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7" firstSheet="0" activeTab="0" autoFilterDateGrouping="1"/>
  </bookViews>
  <sheets>
    <sheet name="S50" sheetId="1" state="visible" r:id="rId1"/>
    <sheet name="S60" sheetId="2" state="visible" r:id="rId2"/>
    <sheet name="L46" sheetId="3" state="visible" r:id="rId3"/>
    <sheet name="L142" sheetId="4" state="visible" r:id="rId4"/>
    <sheet name="L192" sheetId="5" state="visible" r:id="rId5"/>
    <sheet name="L36" sheetId="6" state="visible" r:id="rId6"/>
    <sheet name="L450" sheetId="7" state="visible" r:id="rId7"/>
    <sheet name="20-1-100" sheetId="8" state="visible" r:id="rId8"/>
    <sheet name="21-1-900" sheetId="9" state="visible" r:id="rId9"/>
  </sheets>
  <definedNames>
    <definedName name="_xlnm._FilterDatabase" localSheetId="0" hidden="1">'S50'!$A$1:$U$51</definedName>
    <definedName name="_xlnm._FilterDatabase" localSheetId="1" hidden="1">'S60'!$A$1:$Q$61</definedName>
    <definedName name="_xlnm._FilterDatabase" localSheetId="2" hidden="1">'L46'!$A$1:$CH$47</definedName>
    <definedName name="_xlnm._FilterDatabase" localSheetId="3" hidden="1">'L142'!$A$1:$Q$143</definedName>
    <definedName name="_xlnm._FilterDatabase" localSheetId="4" hidden="1">'L192'!$A$1:$V$193</definedName>
    <definedName name="_xlnm._FilterDatabase" localSheetId="5" hidden="1">'L36'!$A$1:$Q$47</definedName>
    <definedName name="_xlnm._FilterDatabase" localSheetId="6" hidden="1">'L450'!$A$1:$BU$461</definedName>
    <definedName name="_xlnm._FilterDatabase" localSheetId="7" hidden="1">'20-1-100'!$A$1:$CM$120</definedName>
    <definedName name="_xlnm._FilterDatabase" localSheetId="8" hidden="1">'21-1-900'!$A$1:$L$902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/mm/dd;@"/>
    <numFmt numFmtId="166" formatCode="0.00_);[Red]\(0.00\)"/>
  </numFmts>
  <fonts count="12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0"/>
    </font>
    <font>
      <name val="等线"/>
      <charset val="134"/>
      <family val="3"/>
      <color theme="1"/>
      <sz val="10"/>
    </font>
  </fonts>
  <fills count="10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9" fillId="0" borderId="0" applyAlignment="1">
      <alignment vertical="center"/>
    </xf>
    <xf numFmtId="0" fontId="8" fillId="0" borderId="0" applyAlignment="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2">
    <xf numFmtId="0" fontId="0" fillId="0" borderId="0" applyAlignment="1" pivotButton="0" quotePrefix="0" xfId="0">
      <alignment vertical="center"/>
    </xf>
    <xf numFmtId="0" fontId="3" fillId="2" borderId="1" applyAlignment="1" pivotButton="0" quotePrefix="0" xfId="0">
      <alignment horizontal="center" vertical="center" wrapText="1"/>
    </xf>
    <xf numFmtId="49" fontId="3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49" fontId="3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22" fontId="5" fillId="0" borderId="0" applyAlignment="1" pivotButton="0" quotePrefix="0" xfId="0">
      <alignment vertical="center"/>
    </xf>
    <xf numFmtId="49" fontId="5" fillId="0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center" vertical="center"/>
    </xf>
    <xf numFmtId="49" fontId="5" fillId="3" borderId="1" applyAlignment="1" pivotButton="0" quotePrefix="0" xfId="0">
      <alignment vertical="center"/>
    </xf>
    <xf numFmtId="49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vertical="center"/>
    </xf>
    <xf numFmtId="49" fontId="6" fillId="0" borderId="1" applyAlignment="1" pivotButton="0" quotePrefix="0" xfId="0">
      <alignment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49" fontId="5" fillId="7" borderId="1" applyAlignment="1" pivotButton="0" quotePrefix="0" xfId="0">
      <alignment vertical="center"/>
    </xf>
    <xf numFmtId="0" fontId="5" fillId="7" borderId="0" applyAlignment="1" pivotButton="0" quotePrefix="0" xfId="0">
      <alignment vertical="center"/>
    </xf>
    <xf numFmtId="49" fontId="5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49" fontId="5" fillId="7" borderId="1" applyAlignment="1" pivotButton="0" quotePrefix="0" xfId="0">
      <alignment horizontal="left" vertical="center"/>
    </xf>
    <xf numFmtId="0" fontId="5" fillId="7" borderId="1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 wrapText="1"/>
    </xf>
    <xf numFmtId="49" fontId="7" fillId="7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49" fontId="7" fillId="0" borderId="0" applyAlignment="1" pivotButton="0" quotePrefix="0" xfId="0">
      <alignment vertical="center"/>
    </xf>
    <xf numFmtId="49" fontId="5" fillId="0" borderId="1" applyAlignment="1" pivotButton="0" quotePrefix="0" xfId="0">
      <alignment vertical="center"/>
    </xf>
    <xf numFmtId="49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4" fontId="7" fillId="2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5" fontId="5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165" fontId="3" fillId="3" borderId="1" applyAlignment="1" pivotButton="0" quotePrefix="0" xfId="0">
      <alignment horizontal="center" vertical="center"/>
    </xf>
    <xf numFmtId="166" fontId="3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5" fillId="7" borderId="1" applyAlignment="1" pivotButton="0" quotePrefix="0" xfId="0">
      <alignment horizontal="center" vertical="center"/>
    </xf>
    <xf numFmtId="166" fontId="5" fillId="7" borderId="1" applyAlignment="1" pivotButton="0" quotePrefix="0" xfId="0">
      <alignment horizontal="center" vertical="center"/>
    </xf>
    <xf numFmtId="166" fontId="5" fillId="4" borderId="1" applyAlignment="1" pivotButton="0" quotePrefix="0" xfId="0">
      <alignment horizontal="center" vertical="center"/>
    </xf>
    <xf numFmtId="165" fontId="5" fillId="3" borderId="1" applyAlignment="1" pivotButton="0" quotePrefix="0" xfId="0">
      <alignment horizontal="center" vertical="center"/>
    </xf>
    <xf numFmtId="166" fontId="5" fillId="3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0" fontId="7" fillId="7" borderId="0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10" fillId="2" borderId="1" applyAlignment="1" pivotButton="0" quotePrefix="0" xfId="0">
      <alignment horizontal="center" vertical="center" wrapText="1"/>
    </xf>
    <xf numFmtId="49" fontId="10" fillId="2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  <xf numFmtId="49" fontId="10" fillId="3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5" borderId="1" applyAlignment="1" pivotButton="0" quotePrefix="0" xfId="0">
      <alignment horizontal="center" vertical="center"/>
    </xf>
    <xf numFmtId="49" fontId="11" fillId="0" borderId="1" applyAlignment="1" pivotButton="0" quotePrefix="0" xfId="0">
      <alignment vertical="center"/>
    </xf>
    <xf numFmtId="49" fontId="11" fillId="5" borderId="1" applyAlignment="1" pivotButton="0" quotePrefix="0" xfId="0">
      <alignment horizontal="center" vertical="center"/>
    </xf>
    <xf numFmtId="0" fontId="11" fillId="5" borderId="1" applyAlignment="1" pivotButton="0" quotePrefix="0" xfId="0">
      <alignment vertical="center"/>
    </xf>
    <xf numFmtId="0" fontId="11" fillId="0" borderId="1" applyAlignment="1" pivotButton="0" quotePrefix="0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/>
    </xf>
    <xf numFmtId="0" fontId="11" fillId="8" borderId="1" applyAlignment="1" pivotButton="0" quotePrefix="0" xfId="0">
      <alignment horizontal="center" vertical="center"/>
    </xf>
    <xf numFmtId="49" fontId="11" fillId="8" borderId="1" applyAlignment="1" pivotButton="0" quotePrefix="0" xfId="0">
      <alignment horizontal="center" vertical="center"/>
    </xf>
    <xf numFmtId="0" fontId="11" fillId="7" borderId="0" applyAlignment="1" pivotButton="0" quotePrefix="0" xfId="0">
      <alignment vertical="center"/>
    </xf>
    <xf numFmtId="49" fontId="11" fillId="0" borderId="0" applyAlignment="1" pivotButton="0" quotePrefix="0" xfId="0">
      <alignment vertical="center"/>
    </xf>
    <xf numFmtId="49" fontId="11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49" fontId="11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0" fontId="11" fillId="9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0" fontId="11" fillId="7" borderId="0" applyAlignment="1" pivotButton="0" quotePrefix="0" xfId="0">
      <alignment horizontal="center" vertical="center"/>
    </xf>
    <xf numFmtId="49" fontId="11" fillId="7" borderId="0" applyAlignment="1" pivotButton="0" quotePrefix="0" xfId="0">
      <alignment vertical="center"/>
    </xf>
    <xf numFmtId="49" fontId="11" fillId="7" borderId="0" applyAlignment="1" pivotButton="0" quotePrefix="0" xfId="0">
      <alignment horizontal="center" vertical="center"/>
    </xf>
    <xf numFmtId="0" fontId="0" fillId="0" borderId="0" pivotButton="0" quotePrefix="0" xfId="0"/>
    <xf numFmtId="164" fontId="7" fillId="0" borderId="0" applyAlignment="1" pivotButton="0" quotePrefix="0" xfId="0">
      <alignment vertical="center"/>
    </xf>
    <xf numFmtId="165" fontId="5" fillId="0" borderId="0" applyAlignment="1" pivotButton="0" quotePrefix="0" xfId="0">
      <alignment horizontal="center" vertical="center"/>
    </xf>
    <xf numFmtId="166" fontId="5" fillId="0" borderId="0" applyAlignment="1" pivotButton="0" quotePrefix="0" xfId="0">
      <alignment horizontal="center" vertical="center"/>
    </xf>
    <xf numFmtId="165" fontId="3" fillId="3" borderId="1" applyAlignment="1" pivotButton="0" quotePrefix="0" xfId="0">
      <alignment horizontal="center" vertical="center"/>
    </xf>
    <xf numFmtId="166" fontId="3" fillId="3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5" fillId="7" borderId="1" applyAlignment="1" pivotButton="0" quotePrefix="0" xfId="0">
      <alignment horizontal="center" vertical="center"/>
    </xf>
    <xf numFmtId="166" fontId="5" fillId="7" borderId="1" applyAlignment="1" pivotButton="0" quotePrefix="0" xfId="0">
      <alignment horizontal="center" vertical="center"/>
    </xf>
    <xf numFmtId="166" fontId="5" fillId="4" borderId="1" applyAlignment="1" pivotButton="0" quotePrefix="0" xfId="0">
      <alignment horizontal="center" vertical="center"/>
    </xf>
    <xf numFmtId="165" fontId="5" fillId="3" borderId="1" applyAlignment="1" pivotButton="0" quotePrefix="0" xfId="0">
      <alignment horizontal="center" vertical="center"/>
    </xf>
    <xf numFmtId="166" fontId="5" fillId="3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10" fillId="3" borderId="1" applyAlignment="1" pivotButton="0" quotePrefix="0" xfId="0">
      <alignment horizontal="center" vertical="center"/>
    </xf>
  </cellXfs>
  <cellStyles count="9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61"/>
  <sheetViews>
    <sheetView tabSelected="1" topLeftCell="J1" zoomScaleNormal="100" workbookViewId="0">
      <selection activeCell="M14" sqref="M14"/>
    </sheetView>
  </sheetViews>
  <sheetFormatPr baseColWidth="8" defaultColWidth="8.88671875" defaultRowHeight="19.95" customHeight="1" outlineLevelCol="0"/>
  <cols>
    <col width="24" bestFit="1" customWidth="1" style="36" min="1" max="1"/>
    <col width="23.77734375" bestFit="1" customWidth="1" style="29" min="2" max="2"/>
    <col width="17.21875" bestFit="1" customWidth="1" style="29" min="3" max="4"/>
    <col width="14.5546875" bestFit="1" customWidth="1" style="36" min="5" max="5"/>
    <col width="13.88671875" bestFit="1" customWidth="1" style="36" min="6" max="6"/>
    <col width="14" bestFit="1" customWidth="1" style="36" min="7" max="9"/>
    <col width="19.88671875" bestFit="1" customWidth="1" style="36" min="10" max="10"/>
    <col width="14.6640625" bestFit="1" customWidth="1" style="36" min="11" max="11"/>
    <col width="14.44140625" bestFit="1" customWidth="1" style="36" min="12" max="13"/>
    <col width="9.77734375" bestFit="1" customWidth="1" style="36" min="14" max="14"/>
    <col width="9.88671875" bestFit="1" customWidth="1" style="36" min="15" max="15"/>
    <col width="10" bestFit="1" customWidth="1" style="36" min="16" max="16"/>
    <col width="22.88671875" bestFit="1" customWidth="1" style="36" min="17" max="17"/>
    <col width="11.6640625" bestFit="1" customWidth="1" style="36" min="18" max="18"/>
    <col width="13.88671875" bestFit="1" customWidth="1" style="36" min="19" max="19"/>
    <col width="21.88671875" customWidth="1" style="36" min="20" max="20"/>
    <col width="26.33203125" customWidth="1" style="36" min="21" max="21"/>
    <col width="11.6640625" bestFit="1" customWidth="1" style="36" min="22" max="22"/>
    <col width="8.88671875" customWidth="1" style="36" min="23" max="85"/>
    <col width="8.88671875" customWidth="1" style="36" min="86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7" t="n">
        <v>44499</v>
      </c>
    </row>
    <row r="2" ht="19.95" customFormat="1" customHeight="1" s="29">
      <c r="A2" s="33" t="inlineStr">
        <is>
          <t>BR6442202110253010001</t>
        </is>
      </c>
      <c r="B2" s="33" t="inlineStr"/>
      <c r="C2" s="28" t="inlineStr">
        <is>
          <t>866156053132489</t>
        </is>
      </c>
      <c r="D2" s="28" t="inlineStr">
        <is>
          <t>460046718613768</t>
        </is>
      </c>
      <c r="E2" s="36" t="inlineStr">
        <is>
          <t>离线</t>
        </is>
      </c>
      <c r="F2" s="36" t="inlineStr">
        <is>
          <t>空闲</t>
        </is>
      </c>
      <c r="G2" s="36" t="inlineStr">
        <is>
          <t>0A</t>
        </is>
      </c>
      <c r="H2" s="36" t="inlineStr"/>
      <c r="I2" s="36" t="inlineStr"/>
      <c r="J2" s="36" t="inlineStr">
        <is>
          <t>2021-10-31 00:01:34</t>
        </is>
      </c>
      <c r="K2" s="36" t="inlineStr"/>
      <c r="L2" s="36" t="inlineStr"/>
      <c r="M2" s="36" t="inlineStr"/>
      <c r="N2" s="36" t="inlineStr"/>
      <c r="O2" s="36" t="inlineStr"/>
      <c r="P2" s="36" t="inlineStr"/>
      <c r="Q2" s="36" t="inlineStr">
        <is>
          <t>898604471121C0280853</t>
        </is>
      </c>
      <c r="R2" s="36" t="inlineStr">
        <is>
          <t>2021-09-18</t>
        </is>
      </c>
      <c r="S2" s="36" t="inlineStr">
        <is>
          <t>2022-08-31</t>
        </is>
      </c>
      <c r="T2" s="36" t="inlineStr"/>
      <c r="U2" s="36" t="n"/>
      <c r="V2" s="36" t="inlineStr">
        <is>
          <t>2.719</t>
        </is>
      </c>
    </row>
    <row r="3" ht="19.95" customFormat="1" customHeight="1" s="29">
      <c r="A3" s="33" t="inlineStr">
        <is>
          <t>BR6442202110253010002</t>
        </is>
      </c>
      <c r="B3" s="33" t="inlineStr"/>
      <c r="C3" s="28" t="inlineStr">
        <is>
          <t>861193041547424</t>
        </is>
      </c>
      <c r="D3" s="28" t="inlineStr">
        <is>
          <t>460046718613798</t>
        </is>
      </c>
      <c r="E3" s="36" t="inlineStr">
        <is>
          <t>离线</t>
        </is>
      </c>
      <c r="F3" s="36" t="inlineStr">
        <is>
          <t>空闲</t>
        </is>
      </c>
      <c r="G3" s="36" t="inlineStr">
        <is>
          <t>0A</t>
        </is>
      </c>
      <c r="H3" s="36" t="inlineStr"/>
      <c r="I3" s="36" t="inlineStr"/>
      <c r="J3" s="36" t="inlineStr">
        <is>
          <t>2021-11-02 07:09:48</t>
        </is>
      </c>
      <c r="K3" s="36" t="inlineStr"/>
      <c r="L3" s="36" t="inlineStr"/>
      <c r="M3" s="36" t="inlineStr"/>
      <c r="N3" s="36" t="inlineStr"/>
      <c r="O3" s="36" t="inlineStr"/>
      <c r="P3" s="36" t="inlineStr"/>
      <c r="Q3" s="36" t="inlineStr">
        <is>
          <t>898604471121C0280883</t>
        </is>
      </c>
      <c r="R3" s="36" t="inlineStr">
        <is>
          <t>2021-09-13</t>
        </is>
      </c>
      <c r="S3" s="36" t="inlineStr">
        <is>
          <t>2022-08-31</t>
        </is>
      </c>
      <c r="T3" s="36" t="inlineStr"/>
      <c r="U3" s="36" t="n"/>
      <c r="V3" s="36" t="inlineStr">
        <is>
          <t>2.727</t>
        </is>
      </c>
    </row>
    <row r="4" ht="19.95" customFormat="1" customHeight="1" s="29">
      <c r="A4" s="33" t="inlineStr">
        <is>
          <t>BR6442202110253010003</t>
        </is>
      </c>
      <c r="B4" s="33" t="inlineStr"/>
      <c r="C4" s="28" t="inlineStr">
        <is>
          <t>861193041542987</t>
        </is>
      </c>
      <c r="D4" s="28" t="inlineStr">
        <is>
          <t>460046718613952</t>
        </is>
      </c>
      <c r="E4" s="36" t="inlineStr">
        <is>
          <t>离线</t>
        </is>
      </c>
      <c r="F4" s="36" t="inlineStr">
        <is>
          <t>空闲</t>
        </is>
      </c>
      <c r="G4" s="36" t="inlineStr">
        <is>
          <t>0A</t>
        </is>
      </c>
      <c r="H4" s="36" t="inlineStr"/>
      <c r="I4" s="36" t="inlineStr"/>
      <c r="J4" s="36" t="inlineStr">
        <is>
          <t>2021-11-02 07:44:38</t>
        </is>
      </c>
      <c r="K4" s="36" t="inlineStr"/>
      <c r="L4" s="36" t="inlineStr"/>
      <c r="M4" s="36" t="inlineStr"/>
      <c r="N4" s="36" t="inlineStr"/>
      <c r="O4" s="36" t="inlineStr"/>
      <c r="P4" s="36" t="inlineStr"/>
      <c r="Q4" s="36" t="inlineStr">
        <is>
          <t>898604471121C0281037</t>
        </is>
      </c>
      <c r="R4" s="36" t="inlineStr">
        <is>
          <t>2021-09-12</t>
        </is>
      </c>
      <c r="S4" s="36" t="inlineStr">
        <is>
          <t>2022-08-31</t>
        </is>
      </c>
      <c r="T4" s="36" t="inlineStr"/>
      <c r="U4" s="36" t="n"/>
      <c r="V4" s="36" t="inlineStr">
        <is>
          <t>2.142</t>
        </is>
      </c>
    </row>
    <row r="5" ht="19.95" customFormat="1" customHeight="1" s="29">
      <c r="A5" s="33" t="inlineStr">
        <is>
          <t>BR6442202110253010004</t>
        </is>
      </c>
      <c r="B5" s="33" t="inlineStr"/>
      <c r="C5" s="28" t="inlineStr">
        <is>
          <t>866156053126234</t>
        </is>
      </c>
      <c r="D5" s="28" t="inlineStr">
        <is>
          <t>460046718613789</t>
        </is>
      </c>
      <c r="E5" s="36" t="inlineStr">
        <is>
          <t>在线</t>
        </is>
      </c>
      <c r="F5" s="36" t="inlineStr">
        <is>
          <t>空闲</t>
        </is>
      </c>
      <c r="G5" s="36" t="inlineStr">
        <is>
          <t>0A</t>
        </is>
      </c>
      <c r="H5" s="36" t="inlineStr"/>
      <c r="I5" s="36" t="inlineStr"/>
      <c r="J5" s="36" t="inlineStr">
        <is>
          <t>2021-11-02 07:49:40</t>
        </is>
      </c>
      <c r="K5" s="36" t="inlineStr"/>
      <c r="L5" s="36" t="inlineStr"/>
      <c r="M5" s="36" t="inlineStr"/>
      <c r="N5" s="36" t="inlineStr"/>
      <c r="O5" s="36" t="inlineStr"/>
      <c r="P5" s="36" t="inlineStr"/>
      <c r="Q5" s="36" t="inlineStr">
        <is>
          <t>898604471121C0280874</t>
        </is>
      </c>
      <c r="R5" s="36" t="inlineStr">
        <is>
          <t>2021-09-13</t>
        </is>
      </c>
      <c r="S5" s="36" t="inlineStr">
        <is>
          <t>2022-08-31</t>
        </is>
      </c>
      <c r="T5" s="36" t="inlineStr"/>
      <c r="U5" s="36" t="n"/>
      <c r="V5" s="36" t="inlineStr">
        <is>
          <t>2.707</t>
        </is>
      </c>
    </row>
    <row r="6" ht="19.95" customFormat="1" customHeight="1" s="29">
      <c r="A6" s="33" t="inlineStr">
        <is>
          <t>BR6442202110253010005</t>
        </is>
      </c>
      <c r="B6" s="33" t="inlineStr"/>
      <c r="C6" s="28" t="inlineStr">
        <is>
          <t>861193041579336</t>
        </is>
      </c>
      <c r="D6" s="28" t="inlineStr">
        <is>
          <t>460046718613726</t>
        </is>
      </c>
      <c r="E6" s="36" t="inlineStr">
        <is>
          <t>离线</t>
        </is>
      </c>
      <c r="F6" s="36" t="inlineStr">
        <is>
          <t>空闲</t>
        </is>
      </c>
      <c r="G6" s="36" t="inlineStr">
        <is>
          <t>0A</t>
        </is>
      </c>
      <c r="H6" s="36" t="inlineStr"/>
      <c r="I6" s="36" t="inlineStr"/>
      <c r="J6" s="36" t="inlineStr">
        <is>
          <t>2021-10-30 01:13:45</t>
        </is>
      </c>
      <c r="K6" s="36" t="inlineStr"/>
      <c r="L6" s="36" t="inlineStr"/>
      <c r="M6" s="36" t="inlineStr"/>
      <c r="N6" s="36" t="inlineStr"/>
      <c r="O6" s="36" t="inlineStr"/>
      <c r="P6" s="36" t="inlineStr"/>
      <c r="Q6" s="36" t="inlineStr">
        <is>
          <t>898604471121C0280811</t>
        </is>
      </c>
      <c r="R6" s="36" t="inlineStr">
        <is>
          <t>2021-09-11</t>
        </is>
      </c>
      <c r="S6" s="36" t="inlineStr">
        <is>
          <t>2022-08-31</t>
        </is>
      </c>
      <c r="T6" s="36" t="inlineStr"/>
      <c r="U6" s="38" t="inlineStr">
        <is>
          <t>4G信息超过3小时未更新</t>
        </is>
      </c>
      <c r="V6" s="36" t="inlineStr">
        <is>
          <t>3.527</t>
        </is>
      </c>
    </row>
    <row r="7" ht="19.95" customFormat="1" customHeight="1" s="29">
      <c r="A7" s="33" t="inlineStr">
        <is>
          <t>BR6442202110253010006</t>
        </is>
      </c>
      <c r="B7" s="33" t="inlineStr"/>
      <c r="C7" s="28" t="inlineStr">
        <is>
          <t>866156053131929</t>
        </is>
      </c>
      <c r="D7" s="28" t="inlineStr">
        <is>
          <t>460081111002222</t>
        </is>
      </c>
      <c r="E7" s="36" t="inlineStr">
        <is>
          <t>在线</t>
        </is>
      </c>
      <c r="F7" s="36" t="inlineStr">
        <is>
          <t>空闲</t>
        </is>
      </c>
      <c r="G7" s="36" t="inlineStr">
        <is>
          <t>0A</t>
        </is>
      </c>
      <c r="H7" s="36" t="inlineStr"/>
      <c r="I7" s="36" t="inlineStr"/>
      <c r="J7" s="36" t="inlineStr">
        <is>
          <t>2021-11-02 07:49:52</t>
        </is>
      </c>
      <c r="K7" s="36" t="inlineStr"/>
      <c r="L7" s="36" t="inlineStr"/>
      <c r="M7" s="36" t="inlineStr"/>
      <c r="N7" s="36" t="inlineStr"/>
      <c r="O7" s="36" t="inlineStr"/>
      <c r="P7" s="36" t="inlineStr"/>
      <c r="Q7" s="36" t="inlineStr">
        <is>
          <t>89860491102180912222</t>
        </is>
      </c>
      <c r="R7" s="36" t="inlineStr">
        <is>
          <t>2021-10-10</t>
        </is>
      </c>
      <c r="S7" s="36" t="inlineStr">
        <is>
          <t>2022-09-30</t>
        </is>
      </c>
      <c r="T7" s="36" t="inlineStr"/>
      <c r="U7" s="36" t="n"/>
      <c r="V7" s="36" t="inlineStr">
        <is>
          <t>4.344</t>
        </is>
      </c>
    </row>
    <row r="8" ht="19.95" customFormat="1" customHeight="1" s="29">
      <c r="A8" s="33" t="inlineStr">
        <is>
          <t>BR6442202110253010007</t>
        </is>
      </c>
      <c r="B8" s="33" t="inlineStr"/>
      <c r="C8" s="28" t="inlineStr">
        <is>
          <t>866156053122761</t>
        </is>
      </c>
      <c r="D8" s="28" t="inlineStr">
        <is>
          <t>460046718613962</t>
        </is>
      </c>
      <c r="E8" s="36" t="inlineStr">
        <is>
          <t>离线</t>
        </is>
      </c>
      <c r="F8" s="36" t="inlineStr">
        <is>
          <t>空闲</t>
        </is>
      </c>
      <c r="G8" s="36" t="inlineStr">
        <is>
          <t>0A</t>
        </is>
      </c>
      <c r="H8" s="36" t="inlineStr"/>
      <c r="I8" s="36" t="inlineStr"/>
      <c r="J8" s="36" t="inlineStr">
        <is>
          <t>2021-11-02 07:42:19</t>
        </is>
      </c>
      <c r="K8" s="36" t="inlineStr"/>
      <c r="L8" s="36" t="inlineStr"/>
      <c r="M8" s="36" t="inlineStr"/>
      <c r="N8" s="36" t="inlineStr"/>
      <c r="O8" s="36" t="inlineStr"/>
      <c r="P8" s="36" t="inlineStr"/>
      <c r="Q8" s="36" t="inlineStr">
        <is>
          <t>898604471121C0281047</t>
        </is>
      </c>
      <c r="R8" s="36" t="inlineStr">
        <is>
          <t>2021-09-12</t>
        </is>
      </c>
      <c r="S8" s="36" t="inlineStr">
        <is>
          <t>2022-08-31</t>
        </is>
      </c>
      <c r="T8" s="36" t="inlineStr"/>
      <c r="U8" s="36" t="n"/>
      <c r="V8" s="36" t="inlineStr">
        <is>
          <t>3.140</t>
        </is>
      </c>
    </row>
    <row r="9" ht="19.95" customFormat="1" customHeight="1" s="29">
      <c r="A9" s="33" t="inlineStr">
        <is>
          <t>BR6442202110253010008</t>
        </is>
      </c>
      <c r="B9" s="33" t="inlineStr"/>
      <c r="C9" s="28" t="inlineStr">
        <is>
          <t>866156053554823</t>
        </is>
      </c>
      <c r="D9" s="28" t="inlineStr">
        <is>
          <t>460046718613766</t>
        </is>
      </c>
      <c r="E9" s="36" t="inlineStr">
        <is>
          <t>在线</t>
        </is>
      </c>
      <c r="F9" s="36" t="inlineStr">
        <is>
          <t>空闲</t>
        </is>
      </c>
      <c r="G9" s="36" t="inlineStr">
        <is>
          <t>-2.8A</t>
        </is>
      </c>
      <c r="H9" s="36" t="inlineStr"/>
      <c r="I9" s="36" t="inlineStr"/>
      <c r="J9" s="36" t="inlineStr">
        <is>
          <t>2021-11-02 07:48:45</t>
        </is>
      </c>
      <c r="K9" s="36" t="inlineStr"/>
      <c r="L9" s="36" t="inlineStr"/>
      <c r="M9" s="36" t="inlineStr"/>
      <c r="N9" s="36" t="inlineStr"/>
      <c r="O9" s="36" t="inlineStr"/>
      <c r="P9" s="36" t="inlineStr"/>
      <c r="Q9" s="36" t="inlineStr">
        <is>
          <t>898604471121C0280851</t>
        </is>
      </c>
      <c r="R9" s="36" t="inlineStr">
        <is>
          <t>2021-09-16</t>
        </is>
      </c>
      <c r="S9" s="36" t="inlineStr">
        <is>
          <t>2022-08-31</t>
        </is>
      </c>
      <c r="T9" s="36" t="inlineStr"/>
      <c r="U9" s="38" t="inlineStr">
        <is>
          <t>4G信息超过3小时未更新</t>
        </is>
      </c>
      <c r="V9" s="36" t="inlineStr">
        <is>
          <t>2.246</t>
        </is>
      </c>
    </row>
    <row r="10" ht="19.95" customFormat="1" customHeight="1" s="29">
      <c r="A10" s="33" t="inlineStr">
        <is>
          <t>BR6442202110253010009</t>
        </is>
      </c>
      <c r="B10" s="33" t="inlineStr"/>
      <c r="C10" s="28" t="inlineStr">
        <is>
          <t>861193041542631</t>
        </is>
      </c>
      <c r="D10" s="28" t="inlineStr">
        <is>
          <t>460046718613713</t>
        </is>
      </c>
      <c r="E10" s="36" t="inlineStr">
        <is>
          <t>在线</t>
        </is>
      </c>
      <c r="F10" s="36" t="inlineStr">
        <is>
          <t>空闲</t>
        </is>
      </c>
      <c r="G10" s="36" t="inlineStr">
        <is>
          <t>0A</t>
        </is>
      </c>
      <c r="H10" s="36" t="inlineStr"/>
      <c r="I10" s="36" t="inlineStr"/>
      <c r="J10" s="36" t="inlineStr">
        <is>
          <t>2021-11-02 07:50:30</t>
        </is>
      </c>
      <c r="K10" s="36" t="inlineStr"/>
      <c r="L10" s="36" t="inlineStr"/>
      <c r="M10" s="36" t="inlineStr"/>
      <c r="N10" s="36" t="inlineStr"/>
      <c r="O10" s="36" t="inlineStr"/>
      <c r="P10" s="36" t="inlineStr"/>
      <c r="Q10" s="36" t="inlineStr">
        <is>
          <t>898604471121C0280798</t>
        </is>
      </c>
      <c r="R10" s="36" t="inlineStr">
        <is>
          <t>2021-09-15</t>
        </is>
      </c>
      <c r="S10" s="36" t="inlineStr">
        <is>
          <t>2022-08-31</t>
        </is>
      </c>
      <c r="T10" s="36" t="inlineStr"/>
      <c r="U10" s="36" t="n"/>
      <c r="V10" s="36" t="inlineStr">
        <is>
          <t>2.145</t>
        </is>
      </c>
    </row>
    <row r="11" ht="19.95" customFormat="1" customHeight="1" s="29">
      <c r="A11" s="33" t="inlineStr">
        <is>
          <t>BR6442202110253010010</t>
        </is>
      </c>
      <c r="B11" s="33" t="inlineStr"/>
      <c r="C11" s="28" t="inlineStr">
        <is>
          <t>866156053114578</t>
        </is>
      </c>
      <c r="D11" s="28" t="inlineStr">
        <is>
          <t>460081111002250</t>
        </is>
      </c>
      <c r="E11" s="36" t="inlineStr">
        <is>
          <t>离线</t>
        </is>
      </c>
      <c r="F11" s="36" t="inlineStr">
        <is>
          <t>空闲</t>
        </is>
      </c>
      <c r="G11" s="36" t="inlineStr">
        <is>
          <t>0A</t>
        </is>
      </c>
      <c r="H11" s="36" t="inlineStr"/>
      <c r="I11" s="36" t="inlineStr"/>
      <c r="J11" s="36" t="inlineStr">
        <is>
          <t>2021-11-02 06:58:20</t>
        </is>
      </c>
      <c r="K11" s="36" t="inlineStr"/>
      <c r="L11" s="36" t="inlineStr"/>
      <c r="M11" s="36" t="inlineStr"/>
      <c r="N11" s="36" t="inlineStr"/>
      <c r="O11" s="36" t="inlineStr"/>
      <c r="P11" s="36" t="inlineStr"/>
      <c r="Q11" s="36" t="inlineStr">
        <is>
          <t>89860491102180912250</t>
        </is>
      </c>
      <c r="R11" s="36" t="inlineStr">
        <is>
          <t>2021-10-09</t>
        </is>
      </c>
      <c r="S11" s="36" t="inlineStr">
        <is>
          <t>2022-09-30</t>
        </is>
      </c>
      <c r="T11" s="36" t="inlineStr"/>
      <c r="U11" s="38" t="inlineStr">
        <is>
          <t>4G信息超过3小时未更新</t>
        </is>
      </c>
      <c r="V11" s="36" t="inlineStr">
        <is>
          <t>6.031</t>
        </is>
      </c>
    </row>
    <row r="12" ht="19.95" customFormat="1" customHeight="1" s="29">
      <c r="A12" s="33" t="inlineStr">
        <is>
          <t>BR6442202110253010011</t>
        </is>
      </c>
      <c r="B12" s="33" t="inlineStr"/>
      <c r="C12" s="28" t="inlineStr">
        <is>
          <t>866156053524941</t>
        </is>
      </c>
      <c r="D12" s="28" t="inlineStr">
        <is>
          <t>460046718613834</t>
        </is>
      </c>
      <c r="E12" s="36" t="inlineStr">
        <is>
          <t>离线</t>
        </is>
      </c>
      <c r="F12" s="36" t="inlineStr">
        <is>
          <t>空闲</t>
        </is>
      </c>
      <c r="G12" s="36" t="inlineStr">
        <is>
          <t>0A</t>
        </is>
      </c>
      <c r="H12" s="36" t="inlineStr"/>
      <c r="I12" s="36" t="inlineStr"/>
      <c r="J12" s="36" t="inlineStr">
        <is>
          <t>2021-10-29 17:19:04</t>
        </is>
      </c>
      <c r="K12" s="36" t="inlineStr"/>
      <c r="L12" s="36" t="inlineStr"/>
      <c r="M12" s="36" t="inlineStr"/>
      <c r="N12" s="36" t="inlineStr"/>
      <c r="O12" s="36" t="inlineStr"/>
      <c r="P12" s="36" t="inlineStr"/>
      <c r="Q12" s="36" t="inlineStr">
        <is>
          <t>898604471121C0280919</t>
        </is>
      </c>
      <c r="R12" s="36" t="inlineStr">
        <is>
          <t>2021-09-13</t>
        </is>
      </c>
      <c r="S12" s="36" t="inlineStr">
        <is>
          <t>2022-08-31</t>
        </is>
      </c>
      <c r="T12" s="36" t="inlineStr"/>
      <c r="U12" s="38" t="inlineStr">
        <is>
          <t>4G信息超过3小时未更新</t>
        </is>
      </c>
      <c r="V12" s="36" t="inlineStr">
        <is>
          <t>2.330</t>
        </is>
      </c>
    </row>
    <row r="13" ht="19.95" customFormat="1" customHeight="1" s="29">
      <c r="A13" s="33" t="inlineStr">
        <is>
          <t>BR6442202110253010012</t>
        </is>
      </c>
      <c r="B13" s="33" t="inlineStr"/>
      <c r="C13" s="28" t="inlineStr">
        <is>
          <t>866156053109669</t>
        </is>
      </c>
      <c r="D13" s="28" t="inlineStr">
        <is>
          <t>460081111002178</t>
        </is>
      </c>
      <c r="E13" s="36" t="inlineStr">
        <is>
          <t>在线</t>
        </is>
      </c>
      <c r="F13" s="36" t="inlineStr">
        <is>
          <t>空闲</t>
        </is>
      </c>
      <c r="G13" s="36" t="inlineStr">
        <is>
          <t>0A</t>
        </is>
      </c>
      <c r="H13" s="36" t="inlineStr"/>
      <c r="I13" s="36" t="inlineStr"/>
      <c r="J13" s="36" t="inlineStr">
        <is>
          <t>2021-11-02 07:50:57</t>
        </is>
      </c>
      <c r="K13" s="36" t="inlineStr"/>
      <c r="L13" s="36" t="inlineStr"/>
      <c r="M13" s="36" t="inlineStr"/>
      <c r="N13" s="36" t="inlineStr"/>
      <c r="O13" s="36" t="inlineStr"/>
      <c r="P13" s="36" t="inlineStr"/>
      <c r="Q13" s="36" t="inlineStr">
        <is>
          <t>89860491102180912178</t>
        </is>
      </c>
      <c r="R13" s="36" t="inlineStr">
        <is>
          <t>2021-10-10</t>
        </is>
      </c>
      <c r="S13" s="36" t="inlineStr">
        <is>
          <t>2022-09-30</t>
        </is>
      </c>
      <c r="T13" s="36" t="inlineStr"/>
      <c r="U13" s="36" t="n"/>
      <c r="V13" s="36" t="inlineStr">
        <is>
          <t>6.031</t>
        </is>
      </c>
    </row>
    <row r="14" ht="19.95" customFormat="1" customHeight="1" s="29">
      <c r="A14" s="33" t="inlineStr">
        <is>
          <t>BR6442202110253010013</t>
        </is>
      </c>
      <c r="B14" s="33" t="inlineStr"/>
      <c r="C14" s="28" t="inlineStr">
        <is>
          <t>866156053133594</t>
        </is>
      </c>
      <c r="D14" s="28" t="inlineStr">
        <is>
          <t>460046718613886</t>
        </is>
      </c>
      <c r="E14" s="36" t="inlineStr">
        <is>
          <t>在线</t>
        </is>
      </c>
      <c r="F14" s="36" t="inlineStr">
        <is>
          <t>充电</t>
        </is>
      </c>
      <c r="G14" s="36" t="inlineStr">
        <is>
          <t>33A</t>
        </is>
      </c>
      <c r="H14" s="36" t="inlineStr"/>
      <c r="I14" s="36" t="inlineStr"/>
      <c r="J14" s="36" t="inlineStr">
        <is>
          <t>2021-11-02 07:51:04</t>
        </is>
      </c>
      <c r="K14" s="36" t="inlineStr"/>
      <c r="L14" s="36" t="inlineStr"/>
      <c r="M14" s="36" t="inlineStr"/>
      <c r="N14" s="36" t="inlineStr"/>
      <c r="O14" s="36" t="inlineStr"/>
      <c r="P14" s="36" t="inlineStr"/>
      <c r="Q14" s="36" t="inlineStr">
        <is>
          <t>898604471121C0280971</t>
        </is>
      </c>
      <c r="R14" s="36" t="inlineStr">
        <is>
          <t>2021-09-16</t>
        </is>
      </c>
      <c r="S14" s="36" t="inlineStr">
        <is>
          <t>2022-08-31</t>
        </is>
      </c>
      <c r="T14" s="36" t="inlineStr"/>
      <c r="U14" s="36" t="n"/>
      <c r="V14" s="36" t="inlineStr">
        <is>
          <t>2.854</t>
        </is>
      </c>
    </row>
    <row r="15" ht="19.95" customFormat="1" customHeight="1" s="29">
      <c r="A15" s="33" t="inlineStr">
        <is>
          <t>BR6442202110253010014</t>
        </is>
      </c>
      <c r="B15" s="33" t="inlineStr"/>
      <c r="C15" s="28" t="inlineStr">
        <is>
          <t>866156053132109</t>
        </is>
      </c>
      <c r="D15" s="28" t="inlineStr">
        <is>
          <t>460081111002362</t>
        </is>
      </c>
      <c r="E15" s="36" t="inlineStr">
        <is>
          <t>离线</t>
        </is>
      </c>
      <c r="F15" s="36" t="inlineStr">
        <is>
          <t>空闲</t>
        </is>
      </c>
      <c r="G15" s="36" t="inlineStr">
        <is>
          <t>0A</t>
        </is>
      </c>
      <c r="H15" s="36" t="inlineStr"/>
      <c r="I15" s="36" t="inlineStr"/>
      <c r="J15" s="36" t="inlineStr">
        <is>
          <t>2021-10-30 13:00:05</t>
        </is>
      </c>
      <c r="K15" s="36" t="inlineStr"/>
      <c r="L15" s="36" t="inlineStr"/>
      <c r="M15" s="36" t="inlineStr"/>
      <c r="N15" s="36" t="inlineStr"/>
      <c r="O15" s="36" t="inlineStr"/>
      <c r="P15" s="36" t="inlineStr"/>
      <c r="Q15" s="36" t="inlineStr">
        <is>
          <t>89860491102180912362</t>
        </is>
      </c>
      <c r="R15" s="36" t="inlineStr">
        <is>
          <t>2021-10-09</t>
        </is>
      </c>
      <c r="S15" s="36" t="inlineStr">
        <is>
          <t>2022-09-30</t>
        </is>
      </c>
      <c r="T15" s="36" t="inlineStr"/>
      <c r="U15" s="38" t="inlineStr">
        <is>
          <t>4G信息超过3小时未更新</t>
        </is>
      </c>
      <c r="V15" s="36" t="inlineStr">
        <is>
          <t>3.188</t>
        </is>
      </c>
    </row>
    <row r="16" ht="19.95" customFormat="1" customHeight="1" s="29">
      <c r="A16" s="33" t="inlineStr">
        <is>
          <t>BR6442202110253010015</t>
        </is>
      </c>
      <c r="B16" s="33" t="inlineStr"/>
      <c r="C16" s="28" t="inlineStr">
        <is>
          <t>866156053110758</t>
        </is>
      </c>
      <c r="D16" s="28" t="inlineStr">
        <is>
          <t>460081111002132</t>
        </is>
      </c>
      <c r="E16" s="36" t="inlineStr">
        <is>
          <t>离线</t>
        </is>
      </c>
      <c r="F16" s="36" t="inlineStr">
        <is>
          <t>空闲</t>
        </is>
      </c>
      <c r="G16" s="36" t="inlineStr">
        <is>
          <t>0A</t>
        </is>
      </c>
      <c r="H16" s="36" t="inlineStr"/>
      <c r="I16" s="36" t="inlineStr"/>
      <c r="J16" s="36" t="inlineStr">
        <is>
          <t>2021-10-29 20:51:31</t>
        </is>
      </c>
      <c r="K16" s="36" t="inlineStr"/>
      <c r="L16" s="36" t="inlineStr"/>
      <c r="M16" s="36" t="inlineStr"/>
      <c r="N16" s="36" t="inlineStr"/>
      <c r="O16" s="36" t="inlineStr"/>
      <c r="P16" s="36" t="inlineStr"/>
      <c r="Q16" s="36" t="inlineStr">
        <is>
          <t>89860491102180912132</t>
        </is>
      </c>
      <c r="R16" s="36" t="inlineStr">
        <is>
          <t>2021-10-11</t>
        </is>
      </c>
      <c r="S16" s="36" t="inlineStr">
        <is>
          <t>2022-09-30</t>
        </is>
      </c>
      <c r="T16" s="36" t="inlineStr"/>
      <c r="U16" s="38" t="inlineStr">
        <is>
          <t>4G信息超过3小时未更新</t>
        </is>
      </c>
      <c r="V16" s="36" t="inlineStr">
        <is>
          <t>7.500</t>
        </is>
      </c>
    </row>
    <row r="17" ht="19.95" customFormat="1" customHeight="1" s="29">
      <c r="A17" s="33" t="inlineStr">
        <is>
          <t>BR6442202110253010016</t>
        </is>
      </c>
      <c r="B17" s="33" t="inlineStr"/>
      <c r="C17" s="28" t="inlineStr">
        <is>
          <t>866156053102565</t>
        </is>
      </c>
      <c r="D17" s="28" t="inlineStr">
        <is>
          <t>460081111002205</t>
        </is>
      </c>
      <c r="E17" s="36" t="inlineStr">
        <is>
          <t>离线</t>
        </is>
      </c>
      <c r="F17" s="36" t="inlineStr">
        <is>
          <t>空闲</t>
        </is>
      </c>
      <c r="G17" s="36" t="inlineStr">
        <is>
          <t>2.3A</t>
        </is>
      </c>
      <c r="H17" s="36" t="inlineStr"/>
      <c r="I17" s="36" t="inlineStr"/>
      <c r="J17" s="36" t="inlineStr">
        <is>
          <t>2021-11-02 06:59:28</t>
        </is>
      </c>
      <c r="K17" s="36" t="inlineStr"/>
      <c r="L17" s="36" t="inlineStr"/>
      <c r="M17" s="36" t="inlineStr"/>
      <c r="N17" s="36" t="inlineStr"/>
      <c r="O17" s="36" t="inlineStr"/>
      <c r="P17" s="36" t="inlineStr"/>
      <c r="Q17" s="36" t="inlineStr">
        <is>
          <t>89860491102180912205</t>
        </is>
      </c>
      <c r="R17" s="36" t="inlineStr">
        <is>
          <t>2021-10-10</t>
        </is>
      </c>
      <c r="S17" s="36" t="inlineStr">
        <is>
          <t>2022-09-30</t>
        </is>
      </c>
      <c r="T17" s="36" t="inlineStr"/>
      <c r="U17" s="36" t="n"/>
      <c r="V17" s="36" t="inlineStr">
        <is>
          <t>3.031</t>
        </is>
      </c>
    </row>
    <row r="18" ht="19.95" customFormat="1" customHeight="1" s="29">
      <c r="A18" s="33" t="inlineStr">
        <is>
          <t>BR6442202110253010017</t>
        </is>
      </c>
      <c r="B18" s="33" t="inlineStr"/>
      <c r="C18" s="28" t="inlineStr">
        <is>
          <t>866156052995696</t>
        </is>
      </c>
      <c r="D18" s="28" t="inlineStr">
        <is>
          <t>460046718613536</t>
        </is>
      </c>
      <c r="E18" s="36" t="inlineStr">
        <is>
          <t>在线</t>
        </is>
      </c>
      <c r="F18" s="36" t="inlineStr">
        <is>
          <t>空闲</t>
        </is>
      </c>
      <c r="G18" s="36" t="inlineStr">
        <is>
          <t>-2.8A</t>
        </is>
      </c>
      <c r="H18" s="36" t="inlineStr"/>
      <c r="I18" s="36" t="inlineStr"/>
      <c r="J18" s="36" t="inlineStr">
        <is>
          <t>2021-11-02 07:46:39</t>
        </is>
      </c>
      <c r="K18" s="36" t="inlineStr"/>
      <c r="L18" s="36" t="inlineStr"/>
      <c r="M18" s="36" t="inlineStr"/>
      <c r="N18" s="36" t="inlineStr"/>
      <c r="O18" s="36" t="inlineStr"/>
      <c r="P18" s="36" t="inlineStr"/>
      <c r="Q18" s="36" t="inlineStr">
        <is>
          <t>898604471121C0280621</t>
        </is>
      </c>
      <c r="R18" s="36" t="inlineStr">
        <is>
          <t>2021-09-12</t>
        </is>
      </c>
      <c r="S18" s="36" t="inlineStr">
        <is>
          <t>2022-08-31</t>
        </is>
      </c>
      <c r="T18" s="36" t="inlineStr"/>
      <c r="U18" s="38" t="inlineStr">
        <is>
          <t>4G信息超过3小时未更新</t>
        </is>
      </c>
      <c r="V18" s="36" t="inlineStr">
        <is>
          <t>2.950</t>
        </is>
      </c>
    </row>
    <row r="19" ht="19.95" customFormat="1" customHeight="1" s="29">
      <c r="A19" s="33" t="inlineStr">
        <is>
          <t>BR6442202110253010018</t>
        </is>
      </c>
      <c r="B19" s="33" t="inlineStr"/>
      <c r="C19" s="28" t="inlineStr">
        <is>
          <t>866156053127182</t>
        </is>
      </c>
      <c r="D19" s="28" t="inlineStr">
        <is>
          <t>460046718613821</t>
        </is>
      </c>
      <c r="E19" s="36" t="inlineStr">
        <is>
          <t>离线</t>
        </is>
      </c>
      <c r="F19" s="36" t="inlineStr"/>
      <c r="G19" s="36" t="inlineStr">
        <is>
          <t>0A</t>
        </is>
      </c>
      <c r="H19" s="36" t="inlineStr"/>
      <c r="I19" s="36" t="inlineStr"/>
      <c r="J19" s="36" t="inlineStr">
        <is>
          <t>2021-11-02 07:10:22</t>
        </is>
      </c>
      <c r="K19" s="36" t="inlineStr"/>
      <c r="L19" s="36" t="inlineStr"/>
      <c r="M19" s="36" t="inlineStr"/>
      <c r="N19" s="36" t="inlineStr"/>
      <c r="O19" s="36" t="inlineStr"/>
      <c r="P19" s="36" t="inlineStr"/>
      <c r="Q19" s="36" t="inlineStr">
        <is>
          <t>898604471121C0280906</t>
        </is>
      </c>
      <c r="R19" s="36" t="inlineStr">
        <is>
          <t>2021-09-13</t>
        </is>
      </c>
      <c r="S19" s="36" t="inlineStr">
        <is>
          <t>2022-08-31</t>
        </is>
      </c>
      <c r="T19" s="36" t="inlineStr"/>
      <c r="U19" s="36" t="n"/>
      <c r="V19" s="36" t="inlineStr">
        <is>
          <t>0.798</t>
        </is>
      </c>
    </row>
    <row r="20" ht="19.95" customFormat="1" customHeight="1" s="29">
      <c r="A20" s="33" t="inlineStr">
        <is>
          <t>BR6442202110253010019</t>
        </is>
      </c>
      <c r="B20" s="33" t="inlineStr"/>
      <c r="C20" s="28" t="inlineStr">
        <is>
          <t>866156053120922</t>
        </is>
      </c>
      <c r="D20" s="28" t="inlineStr">
        <is>
          <t>460081111002223</t>
        </is>
      </c>
      <c r="E20" s="36" t="inlineStr">
        <is>
          <t>离线</t>
        </is>
      </c>
      <c r="F20" s="36" t="inlineStr">
        <is>
          <t>空闲</t>
        </is>
      </c>
      <c r="G20" s="36" t="inlineStr">
        <is>
          <t>0A</t>
        </is>
      </c>
      <c r="H20" s="36" t="inlineStr"/>
      <c r="I20" s="36" t="inlineStr"/>
      <c r="J20" s="36" t="inlineStr">
        <is>
          <t>2021-10-30 04:32:10</t>
        </is>
      </c>
      <c r="K20" s="36" t="inlineStr"/>
      <c r="L20" s="36" t="inlineStr"/>
      <c r="M20" s="36" t="inlineStr"/>
      <c r="N20" s="36" t="inlineStr"/>
      <c r="O20" s="36" t="inlineStr"/>
      <c r="P20" s="36" t="inlineStr"/>
      <c r="Q20" s="36" t="inlineStr">
        <is>
          <t>89860491102180912223</t>
        </is>
      </c>
      <c r="R20" s="36" t="inlineStr">
        <is>
          <t>2021-10-10</t>
        </is>
      </c>
      <c r="S20" s="36" t="inlineStr">
        <is>
          <t>2022-09-30</t>
        </is>
      </c>
      <c r="T20" s="36" t="inlineStr"/>
      <c r="U20" s="38" t="inlineStr">
        <is>
          <t>4G信息超过3小时未更新</t>
        </is>
      </c>
      <c r="V20" s="36" t="inlineStr">
        <is>
          <t>4.317</t>
        </is>
      </c>
    </row>
    <row r="21" ht="19.95" customFormat="1" customHeight="1" s="29">
      <c r="A21" s="33" t="inlineStr">
        <is>
          <t>BR6442202110253010020</t>
        </is>
      </c>
      <c r="B21" s="33" t="inlineStr"/>
      <c r="C21" s="28" t="inlineStr">
        <is>
          <t>866156053123744</t>
        </is>
      </c>
      <c r="D21" s="28" t="inlineStr">
        <is>
          <t>460046718613966</t>
        </is>
      </c>
      <c r="E21" s="36" t="inlineStr">
        <is>
          <t>在线</t>
        </is>
      </c>
      <c r="F21" s="36" t="inlineStr"/>
      <c r="G21" s="36" t="inlineStr">
        <is>
          <t>0A</t>
        </is>
      </c>
      <c r="H21" s="36" t="inlineStr"/>
      <c r="I21" s="36" t="inlineStr"/>
      <c r="J21" s="36" t="inlineStr">
        <is>
          <t>2021-11-02 07:50:34</t>
        </is>
      </c>
      <c r="K21" s="36" t="inlineStr"/>
      <c r="L21" s="36" t="inlineStr"/>
      <c r="M21" s="36" t="inlineStr"/>
      <c r="N21" s="36" t="inlineStr"/>
      <c r="O21" s="36" t="inlineStr"/>
      <c r="P21" s="36" t="inlineStr"/>
      <c r="Q21" s="36" t="inlineStr">
        <is>
          <t>898604471121C0281051</t>
        </is>
      </c>
      <c r="R21" s="36" t="inlineStr">
        <is>
          <t>2021-09-12</t>
        </is>
      </c>
      <c r="S21" s="36" t="inlineStr">
        <is>
          <t>2022-08-31</t>
        </is>
      </c>
      <c r="T21" s="36" t="inlineStr"/>
      <c r="U21" s="36" t="n"/>
      <c r="V21" s="36" t="inlineStr">
        <is>
          <t>1.000</t>
        </is>
      </c>
    </row>
    <row r="22" ht="19.95" customFormat="1" customHeight="1" s="29">
      <c r="A22" s="33" t="inlineStr">
        <is>
          <t>BR6442202110253010021</t>
        </is>
      </c>
      <c r="B22" s="33" t="inlineStr"/>
      <c r="C22" s="28" t="inlineStr">
        <is>
          <t>861193041542961</t>
        </is>
      </c>
      <c r="D22" s="28" t="inlineStr">
        <is>
          <t>460046718613848</t>
        </is>
      </c>
      <c r="E22" s="36" t="inlineStr">
        <is>
          <t>离线</t>
        </is>
      </c>
      <c r="F22" s="36" t="inlineStr">
        <is>
          <t>空闲</t>
        </is>
      </c>
      <c r="G22" s="36" t="inlineStr">
        <is>
          <t>0A</t>
        </is>
      </c>
      <c r="H22" s="36" t="inlineStr">
        <is>
          <t>三轮车</t>
        </is>
      </c>
      <c r="I22" s="36" t="inlineStr">
        <is>
          <t>3</t>
        </is>
      </c>
      <c r="J22" s="36" t="inlineStr">
        <is>
          <t>2021-11-02 07:26:30</t>
        </is>
      </c>
      <c r="K22" s="36" t="inlineStr"/>
      <c r="L22" s="36" t="inlineStr"/>
      <c r="M22" s="36" t="inlineStr"/>
      <c r="N22" s="36" t="inlineStr"/>
      <c r="O22" s="36" t="inlineStr"/>
      <c r="P22" s="36" t="inlineStr"/>
      <c r="Q22" s="36" t="inlineStr">
        <is>
          <t>898604471121C0280933</t>
        </is>
      </c>
      <c r="R22" s="36" t="inlineStr">
        <is>
          <t>2021-09-13</t>
        </is>
      </c>
      <c r="S22" s="36" t="inlineStr">
        <is>
          <t>2022-08-31</t>
        </is>
      </c>
      <c r="T22" s="36" t="inlineStr"/>
      <c r="U22" s="36" t="n"/>
      <c r="V22" s="36" t="inlineStr">
        <is>
          <t>0.771</t>
        </is>
      </c>
    </row>
    <row r="23" ht="19.95" customFormat="1" customHeight="1" s="29">
      <c r="A23" s="33" t="inlineStr">
        <is>
          <t>BR6442202110253010022</t>
        </is>
      </c>
      <c r="B23" s="33" t="inlineStr"/>
      <c r="C23" s="28" t="inlineStr">
        <is>
          <t>866156053134071</t>
        </is>
      </c>
      <c r="D23" s="28" t="inlineStr">
        <is>
          <t>460046718613968</t>
        </is>
      </c>
      <c r="E23" s="36" t="inlineStr">
        <is>
          <t>在线</t>
        </is>
      </c>
      <c r="F23" s="36" t="inlineStr">
        <is>
          <t>空闲</t>
        </is>
      </c>
      <c r="G23" s="36" t="inlineStr">
        <is>
          <t>0A</t>
        </is>
      </c>
      <c r="H23" s="36" t="inlineStr"/>
      <c r="I23" s="36" t="inlineStr"/>
      <c r="J23" s="36" t="inlineStr">
        <is>
          <t>2021-11-02 07:51:31</t>
        </is>
      </c>
      <c r="K23" s="36" t="inlineStr"/>
      <c r="L23" s="36" t="inlineStr"/>
      <c r="M23" s="36" t="inlineStr"/>
      <c r="N23" s="36" t="inlineStr"/>
      <c r="O23" s="36" t="inlineStr"/>
      <c r="P23" s="36" t="inlineStr"/>
      <c r="Q23" s="36" t="inlineStr">
        <is>
          <t>898604471121C0281053</t>
        </is>
      </c>
      <c r="R23" s="36" t="inlineStr">
        <is>
          <t>2021-09-12</t>
        </is>
      </c>
      <c r="S23" s="36" t="inlineStr">
        <is>
          <t>2022-08-31</t>
        </is>
      </c>
      <c r="T23" s="36" t="inlineStr"/>
      <c r="U23" s="36" t="n"/>
      <c r="V23" s="36" t="inlineStr">
        <is>
          <t>0.410</t>
        </is>
      </c>
    </row>
    <row r="24" ht="19.95" customFormat="1" customHeight="1" s="29">
      <c r="A24" s="33" t="inlineStr">
        <is>
          <t>BR6442202110253010023</t>
        </is>
      </c>
      <c r="B24" s="33" t="inlineStr"/>
      <c r="C24" s="28" t="inlineStr">
        <is>
          <t>866156053112382</t>
        </is>
      </c>
      <c r="D24" s="28" t="inlineStr">
        <is>
          <t>460081111002354</t>
        </is>
      </c>
      <c r="E24" s="36" t="inlineStr">
        <is>
          <t>离线</t>
        </is>
      </c>
      <c r="F24" s="36" t="inlineStr">
        <is>
          <t>空闲</t>
        </is>
      </c>
      <c r="G24" s="36" t="inlineStr">
        <is>
          <t>0A</t>
        </is>
      </c>
      <c r="H24" s="36" t="inlineStr"/>
      <c r="I24" s="36" t="inlineStr"/>
      <c r="J24" s="36" t="inlineStr">
        <is>
          <t>2021-11-02 06:52:13</t>
        </is>
      </c>
      <c r="K24" s="36" t="inlineStr"/>
      <c r="L24" s="36" t="inlineStr"/>
      <c r="M24" s="36" t="inlineStr"/>
      <c r="N24" s="36" t="inlineStr"/>
      <c r="O24" s="36" t="inlineStr"/>
      <c r="P24" s="36" t="inlineStr"/>
      <c r="Q24" s="36" t="inlineStr">
        <is>
          <t>89860491102180912354</t>
        </is>
      </c>
      <c r="R24" s="36" t="inlineStr">
        <is>
          <t>2021-10-09</t>
        </is>
      </c>
      <c r="S24" s="36" t="inlineStr">
        <is>
          <t>2022-09-30</t>
        </is>
      </c>
      <c r="T24" s="36" t="inlineStr"/>
      <c r="U24" s="36" t="n"/>
      <c r="V24" s="36" t="inlineStr">
        <is>
          <t>3.063</t>
        </is>
      </c>
    </row>
    <row r="25" ht="19.95" customFormat="1" customHeight="1" s="29">
      <c r="A25" s="33" t="inlineStr">
        <is>
          <t>BR6442202110253010024</t>
        </is>
      </c>
      <c r="B25" s="33" t="inlineStr"/>
      <c r="C25" s="28" t="inlineStr">
        <is>
          <t>866156053133461</t>
        </is>
      </c>
      <c r="D25" s="28" t="inlineStr">
        <is>
          <t>460046718613720</t>
        </is>
      </c>
      <c r="E25" s="36" t="inlineStr">
        <is>
          <t>在线</t>
        </is>
      </c>
      <c r="F25" s="36" t="inlineStr">
        <is>
          <t>空闲</t>
        </is>
      </c>
      <c r="G25" s="36" t="inlineStr">
        <is>
          <t>0A</t>
        </is>
      </c>
      <c r="H25" s="36" t="inlineStr"/>
      <c r="I25" s="36" t="inlineStr"/>
      <c r="J25" s="36" t="inlineStr">
        <is>
          <t>2021-11-02 07:51:37</t>
        </is>
      </c>
      <c r="K25" s="36" t="inlineStr"/>
      <c r="L25" s="36" t="inlineStr"/>
      <c r="M25" s="36" t="inlineStr"/>
      <c r="N25" s="36" t="inlineStr"/>
      <c r="O25" s="36" t="inlineStr"/>
      <c r="P25" s="36" t="inlineStr"/>
      <c r="Q25" s="36" t="inlineStr">
        <is>
          <t>898604471121C0280805</t>
        </is>
      </c>
      <c r="R25" s="36" t="inlineStr">
        <is>
          <t>2021-09-12</t>
        </is>
      </c>
      <c r="S25" s="36" t="inlineStr">
        <is>
          <t>2022-08-31</t>
        </is>
      </c>
      <c r="T25" s="36" t="inlineStr"/>
      <c r="U25" s="36" t="n"/>
      <c r="V25" s="36" t="inlineStr">
        <is>
          <t>0.685</t>
        </is>
      </c>
    </row>
    <row r="26" ht="19.95" customFormat="1" customHeight="1" s="29">
      <c r="A26" s="33" t="inlineStr">
        <is>
          <t>BR6442202110253010025</t>
        </is>
      </c>
      <c r="B26" s="33" t="inlineStr"/>
      <c r="C26" s="28" t="inlineStr">
        <is>
          <t>866156053134337</t>
        </is>
      </c>
      <c r="D26" s="28" t="inlineStr">
        <is>
          <t>460046718613678</t>
        </is>
      </c>
      <c r="E26" s="36" t="inlineStr">
        <is>
          <t>在线</t>
        </is>
      </c>
      <c r="F26" s="36" t="inlineStr">
        <is>
          <t>空闲</t>
        </is>
      </c>
      <c r="G26" s="36" t="inlineStr">
        <is>
          <t>0A</t>
        </is>
      </c>
      <c r="H26" s="36" t="inlineStr"/>
      <c r="I26" s="36" t="inlineStr"/>
      <c r="J26" s="36" t="inlineStr">
        <is>
          <t>2021-11-02 07:51:39</t>
        </is>
      </c>
      <c r="K26" s="36" t="inlineStr"/>
      <c r="L26" s="36" t="inlineStr"/>
      <c r="M26" s="36" t="inlineStr"/>
      <c r="N26" s="36" t="inlineStr"/>
      <c r="O26" s="36" t="inlineStr"/>
      <c r="P26" s="36" t="inlineStr"/>
      <c r="Q26" s="36" t="inlineStr">
        <is>
          <t>898604471121C0280763</t>
        </is>
      </c>
      <c r="R26" s="36" t="inlineStr">
        <is>
          <t>2021-09-12</t>
        </is>
      </c>
      <c r="S26" s="36" t="inlineStr">
        <is>
          <t>2022-08-31</t>
        </is>
      </c>
      <c r="T26" s="36" t="inlineStr"/>
      <c r="U26" s="36" t="n"/>
      <c r="V26" s="36" t="inlineStr">
        <is>
          <t>0.534</t>
        </is>
      </c>
    </row>
    <row r="27" ht="19.95" customFormat="1" customHeight="1" s="29">
      <c r="A27" s="33" t="inlineStr">
        <is>
          <t>BR6442202110253010026</t>
        </is>
      </c>
      <c r="B27" s="33" t="inlineStr"/>
      <c r="C27" s="28" t="inlineStr">
        <is>
          <t>861193041581274</t>
        </is>
      </c>
      <c r="D27" s="28" t="inlineStr">
        <is>
          <t>460046718613538</t>
        </is>
      </c>
      <c r="E27" s="36" t="inlineStr">
        <is>
          <t>离线</t>
        </is>
      </c>
      <c r="F27" s="36" t="inlineStr">
        <is>
          <t>空闲</t>
        </is>
      </c>
      <c r="G27" s="36" t="inlineStr">
        <is>
          <t>0A</t>
        </is>
      </c>
      <c r="H27" s="36" t="inlineStr"/>
      <c r="I27" s="36" t="inlineStr"/>
      <c r="J27" s="36" t="inlineStr">
        <is>
          <t>2021-11-02 07:09:50</t>
        </is>
      </c>
      <c r="K27" s="36" t="inlineStr"/>
      <c r="L27" s="36" t="inlineStr"/>
      <c r="M27" s="36" t="inlineStr"/>
      <c r="N27" s="36" t="inlineStr"/>
      <c r="O27" s="36" t="inlineStr"/>
      <c r="P27" s="36" t="inlineStr"/>
      <c r="Q27" s="36" t="inlineStr">
        <is>
          <t>898604471121C0280623</t>
        </is>
      </c>
      <c r="R27" s="36" t="inlineStr">
        <is>
          <t>2021-09-12</t>
        </is>
      </c>
      <c r="S27" s="36" t="inlineStr">
        <is>
          <t>2022-08-31</t>
        </is>
      </c>
      <c r="T27" s="36" t="inlineStr"/>
      <c r="U27" s="36" t="n"/>
      <c r="V27" s="36" t="inlineStr">
        <is>
          <t>0.522</t>
        </is>
      </c>
    </row>
    <row r="28" ht="19.95" customFormat="1" customHeight="1" s="29">
      <c r="A28" s="33" t="inlineStr">
        <is>
          <t>BR6442202110253010027</t>
        </is>
      </c>
      <c r="B28" s="33" t="inlineStr"/>
      <c r="C28" s="28" t="inlineStr">
        <is>
          <t>861193041579278</t>
        </is>
      </c>
      <c r="D28" s="28" t="inlineStr">
        <is>
          <t>460046718613998</t>
        </is>
      </c>
      <c r="E28" s="36" t="inlineStr">
        <is>
          <t>离线</t>
        </is>
      </c>
      <c r="F28" s="36" t="inlineStr">
        <is>
          <t>空闲</t>
        </is>
      </c>
      <c r="G28" s="36" t="inlineStr">
        <is>
          <t>0A</t>
        </is>
      </c>
      <c r="H28" s="36" t="inlineStr"/>
      <c r="I28" s="36" t="inlineStr"/>
      <c r="J28" s="36" t="inlineStr">
        <is>
          <t>2021-11-02 06:37:19</t>
        </is>
      </c>
      <c r="K28" s="36" t="inlineStr"/>
      <c r="L28" s="36" t="inlineStr"/>
      <c r="M28" s="36" t="inlineStr"/>
      <c r="N28" s="36" t="inlineStr"/>
      <c r="O28" s="36" t="inlineStr"/>
      <c r="P28" s="36" t="inlineStr"/>
      <c r="Q28" s="36" t="inlineStr">
        <is>
          <t>898604471121C0281083</t>
        </is>
      </c>
      <c r="R28" s="36" t="inlineStr">
        <is>
          <t>2021-09-12</t>
        </is>
      </c>
      <c r="S28" s="36" t="inlineStr">
        <is>
          <t>2022-08-31</t>
        </is>
      </c>
      <c r="T28" s="36" t="inlineStr"/>
      <c r="U28" s="36" t="n"/>
      <c r="V28" s="36" t="inlineStr">
        <is>
          <t>1.010</t>
        </is>
      </c>
    </row>
    <row r="29" ht="19.95" customFormat="1" customHeight="1" s="29">
      <c r="A29" s="33" t="inlineStr">
        <is>
          <t>BR6442202110253010028</t>
        </is>
      </c>
      <c r="B29" s="33" t="inlineStr"/>
      <c r="C29" s="28" t="inlineStr">
        <is>
          <t>861193041547416</t>
        </is>
      </c>
      <c r="D29" s="28" t="inlineStr">
        <is>
          <t>460046718613794</t>
        </is>
      </c>
      <c r="E29" s="36" t="inlineStr">
        <is>
          <t>在线</t>
        </is>
      </c>
      <c r="F29" s="36" t="inlineStr">
        <is>
          <t>空闲</t>
        </is>
      </c>
      <c r="G29" s="36" t="inlineStr">
        <is>
          <t>0A</t>
        </is>
      </c>
      <c r="H29" s="36" t="inlineStr"/>
      <c r="I29" s="36" t="inlineStr"/>
      <c r="J29" s="36" t="inlineStr">
        <is>
          <t>2021-11-02 07:51:27</t>
        </is>
      </c>
      <c r="K29" s="36" t="inlineStr"/>
      <c r="L29" s="36" t="inlineStr"/>
      <c r="M29" s="36" t="inlineStr"/>
      <c r="N29" s="36" t="inlineStr"/>
      <c r="O29" s="36" t="inlineStr"/>
      <c r="P29" s="36" t="inlineStr"/>
      <c r="Q29" s="36" t="inlineStr">
        <is>
          <t>898604471121C0280879</t>
        </is>
      </c>
      <c r="R29" s="36" t="inlineStr">
        <is>
          <t>2021-09-13</t>
        </is>
      </c>
      <c r="S29" s="36" t="inlineStr">
        <is>
          <t>2022-08-31</t>
        </is>
      </c>
      <c r="T29" s="36" t="inlineStr"/>
      <c r="U29" s="36" t="n"/>
      <c r="V29" s="36" t="inlineStr">
        <is>
          <t>0.707</t>
        </is>
      </c>
    </row>
    <row r="30" ht="19.95" customFormat="1" customHeight="1" s="29">
      <c r="A30" s="33" t="inlineStr">
        <is>
          <t>BR6442202110253010029</t>
        </is>
      </c>
      <c r="B30" s="33" t="inlineStr"/>
      <c r="C30" s="28" t="inlineStr">
        <is>
          <t>866156053125756</t>
        </is>
      </c>
      <c r="D30" s="28" t="inlineStr">
        <is>
          <t>460046718613771</t>
        </is>
      </c>
      <c r="E30" s="36" t="inlineStr">
        <is>
          <t>离线</t>
        </is>
      </c>
      <c r="F30" s="36" t="inlineStr">
        <is>
          <t>空闲</t>
        </is>
      </c>
      <c r="G30" s="36" t="inlineStr">
        <is>
          <t>0A</t>
        </is>
      </c>
      <c r="H30" s="36" t="inlineStr"/>
      <c r="I30" s="36" t="inlineStr"/>
      <c r="J30" s="36" t="inlineStr">
        <is>
          <t>2021-11-02 06:56:19</t>
        </is>
      </c>
      <c r="K30" s="36" t="inlineStr"/>
      <c r="L30" s="36" t="inlineStr"/>
      <c r="M30" s="36" t="inlineStr"/>
      <c r="N30" s="36" t="inlineStr"/>
      <c r="O30" s="36" t="inlineStr"/>
      <c r="P30" s="36" t="inlineStr"/>
      <c r="Q30" s="36" t="inlineStr">
        <is>
          <t>898604471121C0280856</t>
        </is>
      </c>
      <c r="R30" s="36" t="inlineStr">
        <is>
          <t>2021-09-17</t>
        </is>
      </c>
      <c r="S30" s="36" t="inlineStr">
        <is>
          <t>2022-08-31</t>
        </is>
      </c>
      <c r="T30" s="36" t="inlineStr"/>
      <c r="U30" s="36" t="n"/>
      <c r="V30" s="36" t="inlineStr">
        <is>
          <t>0.417</t>
        </is>
      </c>
    </row>
    <row r="31" ht="19.95" customFormat="1" customHeight="1" s="29">
      <c r="A31" s="33" t="inlineStr">
        <is>
          <t>BR6442202110253010030</t>
        </is>
      </c>
      <c r="B31" s="33" t="inlineStr"/>
      <c r="C31" s="28" t="inlineStr">
        <is>
          <t>866156053112424</t>
        </is>
      </c>
      <c r="D31" s="28" t="inlineStr">
        <is>
          <t>460081111002288</t>
        </is>
      </c>
      <c r="E31" s="36" t="inlineStr">
        <is>
          <t>在线</t>
        </is>
      </c>
      <c r="F31" s="36" t="inlineStr">
        <is>
          <t>放电</t>
        </is>
      </c>
      <c r="G31" s="36" t="inlineStr">
        <is>
          <t>19.8A</t>
        </is>
      </c>
      <c r="H31" s="36" t="inlineStr"/>
      <c r="I31" s="36" t="inlineStr"/>
      <c r="J31" s="36" t="inlineStr">
        <is>
          <t>2021-11-02 07:52:05</t>
        </is>
      </c>
      <c r="K31" s="36" t="inlineStr"/>
      <c r="L31" s="36" t="inlineStr"/>
      <c r="M31" s="36" t="inlineStr"/>
      <c r="N31" s="36" t="inlineStr"/>
      <c r="O31" s="36" t="inlineStr"/>
      <c r="P31" s="36" t="inlineStr"/>
      <c r="Q31" s="36" t="inlineStr">
        <is>
          <t>89860491102180912288</t>
        </is>
      </c>
      <c r="R31" s="36" t="inlineStr">
        <is>
          <t>2021-10-09</t>
        </is>
      </c>
      <c r="S31" s="36" t="inlineStr">
        <is>
          <t>2022-09-30</t>
        </is>
      </c>
      <c r="T31" s="36" t="inlineStr"/>
      <c r="U31" s="36" t="n"/>
      <c r="V31" s="36" t="inlineStr">
        <is>
          <t>2.723</t>
        </is>
      </c>
    </row>
    <row r="32" ht="19.95" customFormat="1" customHeight="1" s="29">
      <c r="A32" s="33" t="inlineStr">
        <is>
          <t>BR6442202110253010031</t>
        </is>
      </c>
      <c r="B32" s="33" t="inlineStr"/>
      <c r="C32" s="28" t="inlineStr">
        <is>
          <t>866156053131788</t>
        </is>
      </c>
      <c r="D32" s="28" t="inlineStr">
        <is>
          <t>460081111002219</t>
        </is>
      </c>
      <c r="E32" s="36" t="inlineStr">
        <is>
          <t>离线</t>
        </is>
      </c>
      <c r="F32" s="36" t="inlineStr">
        <is>
          <t>空闲</t>
        </is>
      </c>
      <c r="G32" s="36" t="inlineStr">
        <is>
          <t>0A</t>
        </is>
      </c>
      <c r="H32" s="36" t="inlineStr"/>
      <c r="I32" s="36" t="inlineStr"/>
      <c r="J32" s="36" t="inlineStr">
        <is>
          <t>2021-11-02 05:32:27</t>
        </is>
      </c>
      <c r="K32" s="36" t="inlineStr"/>
      <c r="L32" s="36" t="inlineStr"/>
      <c r="M32" s="36" t="inlineStr"/>
      <c r="N32" s="36" t="inlineStr"/>
      <c r="O32" s="36" t="inlineStr"/>
      <c r="P32" s="36" t="inlineStr"/>
      <c r="Q32" s="36" t="inlineStr">
        <is>
          <t>89860491102180912219</t>
        </is>
      </c>
      <c r="R32" s="36" t="inlineStr">
        <is>
          <t>2021-10-10</t>
        </is>
      </c>
      <c r="S32" s="36" t="inlineStr">
        <is>
          <t>2022-09-30</t>
        </is>
      </c>
      <c r="T32" s="36" t="inlineStr"/>
      <c r="U32" s="36" t="n"/>
      <c r="V32" s="36" t="inlineStr">
        <is>
          <t>2.063</t>
        </is>
      </c>
    </row>
    <row r="33" ht="19.95" customFormat="1" customHeight="1" s="29">
      <c r="A33" s="33" t="inlineStr">
        <is>
          <t>BR6442202110253010032</t>
        </is>
      </c>
      <c r="B33" s="33" t="inlineStr"/>
      <c r="C33" s="28" t="inlineStr">
        <is>
          <t>866156053099035</t>
        </is>
      </c>
      <c r="D33" s="28" t="inlineStr">
        <is>
          <t>460081111002229</t>
        </is>
      </c>
      <c r="E33" s="36" t="inlineStr">
        <is>
          <t>在线</t>
        </is>
      </c>
      <c r="F33" s="36" t="inlineStr">
        <is>
          <t>空闲</t>
        </is>
      </c>
      <c r="G33" s="36" t="inlineStr">
        <is>
          <t>0A</t>
        </is>
      </c>
      <c r="H33" s="36" t="inlineStr"/>
      <c r="I33" s="36" t="inlineStr"/>
      <c r="J33" s="36" t="inlineStr">
        <is>
          <t>2021-11-02 07:52:05</t>
        </is>
      </c>
      <c r="K33" s="36" t="inlineStr"/>
      <c r="L33" s="36" t="inlineStr"/>
      <c r="M33" s="36" t="inlineStr"/>
      <c r="N33" s="36" t="inlineStr"/>
      <c r="O33" s="36" t="inlineStr"/>
      <c r="P33" s="36" t="inlineStr"/>
      <c r="Q33" s="36" t="inlineStr">
        <is>
          <t>89860491102180912229</t>
        </is>
      </c>
      <c r="R33" s="36" t="inlineStr">
        <is>
          <t>2021-10-10</t>
        </is>
      </c>
      <c r="S33" s="36" t="inlineStr">
        <is>
          <t>2022-09-30</t>
        </is>
      </c>
      <c r="T33" s="36" t="inlineStr"/>
      <c r="U33" s="36" t="n"/>
      <c r="V33" s="36" t="inlineStr">
        <is>
          <t>3.031</t>
        </is>
      </c>
    </row>
    <row r="34" ht="19.95" customFormat="1" customHeight="1" s="29">
      <c r="A34" s="33" t="inlineStr">
        <is>
          <t>BR6442202110253010033</t>
        </is>
      </c>
      <c r="B34" s="33" t="inlineStr"/>
      <c r="C34" s="28" t="inlineStr">
        <is>
          <t>866156053133354</t>
        </is>
      </c>
      <c r="D34" s="28" t="inlineStr">
        <is>
          <t>460046718613773</t>
        </is>
      </c>
      <c r="E34" s="36" t="inlineStr">
        <is>
          <t>离线</t>
        </is>
      </c>
      <c r="F34" s="36" t="inlineStr">
        <is>
          <t>空闲</t>
        </is>
      </c>
      <c r="G34" s="36" t="inlineStr">
        <is>
          <t>0A</t>
        </is>
      </c>
      <c r="H34" s="36" t="inlineStr"/>
      <c r="I34" s="36" t="inlineStr"/>
      <c r="J34" s="36" t="inlineStr">
        <is>
          <t>2021-11-02 07:16:26</t>
        </is>
      </c>
      <c r="K34" s="36" t="inlineStr"/>
      <c r="L34" s="36" t="inlineStr"/>
      <c r="M34" s="36" t="inlineStr"/>
      <c r="N34" s="36" t="inlineStr"/>
      <c r="O34" s="36" t="inlineStr"/>
      <c r="P34" s="36" t="inlineStr"/>
      <c r="Q34" s="36" t="inlineStr">
        <is>
          <t>898604471121C0280858</t>
        </is>
      </c>
      <c r="R34" s="36" t="inlineStr">
        <is>
          <t>2021-09-17</t>
        </is>
      </c>
      <c r="S34" s="36" t="inlineStr">
        <is>
          <t>2022-08-31</t>
        </is>
      </c>
      <c r="T34" s="36" t="inlineStr"/>
      <c r="U34" s="36" t="n"/>
      <c r="V34" s="36" t="inlineStr">
        <is>
          <t>0.470</t>
        </is>
      </c>
    </row>
    <row r="35" ht="19.95" customFormat="1" customHeight="1" s="29">
      <c r="A35" s="33" t="inlineStr">
        <is>
          <t>BR6442202110253010034</t>
        </is>
      </c>
      <c r="B35" s="33" t="inlineStr"/>
      <c r="C35" s="28" t="inlineStr">
        <is>
          <t>866156053120823</t>
        </is>
      </c>
      <c r="D35" s="28" t="inlineStr">
        <is>
          <t>460081111002181</t>
        </is>
      </c>
      <c r="E35" s="36" t="inlineStr">
        <is>
          <t>在线</t>
        </is>
      </c>
      <c r="F35" s="36" t="inlineStr">
        <is>
          <t>空闲</t>
        </is>
      </c>
      <c r="G35" s="36" t="inlineStr">
        <is>
          <t>0A</t>
        </is>
      </c>
      <c r="H35" s="36" t="inlineStr"/>
      <c r="I35" s="36" t="inlineStr"/>
      <c r="J35" s="36" t="inlineStr">
        <is>
          <t>2021-11-02 07:51:08</t>
        </is>
      </c>
      <c r="K35" s="36" t="inlineStr"/>
      <c r="L35" s="36" t="inlineStr"/>
      <c r="M35" s="36" t="inlineStr"/>
      <c r="N35" s="36" t="inlineStr"/>
      <c r="O35" s="36" t="inlineStr"/>
      <c r="P35" s="36" t="inlineStr"/>
      <c r="Q35" s="36" t="inlineStr">
        <is>
          <t>89860491102180912181</t>
        </is>
      </c>
      <c r="R35" s="36" t="inlineStr">
        <is>
          <t>2021-10-10</t>
        </is>
      </c>
      <c r="S35" s="36" t="inlineStr">
        <is>
          <t>2022-09-30</t>
        </is>
      </c>
      <c r="T35" s="36" t="inlineStr"/>
      <c r="U35" s="36" t="n"/>
      <c r="V35" s="36" t="inlineStr">
        <is>
          <t>3.625</t>
        </is>
      </c>
    </row>
    <row r="36" ht="19.95" customFormat="1" customHeight="1" s="29">
      <c r="A36" s="33" t="inlineStr">
        <is>
          <t>BR6442202110253010035</t>
        </is>
      </c>
      <c r="B36" s="33" t="inlineStr"/>
      <c r="C36" s="28" t="inlineStr">
        <is>
          <t>866156053123462</t>
        </is>
      </c>
      <c r="D36" s="28" t="inlineStr">
        <is>
          <t>460046718613953</t>
        </is>
      </c>
      <c r="E36" s="36" t="inlineStr">
        <is>
          <t>离线</t>
        </is>
      </c>
      <c r="F36" s="36" t="inlineStr">
        <is>
          <t>空闲</t>
        </is>
      </c>
      <c r="G36" s="36" t="inlineStr">
        <is>
          <t>0A</t>
        </is>
      </c>
      <c r="H36" s="36" t="inlineStr"/>
      <c r="I36" s="36" t="inlineStr"/>
      <c r="J36" s="36" t="inlineStr">
        <is>
          <t>2021-11-02 07:37:33</t>
        </is>
      </c>
      <c r="K36" s="36" t="inlineStr"/>
      <c r="L36" s="36" t="inlineStr"/>
      <c r="M36" s="36" t="inlineStr"/>
      <c r="N36" s="36" t="inlineStr"/>
      <c r="O36" s="36" t="inlineStr"/>
      <c r="P36" s="36" t="inlineStr"/>
      <c r="Q36" s="36" t="inlineStr">
        <is>
          <t>898604471121C0281038</t>
        </is>
      </c>
      <c r="R36" s="36" t="inlineStr">
        <is>
          <t>2021-09-15</t>
        </is>
      </c>
      <c r="S36" s="36" t="inlineStr">
        <is>
          <t>2022-08-31</t>
        </is>
      </c>
      <c r="T36" s="36" t="inlineStr"/>
      <c r="U36" s="36" t="n"/>
      <c r="V36" s="36" t="inlineStr">
        <is>
          <t>0.636</t>
        </is>
      </c>
    </row>
    <row r="37" ht="19.95" customFormat="1" customHeight="1" s="29">
      <c r="A37" s="33" t="inlineStr">
        <is>
          <t>BR6442202110253010036</t>
        </is>
      </c>
      <c r="B37" s="33" t="inlineStr"/>
      <c r="C37" s="28" t="inlineStr">
        <is>
          <t>866156053108869</t>
        </is>
      </c>
      <c r="D37" s="28" t="inlineStr">
        <is>
          <t>460046718613975</t>
        </is>
      </c>
      <c r="E37" s="36" t="inlineStr">
        <is>
          <t>在线</t>
        </is>
      </c>
      <c r="F37" s="36" t="inlineStr">
        <is>
          <t>充电</t>
        </is>
      </c>
      <c r="G37" s="36" t="inlineStr">
        <is>
          <t>0A</t>
        </is>
      </c>
      <c r="H37" s="36" t="inlineStr"/>
      <c r="I37" s="36" t="inlineStr"/>
      <c r="J37" s="36" t="inlineStr">
        <is>
          <t>2021-11-02 07:52:43</t>
        </is>
      </c>
      <c r="K37" s="36" t="inlineStr"/>
      <c r="L37" s="36" t="inlineStr"/>
      <c r="M37" s="36" t="inlineStr"/>
      <c r="N37" s="36" t="inlineStr"/>
      <c r="O37" s="36" t="inlineStr"/>
      <c r="P37" s="36" t="inlineStr"/>
      <c r="Q37" s="36" t="inlineStr">
        <is>
          <t>898604471121C0281060</t>
        </is>
      </c>
      <c r="R37" s="36" t="inlineStr">
        <is>
          <t>2021-09-12</t>
        </is>
      </c>
      <c r="S37" s="36" t="inlineStr">
        <is>
          <t>2022-08-31</t>
        </is>
      </c>
      <c r="T37" s="36" t="inlineStr"/>
      <c r="U37" s="36" t="n"/>
      <c r="V37" s="36" t="inlineStr">
        <is>
          <t>0.143</t>
        </is>
      </c>
    </row>
    <row r="38" ht="19.95" customFormat="1" customHeight="1" s="29">
      <c r="A38" s="33" t="inlineStr">
        <is>
          <t>BR6442202110253010037</t>
        </is>
      </c>
      <c r="B38" s="33" t="inlineStr"/>
      <c r="C38" s="28" t="inlineStr">
        <is>
          <t>866156053524891</t>
        </is>
      </c>
      <c r="D38" s="28" t="inlineStr">
        <is>
          <t>460046718613993</t>
        </is>
      </c>
      <c r="E38" s="36" t="inlineStr">
        <is>
          <t>在线</t>
        </is>
      </c>
      <c r="F38" s="36" t="inlineStr">
        <is>
          <t>空闲</t>
        </is>
      </c>
      <c r="G38" s="36" t="inlineStr">
        <is>
          <t>0A</t>
        </is>
      </c>
      <c r="H38" s="36" t="inlineStr"/>
      <c r="I38" s="36" t="inlineStr"/>
      <c r="J38" s="36" t="inlineStr">
        <is>
          <t>2021-11-02 07:50:07</t>
        </is>
      </c>
      <c r="K38" s="36" t="inlineStr"/>
      <c r="L38" s="36" t="inlineStr"/>
      <c r="M38" s="36" t="inlineStr"/>
      <c r="N38" s="36" t="inlineStr"/>
      <c r="O38" s="36" t="inlineStr"/>
      <c r="P38" s="36" t="inlineStr"/>
      <c r="Q38" s="36" t="inlineStr">
        <is>
          <t>898604471121C0281078</t>
        </is>
      </c>
      <c r="R38" s="36" t="inlineStr">
        <is>
          <t>2021-09-12</t>
        </is>
      </c>
      <c r="S38" s="36" t="inlineStr">
        <is>
          <t>2022-08-31</t>
        </is>
      </c>
      <c r="T38" s="36" t="inlineStr"/>
      <c r="U38" s="36" t="n"/>
      <c r="V38" s="36" t="inlineStr">
        <is>
          <t>0.031</t>
        </is>
      </c>
    </row>
    <row r="39" ht="19.95" customFormat="1" customHeight="1" s="29">
      <c r="A39" s="33" t="inlineStr">
        <is>
          <t>BR6442202110253010038</t>
        </is>
      </c>
      <c r="B39" s="33" t="inlineStr"/>
      <c r="C39" s="28" t="inlineStr">
        <is>
          <t>866156053126275</t>
        </is>
      </c>
      <c r="D39" s="28" t="inlineStr">
        <is>
          <t>460046718613772</t>
        </is>
      </c>
      <c r="E39" s="36" t="inlineStr">
        <is>
          <t>在线</t>
        </is>
      </c>
      <c r="F39" s="36" t="inlineStr">
        <is>
          <t>空闲</t>
        </is>
      </c>
      <c r="G39" s="36" t="inlineStr">
        <is>
          <t>0A</t>
        </is>
      </c>
      <c r="H39" s="36" t="inlineStr"/>
      <c r="I39" s="36" t="inlineStr"/>
      <c r="J39" s="36" t="inlineStr">
        <is>
          <t>2021-11-02 07:53:11</t>
        </is>
      </c>
      <c r="K39" s="36" t="inlineStr"/>
      <c r="L39" s="36" t="inlineStr"/>
      <c r="M39" s="36" t="inlineStr"/>
      <c r="N39" s="36" t="inlineStr"/>
      <c r="O39" s="36" t="inlineStr"/>
      <c r="P39" s="36" t="inlineStr"/>
      <c r="Q39" s="36" t="inlineStr">
        <is>
          <t>898604471121C0280857</t>
        </is>
      </c>
      <c r="R39" s="36" t="inlineStr">
        <is>
          <t>2021-09-17</t>
        </is>
      </c>
      <c r="S39" s="36" t="inlineStr">
        <is>
          <t>2022-08-31</t>
        </is>
      </c>
      <c r="T39" s="36" t="inlineStr"/>
      <c r="U39" s="36" t="n"/>
      <c r="V39" s="36" t="inlineStr">
        <is>
          <t>0.088</t>
        </is>
      </c>
    </row>
    <row r="40" ht="19.95" customFormat="1" customHeight="1" s="29">
      <c r="A40" s="33" t="inlineStr">
        <is>
          <t>BR6442202110253010039</t>
        </is>
      </c>
      <c r="B40" s="33" t="inlineStr"/>
      <c r="C40" s="28" t="inlineStr">
        <is>
          <t>866156053554831</t>
        </is>
      </c>
      <c r="D40" s="28" t="inlineStr">
        <is>
          <t>460046718613739</t>
        </is>
      </c>
      <c r="E40" s="36" t="inlineStr">
        <is>
          <t>在线</t>
        </is>
      </c>
      <c r="F40" s="36" t="inlineStr">
        <is>
          <t>充电</t>
        </is>
      </c>
      <c r="G40" s="36" t="inlineStr">
        <is>
          <t>8.8A</t>
        </is>
      </c>
      <c r="H40" s="36" t="inlineStr"/>
      <c r="I40" s="36" t="inlineStr"/>
      <c r="J40" s="36" t="inlineStr">
        <is>
          <t>2021-11-02 07:52:49</t>
        </is>
      </c>
      <c r="K40" s="36" t="inlineStr"/>
      <c r="L40" s="36" t="inlineStr"/>
      <c r="M40" s="36" t="inlineStr"/>
      <c r="N40" s="36" t="inlineStr"/>
      <c r="O40" s="36" t="inlineStr"/>
      <c r="P40" s="36" t="inlineStr"/>
      <c r="Q40" s="36" t="inlineStr">
        <is>
          <t>898604471121C0280824</t>
        </is>
      </c>
      <c r="R40" s="36" t="inlineStr">
        <is>
          <t>2021-09-12</t>
        </is>
      </c>
      <c r="S40" s="36" t="inlineStr">
        <is>
          <t>2022-08-31</t>
        </is>
      </c>
      <c r="T40" s="36" t="inlineStr"/>
      <c r="U40" s="36" t="n"/>
      <c r="V40" s="36" t="inlineStr">
        <is>
          <t>0.002</t>
        </is>
      </c>
    </row>
    <row r="41" ht="19.95" customFormat="1" customHeight="1" s="29">
      <c r="A41" s="33" t="inlineStr">
        <is>
          <t>BR6442202110253010040</t>
        </is>
      </c>
      <c r="B41" s="33" t="inlineStr"/>
      <c r="C41" s="28" t="inlineStr">
        <is>
          <t>861193041542649</t>
        </is>
      </c>
      <c r="D41" s="28" t="inlineStr">
        <is>
          <t>460046718613770</t>
        </is>
      </c>
      <c r="E41" s="36" t="inlineStr">
        <is>
          <t>离线</t>
        </is>
      </c>
      <c r="F41" s="36" t="inlineStr">
        <is>
          <t>空闲</t>
        </is>
      </c>
      <c r="G41" s="36" t="inlineStr">
        <is>
          <t>0A</t>
        </is>
      </c>
      <c r="H41" s="36" t="inlineStr"/>
      <c r="I41" s="36" t="inlineStr"/>
      <c r="J41" s="36" t="inlineStr">
        <is>
          <t>2021-11-01 02:20:49</t>
        </is>
      </c>
      <c r="K41" s="36" t="inlineStr"/>
      <c r="L41" s="36" t="inlineStr"/>
      <c r="M41" s="36" t="inlineStr"/>
      <c r="N41" s="36" t="inlineStr"/>
      <c r="O41" s="36" t="inlineStr"/>
      <c r="P41" s="36" t="inlineStr"/>
      <c r="Q41" s="36" t="inlineStr">
        <is>
          <t>898604471121C0280855</t>
        </is>
      </c>
      <c r="R41" s="36" t="inlineStr">
        <is>
          <t>2021-09-16</t>
        </is>
      </c>
      <c r="S41" s="36" t="inlineStr">
        <is>
          <t>2022-08-31</t>
        </is>
      </c>
      <c r="T41" s="36" t="inlineStr"/>
      <c r="U41" s="36" t="n"/>
      <c r="V41" s="36" t="inlineStr">
        <is>
          <t>0.153</t>
        </is>
      </c>
    </row>
    <row r="42" ht="19.95" customFormat="1" customHeight="1" s="29">
      <c r="A42" s="33" t="inlineStr">
        <is>
          <t>BR6442202110253010041</t>
        </is>
      </c>
      <c r="B42" s="33" t="inlineStr"/>
      <c r="C42" s="28" t="inlineStr">
        <is>
          <t>866156053524800</t>
        </is>
      </c>
      <c r="D42" s="28" t="inlineStr">
        <is>
          <t>460046718613689</t>
        </is>
      </c>
      <c r="E42" s="36" t="inlineStr">
        <is>
          <t>在线</t>
        </is>
      </c>
      <c r="F42" s="36" t="inlineStr">
        <is>
          <t>空闲</t>
        </is>
      </c>
      <c r="G42" s="36" t="inlineStr">
        <is>
          <t>25.8A</t>
        </is>
      </c>
      <c r="H42" s="36" t="inlineStr"/>
      <c r="I42" s="36" t="inlineStr"/>
      <c r="J42" s="36" t="inlineStr">
        <is>
          <t>2021-11-02 07:52:47</t>
        </is>
      </c>
      <c r="K42" s="36" t="inlineStr"/>
      <c r="L42" s="36" t="inlineStr"/>
      <c r="M42" s="36" t="inlineStr"/>
      <c r="N42" s="36" t="inlineStr"/>
      <c r="O42" s="36" t="inlineStr"/>
      <c r="P42" s="36" t="inlineStr"/>
      <c r="Q42" s="36" t="inlineStr">
        <is>
          <t>898604471121C0280774</t>
        </is>
      </c>
      <c r="R42" s="36" t="inlineStr">
        <is>
          <t>2021-09-12</t>
        </is>
      </c>
      <c r="S42" s="36" t="inlineStr">
        <is>
          <t>2022-08-31</t>
        </is>
      </c>
      <c r="T42" s="36" t="inlineStr"/>
      <c r="U42" s="36" t="n"/>
      <c r="V42" s="36" t="inlineStr">
        <is>
          <t>0.125</t>
        </is>
      </c>
    </row>
    <row r="43" ht="19.95" customFormat="1" customHeight="1" s="29">
      <c r="A43" s="33" t="inlineStr">
        <is>
          <t>BR6442202110253010042</t>
        </is>
      </c>
      <c r="B43" s="33" t="inlineStr"/>
      <c r="C43" s="28" t="inlineStr">
        <is>
          <t>866156053554997</t>
        </is>
      </c>
      <c r="D43" s="28" t="inlineStr">
        <is>
          <t>460046718613995</t>
        </is>
      </c>
      <c r="E43" s="36" t="inlineStr">
        <is>
          <t>在线</t>
        </is>
      </c>
      <c r="F43" s="36" t="inlineStr">
        <is>
          <t>充电</t>
        </is>
      </c>
      <c r="G43" s="36" t="inlineStr">
        <is>
          <t>26A</t>
        </is>
      </c>
      <c r="H43" s="36" t="inlineStr"/>
      <c r="I43" s="36" t="inlineStr"/>
      <c r="J43" s="36" t="inlineStr">
        <is>
          <t>2021-11-02 07:53:29</t>
        </is>
      </c>
      <c r="K43" s="36" t="inlineStr"/>
      <c r="L43" s="36" t="inlineStr"/>
      <c r="M43" s="36" t="inlineStr"/>
      <c r="N43" s="36" t="inlineStr"/>
      <c r="O43" s="36" t="inlineStr"/>
      <c r="P43" s="36" t="inlineStr"/>
      <c r="Q43" s="36" t="inlineStr">
        <is>
          <t>898604471121C0281080</t>
        </is>
      </c>
      <c r="R43" s="36" t="inlineStr">
        <is>
          <t>2021-09-12</t>
        </is>
      </c>
      <c r="S43" s="36" t="inlineStr">
        <is>
          <t>2022-08-31</t>
        </is>
      </c>
      <c r="T43" s="36" t="inlineStr"/>
      <c r="U43" s="36" t="n"/>
      <c r="V43" s="36" t="inlineStr">
        <is>
          <t>0.046</t>
        </is>
      </c>
    </row>
    <row r="44" ht="19.95" customFormat="1" customHeight="1" s="29">
      <c r="A44" s="33" t="inlineStr">
        <is>
          <t>BR6442202110253010043</t>
        </is>
      </c>
      <c r="B44" s="33" t="inlineStr"/>
      <c r="C44" s="28" t="inlineStr">
        <is>
          <t>861193041547994</t>
        </is>
      </c>
      <c r="D44" s="28" t="inlineStr">
        <is>
          <t>460046718613935</t>
        </is>
      </c>
      <c r="E44" s="36" t="inlineStr">
        <is>
          <t>在线</t>
        </is>
      </c>
      <c r="F44" s="36" t="inlineStr">
        <is>
          <t>空闲</t>
        </is>
      </c>
      <c r="G44" s="36" t="inlineStr">
        <is>
          <t>0A</t>
        </is>
      </c>
      <c r="H44" s="36" t="inlineStr"/>
      <c r="I44" s="36" t="inlineStr"/>
      <c r="J44" s="36" t="inlineStr">
        <is>
          <t>2021-11-02 07:53:00</t>
        </is>
      </c>
      <c r="K44" s="36" t="inlineStr"/>
      <c r="L44" s="36" t="inlineStr"/>
      <c r="M44" s="36" t="inlineStr"/>
      <c r="N44" s="36" t="inlineStr"/>
      <c r="O44" s="36" t="inlineStr"/>
      <c r="P44" s="36" t="inlineStr"/>
      <c r="Q44" s="36" t="inlineStr">
        <is>
          <t>898604471121C0281020</t>
        </is>
      </c>
      <c r="R44" s="36" t="inlineStr">
        <is>
          <t>2021-09-12</t>
        </is>
      </c>
      <c r="S44" s="36" t="inlineStr">
        <is>
          <t>2022-08-31</t>
        </is>
      </c>
      <c r="T44" s="36" t="inlineStr"/>
      <c r="U44" s="36" t="n"/>
      <c r="V44" s="36" t="inlineStr">
        <is>
          <t>0.077</t>
        </is>
      </c>
    </row>
    <row r="45" ht="19.95" customFormat="1" customHeight="1" s="29">
      <c r="A45" s="33" t="inlineStr">
        <is>
          <t>BR6442202110253010044</t>
        </is>
      </c>
      <c r="B45" s="33" t="inlineStr"/>
      <c r="C45" s="28" t="inlineStr">
        <is>
          <t>861193041585622</t>
        </is>
      </c>
      <c r="D45" s="28" t="inlineStr">
        <is>
          <t>460046718613760</t>
        </is>
      </c>
      <c r="E45" s="36" t="inlineStr">
        <is>
          <t>离线</t>
        </is>
      </c>
      <c r="F45" s="36" t="inlineStr">
        <is>
          <t>空闲</t>
        </is>
      </c>
      <c r="G45" s="36" t="inlineStr">
        <is>
          <t>0A</t>
        </is>
      </c>
      <c r="H45" s="36" t="inlineStr"/>
      <c r="I45" s="36" t="inlineStr"/>
      <c r="J45" s="36" t="inlineStr">
        <is>
          <t>2021-11-02 06:48:14</t>
        </is>
      </c>
      <c r="K45" s="36" t="inlineStr"/>
      <c r="L45" s="36" t="inlineStr"/>
      <c r="M45" s="36" t="inlineStr"/>
      <c r="N45" s="36" t="inlineStr"/>
      <c r="O45" s="36" t="inlineStr"/>
      <c r="P45" s="36" t="inlineStr"/>
      <c r="Q45" s="36" t="inlineStr">
        <is>
          <t>898604471121C0280845</t>
        </is>
      </c>
      <c r="R45" s="36" t="inlineStr">
        <is>
          <t>2021-09-17</t>
        </is>
      </c>
      <c r="S45" s="36" t="inlineStr">
        <is>
          <t>2022-08-31</t>
        </is>
      </c>
      <c r="T45" s="36" t="inlineStr"/>
      <c r="U45" s="36" t="n"/>
      <c r="V45" s="36" t="inlineStr">
        <is>
          <t>0.007</t>
        </is>
      </c>
    </row>
    <row r="46" ht="19.95" customFormat="1" customHeight="1" s="29">
      <c r="A46" s="33" t="inlineStr">
        <is>
          <t>BR6442202110253010045</t>
        </is>
      </c>
      <c r="B46" s="33" t="inlineStr"/>
      <c r="C46" s="28" t="inlineStr">
        <is>
          <t>866156053137934</t>
        </is>
      </c>
      <c r="D46" s="28" t="inlineStr">
        <is>
          <t>460046718613914</t>
        </is>
      </c>
      <c r="E46" s="36" t="inlineStr">
        <is>
          <t>在线</t>
        </is>
      </c>
      <c r="F46" s="36" t="inlineStr">
        <is>
          <t>空闲</t>
        </is>
      </c>
      <c r="G46" s="36" t="inlineStr">
        <is>
          <t>0A</t>
        </is>
      </c>
      <c r="H46" s="36" t="inlineStr"/>
      <c r="I46" s="36" t="inlineStr"/>
      <c r="J46" s="36" t="inlineStr">
        <is>
          <t>2021-11-02 07:53:46</t>
        </is>
      </c>
      <c r="K46" s="36" t="inlineStr"/>
      <c r="L46" s="36" t="inlineStr"/>
      <c r="M46" s="36" t="inlineStr"/>
      <c r="N46" s="36" t="inlineStr"/>
      <c r="O46" s="36" t="inlineStr"/>
      <c r="P46" s="36" t="inlineStr"/>
      <c r="Q46" s="36" t="inlineStr">
        <is>
          <t>898604471121C0280999</t>
        </is>
      </c>
      <c r="R46" s="36" t="inlineStr">
        <is>
          <t>2021-09-12</t>
        </is>
      </c>
      <c r="S46" s="36" t="inlineStr">
        <is>
          <t>2022-08-31</t>
        </is>
      </c>
      <c r="T46" s="36" t="inlineStr"/>
      <c r="U46" s="36" t="n"/>
      <c r="V46" s="36" t="inlineStr">
        <is>
          <t>0.004</t>
        </is>
      </c>
    </row>
    <row r="47" ht="19.95" customFormat="1" customHeight="1" s="29">
      <c r="A47" s="33" t="inlineStr">
        <is>
          <t>BR6442202110253010046</t>
        </is>
      </c>
      <c r="B47" s="33" t="inlineStr"/>
      <c r="C47" s="28" t="inlineStr">
        <is>
          <t>866156053124643</t>
        </is>
      </c>
      <c r="D47" s="28" t="inlineStr">
        <is>
          <t>460081111002197</t>
        </is>
      </c>
      <c r="E47" s="36" t="inlineStr">
        <is>
          <t>在线</t>
        </is>
      </c>
      <c r="F47" s="36" t="inlineStr">
        <is>
          <t>空闲</t>
        </is>
      </c>
      <c r="G47" s="36" t="inlineStr">
        <is>
          <t>1.2A</t>
        </is>
      </c>
      <c r="H47" s="36" t="inlineStr"/>
      <c r="I47" s="36" t="inlineStr"/>
      <c r="J47" s="36" t="inlineStr">
        <is>
          <t>2021-11-02 07:53:23</t>
        </is>
      </c>
      <c r="K47" s="36" t="inlineStr"/>
      <c r="L47" s="36" t="inlineStr"/>
      <c r="M47" s="36" t="inlineStr"/>
      <c r="N47" s="36" t="inlineStr"/>
      <c r="O47" s="36" t="inlineStr"/>
      <c r="P47" s="36" t="inlineStr"/>
      <c r="Q47" s="36" t="inlineStr">
        <is>
          <t>89860491102180912197</t>
        </is>
      </c>
      <c r="R47" s="36" t="inlineStr">
        <is>
          <t>2021-10-10</t>
        </is>
      </c>
      <c r="S47" s="36" t="inlineStr">
        <is>
          <t>2022-09-30</t>
        </is>
      </c>
      <c r="T47" s="36" t="inlineStr"/>
      <c r="U47" s="36" t="n"/>
      <c r="V47" s="36" t="inlineStr">
        <is>
          <t>1.406</t>
        </is>
      </c>
    </row>
    <row r="48" ht="19.95" customFormat="1" customHeight="1" s="29">
      <c r="A48" s="33" t="inlineStr">
        <is>
          <t>BR6442202110253010047</t>
        </is>
      </c>
      <c r="B48" s="33" t="inlineStr"/>
      <c r="C48" s="28" t="inlineStr">
        <is>
          <t>861193041583007</t>
        </is>
      </c>
      <c r="D48" s="28" t="inlineStr">
        <is>
          <t>460046718613806</t>
        </is>
      </c>
      <c r="E48" s="36" t="inlineStr">
        <is>
          <t>在线</t>
        </is>
      </c>
      <c r="F48" s="36" t="inlineStr">
        <is>
          <t>空闲</t>
        </is>
      </c>
      <c r="G48" s="36" t="inlineStr">
        <is>
          <t>0A</t>
        </is>
      </c>
      <c r="H48" s="36" t="inlineStr"/>
      <c r="I48" s="36" t="inlineStr"/>
      <c r="J48" s="36" t="inlineStr">
        <is>
          <t>2021-11-02 07:53:50</t>
        </is>
      </c>
      <c r="K48" s="36" t="inlineStr"/>
      <c r="L48" s="36" t="inlineStr"/>
      <c r="M48" s="36" t="inlineStr"/>
      <c r="N48" s="36" t="inlineStr"/>
      <c r="O48" s="36" t="inlineStr"/>
      <c r="P48" s="36" t="inlineStr"/>
      <c r="Q48" s="36" t="inlineStr">
        <is>
          <t>898604471121C0280891</t>
        </is>
      </c>
      <c r="R48" s="36" t="inlineStr">
        <is>
          <t>2021-09-13</t>
        </is>
      </c>
      <c r="S48" s="36" t="inlineStr">
        <is>
          <t>2022-08-31</t>
        </is>
      </c>
      <c r="T48" s="36" t="inlineStr"/>
      <c r="U48" s="36" t="n"/>
      <c r="V48" s="36" t="inlineStr">
        <is>
          <t>0.003</t>
        </is>
      </c>
    </row>
    <row r="49" ht="19.95" customFormat="1" customHeight="1" s="29">
      <c r="A49" s="33" t="inlineStr">
        <is>
          <t>BR6442202110253010048</t>
        </is>
      </c>
      <c r="B49" s="33" t="inlineStr"/>
      <c r="C49" s="28" t="inlineStr">
        <is>
          <t>861193041585663</t>
        </is>
      </c>
      <c r="D49" s="28" t="inlineStr">
        <is>
          <t>460046718613819</t>
        </is>
      </c>
      <c r="E49" s="36" t="inlineStr">
        <is>
          <t>在线</t>
        </is>
      </c>
      <c r="F49" s="36" t="inlineStr">
        <is>
          <t>空闲</t>
        </is>
      </c>
      <c r="G49" s="36" t="inlineStr">
        <is>
          <t>0A</t>
        </is>
      </c>
      <c r="H49" s="36" t="inlineStr"/>
      <c r="I49" s="36" t="inlineStr"/>
      <c r="J49" s="36" t="inlineStr">
        <is>
          <t>2021-11-02 07:53:16</t>
        </is>
      </c>
      <c r="K49" s="36" t="inlineStr"/>
      <c r="L49" s="36" t="inlineStr"/>
      <c r="M49" s="36" t="inlineStr"/>
      <c r="N49" s="36" t="inlineStr"/>
      <c r="O49" s="36" t="inlineStr"/>
      <c r="P49" s="36" t="inlineStr"/>
      <c r="Q49" s="36" t="inlineStr">
        <is>
          <t>898604471121C0280904</t>
        </is>
      </c>
      <c r="R49" s="36" t="inlineStr">
        <is>
          <t>2021-09-13</t>
        </is>
      </c>
      <c r="S49" s="36" t="inlineStr">
        <is>
          <t>2022-08-31</t>
        </is>
      </c>
      <c r="T49" s="36" t="inlineStr"/>
      <c r="U49" s="36" t="n"/>
      <c r="V49" s="36" t="inlineStr">
        <is>
          <t>0.002</t>
        </is>
      </c>
    </row>
    <row r="50" ht="19.95" customFormat="1" customHeight="1" s="29">
      <c r="A50" s="33" t="inlineStr">
        <is>
          <t>BR6442202110253010049</t>
        </is>
      </c>
      <c r="B50" s="33" t="inlineStr"/>
      <c r="C50" s="28" t="inlineStr">
        <is>
          <t>866156053124718</t>
        </is>
      </c>
      <c r="D50" s="28" t="inlineStr">
        <is>
          <t>460081111002374</t>
        </is>
      </c>
      <c r="E50" s="36" t="inlineStr">
        <is>
          <t>离线</t>
        </is>
      </c>
      <c r="F50" s="36" t="inlineStr">
        <is>
          <t>空闲</t>
        </is>
      </c>
      <c r="G50" s="36" t="inlineStr">
        <is>
          <t>0A</t>
        </is>
      </c>
      <c r="H50" s="36" t="inlineStr"/>
      <c r="I50" s="36" t="inlineStr"/>
      <c r="J50" s="36" t="inlineStr">
        <is>
          <t>2021-11-02 05:45:41</t>
        </is>
      </c>
      <c r="K50" s="36" t="inlineStr"/>
      <c r="L50" s="36" t="inlineStr"/>
      <c r="M50" s="36" t="inlineStr"/>
      <c r="N50" s="36" t="inlineStr"/>
      <c r="O50" s="36" t="inlineStr"/>
      <c r="P50" s="36" t="inlineStr"/>
      <c r="Q50" s="36" t="inlineStr">
        <is>
          <t>89860491102180912374</t>
        </is>
      </c>
      <c r="R50" s="36" t="inlineStr">
        <is>
          <t>2021-10-09</t>
        </is>
      </c>
      <c r="S50" s="36" t="inlineStr">
        <is>
          <t>2022-09-30</t>
        </is>
      </c>
      <c r="T50" s="36" t="inlineStr"/>
      <c r="U50" s="36" t="n"/>
      <c r="V50" s="36" t="inlineStr">
        <is>
          <t>2.125</t>
        </is>
      </c>
    </row>
    <row r="51" ht="19.95" customFormat="1" customHeight="1" s="29">
      <c r="A51" s="33" t="inlineStr">
        <is>
          <t>BR6442202110253010050</t>
        </is>
      </c>
      <c r="B51" s="33" t="inlineStr"/>
      <c r="C51" s="28" t="inlineStr">
        <is>
          <t>866156053133933</t>
        </is>
      </c>
      <c r="D51" s="28" t="inlineStr">
        <is>
          <t>460046718613874</t>
        </is>
      </c>
      <c r="E51" s="36" t="inlineStr">
        <is>
          <t>在线</t>
        </is>
      </c>
      <c r="F51" s="36" t="inlineStr">
        <is>
          <t>空闲</t>
        </is>
      </c>
      <c r="G51" s="36" t="inlineStr">
        <is>
          <t>0A</t>
        </is>
      </c>
      <c r="H51" s="36" t="inlineStr"/>
      <c r="I51" s="36" t="inlineStr"/>
      <c r="J51" s="36" t="inlineStr">
        <is>
          <t>2021-11-02 07:53:50</t>
        </is>
      </c>
      <c r="K51" s="36" t="inlineStr"/>
      <c r="L51" s="36" t="inlineStr"/>
      <c r="M51" s="36" t="inlineStr"/>
      <c r="N51" s="36" t="inlineStr"/>
      <c r="O51" s="36" t="inlineStr"/>
      <c r="P51" s="36" t="inlineStr"/>
      <c r="Q51" s="36" t="inlineStr">
        <is>
          <t>898604471121C0280959</t>
        </is>
      </c>
      <c r="R51" s="36" t="inlineStr">
        <is>
          <t>2021-09-12</t>
        </is>
      </c>
      <c r="S51" s="36" t="inlineStr">
        <is>
          <t>2022-08-31</t>
        </is>
      </c>
      <c r="T51" s="36" t="inlineStr"/>
      <c r="U51" s="36" t="n"/>
      <c r="V51" s="36" t="inlineStr">
        <is>
          <t>0.002</t>
        </is>
      </c>
    </row>
    <row r="52" ht="19.95" customFormat="1" customHeight="1" s="29">
      <c r="A52" s="33" t="n"/>
      <c r="B52" s="33" t="n"/>
      <c r="C52" s="28" t="n"/>
      <c r="D52" s="28" t="n"/>
      <c r="E52" s="36" t="n"/>
      <c r="F52" s="36" t="n"/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</row>
    <row r="53" ht="19.95" customFormat="1" customHeight="1" s="29">
      <c r="A53" s="33" t="n"/>
      <c r="B53" s="33" t="n"/>
      <c r="C53" s="28" t="n"/>
      <c r="D53" s="28" t="n"/>
      <c r="E53" s="36" t="n"/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</row>
    <row r="54" ht="19.95" customFormat="1" customHeight="1" s="29">
      <c r="A54" s="33" t="n"/>
      <c r="B54" s="33" t="n"/>
      <c r="C54" s="28" t="n"/>
      <c r="D54" s="28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</row>
    <row r="55" ht="19.95" customFormat="1" customHeight="1" s="29">
      <c r="A55" s="33" t="n"/>
      <c r="B55" s="33" t="n"/>
      <c r="C55" s="28" t="n"/>
      <c r="D55" s="28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</row>
    <row r="56" ht="19.95" customFormat="1" customHeight="1" s="29">
      <c r="A56" s="33" t="n"/>
      <c r="B56" s="33" t="n"/>
      <c r="C56" s="28" t="n"/>
      <c r="D56" s="28" t="n"/>
      <c r="E56" s="36" t="n"/>
      <c r="F56" s="36" t="n"/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</row>
    <row r="57" ht="19.95" customFormat="1" customHeight="1" s="29">
      <c r="A57" s="33" t="n"/>
      <c r="B57" s="33" t="n"/>
      <c r="C57" s="28" t="n"/>
      <c r="D57" s="28" t="n"/>
      <c r="E57" s="36" t="n"/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</row>
    <row r="58" ht="19.95" customFormat="1" customHeight="1" s="29">
      <c r="A58" s="33" t="n"/>
      <c r="B58" s="33" t="n"/>
      <c r="C58" s="28" t="n"/>
      <c r="D58" s="28" t="n"/>
      <c r="E58" s="36" t="n"/>
      <c r="F58" s="36" t="n"/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</row>
    <row r="59" ht="19.95" customFormat="1" customHeight="1" s="29">
      <c r="A59" s="33" t="n"/>
      <c r="B59" s="33" t="n"/>
      <c r="C59" s="28" t="n"/>
      <c r="D59" s="28" t="n"/>
      <c r="E59" s="36" t="n"/>
      <c r="F59" s="36" t="n"/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</row>
    <row r="60" ht="19.95" customFormat="1" customHeight="1" s="29">
      <c r="A60" s="33" t="n"/>
      <c r="B60" s="33" t="n"/>
      <c r="C60" s="28" t="n"/>
      <c r="D60" s="28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</row>
    <row r="61" ht="19.95" customFormat="1" customHeight="1" s="29">
      <c r="A61" s="33" t="n"/>
      <c r="B61" s="33" t="n"/>
      <c r="C61" s="28" t="n"/>
      <c r="D61" s="28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</row>
    <row r="62" ht="19.95" customFormat="1" customHeight="1" s="29">
      <c r="A62" s="33" t="n"/>
      <c r="B62" s="33" t="n"/>
      <c r="C62" s="28" t="n"/>
      <c r="D62" s="28" t="n"/>
      <c r="E62" s="36" t="n"/>
      <c r="F62" s="36" t="n"/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</row>
    <row r="63" ht="19.95" customFormat="1" customHeight="1" s="29">
      <c r="A63" s="33" t="n"/>
      <c r="B63" s="33" t="n"/>
      <c r="C63" s="28" t="n"/>
      <c r="D63" s="28" t="n"/>
      <c r="E63" s="36" t="n"/>
      <c r="F63" s="36" t="n"/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</row>
    <row r="64" ht="19.95" customFormat="1" customHeight="1" s="29">
      <c r="A64" s="33" t="n"/>
      <c r="B64" s="33" t="n"/>
      <c r="C64" s="28" t="n"/>
      <c r="D64" s="28" t="n"/>
      <c r="E64" s="36" t="n"/>
      <c r="F64" s="36" t="n"/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</row>
    <row r="65" ht="19.95" customFormat="1" customHeight="1" s="29">
      <c r="A65" s="33" t="n"/>
      <c r="B65" s="33" t="n"/>
      <c r="C65" s="28" t="n"/>
      <c r="D65" s="28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</row>
    <row r="66" ht="19.95" customFormat="1" customHeight="1" s="29">
      <c r="A66" s="33" t="n"/>
      <c r="B66" s="33" t="n"/>
      <c r="C66" s="28" t="n"/>
      <c r="D66" s="28" t="n"/>
      <c r="E66" s="36" t="n"/>
      <c r="F66" s="36" t="n"/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</row>
    <row r="67" ht="19.95" customFormat="1" customHeight="1" s="29">
      <c r="A67" s="33" t="n"/>
      <c r="B67" s="33" t="n"/>
      <c r="C67" s="28" t="n"/>
      <c r="D67" s="28" t="n"/>
      <c r="E67" s="36" t="n"/>
      <c r="F67" s="36" t="n"/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</row>
    <row r="68" ht="19.95" customFormat="1" customHeight="1" s="29">
      <c r="A68" s="33" t="n"/>
      <c r="B68" s="33" t="n"/>
      <c r="C68" s="28" t="n"/>
      <c r="D68" s="28" t="n"/>
      <c r="E68" s="36" t="n"/>
      <c r="F68" s="36" t="n"/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</row>
    <row r="69" ht="19.95" customFormat="1" customHeight="1" s="29">
      <c r="A69" s="33" t="n"/>
      <c r="B69" s="33" t="n"/>
      <c r="C69" s="28" t="n"/>
      <c r="D69" s="28" t="n"/>
      <c r="E69" s="36" t="n"/>
      <c r="F69" s="36" t="n"/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</row>
    <row r="70" ht="19.95" customFormat="1" customHeight="1" s="29">
      <c r="A70" s="33" t="n"/>
      <c r="B70" s="33" t="n"/>
      <c r="C70" s="28" t="n"/>
      <c r="D70" s="28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</row>
    <row r="71" ht="19.95" customFormat="1" customHeight="1" s="29">
      <c r="A71" s="33" t="n"/>
      <c r="B71" s="33" t="n"/>
      <c r="C71" s="28" t="n"/>
      <c r="D71" s="28" t="n"/>
      <c r="E71" s="36" t="n"/>
      <c r="F71" s="36" t="n"/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</row>
    <row r="72" ht="19.95" customFormat="1" customHeight="1" s="29">
      <c r="A72" s="33" t="n"/>
      <c r="B72" s="33" t="n"/>
      <c r="C72" s="28" t="n"/>
      <c r="D72" s="28" t="n"/>
      <c r="E72" s="36" t="n"/>
      <c r="F72" s="36" t="n"/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</row>
    <row r="73" ht="19.95" customFormat="1" customHeight="1" s="29">
      <c r="A73" s="33" t="n"/>
      <c r="B73" s="33" t="n"/>
      <c r="C73" s="28" t="n"/>
      <c r="D73" s="28" t="n"/>
      <c r="E73" s="36" t="n"/>
      <c r="F73" s="36" t="n"/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</row>
    <row r="74" ht="19.95" customFormat="1" customHeight="1" s="29">
      <c r="A74" s="33" t="n"/>
      <c r="B74" s="33" t="n"/>
      <c r="C74" s="28" t="n"/>
      <c r="D74" s="28" t="n"/>
      <c r="E74" s="36" t="n"/>
      <c r="F74" s="36" t="n"/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</row>
    <row r="75" ht="19.95" customFormat="1" customHeight="1" s="29">
      <c r="A75" s="33" t="n"/>
      <c r="B75" s="33" t="n"/>
      <c r="C75" s="28" t="n"/>
      <c r="D75" s="28" t="n"/>
      <c r="E75" s="36" t="n"/>
      <c r="F75" s="36" t="n"/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</row>
    <row r="76" ht="19.95" customFormat="1" customHeight="1" s="29">
      <c r="A76" s="33" t="n"/>
      <c r="B76" s="33" t="n"/>
      <c r="C76" s="28" t="n"/>
      <c r="D76" s="28" t="n"/>
      <c r="E76" s="36" t="n"/>
      <c r="F76" s="36" t="n"/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</row>
    <row r="77" ht="19.95" customFormat="1" customHeight="1" s="29">
      <c r="A77" s="33" t="n"/>
      <c r="B77" s="33" t="n"/>
      <c r="C77" s="28" t="n"/>
      <c r="D77" s="28" t="n"/>
      <c r="E77" s="36" t="n"/>
      <c r="F77" s="36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</row>
    <row r="78" ht="19.95" customFormat="1" customHeight="1" s="29">
      <c r="A78" s="33" t="n"/>
      <c r="B78" s="33" t="n"/>
      <c r="C78" s="28" t="n"/>
      <c r="D78" s="28" t="n"/>
      <c r="E78" s="36" t="n"/>
      <c r="F78" s="36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</row>
    <row r="79" ht="19.95" customFormat="1" customHeight="1" s="29">
      <c r="A79" s="33" t="n"/>
      <c r="B79" s="33" t="n"/>
      <c r="C79" s="28" t="n"/>
      <c r="D79" s="28" t="n"/>
      <c r="E79" s="36" t="n"/>
      <c r="F79" s="36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</row>
    <row r="80" ht="19.95" customFormat="1" customHeight="1" s="29">
      <c r="A80" s="33" t="n"/>
      <c r="B80" s="33" t="n"/>
      <c r="C80" s="28" t="n"/>
      <c r="D80" s="28" t="n"/>
      <c r="E80" s="36" t="n"/>
      <c r="F80" s="36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</row>
    <row r="81" ht="19.95" customFormat="1" customHeight="1" s="29">
      <c r="A81" s="33" t="n"/>
      <c r="B81" s="33" t="n"/>
      <c r="C81" s="28" t="n"/>
      <c r="D81" s="28" t="n"/>
      <c r="E81" s="36" t="n"/>
      <c r="F81" s="36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</row>
    <row r="82" ht="19.95" customFormat="1" customHeight="1" s="29">
      <c r="A82" s="33" t="n"/>
      <c r="B82" s="33" t="n"/>
      <c r="C82" s="28" t="n"/>
      <c r="D82" s="28" t="n"/>
      <c r="E82" s="36" t="n"/>
      <c r="F82" s="36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</row>
    <row r="83" ht="19.95" customFormat="1" customHeight="1" s="29">
      <c r="A83" s="33" t="n"/>
      <c r="B83" s="33" t="n"/>
      <c r="C83" s="28" t="n"/>
      <c r="D83" s="28" t="n"/>
      <c r="E83" s="36" t="n"/>
      <c r="F83" s="36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</row>
    <row r="84" ht="19.95" customFormat="1" customHeight="1" s="29">
      <c r="A84" s="33" t="n"/>
      <c r="B84" s="33" t="n"/>
      <c r="C84" s="28" t="n"/>
      <c r="D84" s="28" t="n"/>
      <c r="E84" s="36" t="n"/>
      <c r="F84" s="36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</row>
    <row r="85" ht="19.95" customFormat="1" customHeight="1" s="29">
      <c r="A85" s="33" t="n"/>
      <c r="B85" s="33" t="n"/>
      <c r="C85" s="28" t="n"/>
      <c r="D85" s="28" t="n"/>
      <c r="E85" s="36" t="n"/>
      <c r="F85" s="36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</row>
    <row r="86" ht="19.95" customFormat="1" customHeight="1" s="29">
      <c r="A86" s="33" t="n"/>
      <c r="B86" s="33" t="n"/>
      <c r="C86" s="28" t="n"/>
      <c r="D86" s="28" t="n"/>
      <c r="E86" s="36" t="n"/>
      <c r="F86" s="36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</row>
    <row r="87" ht="19.95" customFormat="1" customHeight="1" s="29">
      <c r="A87" s="33" t="n"/>
      <c r="B87" s="33" t="n"/>
      <c r="C87" s="28" t="n"/>
      <c r="D87" s="28" t="n"/>
      <c r="E87" s="36" t="n"/>
      <c r="F87" s="36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</row>
    <row r="88" ht="19.95" customFormat="1" customHeight="1" s="29">
      <c r="A88" s="33" t="n"/>
      <c r="B88" s="33" t="n"/>
      <c r="C88" s="28" t="n"/>
      <c r="D88" s="28" t="n"/>
      <c r="E88" s="36" t="n"/>
      <c r="F88" s="36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</row>
    <row r="89" ht="19.95" customFormat="1" customHeight="1" s="29">
      <c r="A89" s="33" t="n"/>
      <c r="B89" s="33" t="n"/>
      <c r="C89" s="28" t="n"/>
      <c r="D89" s="28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</row>
    <row r="90" ht="19.95" customFormat="1" customHeight="1" s="29">
      <c r="A90" s="33" t="n"/>
      <c r="B90" s="33" t="n"/>
      <c r="C90" s="28" t="n"/>
      <c r="D90" s="28" t="n"/>
      <c r="E90" s="36" t="n"/>
      <c r="F90" s="36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</row>
    <row r="91" ht="19.95" customFormat="1" customHeight="1" s="29">
      <c r="A91" s="33" t="n"/>
      <c r="B91" s="33" t="n"/>
      <c r="C91" s="28" t="n"/>
      <c r="D91" s="28" t="n"/>
      <c r="E91" s="36" t="n"/>
      <c r="F91" s="36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</row>
    <row r="92" ht="19.95" customFormat="1" customHeight="1" s="29">
      <c r="A92" s="33" t="n"/>
      <c r="B92" s="33" t="n"/>
      <c r="C92" s="28" t="n"/>
      <c r="D92" s="28" t="n"/>
      <c r="E92" s="36" t="n"/>
      <c r="F92" s="36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</row>
    <row r="93" ht="19.95" customFormat="1" customHeight="1" s="29">
      <c r="A93" s="33" t="n"/>
      <c r="B93" s="33" t="n"/>
      <c r="C93" s="28" t="n"/>
      <c r="D93" s="28" t="n"/>
      <c r="E93" s="36" t="n"/>
      <c r="F93" s="36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</row>
    <row r="94" ht="19.95" customFormat="1" customHeight="1" s="29">
      <c r="A94" s="33" t="n"/>
      <c r="B94" s="33" t="n"/>
      <c r="C94" s="28" t="n"/>
      <c r="D94" s="28" t="n"/>
      <c r="E94" s="36" t="n"/>
      <c r="F94" s="36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</row>
    <row r="95" ht="19.95" customFormat="1" customHeight="1" s="29">
      <c r="A95" s="33" t="n"/>
      <c r="B95" s="33" t="n"/>
      <c r="C95" s="28" t="n"/>
      <c r="D95" s="28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</row>
    <row r="96" ht="19.95" customFormat="1" customHeight="1" s="29">
      <c r="A96" s="33" t="n"/>
      <c r="B96" s="33" t="n"/>
      <c r="C96" s="28" t="n"/>
      <c r="D96" s="28" t="n"/>
      <c r="E96" s="36" t="n"/>
      <c r="F96" s="36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</row>
    <row r="97" ht="19.95" customFormat="1" customHeight="1" s="29">
      <c r="A97" s="33" t="n"/>
      <c r="B97" s="33" t="n"/>
      <c r="C97" s="28" t="n"/>
      <c r="D97" s="28" t="n"/>
      <c r="E97" s="36" t="n"/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</row>
    <row r="98" ht="19.95" customFormat="1" customHeight="1" s="29">
      <c r="A98" s="33" t="n"/>
      <c r="B98" s="33" t="n"/>
      <c r="C98" s="28" t="n"/>
      <c r="D98" s="28" t="n"/>
      <c r="E98" s="36" t="n"/>
      <c r="F98" s="36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</row>
    <row r="99" ht="19.95" customFormat="1" customHeight="1" s="29">
      <c r="A99" s="33" t="n"/>
      <c r="B99" s="33" t="n"/>
      <c r="C99" s="28" t="n"/>
      <c r="D99" s="28" t="n"/>
      <c r="E99" s="36" t="n"/>
      <c r="F99" s="36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</row>
    <row r="100" ht="19.95" customFormat="1" customHeight="1" s="29">
      <c r="A100" s="33" t="n"/>
      <c r="B100" s="33" t="n"/>
      <c r="C100" s="28" t="n"/>
      <c r="D100" s="28" t="n"/>
      <c r="E100" s="36" t="n"/>
      <c r="F100" s="36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</row>
    <row r="101" ht="19.95" customFormat="1" customHeight="1" s="29">
      <c r="A101" s="33" t="n"/>
      <c r="B101" s="33" t="n"/>
      <c r="C101" s="28" t="n"/>
      <c r="D101" s="28" t="n"/>
      <c r="E101" s="36" t="n"/>
      <c r="F101" s="36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</row>
    <row r="102" ht="19.95" customFormat="1" customHeight="1" s="29">
      <c r="A102" s="33" t="n"/>
      <c r="B102" s="33" t="n"/>
      <c r="C102" s="28" t="n"/>
      <c r="D102" s="28" t="n"/>
      <c r="E102" s="36" t="n"/>
      <c r="F102" s="36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</row>
    <row r="103" ht="19.95" customFormat="1" customHeight="1" s="29">
      <c r="A103" s="33" t="n"/>
      <c r="B103" s="33" t="n"/>
      <c r="C103" s="28" t="n"/>
      <c r="D103" s="28" t="n"/>
      <c r="E103" s="36" t="n"/>
      <c r="F103" s="36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</row>
    <row r="104" ht="19.95" customFormat="1" customHeight="1" s="29">
      <c r="A104" s="33" t="n"/>
      <c r="B104" s="33" t="n"/>
      <c r="C104" s="28" t="n"/>
      <c r="D104" s="28" t="n"/>
      <c r="E104" s="36" t="n"/>
      <c r="F104" s="36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</row>
    <row r="105" ht="19.95" customFormat="1" customHeight="1" s="29">
      <c r="A105" s="33" t="n"/>
      <c r="B105" s="33" t="n"/>
      <c r="C105" s="28" t="n"/>
      <c r="D105" s="28" t="n"/>
      <c r="E105" s="36" t="n"/>
      <c r="F105" s="36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</row>
    <row r="106" ht="19.95" customFormat="1" customHeight="1" s="29">
      <c r="A106" s="33" t="n"/>
      <c r="B106" s="33" t="n"/>
      <c r="C106" s="28" t="n"/>
      <c r="D106" s="28" t="n"/>
      <c r="E106" s="36" t="n"/>
      <c r="F106" s="36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</row>
    <row r="107" ht="19.95" customFormat="1" customHeight="1" s="29">
      <c r="A107" s="33" t="n"/>
      <c r="B107" s="33" t="n"/>
      <c r="C107" s="28" t="n"/>
      <c r="D107" s="28" t="n"/>
      <c r="E107" s="36" t="n"/>
      <c r="F107" s="36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</row>
    <row r="108" ht="19.95" customFormat="1" customHeight="1" s="29">
      <c r="A108" s="33" t="n"/>
      <c r="B108" s="33" t="n"/>
      <c r="C108" s="28" t="n"/>
      <c r="D108" s="28" t="n"/>
      <c r="E108" s="36" t="n"/>
      <c r="F108" s="36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</row>
    <row r="109" ht="19.95" customFormat="1" customHeight="1" s="29">
      <c r="A109" s="33" t="n"/>
      <c r="B109" s="33" t="n"/>
      <c r="C109" s="28" t="n"/>
      <c r="D109" s="28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</row>
    <row r="110" ht="19.95" customFormat="1" customHeight="1" s="29">
      <c r="A110" s="33" t="n"/>
      <c r="B110" s="33" t="n"/>
      <c r="C110" s="28" t="n"/>
      <c r="D110" s="28" t="n"/>
      <c r="E110" s="36" t="n"/>
      <c r="F110" s="36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</row>
    <row r="111" ht="19.95" customFormat="1" customHeight="1" s="29">
      <c r="A111" s="33" t="n"/>
      <c r="B111" s="33" t="n"/>
      <c r="C111" s="28" t="n"/>
      <c r="D111" s="28" t="n"/>
      <c r="E111" s="36" t="n"/>
      <c r="F111" s="36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</row>
    <row r="112" ht="19.95" customFormat="1" customHeight="1" s="29">
      <c r="A112" s="33" t="n"/>
      <c r="B112" s="33" t="n"/>
      <c r="C112" s="28" t="n"/>
      <c r="D112" s="28" t="n"/>
      <c r="E112" s="36" t="n"/>
      <c r="F112" s="36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</row>
    <row r="113" ht="19.95" customFormat="1" customHeight="1" s="29">
      <c r="A113" s="33" t="n"/>
      <c r="B113" s="33" t="n"/>
      <c r="C113" s="28" t="n"/>
      <c r="D113" s="28" t="n"/>
      <c r="E113" s="36" t="n"/>
      <c r="F113" s="36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</row>
    <row r="114" ht="19.95" customFormat="1" customHeight="1" s="29">
      <c r="A114" s="33" t="n"/>
      <c r="B114" s="33" t="n"/>
      <c r="C114" s="28" t="n"/>
      <c r="D114" s="28" t="n"/>
      <c r="E114" s="36" t="n"/>
      <c r="F114" s="36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</row>
    <row r="115" ht="19.95" customFormat="1" customHeight="1" s="29">
      <c r="A115" s="33" t="n"/>
      <c r="B115" s="33" t="n"/>
      <c r="C115" s="28" t="n"/>
      <c r="D115" s="28" t="n"/>
      <c r="E115" s="36" t="n"/>
      <c r="F115" s="36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</row>
    <row r="116" ht="19.95" customFormat="1" customHeight="1" s="29">
      <c r="A116" s="33" t="n"/>
      <c r="B116" s="33" t="n"/>
      <c r="C116" s="28" t="n"/>
      <c r="D116" s="28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</row>
    <row r="117" ht="19.95" customFormat="1" customHeight="1" s="29">
      <c r="A117" s="33" t="n"/>
      <c r="B117" s="33" t="n"/>
      <c r="C117" s="28" t="n"/>
      <c r="D117" s="28" t="n"/>
      <c r="E117" s="36" t="n"/>
      <c r="F117" s="36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</row>
    <row r="118" ht="19.95" customFormat="1" customHeight="1" s="29">
      <c r="A118" s="33" t="n"/>
      <c r="B118" s="33" t="n"/>
      <c r="C118" s="28" t="n"/>
      <c r="D118" s="28" t="n"/>
      <c r="E118" s="36" t="n"/>
      <c r="F118" s="36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</row>
    <row r="119" ht="19.95" customFormat="1" customHeight="1" s="29">
      <c r="A119" s="33" t="n"/>
      <c r="B119" s="33" t="n"/>
      <c r="C119" s="28" t="n"/>
      <c r="D119" s="28" t="n"/>
      <c r="E119" s="36" t="n"/>
      <c r="F119" s="36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</row>
    <row r="120" ht="19.95" customFormat="1" customHeight="1" s="29">
      <c r="A120" s="33" t="n"/>
      <c r="B120" s="33" t="n"/>
      <c r="C120" s="28" t="n"/>
      <c r="D120" s="28" t="n"/>
      <c r="E120" s="36" t="n"/>
      <c r="F120" s="36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</row>
    <row r="121" ht="19.95" customFormat="1" customHeight="1" s="29">
      <c r="A121" s="33" t="n"/>
      <c r="B121" s="33" t="n"/>
      <c r="C121" s="28" t="n"/>
      <c r="D121" s="28" t="n"/>
      <c r="E121" s="36" t="n"/>
      <c r="F121" s="36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</row>
    <row r="122" ht="19.95" customFormat="1" customHeight="1" s="29">
      <c r="A122" s="33" t="n"/>
      <c r="B122" s="33" t="n"/>
      <c r="C122" s="28" t="n"/>
      <c r="D122" s="28" t="n"/>
      <c r="E122" s="36" t="n"/>
      <c r="F122" s="36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</row>
    <row r="123" ht="19.95" customFormat="1" customHeight="1" s="29">
      <c r="A123" s="33" t="n"/>
      <c r="B123" s="33" t="n"/>
      <c r="C123" s="28" t="n"/>
      <c r="D123" s="28" t="n"/>
      <c r="E123" s="36" t="n"/>
      <c r="F123" s="36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</row>
    <row r="124" ht="19.95" customFormat="1" customHeight="1" s="29">
      <c r="A124" s="33" t="n"/>
      <c r="B124" s="33" t="n"/>
      <c r="C124" s="28" t="n"/>
      <c r="D124" s="28" t="n"/>
      <c r="E124" s="36" t="n"/>
      <c r="F124" s="36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</row>
    <row r="125" ht="19.95" customFormat="1" customHeight="1" s="29">
      <c r="A125" s="33" t="n"/>
      <c r="B125" s="33" t="n"/>
      <c r="C125" s="28" t="n"/>
      <c r="D125" s="28" t="n"/>
      <c r="E125" s="36" t="n"/>
      <c r="F125" s="36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</row>
    <row r="126" ht="19.95" customFormat="1" customHeight="1" s="29">
      <c r="A126" s="33" t="n"/>
      <c r="B126" s="33" t="n"/>
      <c r="C126" s="28" t="n"/>
      <c r="D126" s="28" t="n"/>
      <c r="E126" s="36" t="n"/>
      <c r="F126" s="36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</row>
    <row r="127" ht="19.95" customFormat="1" customHeight="1" s="29">
      <c r="A127" s="33" t="n"/>
      <c r="B127" s="33" t="n"/>
      <c r="C127" s="28" t="n"/>
      <c r="D127" s="28" t="n"/>
      <c r="E127" s="36" t="n"/>
      <c r="F127" s="36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</row>
    <row r="128" ht="19.95" customFormat="1" customHeight="1" s="29">
      <c r="A128" s="33" t="n"/>
      <c r="B128" s="33" t="n"/>
      <c r="C128" s="28" t="n"/>
      <c r="D128" s="28" t="n"/>
      <c r="E128" s="36" t="n"/>
      <c r="F128" s="36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</row>
    <row r="129" ht="19.95" customFormat="1" customHeight="1" s="29">
      <c r="A129" s="33" t="n"/>
      <c r="B129" s="33" t="n"/>
      <c r="C129" s="28" t="n"/>
      <c r="D129" s="28" t="n"/>
      <c r="E129" s="36" t="n"/>
      <c r="F129" s="36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</row>
    <row r="130" ht="19.95" customFormat="1" customHeight="1" s="29">
      <c r="A130" s="33" t="n"/>
      <c r="B130" s="33" t="n"/>
      <c r="C130" s="28" t="n"/>
      <c r="D130" s="28" t="n"/>
      <c r="E130" s="36" t="n"/>
      <c r="F130" s="36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</row>
    <row r="131" ht="19.95" customFormat="1" customHeight="1" s="29">
      <c r="A131" s="33" t="n"/>
      <c r="B131" s="33" t="n"/>
      <c r="C131" s="28" t="n"/>
      <c r="D131" s="28" t="n"/>
      <c r="E131" s="36" t="n"/>
      <c r="F131" s="36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</row>
    <row r="132" ht="19.95" customFormat="1" customHeight="1" s="29">
      <c r="A132" s="33" t="n"/>
      <c r="B132" s="33" t="n"/>
      <c r="C132" s="28" t="n"/>
      <c r="D132" s="28" t="n"/>
      <c r="E132" s="36" t="n"/>
      <c r="F132" s="36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</row>
    <row r="133" ht="19.95" customFormat="1" customHeight="1" s="29">
      <c r="A133" s="33" t="n"/>
      <c r="B133" s="33" t="n"/>
      <c r="C133" s="28" t="n"/>
      <c r="D133" s="28" t="n"/>
      <c r="E133" s="36" t="n"/>
      <c r="F133" s="36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</row>
    <row r="134" ht="19.95" customFormat="1" customHeight="1" s="29">
      <c r="A134" s="33" t="n"/>
      <c r="B134" s="33" t="n"/>
      <c r="C134" s="28" t="n"/>
      <c r="D134" s="28" t="n"/>
      <c r="E134" s="36" t="n"/>
      <c r="F134" s="36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</row>
    <row r="135" ht="19.95" customFormat="1" customHeight="1" s="29">
      <c r="A135" s="33" t="n"/>
      <c r="B135" s="33" t="n"/>
      <c r="C135" s="28" t="n"/>
      <c r="D135" s="28" t="n"/>
      <c r="E135" s="36" t="n"/>
      <c r="F135" s="36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</row>
    <row r="136" ht="19.95" customFormat="1" customHeight="1" s="29">
      <c r="A136" s="33" t="n"/>
      <c r="B136" s="33" t="n"/>
      <c r="C136" s="28" t="n"/>
      <c r="D136" s="28" t="n"/>
      <c r="E136" s="36" t="n"/>
      <c r="F136" s="36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</row>
    <row r="137" ht="19.95" customFormat="1" customHeight="1" s="29">
      <c r="A137" s="33" t="n"/>
      <c r="B137" s="33" t="n"/>
      <c r="C137" s="28" t="n"/>
      <c r="D137" s="28" t="n"/>
      <c r="E137" s="36" t="n"/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</row>
    <row r="138" ht="19.95" customFormat="1" customHeight="1" s="29">
      <c r="A138" s="33" t="n"/>
      <c r="B138" s="33" t="n"/>
      <c r="C138" s="28" t="n"/>
      <c r="D138" s="28" t="n"/>
      <c r="E138" s="36" t="n"/>
      <c r="F138" s="36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</row>
    <row r="139" ht="19.95" customFormat="1" customHeight="1" s="29">
      <c r="A139" s="33" t="n"/>
      <c r="B139" s="33" t="n"/>
      <c r="C139" s="28" t="n"/>
      <c r="D139" s="28" t="n"/>
      <c r="E139" s="36" t="n"/>
      <c r="F139" s="36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</row>
    <row r="140" ht="19.95" customFormat="1" customHeight="1" s="29">
      <c r="A140" s="33" t="n"/>
      <c r="B140" s="33" t="n"/>
      <c r="C140" s="28" t="n"/>
      <c r="D140" s="28" t="n"/>
      <c r="E140" s="36" t="n"/>
      <c r="F140" s="36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</row>
    <row r="141" ht="19.95" customFormat="1" customHeight="1" s="29">
      <c r="A141" s="33" t="n"/>
      <c r="B141" s="33" t="n"/>
      <c r="C141" s="28" t="n"/>
      <c r="D141" s="28" t="n"/>
      <c r="E141" s="36" t="n"/>
      <c r="F141" s="36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</row>
    <row r="142" ht="19.95" customFormat="1" customHeight="1" s="29">
      <c r="A142" s="33" t="n"/>
      <c r="B142" s="33" t="n"/>
      <c r="C142" s="28" t="n"/>
      <c r="D142" s="28" t="n"/>
      <c r="E142" s="36" t="n"/>
      <c r="F142" s="36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</row>
    <row r="143" ht="19.95" customFormat="1" customHeight="1" s="29">
      <c r="A143" s="33" t="n"/>
      <c r="B143" s="33" t="n"/>
      <c r="C143" s="28" t="n"/>
      <c r="D143" s="28" t="n"/>
      <c r="E143" s="36" t="n"/>
      <c r="F143" s="36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</row>
    <row r="144" ht="19.95" customFormat="1" customHeight="1" s="29">
      <c r="A144" s="33" t="n"/>
      <c r="B144" s="33" t="n"/>
      <c r="C144" s="28" t="n"/>
      <c r="D144" s="28" t="n"/>
      <c r="E144" s="36" t="n"/>
      <c r="F144" s="36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</row>
    <row r="145" ht="19.95" customFormat="1" customHeight="1" s="29">
      <c r="A145" s="33" t="n"/>
      <c r="B145" s="33" t="n"/>
      <c r="C145" s="28" t="n"/>
      <c r="D145" s="28" t="n"/>
      <c r="E145" s="36" t="n"/>
      <c r="F145" s="36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</row>
    <row r="146" ht="19.95" customFormat="1" customHeight="1" s="29">
      <c r="A146" s="33" t="n"/>
      <c r="B146" s="33" t="n"/>
      <c r="C146" s="28" t="n"/>
      <c r="D146" s="28" t="n"/>
      <c r="E146" s="36" t="n"/>
      <c r="F146" s="36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</row>
    <row r="147" ht="19.95" customFormat="1" customHeight="1" s="29">
      <c r="A147" s="33" t="n"/>
      <c r="B147" s="33" t="n"/>
      <c r="C147" s="28" t="n"/>
      <c r="D147" s="28" t="n"/>
      <c r="E147" s="36" t="n"/>
      <c r="F147" s="36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</row>
    <row r="148" ht="19.95" customFormat="1" customHeight="1" s="29">
      <c r="A148" s="33" t="n"/>
      <c r="B148" s="33" t="n"/>
      <c r="C148" s="28" t="n"/>
      <c r="D148" s="28" t="n"/>
      <c r="E148" s="36" t="n"/>
      <c r="F148" s="36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</row>
    <row r="149" ht="19.95" customFormat="1" customHeight="1" s="29">
      <c r="A149" s="33" t="n"/>
      <c r="B149" s="33" t="n"/>
      <c r="C149" s="28" t="n"/>
      <c r="D149" s="28" t="n"/>
      <c r="E149" s="36" t="n"/>
      <c r="F149" s="36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</row>
    <row r="150" ht="19.95" customFormat="1" customHeight="1" s="29">
      <c r="A150" s="33" t="n"/>
      <c r="B150" s="33" t="n"/>
      <c r="C150" s="28" t="n"/>
      <c r="D150" s="28" t="n"/>
      <c r="E150" s="36" t="n"/>
      <c r="F150" s="36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</row>
    <row r="151" ht="19.95" customFormat="1" customHeight="1" s="29">
      <c r="A151" s="33" t="n"/>
      <c r="B151" s="33" t="n"/>
      <c r="C151" s="28" t="n"/>
      <c r="D151" s="28" t="n"/>
      <c r="E151" s="36" t="n"/>
      <c r="F151" s="36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</row>
    <row r="152" ht="19.95" customFormat="1" customHeight="1" s="29">
      <c r="A152" s="33" t="n"/>
      <c r="B152" s="33" t="n"/>
      <c r="C152" s="28" t="n"/>
      <c r="D152" s="28" t="n"/>
      <c r="E152" s="36" t="n"/>
      <c r="F152" s="36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</row>
    <row r="153" ht="19.95" customFormat="1" customHeight="1" s="29">
      <c r="A153" s="33" t="n"/>
      <c r="B153" s="33" t="n"/>
      <c r="C153" s="28" t="n"/>
      <c r="D153" s="28" t="n"/>
      <c r="E153" s="36" t="n"/>
      <c r="F153" s="36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</row>
    <row r="154" ht="19.95" customFormat="1" customHeight="1" s="29">
      <c r="A154" s="33" t="n"/>
      <c r="B154" s="33" t="n"/>
      <c r="C154" s="28" t="n"/>
      <c r="D154" s="28" t="n"/>
      <c r="E154" s="36" t="n"/>
      <c r="F154" s="36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</row>
    <row r="155" ht="19.95" customFormat="1" customHeight="1" s="29">
      <c r="A155" s="33" t="n"/>
      <c r="B155" s="33" t="n"/>
      <c r="C155" s="28" t="n"/>
      <c r="D155" s="28" t="n"/>
      <c r="E155" s="36" t="n"/>
      <c r="F155" s="36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</row>
    <row r="156" ht="19.95" customFormat="1" customHeight="1" s="29">
      <c r="A156" s="33" t="n"/>
      <c r="B156" s="33" t="n"/>
      <c r="C156" s="28" t="n"/>
      <c r="D156" s="28" t="n"/>
      <c r="E156" s="36" t="n"/>
      <c r="F156" s="36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</row>
    <row r="157" ht="19.95" customFormat="1" customHeight="1" s="29">
      <c r="A157" s="33" t="n"/>
      <c r="B157" s="33" t="n"/>
      <c r="C157" s="28" t="n"/>
      <c r="D157" s="28" t="n"/>
      <c r="E157" s="36" t="n"/>
      <c r="F157" s="36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</row>
    <row r="158" ht="19.95" customFormat="1" customHeight="1" s="29">
      <c r="A158" s="33" t="n"/>
      <c r="B158" s="33" t="n"/>
      <c r="C158" s="28" t="n"/>
      <c r="D158" s="28" t="n"/>
      <c r="E158" s="36" t="n"/>
      <c r="F158" s="36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</row>
    <row r="159" ht="19.95" customFormat="1" customHeight="1" s="29">
      <c r="A159" s="33" t="n"/>
      <c r="B159" s="33" t="n"/>
      <c r="C159" s="28" t="n"/>
      <c r="D159" s="28" t="n"/>
      <c r="E159" s="36" t="n"/>
      <c r="F159" s="36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</row>
    <row r="160" ht="19.95" customFormat="1" customHeight="1" s="29">
      <c r="A160" s="33" t="n"/>
      <c r="B160" s="33" t="n"/>
      <c r="C160" s="28" t="n"/>
      <c r="D160" s="28" t="n"/>
      <c r="E160" s="36" t="n"/>
      <c r="F160" s="36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</row>
    <row r="161" ht="19.95" customFormat="1" customHeight="1" s="29">
      <c r="A161" s="33" t="n"/>
      <c r="B161" s="33" t="n"/>
      <c r="C161" s="28" t="n"/>
      <c r="D161" s="28" t="n"/>
      <c r="E161" s="36" t="n"/>
      <c r="F161" s="36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</row>
    <row r="162" ht="19.95" customFormat="1" customHeight="1" s="29">
      <c r="A162" s="33" t="n"/>
      <c r="B162" s="33" t="n"/>
      <c r="C162" s="28" t="n"/>
      <c r="D162" s="28" t="n"/>
      <c r="E162" s="36" t="n"/>
      <c r="F162" s="36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</row>
    <row r="163" ht="19.95" customFormat="1" customHeight="1" s="29">
      <c r="A163" s="33" t="n"/>
      <c r="B163" s="33" t="n"/>
      <c r="C163" s="28" t="n"/>
      <c r="D163" s="28" t="n"/>
      <c r="E163" s="36" t="n"/>
      <c r="F163" s="36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</row>
    <row r="164" ht="19.95" customFormat="1" customHeight="1" s="29">
      <c r="A164" s="33" t="n"/>
      <c r="B164" s="33" t="n"/>
      <c r="C164" s="28" t="n"/>
      <c r="D164" s="28" t="n"/>
      <c r="E164" s="36" t="n"/>
      <c r="F164" s="36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</row>
    <row r="165" ht="19.95" customFormat="1" customHeight="1" s="29">
      <c r="A165" s="33" t="n"/>
      <c r="B165" s="33" t="n"/>
      <c r="C165" s="28" t="n"/>
      <c r="D165" s="28" t="n"/>
      <c r="E165" s="36" t="n"/>
      <c r="F165" s="36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</row>
    <row r="166" ht="19.95" customFormat="1" customHeight="1" s="29">
      <c r="A166" s="33" t="n"/>
      <c r="B166" s="33" t="n"/>
      <c r="C166" s="28" t="n"/>
      <c r="D166" s="28" t="n"/>
      <c r="E166" s="36" t="n"/>
      <c r="F166" s="36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</row>
    <row r="167" ht="19.95" customFormat="1" customHeight="1" s="29">
      <c r="A167" s="33" t="n"/>
      <c r="B167" s="33" t="n"/>
      <c r="C167" s="28" t="n"/>
      <c r="D167" s="28" t="n"/>
      <c r="E167" s="36" t="n"/>
      <c r="F167" s="36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</row>
    <row r="168" ht="19.95" customFormat="1" customHeight="1" s="29">
      <c r="A168" s="33" t="n"/>
      <c r="B168" s="33" t="n"/>
      <c r="C168" s="28" t="n"/>
      <c r="D168" s="28" t="n"/>
      <c r="E168" s="36" t="n"/>
      <c r="F168" s="36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</row>
    <row r="169" ht="19.95" customFormat="1" customHeight="1" s="29">
      <c r="A169" s="33" t="n"/>
      <c r="B169" s="33" t="n"/>
      <c r="C169" s="28" t="n"/>
      <c r="D169" s="28" t="n"/>
      <c r="E169" s="36" t="n"/>
      <c r="F169" s="36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</row>
    <row r="170" ht="19.95" customFormat="1" customHeight="1" s="29">
      <c r="A170" s="33" t="n"/>
      <c r="B170" s="33" t="n"/>
      <c r="C170" s="28" t="n"/>
      <c r="D170" s="28" t="n"/>
      <c r="E170" s="36" t="n"/>
      <c r="F170" s="36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</row>
    <row r="171" ht="19.95" customFormat="1" customHeight="1" s="29">
      <c r="A171" s="33" t="n"/>
      <c r="B171" s="33" t="n"/>
      <c r="C171" s="28" t="n"/>
      <c r="D171" s="28" t="n"/>
      <c r="E171" s="36" t="n"/>
      <c r="F171" s="36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</row>
    <row r="172" ht="19.95" customFormat="1" customHeight="1" s="29">
      <c r="A172" s="33" t="n"/>
      <c r="B172" s="33" t="n"/>
      <c r="C172" s="28" t="n"/>
      <c r="D172" s="28" t="n"/>
      <c r="E172" s="36" t="n"/>
      <c r="F172" s="36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</row>
    <row r="173" ht="19.95" customFormat="1" customHeight="1" s="29">
      <c r="A173" s="33" t="n"/>
      <c r="B173" s="33" t="n"/>
      <c r="C173" s="28" t="n"/>
      <c r="D173" s="28" t="n"/>
      <c r="E173" s="36" t="n"/>
      <c r="F173" s="36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</row>
    <row r="174" ht="19.95" customFormat="1" customHeight="1" s="29">
      <c r="A174" s="33" t="n"/>
      <c r="B174" s="33" t="n"/>
      <c r="C174" s="28" t="n"/>
      <c r="D174" s="28" t="n"/>
      <c r="E174" s="36" t="n"/>
      <c r="F174" s="36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</row>
    <row r="175" ht="19.95" customFormat="1" customHeight="1" s="29">
      <c r="A175" s="33" t="n"/>
      <c r="B175" s="33" t="n"/>
      <c r="C175" s="28" t="n"/>
      <c r="D175" s="28" t="n"/>
      <c r="E175" s="36" t="n"/>
      <c r="F175" s="36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</row>
    <row r="176" ht="19.95" customFormat="1" customHeight="1" s="29">
      <c r="A176" s="33" t="n"/>
      <c r="B176" s="33" t="n"/>
      <c r="C176" s="28" t="n"/>
      <c r="D176" s="28" t="n"/>
      <c r="E176" s="36" t="n"/>
      <c r="F176" s="36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</row>
    <row r="177" ht="19.95" customFormat="1" customHeight="1" s="29">
      <c r="A177" s="33" t="n"/>
      <c r="B177" s="33" t="n"/>
      <c r="C177" s="28" t="n"/>
      <c r="D177" s="28" t="n"/>
      <c r="E177" s="36" t="n"/>
      <c r="F177" s="36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</row>
    <row r="178" ht="19.95" customFormat="1" customHeight="1" s="29">
      <c r="A178" s="33" t="n"/>
      <c r="B178" s="33" t="n"/>
      <c r="C178" s="28" t="n"/>
      <c r="D178" s="28" t="n"/>
      <c r="E178" s="36" t="n"/>
      <c r="F178" s="36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</row>
    <row r="179" ht="19.95" customFormat="1" customHeight="1" s="29">
      <c r="A179" s="33" t="n"/>
      <c r="B179" s="33" t="n"/>
      <c r="C179" s="28" t="n"/>
      <c r="D179" s="28" t="n"/>
      <c r="E179" s="36" t="n"/>
      <c r="F179" s="36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</row>
    <row r="180" ht="19.95" customFormat="1" customHeight="1" s="29">
      <c r="A180" s="33" t="n"/>
      <c r="B180" s="33" t="n"/>
      <c r="C180" s="28" t="n"/>
      <c r="D180" s="28" t="n"/>
      <c r="E180" s="36" t="n"/>
      <c r="F180" s="36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</row>
    <row r="181" ht="19.95" customFormat="1" customHeight="1" s="29">
      <c r="A181" s="33" t="n"/>
      <c r="B181" s="33" t="n"/>
      <c r="C181" s="28" t="n"/>
      <c r="D181" s="28" t="n"/>
      <c r="E181" s="36" t="n"/>
      <c r="F181" s="36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</row>
    <row r="182" ht="19.95" customFormat="1" customHeight="1" s="29">
      <c r="A182" s="33" t="n"/>
      <c r="B182" s="33" t="n"/>
      <c r="C182" s="28" t="n"/>
      <c r="D182" s="28" t="n"/>
      <c r="E182" s="36" t="n"/>
      <c r="F182" s="36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</row>
    <row r="183" ht="19.95" customFormat="1" customHeight="1" s="29">
      <c r="A183" s="33" t="n"/>
      <c r="B183" s="33" t="n"/>
      <c r="C183" s="28" t="n"/>
      <c r="D183" s="28" t="n"/>
      <c r="E183" s="36" t="n"/>
      <c r="F183" s="36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</row>
    <row r="184" ht="19.95" customFormat="1" customHeight="1" s="29">
      <c r="A184" s="33" t="n"/>
      <c r="B184" s="33" t="n"/>
      <c r="C184" s="28" t="n"/>
      <c r="D184" s="28" t="n"/>
      <c r="E184" s="36" t="n"/>
      <c r="F184" s="36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</row>
    <row r="185" ht="19.95" customFormat="1" customHeight="1" s="29">
      <c r="A185" s="33" t="n"/>
      <c r="B185" s="33" t="n"/>
      <c r="C185" s="28" t="n"/>
      <c r="D185" s="28" t="n"/>
      <c r="E185" s="36" t="n"/>
      <c r="F185" s="36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</row>
    <row r="186" ht="19.95" customFormat="1" customHeight="1" s="29">
      <c r="A186" s="33" t="n"/>
      <c r="B186" s="33" t="n"/>
      <c r="C186" s="28" t="n"/>
      <c r="D186" s="28" t="n"/>
      <c r="E186" s="36" t="n"/>
      <c r="F186" s="36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</row>
    <row r="187" ht="19.95" customFormat="1" customHeight="1" s="29">
      <c r="A187" s="33" t="n"/>
      <c r="B187" s="33" t="n"/>
      <c r="C187" s="28" t="n"/>
      <c r="D187" s="28" t="n"/>
      <c r="E187" s="36" t="n"/>
      <c r="F187" s="36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</row>
    <row r="188" ht="19.95" customFormat="1" customHeight="1" s="29">
      <c r="A188" s="33" t="n"/>
      <c r="B188" s="33" t="n"/>
      <c r="C188" s="28" t="n"/>
      <c r="D188" s="28" t="n"/>
      <c r="E188" s="36" t="n"/>
      <c r="F188" s="36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</row>
    <row r="189" ht="19.95" customFormat="1" customHeight="1" s="29">
      <c r="A189" s="33" t="n"/>
      <c r="B189" s="33" t="n"/>
      <c r="C189" s="28" t="n"/>
      <c r="D189" s="28" t="n"/>
      <c r="E189" s="36" t="n"/>
      <c r="F189" s="36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</row>
    <row r="190" ht="19.95" customFormat="1" customHeight="1" s="29">
      <c r="A190" s="33" t="n"/>
      <c r="B190" s="33" t="n"/>
      <c r="C190" s="28" t="n"/>
      <c r="D190" s="28" t="n"/>
      <c r="E190" s="36" t="n"/>
      <c r="F190" s="36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</row>
    <row r="191" ht="19.95" customFormat="1" customHeight="1" s="29">
      <c r="A191" s="33" t="n"/>
      <c r="B191" s="33" t="n"/>
      <c r="C191" s="28" t="n"/>
      <c r="D191" s="28" t="n"/>
      <c r="E191" s="36" t="n"/>
      <c r="F191" s="36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</row>
    <row r="192" ht="19.95" customFormat="1" customHeight="1" s="29">
      <c r="A192" s="33" t="n"/>
      <c r="B192" s="33" t="n"/>
      <c r="C192" s="28" t="n"/>
      <c r="D192" s="28" t="n"/>
      <c r="E192" s="36" t="n"/>
      <c r="F192" s="36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</row>
    <row r="193" ht="19.95" customFormat="1" customHeight="1" s="29">
      <c r="A193" s="33" t="n"/>
      <c r="B193" s="33" t="n"/>
      <c r="C193" s="28" t="n"/>
      <c r="D193" s="28" t="n"/>
      <c r="E193" s="36" t="n"/>
      <c r="F193" s="36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</row>
    <row r="194" ht="19.95" customFormat="1" customHeight="1" s="29">
      <c r="A194" s="33" t="n"/>
      <c r="B194" s="33" t="n"/>
      <c r="C194" s="28" t="n"/>
      <c r="D194" s="28" t="n"/>
      <c r="E194" s="36" t="n"/>
      <c r="F194" s="36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</row>
    <row r="195" ht="19.95" customFormat="1" customHeight="1" s="29">
      <c r="A195" s="33" t="n"/>
      <c r="B195" s="33" t="n"/>
      <c r="C195" s="28" t="n"/>
      <c r="D195" s="28" t="n"/>
      <c r="E195" s="36" t="n"/>
      <c r="F195" s="36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</row>
    <row r="196" ht="19.95" customFormat="1" customHeight="1" s="29">
      <c r="A196" s="33" t="n"/>
      <c r="B196" s="33" t="n"/>
      <c r="C196" s="28" t="n"/>
      <c r="D196" s="28" t="n"/>
      <c r="E196" s="36" t="n"/>
      <c r="F196" s="36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</row>
    <row r="197" ht="19.95" customFormat="1" customHeight="1" s="29">
      <c r="A197" s="33" t="n"/>
      <c r="B197" s="33" t="n"/>
      <c r="C197" s="28" t="n"/>
      <c r="D197" s="28" t="n"/>
      <c r="E197" s="36" t="n"/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</row>
    <row r="198" ht="19.95" customFormat="1" customHeight="1" s="29">
      <c r="A198" s="33" t="n"/>
      <c r="B198" s="33" t="n"/>
      <c r="C198" s="28" t="n"/>
      <c r="D198" s="28" t="n"/>
      <c r="E198" s="36" t="n"/>
      <c r="F198" s="36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</row>
    <row r="199" ht="19.95" customFormat="1" customHeight="1" s="29">
      <c r="A199" s="33" t="n"/>
      <c r="B199" s="33" t="n"/>
      <c r="C199" s="28" t="n"/>
      <c r="D199" s="28" t="n"/>
      <c r="E199" s="36" t="n"/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</row>
    <row r="200" ht="19.95" customFormat="1" customHeight="1" s="29">
      <c r="A200" s="33" t="n"/>
      <c r="B200" s="33" t="n"/>
      <c r="C200" s="28" t="n"/>
      <c r="D200" s="28" t="n"/>
      <c r="E200" s="36" t="n"/>
      <c r="F200" s="36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</row>
    <row r="201" ht="19.95" customFormat="1" customHeight="1" s="29">
      <c r="A201" s="33" t="n"/>
      <c r="B201" s="33" t="n"/>
      <c r="C201" s="28" t="n"/>
      <c r="D201" s="28" t="n"/>
      <c r="E201" s="36" t="n"/>
      <c r="F201" s="36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</row>
    <row r="202" ht="19.95" customFormat="1" customHeight="1" s="29">
      <c r="A202" s="33" t="n"/>
      <c r="B202" s="33" t="n"/>
      <c r="C202" s="28" t="n"/>
      <c r="D202" s="28" t="n"/>
      <c r="E202" s="36" t="n"/>
      <c r="F202" s="36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</row>
    <row r="203" ht="19.95" customFormat="1" customHeight="1" s="29">
      <c r="A203" s="33" t="n"/>
      <c r="B203" s="33" t="n"/>
      <c r="C203" s="28" t="n"/>
      <c r="D203" s="28" t="n"/>
      <c r="E203" s="36" t="n"/>
      <c r="F203" s="36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</row>
    <row r="204" ht="19.95" customFormat="1" customHeight="1" s="29">
      <c r="A204" s="33" t="n"/>
      <c r="B204" s="33" t="n"/>
      <c r="C204" s="28" t="n"/>
      <c r="D204" s="28" t="n"/>
      <c r="E204" s="36" t="n"/>
      <c r="F204" s="36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</row>
    <row r="205" ht="19.95" customFormat="1" customHeight="1" s="29">
      <c r="A205" s="33" t="n"/>
      <c r="B205" s="33" t="n"/>
      <c r="C205" s="28" t="n"/>
      <c r="D205" s="28" t="n"/>
      <c r="E205" s="36" t="n"/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</row>
    <row r="206" ht="19.95" customFormat="1" customHeight="1" s="29">
      <c r="A206" s="33" t="n"/>
      <c r="B206" s="33" t="n"/>
      <c r="C206" s="28" t="n"/>
      <c r="D206" s="28" t="n"/>
      <c r="E206" s="36" t="n"/>
      <c r="F206" s="36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</row>
    <row r="207" ht="19.95" customFormat="1" customHeight="1" s="29">
      <c r="A207" s="33" t="n"/>
      <c r="B207" s="33" t="n"/>
      <c r="C207" s="28" t="n"/>
      <c r="D207" s="28" t="n"/>
      <c r="E207" s="36" t="n"/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</row>
    <row r="208" ht="19.95" customFormat="1" customHeight="1" s="29">
      <c r="A208" s="33" t="n"/>
      <c r="B208" s="33" t="n"/>
      <c r="C208" s="28" t="n"/>
      <c r="D208" s="28" t="n"/>
      <c r="E208" s="36" t="n"/>
      <c r="F208" s="36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</row>
    <row r="209" ht="19.95" customFormat="1" customHeight="1" s="29">
      <c r="A209" s="33" t="n"/>
      <c r="B209" s="33" t="n"/>
      <c r="C209" s="28" t="n"/>
      <c r="D209" s="28" t="n"/>
      <c r="E209" s="36" t="n"/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</row>
    <row r="210" ht="19.95" customFormat="1" customHeight="1" s="29">
      <c r="A210" s="33" t="n"/>
      <c r="B210" s="33" t="n"/>
      <c r="C210" s="28" t="n"/>
      <c r="D210" s="28" t="n"/>
      <c r="E210" s="36" t="n"/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</row>
    <row r="211" ht="19.95" customFormat="1" customHeight="1" s="29">
      <c r="A211" s="33" t="n"/>
      <c r="B211" s="33" t="n"/>
      <c r="C211" s="28" t="n"/>
      <c r="D211" s="28" t="n"/>
      <c r="E211" s="36" t="n"/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</row>
    <row r="212" ht="19.95" customFormat="1" customHeight="1" s="29">
      <c r="A212" s="33" t="n"/>
      <c r="B212" s="33" t="n"/>
      <c r="C212" s="28" t="n"/>
      <c r="D212" s="28" t="n"/>
      <c r="E212" s="36" t="n"/>
      <c r="F212" s="36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</row>
    <row r="213" ht="19.95" customFormat="1" customHeight="1" s="29">
      <c r="A213" s="33" t="n"/>
      <c r="B213" s="33" t="n"/>
      <c r="C213" s="28" t="n"/>
      <c r="D213" s="28" t="n"/>
      <c r="E213" s="36" t="n"/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</row>
    <row r="214" ht="19.95" customFormat="1" customHeight="1" s="29">
      <c r="A214" s="33" t="n"/>
      <c r="B214" s="33" t="n"/>
      <c r="C214" s="28" t="n"/>
      <c r="D214" s="28" t="n"/>
      <c r="E214" s="36" t="n"/>
      <c r="F214" s="36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</row>
    <row r="215" ht="19.95" customFormat="1" customHeight="1" s="29">
      <c r="A215" s="33" t="n"/>
      <c r="B215" s="33" t="n"/>
      <c r="C215" s="28" t="n"/>
      <c r="D215" s="28" t="n"/>
      <c r="E215" s="36" t="n"/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</row>
    <row r="216" ht="19.95" customFormat="1" customHeight="1" s="29">
      <c r="A216" s="33" t="n"/>
      <c r="B216" s="33" t="n"/>
      <c r="C216" s="28" t="n"/>
      <c r="D216" s="28" t="n"/>
      <c r="E216" s="36" t="n"/>
      <c r="F216" s="36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</row>
    <row r="217" ht="19.95" customFormat="1" customHeight="1" s="29">
      <c r="A217" s="33" t="n"/>
      <c r="B217" s="33" t="n"/>
      <c r="C217" s="28" t="n"/>
      <c r="D217" s="28" t="n"/>
      <c r="E217" s="36" t="n"/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</row>
    <row r="218" ht="19.95" customFormat="1" customHeight="1" s="29">
      <c r="A218" s="33" t="n"/>
      <c r="B218" s="33" t="n"/>
      <c r="C218" s="28" t="n"/>
      <c r="D218" s="28" t="n"/>
      <c r="E218" s="36" t="n"/>
      <c r="F218" s="36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</row>
    <row r="219" ht="19.95" customFormat="1" customHeight="1" s="29">
      <c r="A219" s="33" t="n"/>
      <c r="B219" s="33" t="n"/>
      <c r="C219" s="28" t="n"/>
      <c r="D219" s="28" t="n"/>
      <c r="E219" s="36" t="n"/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</row>
    <row r="220" ht="19.95" customFormat="1" customHeight="1" s="29">
      <c r="A220" s="33" t="n"/>
      <c r="B220" s="33" t="n"/>
      <c r="C220" s="28" t="n"/>
      <c r="D220" s="28" t="n"/>
      <c r="E220" s="36" t="n"/>
      <c r="F220" s="36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</row>
    <row r="221" ht="19.95" customFormat="1" customHeight="1" s="29">
      <c r="A221" s="33" t="n"/>
      <c r="B221" s="33" t="n"/>
      <c r="C221" s="28" t="n"/>
      <c r="D221" s="28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</row>
    <row r="222" ht="19.95" customFormat="1" customHeight="1" s="29">
      <c r="A222" s="33" t="n"/>
      <c r="B222" s="33" t="n"/>
      <c r="C222" s="28" t="n"/>
      <c r="D222" s="28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</row>
    <row r="223" ht="19.95" customFormat="1" customHeight="1" s="29">
      <c r="A223" s="33" t="n"/>
      <c r="B223" s="33" t="n"/>
      <c r="C223" s="28" t="n"/>
      <c r="D223" s="28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</row>
    <row r="224" ht="19.95" customFormat="1" customHeight="1" s="29">
      <c r="A224" s="33" t="n"/>
      <c r="B224" s="33" t="n"/>
      <c r="C224" s="28" t="n"/>
      <c r="D224" s="28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</row>
    <row r="225" ht="19.95" customFormat="1" customHeight="1" s="29">
      <c r="A225" s="33" t="n"/>
      <c r="B225" s="33" t="n"/>
      <c r="C225" s="28" t="n"/>
      <c r="D225" s="28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</row>
    <row r="226" ht="19.95" customFormat="1" customHeight="1" s="29">
      <c r="A226" s="33" t="n"/>
      <c r="B226" s="33" t="n"/>
      <c r="C226" s="28" t="n"/>
      <c r="D226" s="28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</row>
    <row r="227" ht="19.95" customFormat="1" customHeight="1" s="29">
      <c r="A227" s="33" t="n"/>
      <c r="B227" s="33" t="n"/>
      <c r="C227" s="28" t="n"/>
      <c r="D227" s="28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</row>
    <row r="228" ht="19.95" customFormat="1" customHeight="1" s="29">
      <c r="A228" s="33" t="n"/>
      <c r="B228" s="33" t="n"/>
      <c r="C228" s="28" t="n"/>
      <c r="D228" s="28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</row>
    <row r="229" ht="19.95" customFormat="1" customHeight="1" s="29">
      <c r="A229" s="33" t="n"/>
      <c r="B229" s="33" t="n"/>
      <c r="C229" s="28" t="n"/>
      <c r="D229" s="28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</row>
    <row r="230" ht="19.95" customFormat="1" customHeight="1" s="29">
      <c r="A230" s="33" t="n"/>
      <c r="B230" s="33" t="n"/>
      <c r="C230" s="28" t="n"/>
      <c r="D230" s="28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</row>
    <row r="231" ht="19.95" customFormat="1" customHeight="1" s="29">
      <c r="A231" s="33" t="n"/>
      <c r="B231" s="33" t="n"/>
      <c r="C231" s="28" t="n"/>
      <c r="D231" s="28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</row>
    <row r="232" ht="19.95" customFormat="1" customHeight="1" s="29">
      <c r="A232" s="33" t="n"/>
      <c r="B232" s="33" t="n"/>
      <c r="C232" s="28" t="n"/>
      <c r="D232" s="28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</row>
    <row r="233" ht="19.95" customFormat="1" customHeight="1" s="29">
      <c r="A233" s="33" t="n"/>
      <c r="B233" s="33" t="n"/>
      <c r="C233" s="28" t="n"/>
      <c r="D233" s="28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</row>
    <row r="234" ht="19.95" customFormat="1" customHeight="1" s="29">
      <c r="A234" s="33" t="n"/>
      <c r="B234" s="33" t="n"/>
      <c r="C234" s="28" t="n"/>
      <c r="D234" s="28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</row>
    <row r="235" ht="19.95" customFormat="1" customHeight="1" s="29">
      <c r="A235" s="33" t="n"/>
      <c r="B235" s="33" t="n"/>
      <c r="C235" s="28" t="n"/>
      <c r="D235" s="28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</row>
    <row r="236" ht="19.95" customFormat="1" customHeight="1" s="29">
      <c r="A236" s="33" t="n"/>
      <c r="B236" s="33" t="n"/>
      <c r="C236" s="28" t="n"/>
      <c r="D236" s="28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</row>
    <row r="237" ht="19.95" customFormat="1" customHeight="1" s="29">
      <c r="A237" s="33" t="n"/>
      <c r="B237" s="33" t="n"/>
      <c r="C237" s="28" t="n"/>
      <c r="D237" s="28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</row>
    <row r="238" ht="19.95" customFormat="1" customHeight="1" s="29">
      <c r="A238" s="33" t="n"/>
      <c r="B238" s="33" t="n"/>
      <c r="C238" s="28" t="n"/>
      <c r="D238" s="28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</row>
    <row r="239" ht="19.95" customFormat="1" customHeight="1" s="29">
      <c r="A239" s="33" t="n"/>
      <c r="B239" s="33" t="n"/>
      <c r="C239" s="28" t="n"/>
      <c r="D239" s="28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</row>
    <row r="240" ht="19.95" customFormat="1" customHeight="1" s="29">
      <c r="A240" s="33" t="n"/>
      <c r="B240" s="33" t="n"/>
      <c r="C240" s="28" t="n"/>
      <c r="D240" s="28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</row>
    <row r="241" ht="19.95" customFormat="1" customHeight="1" s="29">
      <c r="A241" s="33" t="n"/>
      <c r="B241" s="33" t="n"/>
      <c r="C241" s="28" t="n"/>
      <c r="D241" s="28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</row>
    <row r="242" ht="19.95" customFormat="1" customHeight="1" s="29">
      <c r="A242" s="33" t="n"/>
      <c r="B242" s="33" t="n"/>
      <c r="C242" s="28" t="n"/>
      <c r="D242" s="28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</row>
    <row r="243" ht="19.95" customFormat="1" customHeight="1" s="29">
      <c r="A243" s="33" t="n"/>
      <c r="B243" s="33" t="n"/>
      <c r="C243" s="28" t="n"/>
      <c r="D243" s="28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</row>
    <row r="244" ht="19.95" customFormat="1" customHeight="1" s="29">
      <c r="A244" s="33" t="n"/>
      <c r="B244" s="33" t="n"/>
      <c r="C244" s="28" t="n"/>
      <c r="D244" s="28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</row>
    <row r="245" ht="19.95" customFormat="1" customHeight="1" s="29">
      <c r="A245" s="33" t="n"/>
      <c r="B245" s="33" t="n"/>
      <c r="C245" s="28" t="n"/>
      <c r="D245" s="28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</row>
    <row r="246" ht="19.95" customFormat="1" customHeight="1" s="29">
      <c r="A246" s="33" t="n"/>
      <c r="B246" s="33" t="n"/>
      <c r="C246" s="28" t="n"/>
      <c r="D246" s="28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</row>
    <row r="247" ht="19.95" customFormat="1" customHeight="1" s="29">
      <c r="A247" s="33" t="n"/>
      <c r="B247" s="33" t="n"/>
      <c r="C247" s="28" t="n"/>
      <c r="D247" s="28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</row>
    <row r="248" ht="19.95" customFormat="1" customHeight="1" s="29">
      <c r="A248" s="33" t="n"/>
      <c r="B248" s="33" t="n"/>
      <c r="C248" s="28" t="n"/>
      <c r="D248" s="28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</row>
    <row r="249" ht="19.95" customFormat="1" customHeight="1" s="29">
      <c r="A249" s="33" t="n"/>
      <c r="B249" s="33" t="n"/>
      <c r="C249" s="28" t="n"/>
      <c r="D249" s="28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</row>
    <row r="250" ht="19.95" customFormat="1" customHeight="1" s="29">
      <c r="A250" s="33" t="n"/>
      <c r="B250" s="33" t="n"/>
      <c r="C250" s="28" t="n"/>
      <c r="D250" s="28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</row>
    <row r="251" ht="19.95" customFormat="1" customHeight="1" s="29">
      <c r="A251" s="33" t="n"/>
      <c r="B251" s="33" t="n"/>
      <c r="C251" s="28" t="n"/>
      <c r="D251" s="28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</row>
    <row r="252" ht="19.95" customFormat="1" customHeight="1" s="29">
      <c r="A252" s="33" t="n"/>
      <c r="B252" s="33" t="n"/>
      <c r="C252" s="28" t="n"/>
      <c r="D252" s="28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</row>
    <row r="253" ht="19.95" customFormat="1" customHeight="1" s="29">
      <c r="A253" s="33" t="n"/>
      <c r="B253" s="33" t="n"/>
      <c r="C253" s="28" t="n"/>
      <c r="D253" s="28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</row>
    <row r="254" ht="19.95" customFormat="1" customHeight="1" s="29">
      <c r="A254" s="33" t="n"/>
      <c r="B254" s="33" t="n"/>
      <c r="C254" s="28" t="n"/>
      <c r="D254" s="28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</row>
    <row r="255" ht="19.95" customFormat="1" customHeight="1" s="29">
      <c r="A255" s="33" t="n"/>
      <c r="B255" s="33" t="n"/>
      <c r="C255" s="28" t="n"/>
      <c r="D255" s="28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</row>
    <row r="256" ht="19.95" customFormat="1" customHeight="1" s="29">
      <c r="A256" s="33" t="n"/>
      <c r="B256" s="33" t="n"/>
      <c r="C256" s="28" t="n"/>
      <c r="D256" s="28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</row>
    <row r="257" ht="19.95" customFormat="1" customHeight="1" s="29">
      <c r="A257" s="33" t="n"/>
      <c r="B257" s="33" t="n"/>
      <c r="C257" s="28" t="n"/>
      <c r="D257" s="28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</row>
    <row r="258" ht="19.95" customFormat="1" customHeight="1" s="29">
      <c r="A258" s="33" t="n"/>
      <c r="B258" s="33" t="n"/>
      <c r="C258" s="28" t="n"/>
      <c r="D258" s="28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</row>
    <row r="259" ht="19.95" customFormat="1" customHeight="1" s="29">
      <c r="A259" s="33" t="n"/>
      <c r="B259" s="33" t="n"/>
      <c r="C259" s="28" t="n"/>
      <c r="D259" s="28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</row>
    <row r="260" ht="19.95" customFormat="1" customHeight="1" s="29">
      <c r="A260" s="33" t="n"/>
      <c r="B260" s="33" t="n"/>
      <c r="C260" s="28" t="n"/>
      <c r="D260" s="28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</row>
    <row r="261" ht="19.95" customFormat="1" customHeight="1" s="29">
      <c r="A261" s="33" t="n"/>
      <c r="B261" s="33" t="n"/>
      <c r="C261" s="28" t="n"/>
      <c r="D261" s="28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</row>
    <row r="262" ht="19.95" customFormat="1" customHeight="1" s="29">
      <c r="A262" s="33" t="n"/>
      <c r="B262" s="33" t="n"/>
      <c r="C262" s="28" t="n"/>
      <c r="D262" s="28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</row>
    <row r="263" ht="19.95" customFormat="1" customHeight="1" s="29">
      <c r="A263" s="33" t="n"/>
      <c r="B263" s="33" t="n"/>
      <c r="C263" s="28" t="n"/>
      <c r="D263" s="28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</row>
    <row r="264" ht="19.95" customFormat="1" customHeight="1" s="29">
      <c r="A264" s="33" t="n"/>
      <c r="B264" s="33" t="n"/>
      <c r="C264" s="28" t="n"/>
      <c r="D264" s="28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</row>
    <row r="265" ht="19.95" customFormat="1" customHeight="1" s="29">
      <c r="A265" s="33" t="n"/>
      <c r="B265" s="33" t="n"/>
      <c r="C265" s="28" t="n"/>
      <c r="D265" s="28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</row>
    <row r="266" ht="19.95" customFormat="1" customHeight="1" s="29">
      <c r="A266" s="33" t="n"/>
      <c r="B266" s="33" t="n"/>
      <c r="C266" s="28" t="n"/>
      <c r="D266" s="28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</row>
    <row r="267" ht="19.95" customFormat="1" customHeight="1" s="29">
      <c r="A267" s="33" t="n"/>
      <c r="B267" s="33" t="n"/>
      <c r="C267" s="28" t="n"/>
      <c r="D267" s="28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</row>
    <row r="268" ht="19.95" customFormat="1" customHeight="1" s="29">
      <c r="A268" s="33" t="n"/>
      <c r="B268" s="33" t="n"/>
      <c r="C268" s="28" t="n"/>
      <c r="D268" s="28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</row>
    <row r="269" ht="19.95" customFormat="1" customHeight="1" s="29">
      <c r="A269" s="33" t="n"/>
      <c r="B269" s="33" t="n"/>
      <c r="C269" s="28" t="n"/>
      <c r="D269" s="28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</row>
    <row r="270" ht="19.95" customFormat="1" customHeight="1" s="29">
      <c r="A270" s="33" t="n"/>
      <c r="B270" s="33" t="n"/>
      <c r="C270" s="28" t="n"/>
      <c r="D270" s="28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</row>
    <row r="271" ht="19.95" customFormat="1" customHeight="1" s="29">
      <c r="A271" s="33" t="n"/>
      <c r="B271" s="33" t="n"/>
      <c r="C271" s="28" t="n"/>
      <c r="D271" s="28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</row>
    <row r="272" ht="19.95" customFormat="1" customHeight="1" s="29">
      <c r="A272" s="33" t="n"/>
      <c r="B272" s="33" t="n"/>
      <c r="C272" s="28" t="n"/>
      <c r="D272" s="28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</row>
    <row r="273" ht="19.95" customFormat="1" customHeight="1" s="29">
      <c r="A273" s="33" t="n"/>
      <c r="B273" s="33" t="n"/>
      <c r="C273" s="28" t="n"/>
      <c r="D273" s="28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</row>
    <row r="274" ht="19.95" customFormat="1" customHeight="1" s="29">
      <c r="A274" s="33" t="n"/>
      <c r="B274" s="33" t="n"/>
      <c r="C274" s="28" t="n"/>
      <c r="D274" s="28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</row>
    <row r="275" ht="19.95" customFormat="1" customHeight="1" s="29">
      <c r="A275" s="33" t="n"/>
      <c r="B275" s="33" t="n"/>
      <c r="C275" s="28" t="n"/>
      <c r="D275" s="28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</row>
    <row r="276" ht="19.95" customFormat="1" customHeight="1" s="29">
      <c r="A276" s="33" t="n"/>
      <c r="B276" s="33" t="n"/>
      <c r="C276" s="28" t="n"/>
      <c r="D276" s="28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</row>
    <row r="277" ht="19.95" customFormat="1" customHeight="1" s="29">
      <c r="A277" s="33" t="n"/>
      <c r="B277" s="33" t="n"/>
      <c r="C277" s="28" t="n"/>
      <c r="D277" s="28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</row>
    <row r="278" ht="19.95" customFormat="1" customHeight="1" s="29">
      <c r="A278" s="33" t="n"/>
      <c r="B278" s="33" t="n"/>
      <c r="C278" s="28" t="n"/>
      <c r="D278" s="28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</row>
    <row r="279" ht="19.95" customFormat="1" customHeight="1" s="29">
      <c r="A279" s="33" t="n"/>
      <c r="B279" s="33" t="n"/>
      <c r="C279" s="28" t="n"/>
      <c r="D279" s="28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</row>
    <row r="280" ht="19.95" customFormat="1" customHeight="1" s="29">
      <c r="A280" s="33" t="n"/>
      <c r="B280" s="33" t="n"/>
      <c r="C280" s="28" t="n"/>
      <c r="D280" s="28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</row>
    <row r="281" ht="19.95" customFormat="1" customHeight="1" s="29">
      <c r="A281" s="33" t="n"/>
      <c r="B281" s="33" t="n"/>
      <c r="C281" s="28" t="n"/>
      <c r="D281" s="28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</row>
    <row r="282" ht="19.95" customFormat="1" customHeight="1" s="29">
      <c r="A282" s="33" t="n"/>
      <c r="B282" s="33" t="n"/>
      <c r="C282" s="28" t="n"/>
      <c r="D282" s="28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</row>
    <row r="283" ht="19.95" customFormat="1" customHeight="1" s="29">
      <c r="A283" s="33" t="n"/>
      <c r="B283" s="33" t="n"/>
      <c r="C283" s="28" t="n"/>
      <c r="D283" s="28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</row>
    <row r="284" ht="19.95" customFormat="1" customHeight="1" s="29">
      <c r="A284" s="33" t="n"/>
      <c r="B284" s="33" t="n"/>
      <c r="C284" s="28" t="n"/>
      <c r="D284" s="28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</row>
    <row r="285" ht="19.95" customFormat="1" customHeight="1" s="29">
      <c r="A285" s="33" t="n"/>
      <c r="B285" s="33" t="n"/>
      <c r="C285" s="28" t="n"/>
      <c r="D285" s="28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</row>
    <row r="286" ht="19.95" customFormat="1" customHeight="1" s="29">
      <c r="A286" s="33" t="n"/>
      <c r="B286" s="33" t="n"/>
      <c r="C286" s="28" t="n"/>
      <c r="D286" s="28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</row>
    <row r="287" ht="19.95" customFormat="1" customHeight="1" s="29">
      <c r="A287" s="33" t="n"/>
      <c r="B287" s="33" t="n"/>
      <c r="C287" s="28" t="n"/>
      <c r="D287" s="28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</row>
    <row r="288" ht="19.95" customFormat="1" customHeight="1" s="29">
      <c r="A288" s="33" t="n"/>
      <c r="B288" s="33" t="n"/>
      <c r="C288" s="28" t="n"/>
      <c r="D288" s="28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</row>
    <row r="289" ht="19.95" customFormat="1" customHeight="1" s="29">
      <c r="A289" s="33" t="n"/>
      <c r="B289" s="33" t="n"/>
      <c r="C289" s="28" t="n"/>
      <c r="D289" s="28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</row>
    <row r="290" ht="19.95" customFormat="1" customHeight="1" s="29">
      <c r="A290" s="33" t="n"/>
      <c r="B290" s="33" t="n"/>
      <c r="C290" s="28" t="n"/>
      <c r="D290" s="28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</row>
    <row r="291" ht="19.95" customFormat="1" customHeight="1" s="29">
      <c r="A291" s="33" t="n"/>
      <c r="B291" s="33" t="n"/>
      <c r="C291" s="28" t="n"/>
      <c r="D291" s="28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</row>
    <row r="292" ht="19.95" customFormat="1" customHeight="1" s="29">
      <c r="A292" s="33" t="n"/>
      <c r="B292" s="33" t="n"/>
      <c r="C292" s="28" t="n"/>
      <c r="D292" s="28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</row>
    <row r="293" ht="19.95" customFormat="1" customHeight="1" s="29">
      <c r="A293" s="33" t="n"/>
      <c r="B293" s="33" t="n"/>
      <c r="C293" s="28" t="n"/>
      <c r="D293" s="28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</row>
    <row r="294" ht="19.95" customFormat="1" customHeight="1" s="29">
      <c r="A294" s="33" t="n"/>
      <c r="B294" s="33" t="n"/>
      <c r="C294" s="28" t="n"/>
      <c r="D294" s="28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</row>
    <row r="295" ht="19.95" customFormat="1" customHeight="1" s="29">
      <c r="A295" s="33" t="n"/>
      <c r="B295" s="33" t="n"/>
      <c r="C295" s="28" t="n"/>
      <c r="D295" s="28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</row>
    <row r="296" ht="19.95" customFormat="1" customHeight="1" s="29">
      <c r="A296" s="33" t="n"/>
      <c r="B296" s="33" t="n"/>
      <c r="C296" s="28" t="n"/>
      <c r="D296" s="28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</row>
    <row r="297" ht="19.95" customFormat="1" customHeight="1" s="29">
      <c r="A297" s="33" t="n"/>
      <c r="B297" s="33" t="n"/>
      <c r="C297" s="28" t="n"/>
      <c r="D297" s="28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</row>
    <row r="298" ht="19.95" customFormat="1" customHeight="1" s="29">
      <c r="A298" s="33" t="n"/>
      <c r="B298" s="33" t="n"/>
      <c r="C298" s="28" t="n"/>
      <c r="D298" s="28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</row>
    <row r="299" ht="19.95" customFormat="1" customHeight="1" s="29">
      <c r="A299" s="33" t="n"/>
      <c r="B299" s="33" t="n"/>
      <c r="C299" s="28" t="n"/>
      <c r="D299" s="28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</row>
    <row r="300" ht="19.95" customFormat="1" customHeight="1" s="29">
      <c r="A300" s="33" t="n"/>
      <c r="B300" s="33" t="n"/>
      <c r="C300" s="28" t="n"/>
      <c r="D300" s="28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</row>
    <row r="301" ht="19.95" customFormat="1" customHeight="1" s="29">
      <c r="A301" s="33" t="n"/>
      <c r="B301" s="33" t="n"/>
      <c r="C301" s="28" t="n"/>
      <c r="D301" s="28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</row>
    <row r="302" ht="19.95" customFormat="1" customHeight="1" s="29">
      <c r="A302" s="33" t="n"/>
      <c r="B302" s="33" t="n"/>
      <c r="C302" s="28" t="n"/>
      <c r="D302" s="28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</row>
    <row r="303" ht="19.95" customFormat="1" customHeight="1" s="29">
      <c r="A303" s="33" t="n"/>
      <c r="B303" s="33" t="n"/>
      <c r="C303" s="28" t="n"/>
      <c r="D303" s="28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</row>
    <row r="304" ht="19.95" customFormat="1" customHeight="1" s="29">
      <c r="A304" s="33" t="n"/>
      <c r="B304" s="33" t="n"/>
      <c r="C304" s="28" t="n"/>
      <c r="D304" s="28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</row>
    <row r="305" ht="19.95" customFormat="1" customHeight="1" s="29">
      <c r="A305" s="33" t="n"/>
      <c r="B305" s="33" t="n"/>
      <c r="C305" s="28" t="n"/>
      <c r="D305" s="28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</row>
    <row r="306" ht="19.95" customFormat="1" customHeight="1" s="29">
      <c r="A306" s="33" t="n"/>
      <c r="B306" s="33" t="n"/>
      <c r="C306" s="28" t="n"/>
      <c r="D306" s="28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</row>
    <row r="307" ht="19.95" customFormat="1" customHeight="1" s="29">
      <c r="A307" s="33" t="n"/>
      <c r="B307" s="33" t="n"/>
      <c r="C307" s="28" t="n"/>
      <c r="D307" s="28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</row>
    <row r="308" ht="19.95" customFormat="1" customHeight="1" s="29">
      <c r="A308" s="33" t="n"/>
      <c r="B308" s="33" t="n"/>
      <c r="C308" s="28" t="n"/>
      <c r="D308" s="28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</row>
    <row r="309" ht="19.95" customFormat="1" customHeight="1" s="29">
      <c r="A309" s="33" t="n"/>
      <c r="B309" s="33" t="n"/>
      <c r="C309" s="28" t="n"/>
      <c r="D309" s="28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</row>
    <row r="310" ht="19.95" customFormat="1" customHeight="1" s="29">
      <c r="A310" s="33" t="n"/>
      <c r="B310" s="33" t="n"/>
      <c r="C310" s="28" t="n"/>
      <c r="D310" s="28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</row>
    <row r="311" ht="19.95" customFormat="1" customHeight="1" s="29">
      <c r="A311" s="33" t="n"/>
      <c r="B311" s="33" t="n"/>
      <c r="C311" s="28" t="n"/>
      <c r="D311" s="28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</row>
    <row r="312" ht="19.95" customFormat="1" customHeight="1" s="29">
      <c r="A312" s="33" t="n"/>
      <c r="B312" s="33" t="n"/>
      <c r="C312" s="28" t="n"/>
      <c r="D312" s="28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</row>
    <row r="313" ht="19.95" customFormat="1" customHeight="1" s="29">
      <c r="A313" s="33" t="n"/>
      <c r="B313" s="33" t="n"/>
      <c r="C313" s="28" t="n"/>
      <c r="D313" s="28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</row>
    <row r="314" ht="19.95" customFormat="1" customHeight="1" s="29">
      <c r="A314" s="33" t="n"/>
      <c r="B314" s="33" t="n"/>
      <c r="C314" s="28" t="n"/>
      <c r="D314" s="28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</row>
    <row r="315" ht="19.95" customFormat="1" customHeight="1" s="29">
      <c r="A315" s="33" t="n"/>
      <c r="B315" s="33" t="n"/>
      <c r="C315" s="28" t="n"/>
      <c r="D315" s="28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</row>
    <row r="316" ht="19.95" customFormat="1" customHeight="1" s="29">
      <c r="A316" s="33" t="n"/>
      <c r="B316" s="33" t="n"/>
      <c r="C316" s="28" t="n"/>
      <c r="D316" s="28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</row>
    <row r="317" ht="19.95" customFormat="1" customHeight="1" s="29">
      <c r="A317" s="33" t="n"/>
      <c r="B317" s="33" t="n"/>
      <c r="C317" s="28" t="n"/>
      <c r="D317" s="28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</row>
    <row r="318" ht="19.95" customFormat="1" customHeight="1" s="29">
      <c r="A318" s="33" t="n"/>
      <c r="B318" s="33" t="n"/>
      <c r="C318" s="28" t="n"/>
      <c r="D318" s="28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</row>
    <row r="319" ht="19.95" customFormat="1" customHeight="1" s="29">
      <c r="A319" s="33" t="n"/>
      <c r="B319" s="33" t="n"/>
      <c r="C319" s="28" t="n"/>
      <c r="D319" s="28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</row>
    <row r="320" ht="19.95" customFormat="1" customHeight="1" s="29">
      <c r="A320" s="33" t="n"/>
      <c r="B320" s="33" t="n"/>
      <c r="C320" s="28" t="n"/>
      <c r="D320" s="28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</row>
    <row r="321" ht="19.95" customFormat="1" customHeight="1" s="29">
      <c r="A321" s="33" t="n"/>
      <c r="B321" s="33" t="n"/>
      <c r="C321" s="28" t="n"/>
      <c r="D321" s="28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</row>
    <row r="322" ht="19.95" customFormat="1" customHeight="1" s="29">
      <c r="A322" s="33" t="n"/>
      <c r="B322" s="33" t="n"/>
      <c r="C322" s="28" t="n"/>
      <c r="D322" s="28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</row>
    <row r="323" ht="19.95" customFormat="1" customHeight="1" s="29">
      <c r="A323" s="33" t="n"/>
      <c r="B323" s="33" t="n"/>
      <c r="C323" s="28" t="n"/>
      <c r="D323" s="28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</row>
    <row r="324" ht="19.95" customFormat="1" customHeight="1" s="29">
      <c r="A324" s="33" t="n"/>
      <c r="B324" s="33" t="n"/>
      <c r="C324" s="28" t="n"/>
      <c r="D324" s="28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</row>
    <row r="325" ht="19.95" customFormat="1" customHeight="1" s="29">
      <c r="A325" s="33" t="n"/>
      <c r="B325" s="33" t="n"/>
      <c r="C325" s="28" t="n"/>
      <c r="D325" s="28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</row>
    <row r="326" ht="19.95" customFormat="1" customHeight="1" s="29">
      <c r="A326" s="33" t="n"/>
      <c r="B326" s="33" t="n"/>
      <c r="C326" s="28" t="n"/>
      <c r="D326" s="28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</row>
    <row r="327" ht="19.95" customFormat="1" customHeight="1" s="29">
      <c r="A327" s="33" t="n"/>
      <c r="B327" s="33" t="n"/>
      <c r="C327" s="28" t="n"/>
      <c r="D327" s="28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</row>
    <row r="328" ht="19.95" customFormat="1" customHeight="1" s="29">
      <c r="A328" s="33" t="n"/>
      <c r="B328" s="33" t="n"/>
      <c r="C328" s="28" t="n"/>
      <c r="D328" s="28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</row>
    <row r="329" ht="19.95" customFormat="1" customHeight="1" s="29">
      <c r="A329" s="33" t="n"/>
      <c r="B329" s="33" t="n"/>
      <c r="C329" s="28" t="n"/>
      <c r="D329" s="28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</row>
    <row r="330" ht="19.95" customFormat="1" customHeight="1" s="29">
      <c r="A330" s="33" t="n"/>
      <c r="B330" s="33" t="n"/>
      <c r="C330" s="28" t="n"/>
      <c r="D330" s="28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</row>
    <row r="331" ht="19.95" customFormat="1" customHeight="1" s="29">
      <c r="A331" s="33" t="n"/>
      <c r="B331" s="33" t="n"/>
      <c r="C331" s="28" t="n"/>
      <c r="D331" s="28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</row>
    <row r="332" ht="19.95" customFormat="1" customHeight="1" s="29">
      <c r="A332" s="33" t="n"/>
      <c r="B332" s="33" t="n"/>
      <c r="C332" s="28" t="n"/>
      <c r="D332" s="28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6" t="n"/>
      <c r="V332" s="36" t="n"/>
    </row>
    <row r="333" ht="19.95" customFormat="1" customHeight="1" s="29">
      <c r="A333" s="33" t="n"/>
      <c r="B333" s="33" t="n"/>
      <c r="C333" s="28" t="n"/>
      <c r="D333" s="28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</row>
    <row r="334" ht="19.95" customFormat="1" customHeight="1" s="29">
      <c r="A334" s="33" t="n"/>
      <c r="B334" s="33" t="n"/>
      <c r="C334" s="28" t="n"/>
      <c r="D334" s="28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6" t="n"/>
      <c r="V334" s="36" t="n"/>
    </row>
    <row r="335" ht="19.95" customFormat="1" customHeight="1" s="29">
      <c r="A335" s="33" t="n"/>
      <c r="B335" s="33" t="n"/>
      <c r="C335" s="28" t="n"/>
      <c r="D335" s="28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</row>
    <row r="336" ht="19.95" customFormat="1" customHeight="1" s="29">
      <c r="A336" s="33" t="n"/>
      <c r="B336" s="33" t="n"/>
      <c r="C336" s="28" t="n"/>
      <c r="D336" s="28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6" t="n"/>
      <c r="V336" s="36" t="n"/>
    </row>
    <row r="337" ht="19.95" customFormat="1" customHeight="1" s="29">
      <c r="A337" s="33" t="n"/>
      <c r="B337" s="33" t="n"/>
      <c r="C337" s="28" t="n"/>
      <c r="D337" s="28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</row>
    <row r="338" ht="19.95" customFormat="1" customHeight="1" s="29">
      <c r="A338" s="33" t="n"/>
      <c r="B338" s="33" t="n"/>
      <c r="C338" s="28" t="n"/>
      <c r="D338" s="28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6" t="n"/>
      <c r="V338" s="36" t="n"/>
    </row>
    <row r="339" ht="19.95" customFormat="1" customHeight="1" s="29">
      <c r="A339" s="33" t="n"/>
      <c r="B339" s="33" t="n"/>
      <c r="C339" s="28" t="n"/>
      <c r="D339" s="28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</row>
    <row r="340" ht="19.95" customFormat="1" customHeight="1" s="29">
      <c r="A340" s="33" t="n"/>
      <c r="B340" s="33" t="n"/>
      <c r="C340" s="28" t="n"/>
      <c r="D340" s="28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6" t="n"/>
      <c r="V340" s="36" t="n"/>
    </row>
    <row r="341" ht="19.95" customFormat="1" customHeight="1" s="29">
      <c r="A341" s="33" t="n"/>
      <c r="B341" s="33" t="n"/>
      <c r="C341" s="28" t="n"/>
      <c r="D341" s="28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</row>
    <row r="342" ht="19.95" customFormat="1" customHeight="1" s="29">
      <c r="A342" s="33" t="n"/>
      <c r="B342" s="33" t="n"/>
      <c r="C342" s="28" t="n"/>
      <c r="D342" s="28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6" t="n"/>
      <c r="V342" s="36" t="n"/>
    </row>
    <row r="343" ht="19.95" customFormat="1" customHeight="1" s="29">
      <c r="A343" s="33" t="n"/>
      <c r="B343" s="33" t="n"/>
      <c r="C343" s="28" t="n"/>
      <c r="D343" s="28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</row>
    <row r="344" ht="19.95" customFormat="1" customHeight="1" s="29">
      <c r="A344" s="33" t="n"/>
      <c r="B344" s="33" t="n"/>
      <c r="C344" s="28" t="n"/>
      <c r="D344" s="28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6" t="n"/>
      <c r="V344" s="36" t="n"/>
    </row>
    <row r="345" ht="19.95" customFormat="1" customHeight="1" s="29">
      <c r="A345" s="33" t="n"/>
      <c r="B345" s="33" t="n"/>
      <c r="C345" s="28" t="n"/>
      <c r="D345" s="28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</row>
    <row r="346" ht="19.95" customFormat="1" customHeight="1" s="29">
      <c r="A346" s="33" t="n"/>
      <c r="B346" s="33" t="n"/>
      <c r="C346" s="28" t="n"/>
      <c r="D346" s="28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6" t="n"/>
      <c r="V346" s="36" t="n"/>
    </row>
    <row r="347" ht="19.95" customFormat="1" customHeight="1" s="29">
      <c r="A347" s="33" t="n"/>
      <c r="B347" s="33" t="n"/>
      <c r="C347" s="28" t="n"/>
      <c r="D347" s="28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</row>
    <row r="348" ht="19.95" customFormat="1" customHeight="1" s="29">
      <c r="A348" s="33" t="n"/>
      <c r="B348" s="33" t="n"/>
      <c r="C348" s="28" t="n"/>
      <c r="D348" s="28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6" t="n"/>
      <c r="V348" s="36" t="n"/>
    </row>
    <row r="349" ht="19.95" customFormat="1" customHeight="1" s="29">
      <c r="A349" s="33" t="n"/>
      <c r="B349" s="33" t="n"/>
      <c r="C349" s="28" t="n"/>
      <c r="D349" s="28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</row>
    <row r="350" ht="19.95" customFormat="1" customHeight="1" s="29">
      <c r="A350" s="33" t="n"/>
      <c r="B350" s="33" t="n"/>
      <c r="C350" s="28" t="n"/>
      <c r="D350" s="28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6" t="n"/>
      <c r="V350" s="36" t="n"/>
    </row>
    <row r="351" ht="19.95" customFormat="1" customHeight="1" s="29">
      <c r="A351" s="33" t="n"/>
      <c r="B351" s="33" t="n"/>
      <c r="C351" s="28" t="n"/>
      <c r="D351" s="28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</row>
    <row r="352" ht="19.95" customFormat="1" customHeight="1" s="29">
      <c r="A352" s="33" t="n"/>
      <c r="B352" s="33" t="n"/>
      <c r="C352" s="28" t="n"/>
      <c r="D352" s="28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6" t="n"/>
      <c r="V352" s="36" t="n"/>
    </row>
    <row r="353" ht="19.95" customHeight="1" s="86">
      <c r="A353" s="33" t="n"/>
      <c r="B353" s="33" t="n"/>
      <c r="C353" s="28" t="n"/>
      <c r="D353" s="28" t="n"/>
    </row>
    <row r="354" ht="19.95" customHeight="1" s="86">
      <c r="A354" s="33" t="n"/>
      <c r="B354" s="33" t="n"/>
      <c r="C354" s="28" t="n"/>
      <c r="D354" s="28" t="n"/>
    </row>
    <row r="355" ht="19.95" customHeight="1" s="86">
      <c r="A355" s="33" t="n"/>
      <c r="B355" s="33" t="n"/>
      <c r="C355" s="28" t="n"/>
      <c r="D355" s="28" t="n"/>
    </row>
    <row r="356" ht="19.95" customHeight="1" s="86">
      <c r="A356" s="33" t="n"/>
      <c r="B356" s="33" t="n"/>
      <c r="C356" s="28" t="n"/>
      <c r="D356" s="28" t="n"/>
    </row>
    <row r="357" ht="19.95" customHeight="1" s="86">
      <c r="A357" s="33" t="n"/>
      <c r="B357" s="33" t="n"/>
      <c r="C357" s="28" t="n"/>
      <c r="D357" s="28" t="n"/>
    </row>
    <row r="358" ht="19.95" customHeight="1" s="86">
      <c r="A358" s="33" t="n"/>
      <c r="B358" s="33" t="n"/>
      <c r="C358" s="28" t="n"/>
      <c r="D358" s="28" t="n"/>
    </row>
    <row r="359" ht="19.95" customHeight="1" s="86">
      <c r="A359" s="33" t="n"/>
      <c r="B359" s="33" t="n"/>
      <c r="C359" s="28" t="n"/>
      <c r="D359" s="28" t="n"/>
    </row>
    <row r="360" ht="19.95" customHeight="1" s="86">
      <c r="A360" s="33" t="n"/>
      <c r="B360" s="33" t="n"/>
      <c r="C360" s="28" t="n"/>
      <c r="D360" s="28" t="n"/>
    </row>
    <row r="361" ht="19.95" customHeight="1" s="86">
      <c r="A361" s="33" t="n"/>
      <c r="B361" s="33" t="n"/>
      <c r="C361" s="28" t="n"/>
      <c r="D361" s="28" t="n"/>
    </row>
    <row r="362" ht="19.95" customHeight="1" s="86">
      <c r="A362" s="33" t="n"/>
      <c r="B362" s="33" t="n"/>
      <c r="C362" s="28" t="n"/>
      <c r="D362" s="28" t="n"/>
    </row>
    <row r="363" ht="19.95" customHeight="1" s="86">
      <c r="A363" s="33" t="n"/>
      <c r="B363" s="33" t="n"/>
      <c r="C363" s="28" t="n"/>
      <c r="D363" s="28" t="n"/>
    </row>
    <row r="364" ht="19.95" customHeight="1" s="86">
      <c r="A364" s="33" t="n"/>
      <c r="B364" s="33" t="n"/>
      <c r="C364" s="28" t="n"/>
      <c r="D364" s="28" t="n"/>
    </row>
    <row r="365" ht="19.95" customHeight="1" s="86">
      <c r="A365" s="33" t="n"/>
      <c r="B365" s="33" t="n"/>
      <c r="C365" s="28" t="n"/>
      <c r="D365" s="28" t="n"/>
    </row>
    <row r="366" ht="19.95" customHeight="1" s="86">
      <c r="A366" s="33" t="n"/>
      <c r="B366" s="33" t="n"/>
      <c r="C366" s="28" t="n"/>
      <c r="D366" s="28" t="n"/>
    </row>
    <row r="367" ht="19.95" customHeight="1" s="86">
      <c r="A367" s="33" t="n"/>
      <c r="B367" s="33" t="n"/>
      <c r="C367" s="28" t="n"/>
      <c r="D367" s="28" t="n"/>
    </row>
    <row r="368" ht="19.95" customHeight="1" s="86">
      <c r="A368" s="33" t="n"/>
      <c r="B368" s="33" t="n"/>
      <c r="C368" s="28" t="n"/>
      <c r="D368" s="28" t="n"/>
    </row>
    <row r="369" ht="19.95" customHeight="1" s="86">
      <c r="A369" s="33" t="n"/>
      <c r="B369" s="33" t="n"/>
      <c r="C369" s="28" t="n"/>
      <c r="D369" s="28" t="n"/>
    </row>
    <row r="370" ht="19.95" customHeight="1" s="86">
      <c r="A370" s="33" t="n"/>
      <c r="B370" s="33" t="n"/>
      <c r="C370" s="28" t="n"/>
      <c r="D370" s="28" t="n"/>
    </row>
    <row r="371" ht="19.95" customHeight="1" s="86">
      <c r="A371" s="33" t="n"/>
      <c r="B371" s="33" t="n"/>
      <c r="C371" s="28" t="n"/>
      <c r="D371" s="28" t="n"/>
    </row>
    <row r="372" ht="19.95" customHeight="1" s="86">
      <c r="A372" s="33" t="n"/>
      <c r="B372" s="33" t="n"/>
      <c r="C372" s="28" t="n"/>
      <c r="D372" s="28" t="n"/>
    </row>
    <row r="373" ht="19.95" customHeight="1" s="86">
      <c r="A373" s="33" t="n"/>
      <c r="B373" s="33" t="n"/>
      <c r="C373" s="28" t="n"/>
      <c r="D373" s="28" t="n"/>
    </row>
    <row r="374" ht="19.95" customHeight="1" s="86">
      <c r="A374" s="33" t="n"/>
      <c r="B374" s="33" t="n"/>
      <c r="C374" s="28" t="n"/>
      <c r="D374" s="28" t="n"/>
    </row>
    <row r="375" ht="19.95" customHeight="1" s="86">
      <c r="A375" s="33" t="n"/>
      <c r="B375" s="33" t="n"/>
      <c r="C375" s="28" t="n"/>
      <c r="D375" s="28" t="n"/>
    </row>
    <row r="376" ht="19.95" customHeight="1" s="86">
      <c r="A376" s="33" t="n"/>
      <c r="B376" s="33" t="n"/>
      <c r="C376" s="28" t="n"/>
      <c r="D376" s="28" t="n"/>
    </row>
    <row r="377" ht="19.95" customHeight="1" s="86">
      <c r="A377" s="33" t="n"/>
      <c r="B377" s="33" t="n"/>
      <c r="C377" s="28" t="n"/>
      <c r="D377" s="28" t="n"/>
    </row>
    <row r="378" ht="19.95" customHeight="1" s="86">
      <c r="A378" s="33" t="n"/>
      <c r="B378" s="33" t="n"/>
      <c r="C378" s="28" t="n"/>
      <c r="D378" s="28" t="n"/>
    </row>
    <row r="379" ht="19.95" customHeight="1" s="86">
      <c r="A379" s="33" t="n"/>
      <c r="B379" s="33" t="n"/>
      <c r="C379" s="28" t="n"/>
      <c r="D379" s="28" t="n"/>
    </row>
    <row r="380" ht="19.95" customHeight="1" s="86">
      <c r="A380" s="33" t="n"/>
      <c r="B380" s="33" t="n"/>
      <c r="C380" s="28" t="n"/>
      <c r="D380" s="28" t="n"/>
    </row>
    <row r="381" ht="19.95" customHeight="1" s="86">
      <c r="A381" s="33" t="n"/>
      <c r="B381" s="33" t="n"/>
      <c r="C381" s="28" t="n"/>
      <c r="D381" s="28" t="n"/>
    </row>
    <row r="382" ht="19.95" customHeight="1" s="86">
      <c r="A382" s="33" t="n"/>
      <c r="B382" s="33" t="n"/>
      <c r="C382" s="28" t="n"/>
      <c r="D382" s="28" t="n"/>
    </row>
    <row r="383" ht="19.95" customHeight="1" s="86">
      <c r="A383" s="33" t="n"/>
      <c r="B383" s="33" t="n"/>
      <c r="C383" s="28" t="n"/>
      <c r="D383" s="28" t="n"/>
    </row>
    <row r="384" ht="19.95" customHeight="1" s="86">
      <c r="A384" s="33" t="n"/>
      <c r="B384" s="33" t="n"/>
      <c r="C384" s="28" t="n"/>
      <c r="D384" s="28" t="n"/>
    </row>
    <row r="385" ht="19.95" customHeight="1" s="86">
      <c r="A385" s="33" t="n"/>
      <c r="B385" s="33" t="n"/>
      <c r="C385" s="28" t="n"/>
      <c r="D385" s="28" t="n"/>
    </row>
    <row r="386" ht="19.95" customHeight="1" s="86">
      <c r="A386" s="33" t="n"/>
      <c r="B386" s="33" t="n"/>
      <c r="C386" s="28" t="n"/>
      <c r="D386" s="28" t="n"/>
    </row>
    <row r="387" ht="19.95" customHeight="1" s="86">
      <c r="A387" s="33" t="n"/>
      <c r="B387" s="33" t="n"/>
      <c r="C387" s="28" t="n"/>
      <c r="D387" s="28" t="n"/>
    </row>
    <row r="388" ht="19.95" customHeight="1" s="86">
      <c r="A388" s="33" t="n"/>
      <c r="B388" s="33" t="n"/>
      <c r="C388" s="28" t="n"/>
      <c r="D388" s="28" t="n"/>
    </row>
    <row r="389" ht="19.95" customHeight="1" s="86">
      <c r="A389" s="33" t="n"/>
      <c r="B389" s="33" t="n"/>
      <c r="C389" s="28" t="n"/>
      <c r="D389" s="28" t="n"/>
    </row>
    <row r="390" ht="19.95" customHeight="1" s="86">
      <c r="A390" s="33" t="n"/>
      <c r="B390" s="33" t="n"/>
      <c r="C390" s="28" t="n"/>
      <c r="D390" s="28" t="n"/>
    </row>
    <row r="391" ht="19.95" customHeight="1" s="86">
      <c r="A391" s="33" t="n"/>
      <c r="B391" s="33" t="n"/>
      <c r="C391" s="28" t="n"/>
      <c r="D391" s="28" t="n"/>
    </row>
    <row r="392" ht="19.95" customHeight="1" s="86">
      <c r="A392" s="33" t="n"/>
      <c r="B392" s="33" t="n"/>
      <c r="C392" s="28" t="n"/>
      <c r="D392" s="28" t="n"/>
    </row>
    <row r="393" ht="19.95" customHeight="1" s="86">
      <c r="A393" s="33" t="n"/>
      <c r="B393" s="33" t="n"/>
      <c r="C393" s="28" t="n"/>
      <c r="D393" s="28" t="n"/>
    </row>
    <row r="394" ht="19.95" customHeight="1" s="86">
      <c r="A394" s="33" t="n"/>
      <c r="B394" s="33" t="n"/>
      <c r="C394" s="28" t="n"/>
      <c r="D394" s="28" t="n"/>
    </row>
    <row r="395" ht="19.95" customHeight="1" s="86">
      <c r="A395" s="33" t="n"/>
      <c r="B395" s="33" t="n"/>
      <c r="C395" s="28" t="n"/>
      <c r="D395" s="28" t="n"/>
    </row>
    <row r="396" ht="19.95" customHeight="1" s="86">
      <c r="A396" s="33" t="n"/>
      <c r="B396" s="33" t="n"/>
      <c r="C396" s="28" t="n"/>
      <c r="D396" s="28" t="n"/>
    </row>
    <row r="397" ht="19.95" customHeight="1" s="86">
      <c r="A397" s="33" t="n"/>
      <c r="B397" s="33" t="n"/>
      <c r="C397" s="28" t="n"/>
      <c r="D397" s="28" t="n"/>
    </row>
    <row r="398" ht="19.95" customHeight="1" s="86">
      <c r="A398" s="33" t="n"/>
      <c r="B398" s="33" t="n"/>
      <c r="C398" s="28" t="n"/>
      <c r="D398" s="28" t="n"/>
    </row>
    <row r="399" ht="19.95" customHeight="1" s="86">
      <c r="A399" s="33" t="n"/>
      <c r="B399" s="33" t="n"/>
    </row>
    <row r="400" ht="19.95" customHeight="1" s="86">
      <c r="A400" s="33" t="n"/>
      <c r="B400" s="33" t="n"/>
    </row>
    <row r="401" ht="19.95" customHeight="1" s="86">
      <c r="A401" s="33" t="n"/>
      <c r="B401" s="33" t="n"/>
    </row>
    <row r="402" ht="19.95" customHeight="1" s="86">
      <c r="A402" s="33" t="n"/>
      <c r="B402" s="33" t="n"/>
    </row>
    <row r="403" ht="19.95" customHeight="1" s="86">
      <c r="A403" s="33" t="n"/>
      <c r="B403" s="33" t="n"/>
    </row>
    <row r="404" ht="19.95" customHeight="1" s="86">
      <c r="A404" s="33" t="n"/>
      <c r="B404" s="33" t="n"/>
    </row>
    <row r="405" ht="19.95" customHeight="1" s="86">
      <c r="A405" s="33" t="n"/>
      <c r="B405" s="33" t="n"/>
    </row>
    <row r="406" ht="19.95" customHeight="1" s="86">
      <c r="A406" s="33" t="n"/>
      <c r="B406" s="33" t="n"/>
    </row>
    <row r="407" ht="19.95" customHeight="1" s="86">
      <c r="A407" s="33" t="n"/>
      <c r="B407" s="33" t="n"/>
    </row>
    <row r="408" ht="19.95" customHeight="1" s="86">
      <c r="A408" s="33" t="n"/>
      <c r="B408" s="33" t="n"/>
    </row>
    <row r="409" ht="19.95" customHeight="1" s="86">
      <c r="A409" s="33" t="n"/>
      <c r="B409" s="33" t="n"/>
    </row>
    <row r="410" ht="19.95" customHeight="1" s="86">
      <c r="A410" s="33" t="n"/>
      <c r="B410" s="33" t="n"/>
    </row>
    <row r="411" ht="19.95" customHeight="1" s="86">
      <c r="A411" s="33" t="n"/>
      <c r="B411" s="33" t="n"/>
    </row>
    <row r="412" ht="19.95" customHeight="1" s="86">
      <c r="A412" s="33" t="n"/>
      <c r="B412" s="33" t="n"/>
    </row>
    <row r="413" ht="19.95" customHeight="1" s="86">
      <c r="A413" s="33" t="n"/>
      <c r="B413" s="33" t="n"/>
    </row>
    <row r="414" ht="19.95" customHeight="1" s="86">
      <c r="A414" s="33" t="n"/>
      <c r="B414" s="33" t="n"/>
    </row>
    <row r="415" ht="19.95" customHeight="1" s="86">
      <c r="A415" s="33" t="n"/>
      <c r="B415" s="33" t="n"/>
    </row>
    <row r="416" ht="19.95" customHeight="1" s="86">
      <c r="A416" s="33" t="n"/>
      <c r="B416" s="33" t="n"/>
    </row>
    <row r="417" ht="19.95" customHeight="1" s="86">
      <c r="A417" s="33" t="n"/>
      <c r="B417" s="33" t="n"/>
    </row>
    <row r="418" ht="19.95" customHeight="1" s="86">
      <c r="A418" s="33" t="n"/>
      <c r="B418" s="33" t="n"/>
    </row>
    <row r="419" ht="19.95" customHeight="1" s="86">
      <c r="A419" s="33" t="n"/>
      <c r="B419" s="33" t="n"/>
    </row>
    <row r="420" ht="19.95" customHeight="1" s="86">
      <c r="A420" s="33" t="n"/>
      <c r="B420" s="33" t="n"/>
    </row>
    <row r="421" ht="19.95" customHeight="1" s="86">
      <c r="A421" s="33" t="n"/>
      <c r="B421" s="33" t="n"/>
    </row>
    <row r="422" ht="19.95" customHeight="1" s="86">
      <c r="A422" s="33" t="n"/>
      <c r="B422" s="33" t="n"/>
    </row>
    <row r="423" ht="19.95" customHeight="1" s="86">
      <c r="A423" s="33" t="n"/>
      <c r="B423" s="33" t="n"/>
    </row>
    <row r="424" ht="19.95" customHeight="1" s="86">
      <c r="A424" s="33" t="n"/>
      <c r="B424" s="33" t="n"/>
    </row>
    <row r="425" ht="19.95" customHeight="1" s="86">
      <c r="A425" s="33" t="n"/>
      <c r="B425" s="33" t="n"/>
    </row>
    <row r="426" ht="19.95" customHeight="1" s="86">
      <c r="A426" s="33" t="n"/>
      <c r="B426" s="33" t="n"/>
    </row>
    <row r="427" ht="19.95" customHeight="1" s="86">
      <c r="A427" s="33" t="n"/>
      <c r="B427" s="33" t="n"/>
    </row>
    <row r="428" ht="19.95" customHeight="1" s="86">
      <c r="A428" s="33" t="n"/>
      <c r="B428" s="33" t="n"/>
    </row>
    <row r="429" ht="19.95" customHeight="1" s="86">
      <c r="A429" s="33" t="n"/>
      <c r="B429" s="33" t="n"/>
    </row>
    <row r="430" ht="19.95" customHeight="1" s="86">
      <c r="A430" s="33" t="n"/>
      <c r="B430" s="33" t="n"/>
    </row>
    <row r="431" ht="19.95" customHeight="1" s="86">
      <c r="A431" s="33" t="n"/>
      <c r="B431" s="33" t="n"/>
    </row>
    <row r="432" ht="19.95" customHeight="1" s="86">
      <c r="A432" s="33" t="n"/>
      <c r="B432" s="33" t="n"/>
    </row>
    <row r="433" ht="19.95" customHeight="1" s="86">
      <c r="A433" s="33" t="n"/>
      <c r="B433" s="33" t="n"/>
    </row>
    <row r="434" ht="19.95" customHeight="1" s="86">
      <c r="A434" s="33" t="n"/>
      <c r="B434" s="33" t="n"/>
    </row>
    <row r="435" ht="19.95" customHeight="1" s="86">
      <c r="A435" s="33" t="n"/>
      <c r="B435" s="33" t="n"/>
    </row>
    <row r="436" ht="19.95" customHeight="1" s="86">
      <c r="A436" s="33" t="n"/>
      <c r="B436" s="33" t="n"/>
    </row>
    <row r="437" ht="19.95" customHeight="1" s="86">
      <c r="A437" s="33" t="n"/>
      <c r="B437" s="33" t="n"/>
    </row>
    <row r="438" ht="19.95" customHeight="1" s="86">
      <c r="A438" s="33" t="n"/>
      <c r="B438" s="33" t="n"/>
    </row>
    <row r="439" ht="19.95" customHeight="1" s="86">
      <c r="A439" s="33" t="n"/>
      <c r="B439" s="33" t="n"/>
    </row>
    <row r="440" ht="19.95" customHeight="1" s="86">
      <c r="A440" s="33" t="n"/>
      <c r="B440" s="33" t="n"/>
    </row>
    <row r="441" ht="19.95" customHeight="1" s="86">
      <c r="A441" s="33" t="n"/>
      <c r="B441" s="33" t="n"/>
    </row>
    <row r="442" ht="19.95" customHeight="1" s="86">
      <c r="A442" s="33" t="n"/>
      <c r="B442" s="33" t="n"/>
    </row>
    <row r="443" ht="19.95" customHeight="1" s="86">
      <c r="A443" s="33" t="n"/>
      <c r="B443" s="33" t="n"/>
    </row>
    <row r="444" ht="19.95" customHeight="1" s="86">
      <c r="A444" s="33" t="n"/>
      <c r="B444" s="33" t="n"/>
    </row>
    <row r="445" ht="19.95" customHeight="1" s="86">
      <c r="A445" s="33" t="n"/>
      <c r="B445" s="33" t="n"/>
    </row>
    <row r="446" ht="19.95" customHeight="1" s="86">
      <c r="A446" s="33" t="n"/>
      <c r="B446" s="33" t="n"/>
    </row>
    <row r="447" ht="19.95" customHeight="1" s="86">
      <c r="A447" s="33" t="n"/>
      <c r="B447" s="33" t="n"/>
    </row>
    <row r="448" ht="19.95" customHeight="1" s="86">
      <c r="A448" s="33" t="n"/>
      <c r="B448" s="33" t="n"/>
    </row>
    <row r="449" ht="19.95" customHeight="1" s="86">
      <c r="A449" s="33" t="n"/>
      <c r="B449" s="33" t="n"/>
    </row>
    <row r="450" ht="19.95" customHeight="1" s="86">
      <c r="A450" s="33" t="n"/>
      <c r="B450" s="33" t="n"/>
    </row>
    <row r="451" ht="19.95" customHeight="1" s="86">
      <c r="A451" s="33" t="n"/>
      <c r="B451" s="33" t="n"/>
    </row>
    <row r="452" ht="19.95" customHeight="1" s="86">
      <c r="A452" s="33" t="n"/>
      <c r="B452" s="33" t="n"/>
    </row>
    <row r="453" ht="19.95" customHeight="1" s="86">
      <c r="A453" s="33" t="n"/>
      <c r="B453" s="33" t="n"/>
    </row>
    <row r="454" ht="19.95" customHeight="1" s="86">
      <c r="A454" s="33" t="n"/>
      <c r="B454" s="33" t="n"/>
    </row>
    <row r="455" ht="19.95" customHeight="1" s="86">
      <c r="A455" s="33" t="n"/>
      <c r="B455" s="33" t="n"/>
    </row>
    <row r="456" ht="19.95" customHeight="1" s="86">
      <c r="A456" s="33" t="n"/>
      <c r="B456" s="33" t="n"/>
    </row>
    <row r="457" ht="19.95" customHeight="1" s="86">
      <c r="A457" s="33" t="n"/>
      <c r="B457" s="33" t="n"/>
    </row>
    <row r="458" ht="19.95" customHeight="1" s="86">
      <c r="A458" s="33" t="n"/>
      <c r="B458" s="33" t="n"/>
    </row>
    <row r="459" ht="19.95" customHeight="1" s="86">
      <c r="A459" s="33" t="n"/>
      <c r="B459" s="33" t="n"/>
    </row>
    <row r="460" ht="19.95" customHeight="1" s="86">
      <c r="A460" s="33" t="n"/>
      <c r="B460" s="33" t="n"/>
    </row>
    <row r="461" ht="19.95" customHeight="1" s="86">
      <c r="A461" s="33" t="n"/>
      <c r="B461" s="33" t="n"/>
    </row>
  </sheetData>
  <autoFilter ref="A1:U51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61"/>
  <sheetViews>
    <sheetView workbookViewId="0">
      <selection activeCell="B18" sqref="B18"/>
    </sheetView>
  </sheetViews>
  <sheetFormatPr baseColWidth="8" defaultColWidth="8.88671875" defaultRowHeight="19.95" customHeight="1" outlineLevelCol="0"/>
  <cols>
    <col width="24" bestFit="1" customWidth="1" style="29" min="1" max="1"/>
    <col width="23.77734375" bestFit="1" customWidth="1" style="29" min="2" max="2"/>
    <col width="17.21875" bestFit="1" customWidth="1" style="29" min="3" max="4"/>
    <col width="14.5546875" bestFit="1" customWidth="1" style="36" min="5" max="5"/>
    <col width="13.88671875" bestFit="1" customWidth="1" style="36" min="6" max="6"/>
    <col width="14" bestFit="1" customWidth="1" style="36" min="7" max="9"/>
    <col width="19.88671875" bestFit="1" customWidth="1" style="36" min="10" max="10"/>
    <col width="14.6640625" bestFit="1" customWidth="1" style="36" min="11" max="11"/>
    <col width="14.44140625" bestFit="1" customWidth="1" style="36" min="12" max="13"/>
    <col width="9.77734375" bestFit="1" customWidth="1" style="36" min="14" max="14"/>
    <col width="9.88671875" bestFit="1" customWidth="1" style="36" min="15" max="15"/>
    <col width="10" bestFit="1" customWidth="1" style="36" min="16" max="16"/>
    <col width="22.6640625" bestFit="1" customWidth="1" style="36" min="17" max="17"/>
    <col width="13" customWidth="1" style="36" min="18" max="18"/>
    <col width="13.88671875" bestFit="1" customWidth="1" style="36" min="19" max="19"/>
    <col width="22.88671875" bestFit="1" customWidth="1" style="36" min="20" max="20"/>
    <col width="22.88671875" customWidth="1" style="36" min="21" max="21"/>
    <col width="11.44140625" customWidth="1" style="36" min="22" max="22"/>
    <col width="16.44140625" customWidth="1" style="36" min="23" max="23"/>
    <col width="8.88671875" customWidth="1" style="36" min="24" max="88"/>
    <col width="8.88671875" customWidth="1" style="36" min="89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</row>
    <row r="2" ht="19.95" customHeight="1" s="86">
      <c r="A2" s="29" t="inlineStr">
        <is>
          <t>BR6442202108170010032</t>
        </is>
      </c>
      <c r="B2" s="28" t="inlineStr">
        <is>
          <t>EPBMS200202108170032</t>
        </is>
      </c>
      <c r="C2" s="28" t="inlineStr">
        <is>
          <t>861193041587370</t>
        </is>
      </c>
      <c r="D2" s="28" t="inlineStr">
        <is>
          <t>460080078604620</t>
        </is>
      </c>
      <c r="E2" s="31" t="inlineStr">
        <is>
          <t>在线</t>
        </is>
      </c>
      <c r="F2" s="31" t="inlineStr">
        <is>
          <t>空闲</t>
        </is>
      </c>
      <c r="G2" s="31" t="inlineStr">
        <is>
          <t>0A</t>
        </is>
      </c>
      <c r="H2" s="31" t="n"/>
      <c r="I2" s="31" t="n"/>
      <c r="J2" s="31" t="inlineStr">
        <is>
          <t>2021-10-30 14:43:48</t>
        </is>
      </c>
      <c r="K2" s="31" t="inlineStr">
        <is>
          <t>BMS.101.3.T7.1</t>
        </is>
      </c>
      <c r="L2" s="31" t="inlineStr">
        <is>
          <t>VP0101-01V02</t>
        </is>
      </c>
      <c r="M2" s="31" t="inlineStr">
        <is>
          <t>GPRS.101.T1.4</t>
        </is>
      </c>
      <c r="N2" s="31" t="inlineStr">
        <is>
          <t>55%</t>
        </is>
      </c>
      <c r="O2" s="31" t="inlineStr">
        <is>
          <t>97%</t>
        </is>
      </c>
      <c r="P2" s="31" t="inlineStr">
        <is>
          <t>40AH</t>
        </is>
      </c>
      <c r="Q2" s="36" t="inlineStr">
        <is>
          <t>89860480192071244620</t>
        </is>
      </c>
      <c r="R2" s="36" t="inlineStr">
        <is>
          <t>2020/12/01</t>
        </is>
      </c>
      <c r="S2" s="36" t="inlineStr">
        <is>
          <t>2021/11/30</t>
        </is>
      </c>
      <c r="T2" s="31" t="n"/>
      <c r="U2" s="31" t="n"/>
      <c r="V2" s="36" t="inlineStr">
        <is>
          <t>129.418MB</t>
        </is>
      </c>
      <c r="W2" s="36" t="inlineStr">
        <is>
          <t>131.12MB</t>
        </is>
      </c>
    </row>
    <row r="3" ht="19.95" customHeight="1" s="86">
      <c r="A3" s="29" t="inlineStr">
        <is>
          <t>BR6442202108170010036</t>
        </is>
      </c>
      <c r="B3" s="28" t="inlineStr">
        <is>
          <t>EPBMS200202108170036</t>
        </is>
      </c>
      <c r="C3" s="28" t="inlineStr">
        <is>
          <t>861193041582090</t>
        </is>
      </c>
      <c r="D3" s="28" t="inlineStr">
        <is>
          <t>460080078604636</t>
        </is>
      </c>
      <c r="E3" s="31" t="inlineStr">
        <is>
          <t>在线</t>
        </is>
      </c>
      <c r="F3" s="31" t="inlineStr">
        <is>
          <t>空闲</t>
        </is>
      </c>
      <c r="G3" s="31" t="inlineStr">
        <is>
          <t>0A</t>
        </is>
      </c>
      <c r="H3" s="31" t="n"/>
      <c r="I3" s="31" t="n"/>
      <c r="J3" s="31" t="inlineStr">
        <is>
          <t>2021-10-30 14:43:49</t>
        </is>
      </c>
      <c r="K3" s="31" t="inlineStr">
        <is>
          <t>BMS.101.3.T8.2</t>
        </is>
      </c>
      <c r="L3" s="31" t="inlineStr">
        <is>
          <t>VP0101-01V02</t>
        </is>
      </c>
      <c r="M3" s="31" t="inlineStr">
        <is>
          <t>GPRS.101.T1.5</t>
        </is>
      </c>
      <c r="N3" s="31" t="inlineStr">
        <is>
          <t>100%</t>
        </is>
      </c>
      <c r="O3" s="31" t="inlineStr">
        <is>
          <t>99%</t>
        </is>
      </c>
      <c r="P3" s="31" t="inlineStr">
        <is>
          <t>41AH</t>
        </is>
      </c>
      <c r="Q3" s="36" t="inlineStr">
        <is>
          <t>89860480192071244636</t>
        </is>
      </c>
      <c r="R3" s="36" t="inlineStr">
        <is>
          <t>2021/01/01</t>
        </is>
      </c>
      <c r="S3" s="36" t="inlineStr">
        <is>
          <t>2021/12/31</t>
        </is>
      </c>
      <c r="T3" s="31" t="n"/>
      <c r="U3" s="31" t="n"/>
      <c r="V3" s="36" t="inlineStr">
        <is>
          <t>172.438MB</t>
        </is>
      </c>
      <c r="W3" s="36" t="inlineStr">
        <is>
          <t>181.161MB</t>
        </is>
      </c>
    </row>
    <row r="4" ht="19.95" customHeight="1" s="86">
      <c r="A4" s="29" t="inlineStr">
        <is>
          <t>BR6442202108170010055</t>
        </is>
      </c>
      <c r="B4" s="28" t="inlineStr">
        <is>
          <t>EPBMS200202108170055</t>
        </is>
      </c>
      <c r="C4" s="28" t="inlineStr">
        <is>
          <t>861193041587404</t>
        </is>
      </c>
      <c r="D4" s="28" t="inlineStr">
        <is>
          <t>460080078604619</t>
        </is>
      </c>
      <c r="E4" s="31" t="inlineStr">
        <is>
          <t>在线</t>
        </is>
      </c>
      <c r="F4" s="31" t="inlineStr">
        <is>
          <t>空闲</t>
        </is>
      </c>
      <c r="G4" s="31" t="inlineStr">
        <is>
          <t>0A</t>
        </is>
      </c>
      <c r="H4" s="31" t="inlineStr">
        <is>
          <t>三轮车</t>
        </is>
      </c>
      <c r="I4" s="31" t="inlineStr">
        <is>
          <t>3</t>
        </is>
      </c>
      <c r="J4" s="31" t="inlineStr">
        <is>
          <t>2021-10-30 14:44:03</t>
        </is>
      </c>
      <c r="K4" s="31" t="inlineStr">
        <is>
          <t>BMS.101.3.T8.2</t>
        </is>
      </c>
      <c r="L4" s="31" t="inlineStr">
        <is>
          <t>VP0101-01V02</t>
        </is>
      </c>
      <c r="M4" s="31" t="inlineStr">
        <is>
          <t>GPRS.101.T1.5</t>
        </is>
      </c>
      <c r="N4" s="31" t="inlineStr">
        <is>
          <t>100%</t>
        </is>
      </c>
      <c r="O4" s="31" t="inlineStr">
        <is>
          <t>86%</t>
        </is>
      </c>
      <c r="P4" s="31" t="inlineStr">
        <is>
          <t>36AH</t>
        </is>
      </c>
      <c r="Q4" s="36" t="inlineStr">
        <is>
          <t>89860480192071244619</t>
        </is>
      </c>
      <c r="R4" s="36" t="inlineStr">
        <is>
          <t>2020/12/01</t>
        </is>
      </c>
      <c r="S4" s="36" t="inlineStr">
        <is>
          <t>2021/11/30</t>
        </is>
      </c>
      <c r="T4" s="31" t="n"/>
      <c r="U4" s="31" t="n"/>
      <c r="V4" s="36" t="inlineStr">
        <is>
          <t>173.175MB</t>
        </is>
      </c>
      <c r="W4" s="36" t="inlineStr">
        <is>
          <t>174.944MB</t>
        </is>
      </c>
    </row>
    <row r="5" ht="19.95" customHeight="1" s="86">
      <c r="A5" s="29" t="inlineStr">
        <is>
          <t>BR6442202108170010102</t>
        </is>
      </c>
      <c r="B5" s="28" t="inlineStr">
        <is>
          <t>EPBMS200202108200102</t>
        </is>
      </c>
      <c r="C5" s="28" t="inlineStr">
        <is>
          <t>861193041583817</t>
        </is>
      </c>
      <c r="D5" s="28" t="inlineStr">
        <is>
          <t>460080078604705</t>
        </is>
      </c>
      <c r="E5" s="31" t="inlineStr">
        <is>
          <t>在线</t>
        </is>
      </c>
      <c r="F5" s="31" t="inlineStr">
        <is>
          <t>空闲</t>
        </is>
      </c>
      <c r="G5" s="31" t="inlineStr">
        <is>
          <t>0A</t>
        </is>
      </c>
      <c r="H5" s="31" t="n"/>
      <c r="I5" s="31" t="n"/>
      <c r="J5" s="31" t="inlineStr">
        <is>
          <t>2021-10-30 14:44:19</t>
        </is>
      </c>
      <c r="K5" s="31" t="inlineStr">
        <is>
          <t>BMS.101.3.T7.1</t>
        </is>
      </c>
      <c r="L5" s="31" t="inlineStr">
        <is>
          <t>VP0101-01V02</t>
        </is>
      </c>
      <c r="M5" s="31" t="inlineStr">
        <is>
          <t>GPRS.101.T1.4</t>
        </is>
      </c>
      <c r="N5" s="31" t="inlineStr">
        <is>
          <t>93%</t>
        </is>
      </c>
      <c r="O5" s="31" t="inlineStr">
        <is>
          <t>97%</t>
        </is>
      </c>
      <c r="P5" s="31" t="inlineStr">
        <is>
          <t>41AH</t>
        </is>
      </c>
      <c r="Q5" s="36" t="inlineStr">
        <is>
          <t>89860480192071244705</t>
        </is>
      </c>
      <c r="R5" s="36" t="inlineStr">
        <is>
          <t>2020/12/01</t>
        </is>
      </c>
      <c r="S5" s="36" t="inlineStr">
        <is>
          <t>2021/11/30</t>
        </is>
      </c>
      <c r="T5" s="31" t="n"/>
      <c r="U5" s="31" t="n"/>
      <c r="V5" s="36" t="inlineStr">
        <is>
          <t>154.41MB</t>
        </is>
      </c>
      <c r="W5" s="36" t="inlineStr">
        <is>
          <t>155.894MB</t>
        </is>
      </c>
    </row>
    <row r="6" ht="19.95" customHeight="1" s="86">
      <c r="A6" s="29" t="inlineStr">
        <is>
          <t>BR6442202108170010104</t>
        </is>
      </c>
      <c r="B6" s="28" t="inlineStr">
        <is>
          <t>EPBMS200202108200104</t>
        </is>
      </c>
      <c r="C6" s="28" t="inlineStr">
        <is>
          <t>861193041582066</t>
        </is>
      </c>
      <c r="D6" s="28" t="inlineStr">
        <is>
          <t>460080078604637</t>
        </is>
      </c>
      <c r="E6" s="31" t="inlineStr">
        <is>
          <t>在线</t>
        </is>
      </c>
      <c r="F6" s="31" t="inlineStr">
        <is>
          <t>空闲</t>
        </is>
      </c>
      <c r="G6" s="31" t="inlineStr">
        <is>
          <t>0A</t>
        </is>
      </c>
      <c r="H6" s="31" t="n"/>
      <c r="I6" s="31" t="n"/>
      <c r="J6" s="31" t="inlineStr">
        <is>
          <t>2021-10-30 14:44:26</t>
        </is>
      </c>
      <c r="K6" s="31" t="inlineStr">
        <is>
          <t>BMS.101.3.T8.2</t>
        </is>
      </c>
      <c r="L6" s="31" t="inlineStr">
        <is>
          <t>VP0101-01V02</t>
        </is>
      </c>
      <c r="M6" s="31" t="inlineStr">
        <is>
          <t>GPRS.101.T1.5</t>
        </is>
      </c>
      <c r="N6" s="31" t="inlineStr">
        <is>
          <t>66%</t>
        </is>
      </c>
      <c r="O6" s="31" t="inlineStr">
        <is>
          <t>97%</t>
        </is>
      </c>
      <c r="P6" s="31" t="inlineStr">
        <is>
          <t>40AH</t>
        </is>
      </c>
      <c r="Q6" s="36" t="inlineStr">
        <is>
          <t>89860480192071244637</t>
        </is>
      </c>
      <c r="R6" s="36" t="inlineStr">
        <is>
          <t>2020/12/01</t>
        </is>
      </c>
      <c r="S6" s="36" t="inlineStr">
        <is>
          <t>2021/11/30</t>
        </is>
      </c>
      <c r="T6" s="31" t="n"/>
      <c r="U6" s="31" t="n"/>
      <c r="V6" s="36" t="inlineStr">
        <is>
          <t>173.503MB</t>
        </is>
      </c>
      <c r="W6" s="36" t="inlineStr">
        <is>
          <t>179.227MB</t>
        </is>
      </c>
    </row>
    <row r="7" ht="19.95" customHeight="1" s="86">
      <c r="A7" s="29" t="inlineStr">
        <is>
          <t>BR6442202108170010108</t>
        </is>
      </c>
      <c r="B7" s="28" t="inlineStr">
        <is>
          <t>EPBMS200202108200108</t>
        </is>
      </c>
      <c r="C7" s="28" t="inlineStr">
        <is>
          <t>861193041587511</t>
        </is>
      </c>
      <c r="D7" s="28" t="inlineStr">
        <is>
          <t>460080078604706</t>
        </is>
      </c>
      <c r="E7" s="31" t="inlineStr">
        <is>
          <t>在线</t>
        </is>
      </c>
      <c r="F7" s="31" t="inlineStr">
        <is>
          <t>空闲</t>
        </is>
      </c>
      <c r="G7" s="31" t="inlineStr">
        <is>
          <t>0A</t>
        </is>
      </c>
      <c r="H7" s="31" t="n"/>
      <c r="I7" s="31" t="n"/>
      <c r="J7" s="31" t="inlineStr">
        <is>
          <t>2021-10-30 14:44:36</t>
        </is>
      </c>
      <c r="K7" s="31" t="inlineStr">
        <is>
          <t>BMS.101.3.T7.1</t>
        </is>
      </c>
      <c r="L7" s="31" t="inlineStr">
        <is>
          <t>VP0101-01V02</t>
        </is>
      </c>
      <c r="M7" s="31" t="inlineStr">
        <is>
          <t>GPRS.101.T1.4</t>
        </is>
      </c>
      <c r="N7" s="31" t="inlineStr">
        <is>
          <t>81%</t>
        </is>
      </c>
      <c r="O7" s="31" t="inlineStr">
        <is>
          <t>97%</t>
        </is>
      </c>
      <c r="P7" s="31" t="inlineStr">
        <is>
          <t>41AH</t>
        </is>
      </c>
      <c r="Q7" s="36" t="inlineStr">
        <is>
          <t>89860480192071244706</t>
        </is>
      </c>
      <c r="R7" s="36" t="inlineStr">
        <is>
          <t>2020/12/01</t>
        </is>
      </c>
      <c r="S7" s="36" t="inlineStr">
        <is>
          <t>2021/11/30</t>
        </is>
      </c>
      <c r="T7" s="31" t="n"/>
      <c r="U7" s="31" t="n"/>
      <c r="V7" s="36" t="inlineStr">
        <is>
          <t>85.062MB</t>
        </is>
      </c>
      <c r="W7" s="36" t="inlineStr">
        <is>
          <t>86.297MB</t>
        </is>
      </c>
    </row>
    <row r="8" ht="19.95" customHeight="1" s="86">
      <c r="A8" s="29" t="inlineStr">
        <is>
          <t>BR6442202108170010109</t>
        </is>
      </c>
      <c r="B8" s="28" t="inlineStr">
        <is>
          <t>EPBMS200202108200109</t>
        </is>
      </c>
      <c r="C8" s="28" t="inlineStr">
        <is>
          <t>861193041570517</t>
        </is>
      </c>
      <c r="D8" s="28" t="inlineStr">
        <is>
          <t>460080078604638</t>
        </is>
      </c>
      <c r="E8" s="31" t="inlineStr">
        <is>
          <t>在线</t>
        </is>
      </c>
      <c r="F8" s="31" t="inlineStr">
        <is>
          <t>空闲</t>
        </is>
      </c>
      <c r="G8" s="31" t="inlineStr">
        <is>
          <t>0A</t>
        </is>
      </c>
      <c r="H8" s="31" t="n"/>
      <c r="I8" s="31" t="n"/>
      <c r="J8" s="31" t="inlineStr">
        <is>
          <t>2021-10-30 14:44:48</t>
        </is>
      </c>
      <c r="K8" s="31" t="inlineStr">
        <is>
          <t>BMS.101.3.T8.2</t>
        </is>
      </c>
      <c r="L8" s="31" t="inlineStr">
        <is>
          <t>VP0101-01V02</t>
        </is>
      </c>
      <c r="M8" s="31" t="inlineStr">
        <is>
          <t>GPRS.101.T1.5</t>
        </is>
      </c>
      <c r="N8" s="31" t="inlineStr">
        <is>
          <t>59%</t>
        </is>
      </c>
      <c r="O8" s="31" t="inlineStr">
        <is>
          <t>96%</t>
        </is>
      </c>
      <c r="P8" s="31" t="inlineStr">
        <is>
          <t>40AH</t>
        </is>
      </c>
      <c r="Q8" s="36" t="inlineStr">
        <is>
          <t>89860480192071244638</t>
        </is>
      </c>
      <c r="R8" s="36" t="inlineStr">
        <is>
          <t>2020/12/01</t>
        </is>
      </c>
      <c r="S8" s="36" t="inlineStr">
        <is>
          <t>2021/11/30</t>
        </is>
      </c>
      <c r="T8" s="31" t="n"/>
      <c r="U8" s="31" t="n"/>
      <c r="V8" s="36" t="inlineStr">
        <is>
          <t>175.458MB</t>
        </is>
      </c>
      <c r="W8" s="36" t="inlineStr">
        <is>
          <t>181.25MB</t>
        </is>
      </c>
    </row>
    <row r="9" ht="19.95" customHeight="1" s="86">
      <c r="A9" s="29" t="inlineStr">
        <is>
          <t>BR6442202108170010111</t>
        </is>
      </c>
      <c r="B9" s="28" t="inlineStr">
        <is>
          <t>EPBMS200202108200111</t>
        </is>
      </c>
      <c r="C9" s="28" t="inlineStr">
        <is>
          <t>861193041585176</t>
        </is>
      </c>
      <c r="D9" s="28" t="inlineStr">
        <is>
          <t>460080078604709</t>
        </is>
      </c>
      <c r="E9" s="31" t="inlineStr">
        <is>
          <t>在线</t>
        </is>
      </c>
      <c r="F9" s="31" t="inlineStr">
        <is>
          <t>空闲</t>
        </is>
      </c>
      <c r="G9" s="31" t="inlineStr">
        <is>
          <t>0A</t>
        </is>
      </c>
      <c r="H9" s="31" t="n"/>
      <c r="I9" s="31" t="n"/>
      <c r="J9" s="31" t="inlineStr">
        <is>
          <t>2021-10-30 14:44:49</t>
        </is>
      </c>
      <c r="K9" s="31" t="inlineStr">
        <is>
          <t>BMS.101.3.T8.2</t>
        </is>
      </c>
      <c r="L9" s="31" t="inlineStr">
        <is>
          <t>VP0101-01V02</t>
        </is>
      </c>
      <c r="M9" s="31" t="inlineStr">
        <is>
          <t>GPRS.101.T1.5</t>
        </is>
      </c>
      <c r="N9" s="31" t="inlineStr">
        <is>
          <t>54%</t>
        </is>
      </c>
      <c r="O9" s="31" t="inlineStr">
        <is>
          <t>96%</t>
        </is>
      </c>
      <c r="P9" s="31" t="inlineStr">
        <is>
          <t>40AH</t>
        </is>
      </c>
      <c r="Q9" s="36" t="inlineStr">
        <is>
          <t>89860480192071244709</t>
        </is>
      </c>
      <c r="R9" s="36" t="inlineStr">
        <is>
          <t>2020/12/01</t>
        </is>
      </c>
      <c r="S9" s="36" t="inlineStr">
        <is>
          <t>2021/11/30</t>
        </is>
      </c>
      <c r="T9" s="31" t="n"/>
      <c r="U9" s="31" t="n"/>
      <c r="V9" s="36" t="inlineStr">
        <is>
          <t>172.241MB</t>
        </is>
      </c>
      <c r="W9" s="36" t="inlineStr">
        <is>
          <t>173.842MB</t>
        </is>
      </c>
    </row>
    <row r="10" ht="19.95" customHeight="1" s="86">
      <c r="A10" s="29" t="inlineStr">
        <is>
          <t>BR6442202108190010004</t>
        </is>
      </c>
      <c r="B10" s="28" t="inlineStr">
        <is>
          <t>EPBMS200202108190004</t>
        </is>
      </c>
      <c r="C10" s="28" t="inlineStr">
        <is>
          <t>861193041570491</t>
        </is>
      </c>
      <c r="D10" s="28" t="inlineStr">
        <is>
          <t>460080078604640</t>
        </is>
      </c>
      <c r="E10" s="31" t="inlineStr">
        <is>
          <t>在线</t>
        </is>
      </c>
      <c r="F10" s="31" t="inlineStr">
        <is>
          <t>空闲</t>
        </is>
      </c>
      <c r="G10" s="31" t="inlineStr">
        <is>
          <t>0A</t>
        </is>
      </c>
      <c r="H10" s="31" t="n"/>
      <c r="I10" s="31" t="n"/>
      <c r="J10" s="31" t="inlineStr">
        <is>
          <t>2021-10-30 14:45:07</t>
        </is>
      </c>
      <c r="K10" s="31" t="inlineStr">
        <is>
          <t>BMS.101.3.T8.2</t>
        </is>
      </c>
      <c r="L10" s="31" t="inlineStr">
        <is>
          <t>VP0101-01V02</t>
        </is>
      </c>
      <c r="M10" s="31" t="inlineStr">
        <is>
          <t>GPRS.101.T1.5</t>
        </is>
      </c>
      <c r="N10" s="31" t="inlineStr">
        <is>
          <t>94%</t>
        </is>
      </c>
      <c r="O10" s="31" t="inlineStr">
        <is>
          <t>96%</t>
        </is>
      </c>
      <c r="P10" s="31" t="inlineStr">
        <is>
          <t>40AH</t>
        </is>
      </c>
      <c r="Q10" s="36" t="inlineStr">
        <is>
          <t>89860480192071244640</t>
        </is>
      </c>
      <c r="R10" s="36" t="inlineStr">
        <is>
          <t>2020/12/01</t>
        </is>
      </c>
      <c r="S10" s="36" t="inlineStr">
        <is>
          <t>2021/11/30</t>
        </is>
      </c>
      <c r="T10" s="31" t="n"/>
      <c r="U10" s="31" t="n"/>
      <c r="V10" s="36" t="inlineStr">
        <is>
          <t>162.415MB</t>
        </is>
      </c>
      <c r="W10" s="36" t="inlineStr">
        <is>
          <t>167.934MB</t>
        </is>
      </c>
    </row>
    <row r="11" ht="19.95" customHeight="1" s="86">
      <c r="A11" s="29" t="inlineStr">
        <is>
          <t>BR6442202108200010001</t>
        </is>
      </c>
      <c r="B11" s="28" t="inlineStr">
        <is>
          <t>EPBMS200202108200001</t>
        </is>
      </c>
      <c r="C11" s="28" t="inlineStr">
        <is>
          <t>861193041570483</t>
        </is>
      </c>
      <c r="D11" s="28" t="inlineStr">
        <is>
          <t>460080078604656</t>
        </is>
      </c>
      <c r="E11" s="31" t="inlineStr">
        <is>
          <t>在线</t>
        </is>
      </c>
      <c r="F11" s="31" t="inlineStr">
        <is>
          <t>空闲</t>
        </is>
      </c>
      <c r="G11" s="31" t="inlineStr">
        <is>
          <t>0A</t>
        </is>
      </c>
      <c r="H11" s="31" t="inlineStr">
        <is>
          <t>三轮车</t>
        </is>
      </c>
      <c r="I11" s="31" t="inlineStr">
        <is>
          <t>3</t>
        </is>
      </c>
      <c r="J11" s="31" t="inlineStr">
        <is>
          <t>2021-10-30 14:45:15</t>
        </is>
      </c>
      <c r="K11" s="31" t="inlineStr">
        <is>
          <t>BMS.101.3.T8.2</t>
        </is>
      </c>
      <c r="L11" s="31" t="inlineStr">
        <is>
          <t>VP0101-01V02</t>
        </is>
      </c>
      <c r="M11" s="31" t="inlineStr">
        <is>
          <t>GPRS.101.T1.5</t>
        </is>
      </c>
      <c r="N11" s="31" t="inlineStr">
        <is>
          <t>44%</t>
        </is>
      </c>
      <c r="O11" s="31" t="inlineStr">
        <is>
          <t>93%</t>
        </is>
      </c>
      <c r="P11" s="31" t="inlineStr">
        <is>
          <t>39AH</t>
        </is>
      </c>
      <c r="Q11" s="36" t="inlineStr">
        <is>
          <t>89860480192071244656</t>
        </is>
      </c>
      <c r="R11" s="36" t="inlineStr">
        <is>
          <t>2020-12-01</t>
        </is>
      </c>
      <c r="S11" s="36" t="inlineStr">
        <is>
          <t>2021-11-30</t>
        </is>
      </c>
      <c r="T11" s="31" t="n"/>
      <c r="U11" s="31" t="n"/>
      <c r="V11" s="36" t="inlineStr">
        <is>
          <t>123.043MB</t>
        </is>
      </c>
      <c r="W11" s="36" t="inlineStr">
        <is>
          <t>126.334MB</t>
        </is>
      </c>
    </row>
    <row r="12" ht="19.95" customHeight="1" s="86">
      <c r="A12" s="29" t="inlineStr">
        <is>
          <t>BR6442202108200010002</t>
        </is>
      </c>
      <c r="B12" s="28" t="inlineStr">
        <is>
          <t>EPBMS200202108200002</t>
        </is>
      </c>
      <c r="C12" s="28" t="inlineStr">
        <is>
          <t>861193041583874</t>
        </is>
      </c>
      <c r="D12" s="28" t="inlineStr">
        <is>
          <t>460080078604702</t>
        </is>
      </c>
      <c r="E12" s="31" t="inlineStr">
        <is>
          <t>在线</t>
        </is>
      </c>
      <c r="F12" s="31" t="inlineStr">
        <is>
          <t>空闲</t>
        </is>
      </c>
      <c r="G12" s="31" t="inlineStr">
        <is>
          <t>0A</t>
        </is>
      </c>
      <c r="H12" s="31" t="n"/>
      <c r="I12" s="31" t="n"/>
      <c r="J12" s="31" t="inlineStr">
        <is>
          <t>2021-10-30 14:45:28</t>
        </is>
      </c>
      <c r="K12" s="31" t="inlineStr">
        <is>
          <t>BMS.101.3.T7.1</t>
        </is>
      </c>
      <c r="L12" s="31" t="inlineStr">
        <is>
          <t>VP0101-01V02</t>
        </is>
      </c>
      <c r="M12" s="31" t="inlineStr">
        <is>
          <t>GPRS.101.T1.4</t>
        </is>
      </c>
      <c r="N12" s="31" t="inlineStr">
        <is>
          <t>55%</t>
        </is>
      </c>
      <c r="O12" s="31" t="inlineStr">
        <is>
          <t>95%</t>
        </is>
      </c>
      <c r="P12" s="31" t="inlineStr">
        <is>
          <t>40AH</t>
        </is>
      </c>
      <c r="Q12" s="36" t="inlineStr">
        <is>
          <t>89860480192071244702</t>
        </is>
      </c>
      <c r="R12" s="36" t="inlineStr">
        <is>
          <t>2020/12/01</t>
        </is>
      </c>
      <c r="S12" s="36" t="inlineStr">
        <is>
          <t>2021/11/30</t>
        </is>
      </c>
      <c r="T12" s="31" t="n"/>
      <c r="U12" s="31" t="n"/>
      <c r="V12" s="36" t="inlineStr">
        <is>
          <t>70.27MB</t>
        </is>
      </c>
      <c r="W12" s="36" t="inlineStr">
        <is>
          <t>71.659MB</t>
        </is>
      </c>
    </row>
    <row r="13" ht="19.95" customHeight="1" s="86">
      <c r="A13" s="29" t="inlineStr">
        <is>
          <t>BR6442202108210010112</t>
        </is>
      </c>
      <c r="B13" s="28" t="inlineStr">
        <is>
          <t>EPBMS200202108210112</t>
        </is>
      </c>
      <c r="C13" s="28" t="inlineStr">
        <is>
          <t>861193041581704</t>
        </is>
      </c>
      <c r="D13" s="28" t="inlineStr">
        <is>
          <t>460080078604712</t>
        </is>
      </c>
      <c r="E13" s="31" t="inlineStr">
        <is>
          <t>在线</t>
        </is>
      </c>
      <c r="F13" s="31" t="inlineStr">
        <is>
          <t>空闲</t>
        </is>
      </c>
      <c r="G13" s="31" t="inlineStr">
        <is>
          <t>0A</t>
        </is>
      </c>
      <c r="H13" s="31" t="n"/>
      <c r="I13" s="31" t="n"/>
      <c r="J13" s="31" t="inlineStr">
        <is>
          <t>2021-10-30 14:45:33</t>
        </is>
      </c>
      <c r="K13" s="31" t="inlineStr">
        <is>
          <t>BMS.101.3.T7.1</t>
        </is>
      </c>
      <c r="L13" s="31" t="inlineStr">
        <is>
          <t>VP0101-01V02</t>
        </is>
      </c>
      <c r="M13" s="31" t="inlineStr">
        <is>
          <t>GPRS.101.T1.4</t>
        </is>
      </c>
      <c r="N13" s="31" t="inlineStr">
        <is>
          <t>80%</t>
        </is>
      </c>
      <c r="O13" s="31" t="inlineStr">
        <is>
          <t>100%</t>
        </is>
      </c>
      <c r="P13" s="31" t="inlineStr">
        <is>
          <t>42AH</t>
        </is>
      </c>
      <c r="Q13" s="36" t="inlineStr">
        <is>
          <t>89860480192071244712</t>
        </is>
      </c>
      <c r="R13" s="36" t="inlineStr">
        <is>
          <t>2020/12/01</t>
        </is>
      </c>
      <c r="S13" s="36" t="inlineStr">
        <is>
          <t>2021/11/30</t>
        </is>
      </c>
      <c r="T13" s="31" t="n"/>
      <c r="U13" s="31" t="n"/>
      <c r="V13" s="36" t="inlineStr">
        <is>
          <t>132.501MB</t>
        </is>
      </c>
      <c r="W13" s="36" t="inlineStr">
        <is>
          <t>134.24MB</t>
        </is>
      </c>
    </row>
    <row r="14" ht="19.95" customHeight="1" s="86">
      <c r="A14" s="29" t="inlineStr">
        <is>
          <t>BR6442202108170010101</t>
        </is>
      </c>
      <c r="B14" s="28" t="inlineStr">
        <is>
          <t>EPBMS200202108200101</t>
        </is>
      </c>
      <c r="C14" s="28" t="inlineStr">
        <is>
          <t>861193041581761</t>
        </is>
      </c>
      <c r="D14" s="28" t="inlineStr">
        <is>
          <t>460080078604662</t>
        </is>
      </c>
      <c r="E14" s="31" t="inlineStr">
        <is>
          <t>在线</t>
        </is>
      </c>
      <c r="F14" s="31" t="inlineStr">
        <is>
          <t>空闲</t>
        </is>
      </c>
      <c r="G14" s="31" t="inlineStr">
        <is>
          <t>0A</t>
        </is>
      </c>
      <c r="H14" s="31" t="n"/>
      <c r="I14" s="31" t="n"/>
      <c r="J14" s="31" t="inlineStr">
        <is>
          <t>2021-10-30 14:42:55</t>
        </is>
      </c>
      <c r="K14" s="31" t="inlineStr">
        <is>
          <t>BMS.101.3.T8.3</t>
        </is>
      </c>
      <c r="L14" s="31" t="inlineStr">
        <is>
          <t>VP0101-01V02</t>
        </is>
      </c>
      <c r="M14" s="31" t="inlineStr">
        <is>
          <t>GPRS.101.T1.5</t>
        </is>
      </c>
      <c r="N14" s="31" t="inlineStr">
        <is>
          <t>100%</t>
        </is>
      </c>
      <c r="O14" s="31" t="inlineStr">
        <is>
          <t>100%</t>
        </is>
      </c>
      <c r="P14" s="31" t="inlineStr">
        <is>
          <t>42AH</t>
        </is>
      </c>
      <c r="Q14" s="36" t="inlineStr">
        <is>
          <t>89860480192071244662</t>
        </is>
      </c>
      <c r="R14" s="36" t="inlineStr">
        <is>
          <t>2020/12/01</t>
        </is>
      </c>
      <c r="S14" s="36" t="inlineStr">
        <is>
          <t>2021/11/30</t>
        </is>
      </c>
      <c r="T14" s="31" t="n"/>
      <c r="U14" s="31" t="n"/>
      <c r="V14" s="36" t="inlineStr">
        <is>
          <t>54.699MB</t>
        </is>
      </c>
      <c r="W14" s="36" t="inlineStr">
        <is>
          <t>58.766MB</t>
        </is>
      </c>
    </row>
    <row r="15" ht="19.95" customHeight="1" s="86">
      <c r="A15" s="29" t="inlineStr">
        <is>
          <t>BR6442202108190010005</t>
        </is>
      </c>
      <c r="B15" s="28" t="inlineStr">
        <is>
          <t>EPBMS200202108190005</t>
        </is>
      </c>
      <c r="C15" s="28" t="inlineStr">
        <is>
          <t>861193041588337</t>
        </is>
      </c>
      <c r="D15" s="28" t="inlineStr">
        <is>
          <t>460080078604666</t>
        </is>
      </c>
      <c r="E15" s="31" t="inlineStr">
        <is>
          <t>在线</t>
        </is>
      </c>
      <c r="F15" s="31" t="inlineStr">
        <is>
          <t>充电</t>
        </is>
      </c>
      <c r="G15" s="31" t="inlineStr">
        <is>
          <t>-4.9A</t>
        </is>
      </c>
      <c r="H15" s="31" t="inlineStr">
        <is>
          <t>三轮车</t>
        </is>
      </c>
      <c r="I15" s="31" t="inlineStr">
        <is>
          <t>3</t>
        </is>
      </c>
      <c r="J15" s="31" t="inlineStr">
        <is>
          <t>2021-10-30 14:45:57</t>
        </is>
      </c>
      <c r="K15" s="31" t="inlineStr">
        <is>
          <t>BMS.101.3.T8.2</t>
        </is>
      </c>
      <c r="L15" s="31" t="inlineStr">
        <is>
          <t>VP0101-01V02</t>
        </is>
      </c>
      <c r="M15" s="31" t="inlineStr">
        <is>
          <t>GPRS.101.T1.5</t>
        </is>
      </c>
      <c r="N15" s="31" t="inlineStr">
        <is>
          <t>89%</t>
        </is>
      </c>
      <c r="O15" s="31" t="inlineStr">
        <is>
          <t>100%</t>
        </is>
      </c>
      <c r="P15" s="31" t="inlineStr">
        <is>
          <t>42AH</t>
        </is>
      </c>
      <c r="Q15" s="36" t="inlineStr">
        <is>
          <t>89860480192071244666</t>
        </is>
      </c>
      <c r="R15" s="36" t="inlineStr">
        <is>
          <t>2020/12/01</t>
        </is>
      </c>
      <c r="S15" s="36" t="inlineStr">
        <is>
          <t>2021/11/30</t>
        </is>
      </c>
      <c r="T15" s="31" t="n"/>
      <c r="U15" s="31" t="n"/>
      <c r="V15" s="36" t="inlineStr">
        <is>
          <t>172.023MB</t>
        </is>
      </c>
      <c r="W15" s="36" t="inlineStr">
        <is>
          <t>177.709MB</t>
        </is>
      </c>
    </row>
    <row r="16" ht="19.95" customHeight="1" s="86">
      <c r="A16" s="29" t="inlineStr">
        <is>
          <t>BR6442202108230010132</t>
        </is>
      </c>
      <c r="B16" s="28" t="inlineStr">
        <is>
          <t>EPBMS200202108230132</t>
        </is>
      </c>
      <c r="C16" s="28" t="inlineStr">
        <is>
          <t>861193041581969</t>
        </is>
      </c>
      <c r="D16" s="28" t="inlineStr">
        <is>
          <t>460080078604611</t>
        </is>
      </c>
      <c r="E16" s="31" t="inlineStr">
        <is>
          <t>在线</t>
        </is>
      </c>
      <c r="F16" s="31" t="inlineStr">
        <is>
          <t>空闲</t>
        </is>
      </c>
      <c r="G16" s="31" t="inlineStr">
        <is>
          <t>0A</t>
        </is>
      </c>
      <c r="H16" s="31" t="n"/>
      <c r="I16" s="31" t="n"/>
      <c r="J16" s="31" t="inlineStr">
        <is>
          <t>2021-10-30 14:46:07</t>
        </is>
      </c>
      <c r="K16" s="31" t="inlineStr">
        <is>
          <t>BMS.101.3.T8.3</t>
        </is>
      </c>
      <c r="L16" s="31" t="inlineStr">
        <is>
          <t>VP0101-01V02</t>
        </is>
      </c>
      <c r="M16" s="31" t="inlineStr">
        <is>
          <t>GPRS.101.T1.5</t>
        </is>
      </c>
      <c r="N16" s="31" t="inlineStr">
        <is>
          <t>98%</t>
        </is>
      </c>
      <c r="O16" s="31" t="inlineStr">
        <is>
          <t>99%</t>
        </is>
      </c>
      <c r="P16" s="31" t="inlineStr">
        <is>
          <t>41AH</t>
        </is>
      </c>
      <c r="Q16" s="36" t="inlineStr">
        <is>
          <t>89860480192071244611</t>
        </is>
      </c>
      <c r="R16" s="36" t="inlineStr">
        <is>
          <t>2020/12/01</t>
        </is>
      </c>
      <c r="S16" s="36" t="inlineStr">
        <is>
          <t>2021/11/30</t>
        </is>
      </c>
      <c r="T16" s="31" t="n"/>
      <c r="U16" s="31" t="n"/>
      <c r="V16" s="36" t="inlineStr">
        <is>
          <t>151.288MB</t>
        </is>
      </c>
      <c r="W16" s="36" t="inlineStr">
        <is>
          <t>152.849MB</t>
        </is>
      </c>
    </row>
    <row r="17" ht="19.95" customHeight="1" s="86">
      <c r="A17" s="29" t="inlineStr">
        <is>
          <t>BR6442202108170010031</t>
        </is>
      </c>
      <c r="B17" s="28" t="inlineStr">
        <is>
          <t>EPBMS200202108170031</t>
        </is>
      </c>
      <c r="C17" s="28" t="inlineStr">
        <is>
          <t>861193041581191</t>
        </is>
      </c>
      <c r="D17" s="28" t="inlineStr">
        <is>
          <t>460080078604612</t>
        </is>
      </c>
      <c r="E17" s="31" t="inlineStr">
        <is>
          <t>在线</t>
        </is>
      </c>
      <c r="F17" s="31" t="inlineStr">
        <is>
          <t>放电</t>
        </is>
      </c>
      <c r="G17" s="31" t="inlineStr">
        <is>
          <t>0A</t>
        </is>
      </c>
      <c r="H17" s="31" t="n"/>
      <c r="I17" s="31" t="n"/>
      <c r="J17" s="31" t="inlineStr">
        <is>
          <t>2021-10-30 14:46:19</t>
        </is>
      </c>
      <c r="K17" s="31" t="inlineStr">
        <is>
          <t>BMS.101.3.T8.2</t>
        </is>
      </c>
      <c r="L17" s="31" t="inlineStr">
        <is>
          <t>VP0101-01V02</t>
        </is>
      </c>
      <c r="M17" s="31" t="inlineStr">
        <is>
          <t>GPRS.101.T1.5</t>
        </is>
      </c>
      <c r="N17" s="31" t="inlineStr">
        <is>
          <t>47%</t>
        </is>
      </c>
      <c r="O17" s="31" t="inlineStr">
        <is>
          <t>98%</t>
        </is>
      </c>
      <c r="P17" s="31" t="inlineStr">
        <is>
          <t>41AH</t>
        </is>
      </c>
      <c r="Q17" s="36" t="inlineStr">
        <is>
          <t>89860480192071244612</t>
        </is>
      </c>
      <c r="R17" s="36" t="inlineStr">
        <is>
          <t>2020/12/01</t>
        </is>
      </c>
      <c r="S17" s="36" t="inlineStr">
        <is>
          <t>2021/11/30</t>
        </is>
      </c>
      <c r="T17" s="31" t="n"/>
      <c r="U17" s="31" t="n"/>
      <c r="V17" s="36" t="inlineStr">
        <is>
          <t>175.274MB</t>
        </is>
      </c>
      <c r="W17" s="36" t="inlineStr">
        <is>
          <t>175.274MB</t>
        </is>
      </c>
    </row>
    <row r="18" ht="19.95" customHeight="1" s="86">
      <c r="A18" s="29" t="inlineStr">
        <is>
          <t>BR6442202108230010131</t>
        </is>
      </c>
      <c r="B18" s="28" t="inlineStr">
        <is>
          <t>EPBMS200202108230131</t>
        </is>
      </c>
      <c r="C18" s="28" t="inlineStr">
        <is>
          <t>861193041570566</t>
        </is>
      </c>
      <c r="D18" s="28" t="inlineStr">
        <is>
          <t>460080078604694</t>
        </is>
      </c>
      <c r="E18" s="31" t="inlineStr">
        <is>
          <t>在线</t>
        </is>
      </c>
      <c r="F18" s="31" t="inlineStr">
        <is>
          <t>空闲</t>
        </is>
      </c>
      <c r="G18" s="31" t="inlineStr">
        <is>
          <t>0A</t>
        </is>
      </c>
      <c r="H18" s="31" t="inlineStr">
        <is>
          <t>三轮车</t>
        </is>
      </c>
      <c r="I18" s="31" t="inlineStr">
        <is>
          <t>3</t>
        </is>
      </c>
      <c r="J18" s="31" t="inlineStr">
        <is>
          <t>2021-10-30 14:46:18</t>
        </is>
      </c>
      <c r="K18" s="31" t="inlineStr">
        <is>
          <t>BMS.101.3.T8.3</t>
        </is>
      </c>
      <c r="L18" s="31" t="inlineStr">
        <is>
          <t>VP0101-01V02</t>
        </is>
      </c>
      <c r="M18" s="31" t="inlineStr">
        <is>
          <t>GPRS.101.T1.5</t>
        </is>
      </c>
      <c r="N18" s="31" t="inlineStr">
        <is>
          <t>36%</t>
        </is>
      </c>
      <c r="O18" s="31" t="inlineStr">
        <is>
          <t>99%</t>
        </is>
      </c>
      <c r="P18" s="31" t="inlineStr">
        <is>
          <t>41AH</t>
        </is>
      </c>
      <c r="Q18" s="36" t="inlineStr">
        <is>
          <t>89860480192071244694</t>
        </is>
      </c>
      <c r="R18" s="36" t="inlineStr">
        <is>
          <t>2020/12/01</t>
        </is>
      </c>
      <c r="S18" s="36" t="inlineStr">
        <is>
          <t>2021/11/30</t>
        </is>
      </c>
      <c r="T18" s="31" t="n"/>
      <c r="U18" s="31" t="n"/>
      <c r="V18" s="36" t="inlineStr">
        <is>
          <t>97.046MB</t>
        </is>
      </c>
      <c r="W18" s="36" t="inlineStr">
        <is>
          <t>97.046MB</t>
        </is>
      </c>
    </row>
    <row r="19" ht="19.95" customHeight="1" s="86">
      <c r="A19" s="29" t="inlineStr">
        <is>
          <t>BR6442202108200010003</t>
        </is>
      </c>
      <c r="B19" s="28" t="inlineStr">
        <is>
          <t>EPBMS200202108200003</t>
        </is>
      </c>
      <c r="C19" s="28" t="inlineStr">
        <is>
          <t>861193041586729</t>
        </is>
      </c>
      <c r="D19" s="28" t="inlineStr">
        <is>
          <t>460080078604699</t>
        </is>
      </c>
      <c r="E19" s="31" t="inlineStr">
        <is>
          <t>在线</t>
        </is>
      </c>
      <c r="F19" s="31" t="inlineStr">
        <is>
          <t>充电</t>
        </is>
      </c>
      <c r="G19" s="31" t="inlineStr">
        <is>
          <t>-9.9A</t>
        </is>
      </c>
      <c r="H19" s="31" t="n"/>
      <c r="I19" s="31" t="n"/>
      <c r="J19" s="31" t="inlineStr">
        <is>
          <t>2021-10-30 14:46:39</t>
        </is>
      </c>
      <c r="K19" s="31" t="inlineStr">
        <is>
          <t>BMS.101.3.T7.1</t>
        </is>
      </c>
      <c r="L19" s="31" t="inlineStr">
        <is>
          <t>VP0101-01V02</t>
        </is>
      </c>
      <c r="M19" s="31" t="inlineStr">
        <is>
          <t>GPRS.101.T1.4</t>
        </is>
      </c>
      <c r="N19" s="31" t="inlineStr">
        <is>
          <t>69%</t>
        </is>
      </c>
      <c r="O19" s="31" t="inlineStr">
        <is>
          <t>96%</t>
        </is>
      </c>
      <c r="P19" s="31" t="inlineStr">
        <is>
          <t>40AH</t>
        </is>
      </c>
      <c r="Q19" s="36" t="inlineStr">
        <is>
          <t>89860480192071244699</t>
        </is>
      </c>
      <c r="R19" s="36" t="inlineStr">
        <is>
          <t>2020/12/01</t>
        </is>
      </c>
      <c r="S19" s="36" t="inlineStr">
        <is>
          <t>2021/11/30</t>
        </is>
      </c>
      <c r="T19" s="31" t="n"/>
      <c r="U19" s="31" t="n"/>
      <c r="V19" s="36" t="inlineStr">
        <is>
          <t>153.78MB</t>
        </is>
      </c>
      <c r="W19" s="36" t="inlineStr">
        <is>
          <t>155.391MB</t>
        </is>
      </c>
    </row>
    <row r="20" ht="19.95" customHeight="1" s="86">
      <c r="A20" s="29" t="inlineStr">
        <is>
          <t>BR6442202108230010001</t>
        </is>
      </c>
      <c r="B20" s="28" t="inlineStr">
        <is>
          <t>EPBMS200202108230001</t>
        </is>
      </c>
      <c r="C20" s="28" t="inlineStr">
        <is>
          <t>861193041570194</t>
        </is>
      </c>
      <c r="D20" s="28" t="inlineStr">
        <is>
          <t>460080078604652</t>
        </is>
      </c>
      <c r="E20" s="31" t="inlineStr">
        <is>
          <t>在线</t>
        </is>
      </c>
      <c r="F20" s="31" t="inlineStr">
        <is>
          <t>充电</t>
        </is>
      </c>
      <c r="G20" s="31" t="inlineStr">
        <is>
          <t>-9.9A</t>
        </is>
      </c>
      <c r="H20" s="31" t="n"/>
      <c r="I20" s="31" t="n"/>
      <c r="J20" s="31" t="inlineStr">
        <is>
          <t>2021-10-30 14:46:42</t>
        </is>
      </c>
      <c r="K20" s="31" t="inlineStr">
        <is>
          <t>BMS.101.3.T7.1</t>
        </is>
      </c>
      <c r="L20" s="31" t="inlineStr">
        <is>
          <t>VP0101-01V02</t>
        </is>
      </c>
      <c r="M20" s="31" t="inlineStr">
        <is>
          <t>GPRS.101.T1.4</t>
        </is>
      </c>
      <c r="N20" s="31" t="inlineStr">
        <is>
          <t>78%</t>
        </is>
      </c>
      <c r="O20" s="31" t="inlineStr">
        <is>
          <t>100%</t>
        </is>
      </c>
      <c r="P20" s="31" t="inlineStr">
        <is>
          <t>42AH</t>
        </is>
      </c>
      <c r="Q20" s="36" t="inlineStr">
        <is>
          <t>89860480192071244652</t>
        </is>
      </c>
      <c r="R20" s="36" t="inlineStr">
        <is>
          <t>2020/12/01</t>
        </is>
      </c>
      <c r="S20" s="36" t="inlineStr">
        <is>
          <t>2021/11/30</t>
        </is>
      </c>
      <c r="T20" s="31" t="n"/>
      <c r="U20" s="31" t="n"/>
      <c r="V20" s="36" t="inlineStr">
        <is>
          <t>145.481MB</t>
        </is>
      </c>
      <c r="W20" s="36" t="inlineStr">
        <is>
          <t>147.092MB</t>
        </is>
      </c>
    </row>
    <row r="21" ht="19.95" customHeight="1" s="86">
      <c r="A21" s="29" t="inlineStr">
        <is>
          <t>BR6442202108210010016</t>
        </is>
      </c>
      <c r="B21" s="28" t="inlineStr">
        <is>
          <t>EPBMS200202108210016</t>
        </is>
      </c>
      <c r="C21" s="28" t="inlineStr">
        <is>
          <t>861193041570624</t>
        </is>
      </c>
      <c r="D21" s="28" t="inlineStr">
        <is>
          <t>460080078604621</t>
        </is>
      </c>
      <c r="E21" s="31" t="inlineStr">
        <is>
          <t>在线</t>
        </is>
      </c>
      <c r="F21" s="31" t="inlineStr">
        <is>
          <t>放电</t>
        </is>
      </c>
      <c r="G21" s="31" t="inlineStr">
        <is>
          <t>14.5A</t>
        </is>
      </c>
      <c r="H21" s="31" t="inlineStr">
        <is>
          <t>三轮车</t>
        </is>
      </c>
      <c r="I21" s="31" t="inlineStr">
        <is>
          <t>3</t>
        </is>
      </c>
      <c r="J21" s="31" t="inlineStr">
        <is>
          <t>2021-10-30 14:46:52</t>
        </is>
      </c>
      <c r="K21" s="31" t="inlineStr">
        <is>
          <t>BMS.101.3.T8.2</t>
        </is>
      </c>
      <c r="L21" s="31" t="inlineStr">
        <is>
          <t>VP0101-01V02</t>
        </is>
      </c>
      <c r="M21" s="31" t="inlineStr">
        <is>
          <t>GPRS.101.T1.5</t>
        </is>
      </c>
      <c r="N21" s="31" t="inlineStr">
        <is>
          <t>13%</t>
        </is>
      </c>
      <c r="O21" s="31" t="inlineStr">
        <is>
          <t>99%</t>
        </is>
      </c>
      <c r="P21" s="31" t="inlineStr">
        <is>
          <t>41AH</t>
        </is>
      </c>
      <c r="Q21" s="36" t="inlineStr">
        <is>
          <t>89860480192071244621</t>
        </is>
      </c>
      <c r="R21" s="36" t="inlineStr">
        <is>
          <t>2020/12/01</t>
        </is>
      </c>
      <c r="S21" s="36" t="inlineStr">
        <is>
          <t>2021/11/30</t>
        </is>
      </c>
      <c r="T21" s="31" t="n"/>
      <c r="U21" s="31" t="n"/>
      <c r="V21" s="36" t="inlineStr">
        <is>
          <t>168.311MB</t>
        </is>
      </c>
      <c r="W21" s="36" t="inlineStr">
        <is>
          <t>168.311MB</t>
        </is>
      </c>
    </row>
    <row r="22" ht="19.95" customHeight="1" s="86">
      <c r="A22" s="29" t="inlineStr">
        <is>
          <t>BR6442202108230010002</t>
        </is>
      </c>
      <c r="B22" s="28" t="inlineStr">
        <is>
          <t>EPBMS200202108230002</t>
        </is>
      </c>
      <c r="C22" s="28" t="inlineStr">
        <is>
          <t>861193041587628</t>
        </is>
      </c>
      <c r="D22" s="28" t="inlineStr">
        <is>
          <t>460080078604622</t>
        </is>
      </c>
      <c r="E22" s="31" t="inlineStr">
        <is>
          <t>在线</t>
        </is>
      </c>
      <c r="F22" s="31" t="inlineStr">
        <is>
          <t>空闲</t>
        </is>
      </c>
      <c r="G22" s="31" t="inlineStr">
        <is>
          <t>0A</t>
        </is>
      </c>
      <c r="H22" s="31" t="inlineStr">
        <is>
          <t>三轮车</t>
        </is>
      </c>
      <c r="I22" s="31" t="inlineStr">
        <is>
          <t>3</t>
        </is>
      </c>
      <c r="J22" s="31" t="inlineStr">
        <is>
          <t>2021-10-30 14:46:59</t>
        </is>
      </c>
      <c r="K22" s="31" t="inlineStr">
        <is>
          <t>BMS.101.3.T8.2</t>
        </is>
      </c>
      <c r="L22" s="31" t="inlineStr">
        <is>
          <t>VP0101-01V02</t>
        </is>
      </c>
      <c r="M22" s="31" t="inlineStr">
        <is>
          <t>GPRS.101.T1.5</t>
        </is>
      </c>
      <c r="N22" s="31" t="inlineStr">
        <is>
          <t>72%</t>
        </is>
      </c>
      <c r="O22" s="31" t="inlineStr">
        <is>
          <t>100%</t>
        </is>
      </c>
      <c r="P22" s="31" t="inlineStr">
        <is>
          <t>42AH</t>
        </is>
      </c>
      <c r="Q22" s="36" t="inlineStr">
        <is>
          <t>89860480192071244622</t>
        </is>
      </c>
      <c r="R22" s="36" t="inlineStr">
        <is>
          <t>2020-12-01</t>
        </is>
      </c>
      <c r="S22" s="36" t="inlineStr">
        <is>
          <t>2021-11-30</t>
        </is>
      </c>
      <c r="T22" s="31" t="n"/>
      <c r="U22" s="31" t="n"/>
      <c r="V22" s="36" t="inlineStr">
        <is>
          <t>173.44MB</t>
        </is>
      </c>
      <c r="W22" s="36" t="inlineStr">
        <is>
          <t>175.19MB</t>
        </is>
      </c>
    </row>
    <row r="23" ht="19.95" customHeight="1" s="86">
      <c r="A23" s="29" t="inlineStr">
        <is>
          <t>BR6442202108210010113</t>
        </is>
      </c>
      <c r="B23" s="28" t="inlineStr">
        <is>
          <t>EPBMS200202108210113</t>
        </is>
      </c>
      <c r="C23" s="28" t="inlineStr">
        <is>
          <t>861193041570533</t>
        </is>
      </c>
      <c r="D23" s="28" t="inlineStr">
        <is>
          <t>460080078604609</t>
        </is>
      </c>
      <c r="E23" s="31" t="inlineStr">
        <is>
          <t>在线</t>
        </is>
      </c>
      <c r="F23" s="31" t="inlineStr">
        <is>
          <t>空闲</t>
        </is>
      </c>
      <c r="G23" s="31" t="inlineStr">
        <is>
          <t>0A</t>
        </is>
      </c>
      <c r="H23" s="31" t="n"/>
      <c r="I23" s="31" t="n"/>
      <c r="J23" s="31" t="inlineStr">
        <is>
          <t>2021-10-30 14:47:20</t>
        </is>
      </c>
      <c r="K23" s="31" t="inlineStr">
        <is>
          <t>BMS.101.3.T8.2</t>
        </is>
      </c>
      <c r="L23" s="31" t="inlineStr">
        <is>
          <t>VP0101-01V02</t>
        </is>
      </c>
      <c r="M23" s="31" t="inlineStr">
        <is>
          <t>GPRS.101.T1.5</t>
        </is>
      </c>
      <c r="N23" s="31" t="inlineStr">
        <is>
          <t>59%</t>
        </is>
      </c>
      <c r="O23" s="31" t="inlineStr">
        <is>
          <t>100%</t>
        </is>
      </c>
      <c r="P23" s="31" t="inlineStr">
        <is>
          <t>42AH</t>
        </is>
      </c>
      <c r="Q23" s="36" t="inlineStr">
        <is>
          <t>89860480192071244609</t>
        </is>
      </c>
      <c r="R23" s="36" t="inlineStr">
        <is>
          <t>2020/12/01</t>
        </is>
      </c>
      <c r="S23" s="36" t="inlineStr">
        <is>
          <t>2021/11/30</t>
        </is>
      </c>
      <c r="T23" s="31" t="n"/>
      <c r="U23" s="31" t="n"/>
      <c r="V23" s="36" t="inlineStr">
        <is>
          <t>168.651MB</t>
        </is>
      </c>
      <c r="W23" s="36" t="inlineStr">
        <is>
          <t>175.62MB</t>
        </is>
      </c>
    </row>
    <row r="24" ht="19.95" customHeight="1" s="86">
      <c r="A24" s="29" t="inlineStr">
        <is>
          <t>BR6442202108210010013</t>
        </is>
      </c>
      <c r="B24" s="28" t="inlineStr">
        <is>
          <t>EPBMS200202108210013</t>
        </is>
      </c>
      <c r="C24" s="28" t="inlineStr">
        <is>
          <t>861193041581407</t>
        </is>
      </c>
      <c r="D24" s="28" t="inlineStr">
        <is>
          <t>460080078604623</t>
        </is>
      </c>
      <c r="E24" s="31" t="inlineStr">
        <is>
          <t>在线</t>
        </is>
      </c>
      <c r="F24" s="31" t="inlineStr">
        <is>
          <t>充电</t>
        </is>
      </c>
      <c r="G24" s="31" t="inlineStr">
        <is>
          <t>-9.9A</t>
        </is>
      </c>
      <c r="H24" s="31" t="n"/>
      <c r="I24" s="31" t="n"/>
      <c r="J24" s="31" t="inlineStr">
        <is>
          <t>2021-10-30 14:47:17</t>
        </is>
      </c>
      <c r="K24" s="31" t="inlineStr">
        <is>
          <t>BMS.101.3.T8.2</t>
        </is>
      </c>
      <c r="L24" s="31" t="inlineStr">
        <is>
          <t>VP0101-01V02</t>
        </is>
      </c>
      <c r="M24" s="31" t="inlineStr">
        <is>
          <t>GPRS.101.T1.5</t>
        </is>
      </c>
      <c r="N24" s="31" t="inlineStr">
        <is>
          <t>60%</t>
        </is>
      </c>
      <c r="O24" s="31" t="inlineStr">
        <is>
          <t>95%</t>
        </is>
      </c>
      <c r="P24" s="31" t="inlineStr">
        <is>
          <t>40AH</t>
        </is>
      </c>
      <c r="Q24" s="36" t="inlineStr">
        <is>
          <t>89860480192071244623</t>
        </is>
      </c>
      <c r="R24" s="36" t="inlineStr">
        <is>
          <t>2020/12/01</t>
        </is>
      </c>
      <c r="S24" s="36" t="inlineStr">
        <is>
          <t>2021/11/30</t>
        </is>
      </c>
      <c r="T24" s="31" t="n"/>
      <c r="U24" s="31" t="n"/>
      <c r="V24" s="36" t="inlineStr">
        <is>
          <t>153.892MB</t>
        </is>
      </c>
      <c r="W24" s="36" t="inlineStr">
        <is>
          <t>159.204MB</t>
        </is>
      </c>
    </row>
    <row r="25" ht="19.95" customHeight="1" s="86">
      <c r="A25" s="29" t="inlineStr">
        <is>
          <t>BR6442202108210010009</t>
        </is>
      </c>
      <c r="B25" s="28" t="inlineStr">
        <is>
          <t>EPBMS200202108210009</t>
        </is>
      </c>
      <c r="C25" s="28" t="inlineStr">
        <is>
          <t>861193041587362</t>
        </is>
      </c>
      <c r="D25" s="28" t="inlineStr">
        <is>
          <t>460080078604711</t>
        </is>
      </c>
      <c r="E25" s="31" t="inlineStr">
        <is>
          <t>在线</t>
        </is>
      </c>
      <c r="F25" s="31" t="inlineStr">
        <is>
          <t>空闲</t>
        </is>
      </c>
      <c r="G25" s="31" t="inlineStr">
        <is>
          <t>0A</t>
        </is>
      </c>
      <c r="H25" s="31" t="n"/>
      <c r="I25" s="31" t="n"/>
      <c r="J25" s="31" t="inlineStr">
        <is>
          <t>2021-10-30 14:46:42</t>
        </is>
      </c>
      <c r="K25" s="31" t="inlineStr">
        <is>
          <t>BMS.101.3.T8.2</t>
        </is>
      </c>
      <c r="L25" s="31" t="inlineStr">
        <is>
          <t>VP0101-01V02</t>
        </is>
      </c>
      <c r="M25" s="31" t="inlineStr">
        <is>
          <t>GPRS.101.T1.5</t>
        </is>
      </c>
      <c r="N25" s="31" t="inlineStr">
        <is>
          <t>100%</t>
        </is>
      </c>
      <c r="O25" s="31" t="inlineStr">
        <is>
          <t>98%</t>
        </is>
      </c>
      <c r="P25" s="31" t="inlineStr">
        <is>
          <t>41AH</t>
        </is>
      </c>
      <c r="Q25" s="36" t="inlineStr">
        <is>
          <t>89860480192071244711</t>
        </is>
      </c>
      <c r="R25" s="36" t="inlineStr">
        <is>
          <t>2020/12/01</t>
        </is>
      </c>
      <c r="S25" s="36" t="inlineStr">
        <is>
          <t>2021/11/30</t>
        </is>
      </c>
      <c r="T25" s="31" t="n"/>
      <c r="U25" s="31" t="n"/>
      <c r="V25" s="36" t="inlineStr">
        <is>
          <t>172.084MB</t>
        </is>
      </c>
      <c r="W25" s="36" t="inlineStr">
        <is>
          <t>173.567MB</t>
        </is>
      </c>
    </row>
    <row r="26" ht="19.95" customHeight="1" s="86">
      <c r="A26" s="29" t="inlineStr">
        <is>
          <t>BR6442202108210010005</t>
        </is>
      </c>
      <c r="B26" s="28" t="inlineStr">
        <is>
          <t>EPBMS200202108210005</t>
        </is>
      </c>
      <c r="C26" s="28" t="inlineStr">
        <is>
          <t>861193041581910</t>
        </is>
      </c>
      <c r="D26" s="28" t="inlineStr">
        <is>
          <t>460080078604630</t>
        </is>
      </c>
      <c r="E26" s="31" t="inlineStr">
        <is>
          <t>在线</t>
        </is>
      </c>
      <c r="F26" s="31" t="inlineStr">
        <is>
          <t>空闲</t>
        </is>
      </c>
      <c r="G26" s="31" t="inlineStr">
        <is>
          <t>0A</t>
        </is>
      </c>
      <c r="H26" s="31" t="n"/>
      <c r="I26" s="31" t="n"/>
      <c r="J26" s="31" t="inlineStr">
        <is>
          <t>2021-10-30 14:47:47</t>
        </is>
      </c>
      <c r="K26" s="31" t="inlineStr">
        <is>
          <t>BMS.101.3.T7.1</t>
        </is>
      </c>
      <c r="L26" s="31" t="inlineStr">
        <is>
          <t>VP0101-01V02</t>
        </is>
      </c>
      <c r="M26" s="31" t="inlineStr">
        <is>
          <t>GPRS.101.T1.4</t>
        </is>
      </c>
      <c r="N26" s="31" t="inlineStr">
        <is>
          <t>97%</t>
        </is>
      </c>
      <c r="O26" s="31" t="inlineStr">
        <is>
          <t>95%</t>
        </is>
      </c>
      <c r="P26" s="31" t="inlineStr">
        <is>
          <t>40AH</t>
        </is>
      </c>
      <c r="Q26" s="36" t="inlineStr">
        <is>
          <t>89860480192071244630</t>
        </is>
      </c>
      <c r="R26" s="36" t="inlineStr">
        <is>
          <t>2020/12/01</t>
        </is>
      </c>
      <c r="S26" s="36" t="inlineStr">
        <is>
          <t>2021/11/30</t>
        </is>
      </c>
      <c r="T26" s="31" t="n"/>
      <c r="U26" s="31" t="n"/>
      <c r="V26" s="36" t="inlineStr">
        <is>
          <t>134.384MB</t>
        </is>
      </c>
      <c r="W26" s="36" t="inlineStr">
        <is>
          <t>141.082MB</t>
        </is>
      </c>
    </row>
    <row r="27" ht="19.95" customHeight="1" s="86">
      <c r="A27" s="29" t="inlineStr">
        <is>
          <t>BR6442202108210010004</t>
        </is>
      </c>
      <c r="B27" s="28" t="inlineStr">
        <is>
          <t>EPBMS200202108210004</t>
        </is>
      </c>
      <c r="C27" s="28" t="inlineStr">
        <is>
          <t>861193041587602</t>
        </is>
      </c>
      <c r="D27" s="28" t="inlineStr">
        <is>
          <t>460080078604659</t>
        </is>
      </c>
      <c r="E27" s="31" t="inlineStr">
        <is>
          <t>在线</t>
        </is>
      </c>
      <c r="F27" s="31" t="inlineStr">
        <is>
          <t>空闲</t>
        </is>
      </c>
      <c r="G27" s="31" t="inlineStr">
        <is>
          <t>0A</t>
        </is>
      </c>
      <c r="H27" s="31" t="n"/>
      <c r="I27" s="31" t="n"/>
      <c r="J27" s="31" t="inlineStr">
        <is>
          <t>2021-10-30 14:47:56</t>
        </is>
      </c>
      <c r="K27" s="31" t="inlineStr">
        <is>
          <t>BMS.101.T5.2</t>
        </is>
      </c>
      <c r="L27" s="31" t="inlineStr">
        <is>
          <t>VP0101-01V03</t>
        </is>
      </c>
      <c r="M27" s="31" t="inlineStr">
        <is>
          <t>GPRS.101.T1.5</t>
        </is>
      </c>
      <c r="N27" s="31" t="inlineStr">
        <is>
          <t>100%</t>
        </is>
      </c>
      <c r="O27" s="31" t="inlineStr">
        <is>
          <t>88%</t>
        </is>
      </c>
      <c r="P27" s="31" t="inlineStr">
        <is>
          <t>37AH</t>
        </is>
      </c>
      <c r="Q27" s="36" t="inlineStr">
        <is>
          <t>89860480192071244659</t>
        </is>
      </c>
      <c r="R27" s="36" t="inlineStr">
        <is>
          <t>2020/12/01</t>
        </is>
      </c>
      <c r="S27" s="36" t="inlineStr">
        <is>
          <t>2021/11/30</t>
        </is>
      </c>
      <c r="T27" s="31" t="n"/>
      <c r="U27" s="31" t="n"/>
      <c r="V27" s="36" t="inlineStr">
        <is>
          <t>57.178MB</t>
        </is>
      </c>
      <c r="W27" s="36" t="inlineStr">
        <is>
          <t>61.523MB</t>
        </is>
      </c>
    </row>
    <row r="28" ht="19.95" customHeight="1" s="86">
      <c r="A28" s="29" t="inlineStr">
        <is>
          <t>BR6442202108210010011</t>
        </is>
      </c>
      <c r="B28" s="28" t="inlineStr">
        <is>
          <t>EPBMS200202108210011</t>
        </is>
      </c>
      <c r="C28" s="28" t="inlineStr">
        <is>
          <t>861193041587537</t>
        </is>
      </c>
      <c r="D28" s="28" t="inlineStr">
        <is>
          <t>460080078604692</t>
        </is>
      </c>
      <c r="E28" s="31" t="inlineStr">
        <is>
          <t>在线</t>
        </is>
      </c>
      <c r="F28" s="31" t="inlineStr">
        <is>
          <t>空闲</t>
        </is>
      </c>
      <c r="G28" s="31" t="inlineStr">
        <is>
          <t>0A</t>
        </is>
      </c>
      <c r="H28" s="31" t="n"/>
      <c r="I28" s="31" t="n"/>
      <c r="J28" s="31" t="inlineStr">
        <is>
          <t>2021-10-30 14:47:58</t>
        </is>
      </c>
      <c r="K28" s="31" t="inlineStr">
        <is>
          <t>BMS.101.3.T7.1</t>
        </is>
      </c>
      <c r="L28" s="31" t="inlineStr">
        <is>
          <t>VP0101-01V02</t>
        </is>
      </c>
      <c r="M28" s="31" t="inlineStr">
        <is>
          <t>GPRS.101.T1.4</t>
        </is>
      </c>
      <c r="N28" s="31" t="inlineStr">
        <is>
          <t>37%</t>
        </is>
      </c>
      <c r="O28" s="31" t="inlineStr">
        <is>
          <t>96%</t>
        </is>
      </c>
      <c r="P28" s="31" t="inlineStr">
        <is>
          <t>40AH</t>
        </is>
      </c>
      <c r="Q28" s="36" t="inlineStr">
        <is>
          <t>89860480192071244692</t>
        </is>
      </c>
      <c r="R28" s="36" t="inlineStr">
        <is>
          <t>2020/12/01</t>
        </is>
      </c>
      <c r="S28" s="36" t="inlineStr">
        <is>
          <t>2021/11/30</t>
        </is>
      </c>
      <c r="T28" s="31" t="n"/>
      <c r="U28" s="31" t="n"/>
      <c r="V28" s="36" t="inlineStr">
        <is>
          <t>125.469MB</t>
        </is>
      </c>
      <c r="W28" s="36" t="inlineStr">
        <is>
          <t>128.796MB</t>
        </is>
      </c>
    </row>
    <row r="29" ht="19.95" customHeight="1" s="86">
      <c r="A29" s="29" t="inlineStr">
        <is>
          <t>BR6442202108210010008</t>
        </is>
      </c>
      <c r="B29" s="28" t="inlineStr">
        <is>
          <t>EPBMS200202108210008</t>
        </is>
      </c>
      <c r="C29" s="28" t="inlineStr">
        <is>
          <t>861193041581613</t>
        </is>
      </c>
      <c r="D29" s="28" t="inlineStr">
        <is>
          <t>460080078604635</t>
        </is>
      </c>
      <c r="E29" s="31" t="inlineStr">
        <is>
          <t>在线</t>
        </is>
      </c>
      <c r="F29" s="31" t="inlineStr">
        <is>
          <t>放电</t>
        </is>
      </c>
      <c r="G29" s="31" t="inlineStr">
        <is>
          <t>17.3A</t>
        </is>
      </c>
      <c r="H29" s="31" t="n"/>
      <c r="I29" s="31" t="n"/>
      <c r="J29" s="31" t="inlineStr">
        <is>
          <t>2021-10-30 14:48:17</t>
        </is>
      </c>
      <c r="K29" s="31" t="inlineStr">
        <is>
          <t>BMS.101.3.T8.3</t>
        </is>
      </c>
      <c r="L29" s="31" t="inlineStr">
        <is>
          <t>VP0101-01V02</t>
        </is>
      </c>
      <c r="M29" s="31" t="inlineStr">
        <is>
          <t>GPRS.101.T1.5</t>
        </is>
      </c>
      <c r="N29" s="31" t="inlineStr">
        <is>
          <t>74%</t>
        </is>
      </c>
      <c r="O29" s="31" t="inlineStr">
        <is>
          <t>100%</t>
        </is>
      </c>
      <c r="P29" s="31" t="inlineStr">
        <is>
          <t>42AH</t>
        </is>
      </c>
      <c r="Q29" s="36" t="inlineStr">
        <is>
          <t>89860480192071244635</t>
        </is>
      </c>
      <c r="R29" s="36" t="inlineStr">
        <is>
          <t>2020/12/01</t>
        </is>
      </c>
      <c r="S29" s="36" t="inlineStr">
        <is>
          <t>2021/11/30</t>
        </is>
      </c>
      <c r="T29" s="31" t="n"/>
      <c r="U29" s="31" t="n"/>
      <c r="V29" s="36" t="inlineStr">
        <is>
          <t>69.054MB</t>
        </is>
      </c>
      <c r="W29" s="36" t="inlineStr">
        <is>
          <t>76.714MB</t>
        </is>
      </c>
    </row>
    <row r="30" ht="19.95" customHeight="1" s="86">
      <c r="A30" s="29" t="inlineStr">
        <is>
          <t>BR6442202108210010014</t>
        </is>
      </c>
      <c r="B30" s="28" t="inlineStr">
        <is>
          <t>EPBMS200202108210014</t>
        </is>
      </c>
      <c r="C30" s="28" t="inlineStr">
        <is>
          <t>861193041581712</t>
        </is>
      </c>
      <c r="D30" s="28" t="inlineStr">
        <is>
          <t>460080078604683</t>
        </is>
      </c>
      <c r="E30" s="31" t="inlineStr">
        <is>
          <t>在线</t>
        </is>
      </c>
      <c r="F30" s="31" t="inlineStr">
        <is>
          <t>充电</t>
        </is>
      </c>
      <c r="G30" s="31" t="inlineStr">
        <is>
          <t>-10A</t>
        </is>
      </c>
      <c r="H30" s="31" t="n"/>
      <c r="I30" s="31" t="n"/>
      <c r="J30" s="31" t="inlineStr">
        <is>
          <t>2021-10-30 14:48:29</t>
        </is>
      </c>
      <c r="K30" s="31" t="inlineStr">
        <is>
          <t>BMS.101.3.T8.2</t>
        </is>
      </c>
      <c r="L30" s="31" t="inlineStr">
        <is>
          <t>VP0101-01V02</t>
        </is>
      </c>
      <c r="M30" s="31" t="inlineStr">
        <is>
          <t>GPRS.101.T1.5</t>
        </is>
      </c>
      <c r="N30" s="31" t="inlineStr">
        <is>
          <t>79%</t>
        </is>
      </c>
      <c r="O30" s="31" t="inlineStr">
        <is>
          <t>97%</t>
        </is>
      </c>
      <c r="P30" s="31" t="inlineStr">
        <is>
          <t>41AH</t>
        </is>
      </c>
      <c r="Q30" s="36" t="inlineStr">
        <is>
          <t>89860480192071244683</t>
        </is>
      </c>
      <c r="R30" s="36" t="inlineStr">
        <is>
          <t>2020/12/01</t>
        </is>
      </c>
      <c r="S30" s="36" t="inlineStr">
        <is>
          <t>2021/11/30</t>
        </is>
      </c>
      <c r="T30" s="31" t="n"/>
      <c r="U30" s="31" t="n"/>
      <c r="V30" s="36" t="inlineStr">
        <is>
          <t>171.33MB</t>
        </is>
      </c>
      <c r="W30" s="36" t="inlineStr">
        <is>
          <t>177.086MB</t>
        </is>
      </c>
    </row>
    <row r="31" ht="19.95" customHeight="1" s="86">
      <c r="A31" s="29" t="inlineStr">
        <is>
          <t>BR6442202108210010001</t>
        </is>
      </c>
      <c r="B31" s="28" t="inlineStr">
        <is>
          <t>EPBMS200202108210001</t>
        </is>
      </c>
      <c r="C31" s="28" t="inlineStr">
        <is>
          <t>861193041588741</t>
        </is>
      </c>
      <c r="D31" s="28" t="inlineStr">
        <is>
          <t>460080078604632</t>
        </is>
      </c>
      <c r="E31" s="31" t="inlineStr">
        <is>
          <t>离线</t>
        </is>
      </c>
      <c r="F31" s="31" t="inlineStr">
        <is>
          <t>充电</t>
        </is>
      </c>
      <c r="G31" s="31" t="inlineStr">
        <is>
          <t>-10A</t>
        </is>
      </c>
      <c r="H31" s="31" t="inlineStr">
        <is>
          <t>三轮车</t>
        </is>
      </c>
      <c r="I31" s="31" t="inlineStr">
        <is>
          <t>2</t>
        </is>
      </c>
      <c r="J31" s="31" t="inlineStr">
        <is>
          <t>2021-10-18 01:12:50</t>
        </is>
      </c>
      <c r="K31" s="31" t="inlineStr">
        <is>
          <t>BMS.101.3.T8.2</t>
        </is>
      </c>
      <c r="L31" s="31" t="inlineStr">
        <is>
          <t>VP0101-01V02</t>
        </is>
      </c>
      <c r="M31" s="31" t="inlineStr">
        <is>
          <t>GPRS.101.T1.5</t>
        </is>
      </c>
      <c r="N31" s="31" t="inlineStr">
        <is>
          <t>90%</t>
        </is>
      </c>
      <c r="O31" s="31" t="inlineStr">
        <is>
          <t>100%</t>
        </is>
      </c>
      <c r="P31" s="31" t="inlineStr">
        <is>
          <t>42AH</t>
        </is>
      </c>
      <c r="Q31" s="36" t="inlineStr">
        <is>
          <t>89860480192071244632</t>
        </is>
      </c>
      <c r="R31" s="36" t="inlineStr">
        <is>
          <t>2020/12/01</t>
        </is>
      </c>
      <c r="S31" s="36" t="inlineStr">
        <is>
          <t>2021/11/30</t>
        </is>
      </c>
      <c r="T31" s="31" t="n"/>
      <c r="U31" s="40" t="inlineStr">
        <is>
          <t>超过3小时数据未更新</t>
        </is>
      </c>
      <c r="V31" s="36" t="inlineStr">
        <is>
          <t>94.451MB</t>
        </is>
      </c>
      <c r="W31" s="36" t="inlineStr">
        <is>
          <t>94.451MB</t>
        </is>
      </c>
    </row>
    <row r="32" ht="19.95" customHeight="1" s="86">
      <c r="A32" s="29" t="inlineStr">
        <is>
          <t>BR6442202108242010001</t>
        </is>
      </c>
      <c r="B32" s="28" t="inlineStr">
        <is>
          <t>EPBMS200202108240001</t>
        </is>
      </c>
      <c r="C32" s="28" t="inlineStr">
        <is>
          <t>861193041582017</t>
        </is>
      </c>
      <c r="D32" s="28" t="inlineStr">
        <is>
          <t>460080078604710</t>
        </is>
      </c>
      <c r="E32" s="31" t="inlineStr">
        <is>
          <t>在线</t>
        </is>
      </c>
      <c r="F32" s="31" t="inlineStr">
        <is>
          <t>空闲</t>
        </is>
      </c>
      <c r="G32" s="31" t="inlineStr">
        <is>
          <t>0A</t>
        </is>
      </c>
      <c r="H32" s="31" t="n"/>
      <c r="I32" s="31" t="n"/>
      <c r="J32" s="31" t="inlineStr">
        <is>
          <t>2021-10-30 14:48:46</t>
        </is>
      </c>
      <c r="K32" s="31" t="inlineStr">
        <is>
          <t>BMS.101.3.T7.1</t>
        </is>
      </c>
      <c r="L32" s="31" t="inlineStr">
        <is>
          <t>VP0101-01V02</t>
        </is>
      </c>
      <c r="M32" s="31" t="inlineStr">
        <is>
          <t>GPRS.101.T1.4</t>
        </is>
      </c>
      <c r="N32" s="31" t="inlineStr">
        <is>
          <t>53%</t>
        </is>
      </c>
      <c r="O32" s="31" t="inlineStr">
        <is>
          <t>95%</t>
        </is>
      </c>
      <c r="P32" s="31" t="inlineStr">
        <is>
          <t>40AH</t>
        </is>
      </c>
      <c r="Q32" s="36" t="inlineStr">
        <is>
          <t>89860480192071244710</t>
        </is>
      </c>
      <c r="R32" s="36" t="inlineStr">
        <is>
          <t>2020/12/01</t>
        </is>
      </c>
      <c r="S32" s="36" t="inlineStr">
        <is>
          <t>2021/11/30</t>
        </is>
      </c>
      <c r="T32" s="31" t="n"/>
      <c r="U32" s="31" t="n"/>
      <c r="V32" s="36" t="inlineStr">
        <is>
          <t>139.092MB</t>
        </is>
      </c>
      <c r="W32" s="36" t="inlineStr">
        <is>
          <t>140.574MB</t>
        </is>
      </c>
    </row>
    <row r="33" ht="19.95" customHeight="1" s="86">
      <c r="A33" s="29" t="inlineStr">
        <is>
          <t>BR6442202108242010002</t>
        </is>
      </c>
      <c r="B33" s="28" t="inlineStr">
        <is>
          <t>EPBMS200202108240002</t>
        </is>
      </c>
      <c r="C33" s="28" t="inlineStr">
        <is>
          <t>861193041587420</t>
        </is>
      </c>
      <c r="D33" s="28" t="inlineStr">
        <is>
          <t>460080078604644</t>
        </is>
      </c>
      <c r="E33" s="31" t="inlineStr">
        <is>
          <t>在线</t>
        </is>
      </c>
      <c r="F33" s="31" t="inlineStr">
        <is>
          <t>充电</t>
        </is>
      </c>
      <c r="G33" s="31" t="inlineStr">
        <is>
          <t>-9.9A</t>
        </is>
      </c>
      <c r="H33" s="31" t="n"/>
      <c r="I33" s="31" t="n"/>
      <c r="J33" s="31" t="inlineStr">
        <is>
          <t>2021-10-30 14:48:59</t>
        </is>
      </c>
      <c r="K33" s="31" t="inlineStr">
        <is>
          <t>BMS.101.3.T8.2</t>
        </is>
      </c>
      <c r="L33" s="31" t="inlineStr">
        <is>
          <t>VP0101-01V02</t>
        </is>
      </c>
      <c r="M33" s="31" t="inlineStr">
        <is>
          <t>GPRS.101.T1.5</t>
        </is>
      </c>
      <c r="N33" s="31" t="inlineStr">
        <is>
          <t>33%</t>
        </is>
      </c>
      <c r="O33" s="31" t="inlineStr">
        <is>
          <t>95%</t>
        </is>
      </c>
      <c r="P33" s="31" t="inlineStr">
        <is>
          <t>40AH</t>
        </is>
      </c>
      <c r="Q33" s="36" t="inlineStr">
        <is>
          <t>89860480192071244644</t>
        </is>
      </c>
      <c r="R33" s="36" t="inlineStr">
        <is>
          <t>2020/12/01</t>
        </is>
      </c>
      <c r="S33" s="36" t="inlineStr">
        <is>
          <t>2021/11/30</t>
        </is>
      </c>
      <c r="T33" s="31" t="n"/>
      <c r="U33" s="31" t="n"/>
      <c r="V33" s="36" t="inlineStr">
        <is>
          <t>164.49MB</t>
        </is>
      </c>
      <c r="W33" s="36" t="inlineStr">
        <is>
          <t>169.876MB</t>
        </is>
      </c>
    </row>
    <row r="34" ht="19.95" customHeight="1" s="86">
      <c r="A34" s="29" t="inlineStr">
        <is>
          <t>BR6442202108242010003</t>
        </is>
      </c>
      <c r="B34" s="28" t="inlineStr">
        <is>
          <t>EPBMS200202108240003</t>
        </is>
      </c>
      <c r="C34" s="28" t="inlineStr">
        <is>
          <t>861193041589061</t>
        </is>
      </c>
      <c r="D34" s="28" t="inlineStr">
        <is>
          <t>460080078604617</t>
        </is>
      </c>
      <c r="E34" s="31" t="inlineStr">
        <is>
          <t>离线</t>
        </is>
      </c>
      <c r="F34" s="31" t="inlineStr">
        <is>
          <t>放电</t>
        </is>
      </c>
      <c r="G34" s="31" t="inlineStr">
        <is>
          <t>40.5A</t>
        </is>
      </c>
      <c r="H34" s="31" t="n"/>
      <c r="I34" s="31" t="n"/>
      <c r="J34" s="31" t="inlineStr">
        <is>
          <t>2021-09-05 21:52:19</t>
        </is>
      </c>
      <c r="K34" s="31" t="inlineStr">
        <is>
          <t>BMS.101.3.T7.1</t>
        </is>
      </c>
      <c r="L34" s="31" t="inlineStr">
        <is>
          <t>VP0101-01V02</t>
        </is>
      </c>
      <c r="M34" s="31" t="inlineStr">
        <is>
          <t>GPRS.101.T1.4</t>
        </is>
      </c>
      <c r="N34" s="31" t="inlineStr">
        <is>
          <t>98%</t>
        </is>
      </c>
      <c r="O34" s="31" t="inlineStr">
        <is>
          <t>100%</t>
        </is>
      </c>
      <c r="P34" s="31" t="inlineStr">
        <is>
          <t>42AH</t>
        </is>
      </c>
      <c r="Q34" s="36" t="inlineStr">
        <is>
          <t>89860480192071244617</t>
        </is>
      </c>
      <c r="R34" s="36" t="inlineStr">
        <is>
          <t>2020/12/01</t>
        </is>
      </c>
      <c r="S34" s="36" t="inlineStr">
        <is>
          <t>2021/11/30</t>
        </is>
      </c>
      <c r="T34" s="31" t="n"/>
      <c r="U34" s="40" t="inlineStr">
        <is>
          <t>485通信正常，4G通信异常</t>
        </is>
      </c>
      <c r="V34" s="36" t="inlineStr">
        <is>
          <t>0KB</t>
        </is>
      </c>
      <c r="W34" s="36" t="inlineStr">
        <is>
          <t>0KB</t>
        </is>
      </c>
    </row>
    <row r="35" ht="19.95" customHeight="1" s="86">
      <c r="A35" s="29" t="inlineStr">
        <is>
          <t>BR6442202108242010004</t>
        </is>
      </c>
      <c r="B35" s="28" t="inlineStr">
        <is>
          <t>EPBMS200202108240004</t>
        </is>
      </c>
      <c r="C35" s="28" t="inlineStr">
        <is>
          <t>861193041581571</t>
        </is>
      </c>
      <c r="D35" s="28" t="inlineStr">
        <is>
          <t>460080078604654</t>
        </is>
      </c>
      <c r="E35" s="31" t="inlineStr">
        <is>
          <t>在线</t>
        </is>
      </c>
      <c r="F35" s="31" t="inlineStr">
        <is>
          <t>空闲</t>
        </is>
      </c>
      <c r="G35" s="31" t="inlineStr">
        <is>
          <t>0A</t>
        </is>
      </c>
      <c r="H35" s="31" t="n"/>
      <c r="I35" s="31" t="n"/>
      <c r="J35" s="31" t="inlineStr">
        <is>
          <t>2021-10-30 14:49:13</t>
        </is>
      </c>
      <c r="K35" s="31" t="inlineStr">
        <is>
          <t>BMS.101.3.T8.3</t>
        </is>
      </c>
      <c r="L35" s="31" t="inlineStr">
        <is>
          <t>VP0101-01V02</t>
        </is>
      </c>
      <c r="M35" s="31" t="inlineStr">
        <is>
          <t>GPRS.101.T1.5</t>
        </is>
      </c>
      <c r="N35" s="31" t="inlineStr">
        <is>
          <t>53%</t>
        </is>
      </c>
      <c r="O35" s="31" t="inlineStr">
        <is>
          <t>100%</t>
        </is>
      </c>
      <c r="P35" s="31" t="inlineStr">
        <is>
          <t>42AH</t>
        </is>
      </c>
      <c r="Q35" s="36" t="inlineStr">
        <is>
          <t>89860480192071244654</t>
        </is>
      </c>
      <c r="R35" s="36" t="inlineStr">
        <is>
          <t>2020/12/01</t>
        </is>
      </c>
      <c r="S35" s="36" t="inlineStr">
        <is>
          <t>2021/11/30</t>
        </is>
      </c>
      <c r="T35" s="31" t="n"/>
      <c r="U35" s="31" t="n"/>
      <c r="V35" s="36" t="inlineStr">
        <is>
          <t>55.801MB</t>
        </is>
      </c>
      <c r="W35" s="36" t="inlineStr">
        <is>
          <t>59.565MB</t>
        </is>
      </c>
    </row>
    <row r="36" ht="19.95" customHeight="1" s="86">
      <c r="A36" s="29" t="inlineStr">
        <is>
          <t>BR6442202108242010005</t>
        </is>
      </c>
      <c r="B36" s="28" t="inlineStr">
        <is>
          <t>EPBMS200202108240005</t>
        </is>
      </c>
      <c r="C36" s="28" t="inlineStr">
        <is>
          <t>861193041587289</t>
        </is>
      </c>
      <c r="D36" s="28" t="inlineStr">
        <is>
          <t>460080078604701</t>
        </is>
      </c>
      <c r="E36" s="31" t="inlineStr">
        <is>
          <t>在线</t>
        </is>
      </c>
      <c r="F36" s="31" t="inlineStr">
        <is>
          <t>空闲</t>
        </is>
      </c>
      <c r="G36" s="31" t="inlineStr">
        <is>
          <t>0A</t>
        </is>
      </c>
      <c r="H36" s="31" t="n"/>
      <c r="I36" s="31" t="n"/>
      <c r="J36" s="31" t="inlineStr">
        <is>
          <t>2021-10-30 14:49:26</t>
        </is>
      </c>
      <c r="K36" s="31" t="inlineStr">
        <is>
          <t>BMS.101.3.T8.2</t>
        </is>
      </c>
      <c r="L36" s="31" t="inlineStr">
        <is>
          <t>VP0101-01V02</t>
        </is>
      </c>
      <c r="M36" s="31" t="inlineStr">
        <is>
          <t>GPRS.101.T1.5</t>
        </is>
      </c>
      <c r="N36" s="31" t="inlineStr">
        <is>
          <t>61%</t>
        </is>
      </c>
      <c r="O36" s="31" t="inlineStr">
        <is>
          <t>98%</t>
        </is>
      </c>
      <c r="P36" s="31" t="inlineStr">
        <is>
          <t>41AH</t>
        </is>
      </c>
      <c r="Q36" s="36" t="inlineStr">
        <is>
          <t>89860480192071244701</t>
        </is>
      </c>
      <c r="R36" s="36" t="inlineStr">
        <is>
          <t>2020/12/01</t>
        </is>
      </c>
      <c r="S36" s="36" t="inlineStr">
        <is>
          <t>2021/11/30</t>
        </is>
      </c>
      <c r="T36" s="31" t="n"/>
      <c r="U36" s="31" t="n"/>
      <c r="V36" s="36" t="inlineStr">
        <is>
          <t>168.457MB</t>
        </is>
      </c>
      <c r="W36" s="36" t="inlineStr">
        <is>
          <t>169.991MB</t>
        </is>
      </c>
    </row>
    <row r="37" ht="19.95" customHeight="1" s="86">
      <c r="A37" s="29" t="inlineStr">
        <is>
          <t>BR6442202108242010006</t>
        </is>
      </c>
      <c r="B37" s="28" t="inlineStr">
        <is>
          <t>EPBMS200202108240006</t>
        </is>
      </c>
      <c r="C37" s="28" t="inlineStr">
        <is>
          <t>861193041587594</t>
        </is>
      </c>
      <c r="D37" s="28" t="inlineStr">
        <is>
          <t>460080078604665</t>
        </is>
      </c>
      <c r="E37" s="31" t="inlineStr">
        <is>
          <t>在线</t>
        </is>
      </c>
      <c r="F37" s="31" t="inlineStr">
        <is>
          <t>放电</t>
        </is>
      </c>
      <c r="G37" s="31" t="inlineStr">
        <is>
          <t>23.6A</t>
        </is>
      </c>
      <c r="H37" s="31" t="n"/>
      <c r="I37" s="31" t="n"/>
      <c r="J37" s="31" t="inlineStr">
        <is>
          <t>2021-10-30 14:49:37</t>
        </is>
      </c>
      <c r="K37" s="31" t="inlineStr">
        <is>
          <t>BMS.101.3.T8.3</t>
        </is>
      </c>
      <c r="L37" s="31" t="inlineStr">
        <is>
          <t>VP0101-01V02</t>
        </is>
      </c>
      <c r="M37" s="31" t="inlineStr">
        <is>
          <t>GPRS.101.T1.5</t>
        </is>
      </c>
      <c r="N37" s="31" t="inlineStr">
        <is>
          <t>94%</t>
        </is>
      </c>
      <c r="O37" s="31" t="inlineStr">
        <is>
          <t>97%</t>
        </is>
      </c>
      <c r="P37" s="31" t="inlineStr">
        <is>
          <t>41AH</t>
        </is>
      </c>
      <c r="Q37" s="36" t="inlineStr">
        <is>
          <t>89860480192071244665</t>
        </is>
      </c>
      <c r="R37" s="36" t="inlineStr">
        <is>
          <t>2020/12/01</t>
        </is>
      </c>
      <c r="S37" s="36" t="inlineStr">
        <is>
          <t>2021/11/30</t>
        </is>
      </c>
      <c r="T37" s="31" t="n"/>
      <c r="U37" s="31" t="n"/>
      <c r="V37" s="36" t="inlineStr">
        <is>
          <t>61.3MB</t>
        </is>
      </c>
      <c r="W37" s="36" t="inlineStr">
        <is>
          <t>64.305MB</t>
        </is>
      </c>
    </row>
    <row r="38" ht="19.95" customHeight="1" s="86">
      <c r="A38" s="29" t="inlineStr">
        <is>
          <t>BR6442202108242010007</t>
        </is>
      </c>
      <c r="B38" s="28" t="inlineStr">
        <is>
          <t>EPBMS200202108240007</t>
        </is>
      </c>
      <c r="C38" s="28" t="inlineStr">
        <is>
          <t>861193040502040</t>
        </is>
      </c>
      <c r="D38" s="28" t="inlineStr">
        <is>
          <t>460080078604669</t>
        </is>
      </c>
      <c r="E38" s="31" t="inlineStr">
        <is>
          <t>在线</t>
        </is>
      </c>
      <c r="F38" s="31" t="inlineStr">
        <is>
          <t>空闲</t>
        </is>
      </c>
      <c r="G38" s="31" t="inlineStr">
        <is>
          <t>0A</t>
        </is>
      </c>
      <c r="H38" s="31" t="inlineStr">
        <is>
          <t>三轮车</t>
        </is>
      </c>
      <c r="I38" s="31" t="inlineStr">
        <is>
          <t>2</t>
        </is>
      </c>
      <c r="J38" s="31" t="inlineStr">
        <is>
          <t>2021-10-30 14:49:47</t>
        </is>
      </c>
      <c r="K38" s="31" t="inlineStr">
        <is>
          <t>BMS.101.3.T7.1</t>
        </is>
      </c>
      <c r="L38" s="31" t="inlineStr">
        <is>
          <t>VP0101-01V02</t>
        </is>
      </c>
      <c r="M38" s="31" t="inlineStr">
        <is>
          <t>GPRS.101.T1.4</t>
        </is>
      </c>
      <c r="N38" s="31" t="inlineStr">
        <is>
          <t>60%</t>
        </is>
      </c>
      <c r="O38" s="31" t="inlineStr">
        <is>
          <t>96%</t>
        </is>
      </c>
      <c r="P38" s="31" t="inlineStr">
        <is>
          <t>40AH</t>
        </is>
      </c>
      <c r="Q38" s="36" t="inlineStr">
        <is>
          <t>89860480192071244669</t>
        </is>
      </c>
      <c r="R38" s="36" t="inlineStr">
        <is>
          <t>2020/12/01</t>
        </is>
      </c>
      <c r="S38" s="36" t="inlineStr">
        <is>
          <t>2021/11/30</t>
        </is>
      </c>
      <c r="T38" s="31" t="n"/>
      <c r="U38" s="31" t="n"/>
      <c r="V38" s="36" t="inlineStr">
        <is>
          <t>144.763MB</t>
        </is>
      </c>
      <c r="W38" s="36" t="inlineStr">
        <is>
          <t>150.19MB</t>
        </is>
      </c>
    </row>
    <row r="39" ht="19.95" customHeight="1" s="86">
      <c r="A39" s="29" t="inlineStr">
        <is>
          <t>BR6442202108242010008</t>
        </is>
      </c>
      <c r="B39" s="28" t="inlineStr">
        <is>
          <t>EPBMS200202108240008</t>
        </is>
      </c>
      <c r="C39" s="28" t="inlineStr">
        <is>
          <t>861193041570152</t>
        </is>
      </c>
      <c r="D39" s="28" t="inlineStr">
        <is>
          <t>460080078604696</t>
        </is>
      </c>
      <c r="E39" s="31" t="inlineStr">
        <is>
          <t>在线</t>
        </is>
      </c>
      <c r="F39" s="31" t="inlineStr">
        <is>
          <t>空闲</t>
        </is>
      </c>
      <c r="G39" s="31" t="inlineStr">
        <is>
          <t>0A</t>
        </is>
      </c>
      <c r="H39" s="31" t="n"/>
      <c r="I39" s="31" t="n"/>
      <c r="J39" s="31" t="inlineStr">
        <is>
          <t>2021-10-30 14:49:52</t>
        </is>
      </c>
      <c r="K39" s="31" t="inlineStr">
        <is>
          <t>BMS.101.3.T8.2</t>
        </is>
      </c>
      <c r="L39" s="31" t="inlineStr">
        <is>
          <t>VP0101-01V02</t>
        </is>
      </c>
      <c r="M39" s="31" t="inlineStr">
        <is>
          <t>GPRS.101.T1.5</t>
        </is>
      </c>
      <c r="N39" s="31" t="inlineStr">
        <is>
          <t>100%</t>
        </is>
      </c>
      <c r="O39" s="31" t="inlineStr">
        <is>
          <t>95%</t>
        </is>
      </c>
      <c r="P39" s="31" t="inlineStr">
        <is>
          <t>40AH</t>
        </is>
      </c>
      <c r="Q39" s="36" t="inlineStr">
        <is>
          <t>89860480192071244696</t>
        </is>
      </c>
      <c r="R39" s="36" t="inlineStr">
        <is>
          <t>2020/12/01</t>
        </is>
      </c>
      <c r="S39" s="36" t="inlineStr">
        <is>
          <t>2021/11/30</t>
        </is>
      </c>
      <c r="T39" s="31" t="n"/>
      <c r="U39" s="31" t="n"/>
      <c r="V39" s="36" t="inlineStr">
        <is>
          <t>163.744MB</t>
        </is>
      </c>
      <c r="W39" s="36" t="inlineStr">
        <is>
          <t>165.268MB</t>
        </is>
      </c>
    </row>
    <row r="40" ht="19.95" customHeight="1" s="86">
      <c r="A40" s="29" t="inlineStr">
        <is>
          <t>BR6442202108242010009</t>
        </is>
      </c>
      <c r="B40" s="28" t="inlineStr">
        <is>
          <t>EPBMS200202108240009</t>
        </is>
      </c>
      <c r="C40" s="28" t="inlineStr">
        <is>
          <t>861193041577751</t>
        </is>
      </c>
      <c r="D40" s="28" t="inlineStr">
        <is>
          <t>460080078604673</t>
        </is>
      </c>
      <c r="E40" s="31" t="inlineStr">
        <is>
          <t>在线</t>
        </is>
      </c>
      <c r="F40" s="31" t="inlineStr">
        <is>
          <t>放电</t>
        </is>
      </c>
      <c r="G40" s="31" t="inlineStr">
        <is>
          <t>8.9A</t>
        </is>
      </c>
      <c r="H40" s="31" t="n"/>
      <c r="I40" s="31" t="n"/>
      <c r="J40" s="31" t="inlineStr">
        <is>
          <t>2021-10-30 14:50:12</t>
        </is>
      </c>
      <c r="K40" s="31" t="inlineStr">
        <is>
          <t>BMS.101.3.T8.2</t>
        </is>
      </c>
      <c r="L40" s="31" t="inlineStr">
        <is>
          <t>VP0101-01V02</t>
        </is>
      </c>
      <c r="M40" s="31" t="inlineStr">
        <is>
          <t>GPRS.101.T1.5</t>
        </is>
      </c>
      <c r="N40" s="31" t="inlineStr">
        <is>
          <t>74%</t>
        </is>
      </c>
      <c r="O40" s="31" t="inlineStr">
        <is>
          <t>100%</t>
        </is>
      </c>
      <c r="P40" s="31" t="inlineStr">
        <is>
          <t>42AH</t>
        </is>
      </c>
      <c r="Q40" s="36" t="inlineStr">
        <is>
          <t>89860480192071244673</t>
        </is>
      </c>
      <c r="R40" s="36" t="inlineStr">
        <is>
          <t>2020/12/01</t>
        </is>
      </c>
      <c r="S40" s="36" t="inlineStr">
        <is>
          <t>2021/11/30</t>
        </is>
      </c>
      <c r="T40" s="31" t="n"/>
      <c r="U40" s="31" t="n"/>
      <c r="V40" s="36" t="inlineStr">
        <is>
          <t>158.627MB</t>
        </is>
      </c>
      <c r="W40" s="36" t="inlineStr">
        <is>
          <t>163.983MB</t>
        </is>
      </c>
    </row>
    <row r="41" ht="19.95" customHeight="1" s="86">
      <c r="A41" s="29" t="inlineStr">
        <is>
          <t>BR6442202108242010010</t>
        </is>
      </c>
      <c r="B41" s="28" t="inlineStr">
        <is>
          <t>EPBMS200202108240010</t>
        </is>
      </c>
      <c r="C41" s="28" t="inlineStr">
        <is>
          <t>861193041570541</t>
        </is>
      </c>
      <c r="D41" s="28" t="inlineStr">
        <is>
          <t>460080078604628</t>
        </is>
      </c>
      <c r="E41" s="31" t="inlineStr">
        <is>
          <t>在线</t>
        </is>
      </c>
      <c r="F41" s="31" t="inlineStr">
        <is>
          <t>空闲</t>
        </is>
      </c>
      <c r="G41" s="31" t="inlineStr">
        <is>
          <t>0A</t>
        </is>
      </c>
      <c r="H41" s="31" t="n"/>
      <c r="I41" s="31" t="n"/>
      <c r="J41" s="31" t="inlineStr">
        <is>
          <t>2021-10-30 14:50:16</t>
        </is>
      </c>
      <c r="K41" s="31" t="inlineStr">
        <is>
          <t>BMS.101.3.T7.1</t>
        </is>
      </c>
      <c r="L41" s="31" t="inlineStr">
        <is>
          <t>VP0101-01V02</t>
        </is>
      </c>
      <c r="M41" s="31" t="inlineStr">
        <is>
          <t>GPRS.101.T1.4</t>
        </is>
      </c>
      <c r="N41" s="31" t="inlineStr">
        <is>
          <t>84%</t>
        </is>
      </c>
      <c r="O41" s="31" t="inlineStr">
        <is>
          <t>98%</t>
        </is>
      </c>
      <c r="P41" s="31" t="inlineStr">
        <is>
          <t>41AH</t>
        </is>
      </c>
      <c r="Q41" s="36" t="inlineStr">
        <is>
          <t>89860480192071244628</t>
        </is>
      </c>
      <c r="R41" s="36" t="inlineStr">
        <is>
          <t>2020/12/01</t>
        </is>
      </c>
      <c r="S41" s="36" t="inlineStr">
        <is>
          <t>2021/11/30</t>
        </is>
      </c>
      <c r="T41" s="31" t="n"/>
      <c r="U41" s="31" t="n"/>
      <c r="V41" s="36" t="inlineStr">
        <is>
          <t>120.188MB</t>
        </is>
      </c>
      <c r="W41" s="36" t="inlineStr">
        <is>
          <t>128.902MB</t>
        </is>
      </c>
    </row>
    <row r="42" ht="19.95" customHeight="1" s="86">
      <c r="A42" s="29" t="inlineStr">
        <is>
          <t>BR6442202108302010001</t>
        </is>
      </c>
      <c r="B42" s="28" t="inlineStr">
        <is>
          <t>EPBMS200202108300001</t>
        </is>
      </c>
      <c r="C42" s="28" t="inlineStr">
        <is>
          <t>861193041570764</t>
        </is>
      </c>
      <c r="D42" s="28" t="inlineStr">
        <is>
          <t>460080078604633</t>
        </is>
      </c>
      <c r="E42" s="31" t="inlineStr">
        <is>
          <t>在线</t>
        </is>
      </c>
      <c r="F42" s="31" t="inlineStr">
        <is>
          <t>空闲</t>
        </is>
      </c>
      <c r="G42" s="31" t="inlineStr">
        <is>
          <t>0A</t>
        </is>
      </c>
      <c r="H42" s="31" t="inlineStr">
        <is>
          <t>三轮车</t>
        </is>
      </c>
      <c r="I42" s="31" t="inlineStr">
        <is>
          <t>2</t>
        </is>
      </c>
      <c r="J42" s="31" t="inlineStr">
        <is>
          <t>2021-10-30 14:50:08</t>
        </is>
      </c>
      <c r="K42" s="31" t="inlineStr">
        <is>
          <t>BMS.101.3.T8.2</t>
        </is>
      </c>
      <c r="L42" s="31" t="inlineStr">
        <is>
          <t>VP0101-01V02</t>
        </is>
      </c>
      <c r="M42" s="31" t="inlineStr">
        <is>
          <t>GPRS.101.T1.5</t>
        </is>
      </c>
      <c r="N42" s="31" t="inlineStr">
        <is>
          <t>53%</t>
        </is>
      </c>
      <c r="O42" s="31" t="inlineStr">
        <is>
          <t>97%</t>
        </is>
      </c>
      <c r="P42" s="31" t="inlineStr">
        <is>
          <t>40AH</t>
        </is>
      </c>
      <c r="Q42" s="36" t="inlineStr">
        <is>
          <t>89860480192071244633</t>
        </is>
      </c>
      <c r="R42" s="36" t="inlineStr">
        <is>
          <t>2020/12/01</t>
        </is>
      </c>
      <c r="S42" s="36" t="inlineStr">
        <is>
          <t>2021/11/30</t>
        </is>
      </c>
      <c r="T42" s="31" t="n"/>
      <c r="U42" s="31" t="n"/>
      <c r="V42" s="36" t="inlineStr">
        <is>
          <t>159.577MB</t>
        </is>
      </c>
      <c r="W42" s="36" t="inlineStr">
        <is>
          <t>168.233MB</t>
        </is>
      </c>
    </row>
    <row r="43" ht="19.95" customHeight="1" s="86">
      <c r="A43" s="29" t="inlineStr">
        <is>
          <t>BR6442202108302010002</t>
        </is>
      </c>
      <c r="B43" s="28" t="inlineStr">
        <is>
          <t>EPBMS200202108300002</t>
        </is>
      </c>
      <c r="C43" s="28" t="inlineStr">
        <is>
          <t>861193041588063</t>
        </is>
      </c>
      <c r="D43" s="28" t="inlineStr">
        <is>
          <t>460080078604697</t>
        </is>
      </c>
      <c r="E43" s="31" t="inlineStr">
        <is>
          <t>在线</t>
        </is>
      </c>
      <c r="F43" s="31" t="inlineStr">
        <is>
          <t>充电</t>
        </is>
      </c>
      <c r="G43" s="31" t="inlineStr">
        <is>
          <t>-10A</t>
        </is>
      </c>
      <c r="H43" s="31" t="n"/>
      <c r="I43" s="31" t="n"/>
      <c r="J43" s="31" t="inlineStr">
        <is>
          <t>2021-10-30 14:50:41</t>
        </is>
      </c>
      <c r="K43" s="31" t="inlineStr">
        <is>
          <t>BMS.101.3.T8.2</t>
        </is>
      </c>
      <c r="L43" s="31" t="inlineStr">
        <is>
          <t>VP0101-01V02</t>
        </is>
      </c>
      <c r="M43" s="31" t="inlineStr">
        <is>
          <t>GPRS.101.T1.5</t>
        </is>
      </c>
      <c r="N43" s="31" t="inlineStr">
        <is>
          <t>74%</t>
        </is>
      </c>
      <c r="O43" s="31" t="inlineStr">
        <is>
          <t>92%</t>
        </is>
      </c>
      <c r="P43" s="31" t="inlineStr">
        <is>
          <t>39AH</t>
        </is>
      </c>
      <c r="Q43" s="36" t="inlineStr">
        <is>
          <t>89860480192071244697</t>
        </is>
      </c>
      <c r="R43" s="36" t="inlineStr">
        <is>
          <t>2020/12/01</t>
        </is>
      </c>
      <c r="S43" s="36" t="inlineStr">
        <is>
          <t>2021/11/30</t>
        </is>
      </c>
      <c r="T43" s="31" t="n"/>
      <c r="U43" s="31" t="n"/>
      <c r="V43" s="36" t="inlineStr">
        <is>
          <t>164.192MB</t>
        </is>
      </c>
      <c r="W43" s="36" t="inlineStr">
        <is>
          <t>165.681MB</t>
        </is>
      </c>
    </row>
    <row r="44" ht="19.95" customHeight="1" s="86">
      <c r="A44" s="29" t="inlineStr">
        <is>
          <t>BR6442202108302010003</t>
        </is>
      </c>
      <c r="B44" s="28" t="inlineStr">
        <is>
          <t>EPBMS200202108300003</t>
        </is>
      </c>
      <c r="C44" s="28" t="inlineStr">
        <is>
          <t>861193041570848</t>
        </is>
      </c>
      <c r="D44" s="28" t="inlineStr">
        <is>
          <t>460080078604686</t>
        </is>
      </c>
      <c r="E44" s="31" t="inlineStr">
        <is>
          <t>离线</t>
        </is>
      </c>
      <c r="F44" s="31" t="inlineStr">
        <is>
          <t>空闲</t>
        </is>
      </c>
      <c r="G44" s="31" t="inlineStr">
        <is>
          <t>0A</t>
        </is>
      </c>
      <c r="H44" s="31" t="inlineStr">
        <is>
          <t>三轮车</t>
        </is>
      </c>
      <c r="I44" s="31" t="inlineStr">
        <is>
          <t>2</t>
        </is>
      </c>
      <c r="J44" s="31" t="inlineStr">
        <is>
          <t>2021-09-13 19:10:21</t>
        </is>
      </c>
      <c r="K44" s="31" t="inlineStr">
        <is>
          <t>BMS.101.3.T8.1</t>
        </is>
      </c>
      <c r="L44" s="31" t="inlineStr">
        <is>
          <t>VP0101-01V02</t>
        </is>
      </c>
      <c r="M44" s="31" t="inlineStr">
        <is>
          <t>GPRS.101.T1.5</t>
        </is>
      </c>
      <c r="N44" s="31" t="inlineStr">
        <is>
          <t>81%</t>
        </is>
      </c>
      <c r="O44" s="31" t="inlineStr">
        <is>
          <t>96%</t>
        </is>
      </c>
      <c r="P44" s="31" t="inlineStr">
        <is>
          <t>40AH</t>
        </is>
      </c>
      <c r="Q44" s="36" t="inlineStr">
        <is>
          <t>89860480192071244643</t>
        </is>
      </c>
      <c r="R44" s="36" t="inlineStr">
        <is>
          <t>2020/12/01</t>
        </is>
      </c>
      <c r="S44" s="36" t="inlineStr">
        <is>
          <t>2021/11/30</t>
        </is>
      </c>
      <c r="T44" s="31" t="n"/>
      <c r="U44" s="40" t="inlineStr">
        <is>
          <t>升级8.1版本后异常，485通信异常，4G通信异常</t>
        </is>
      </c>
      <c r="V44" s="36" t="inlineStr">
        <is>
          <t>1.188MB</t>
        </is>
      </c>
      <c r="W44" s="36" t="inlineStr">
        <is>
          <t>1.25MB</t>
        </is>
      </c>
    </row>
    <row r="45" ht="19.95" customHeight="1" s="86">
      <c r="A45" s="29" t="inlineStr">
        <is>
          <t>BR6442202108302010004</t>
        </is>
      </c>
      <c r="B45" s="28" t="inlineStr">
        <is>
          <t>EPBMS200202108300004</t>
        </is>
      </c>
      <c r="C45" s="28" t="inlineStr">
        <is>
          <t>861193041587057</t>
        </is>
      </c>
      <c r="D45" s="28" t="inlineStr">
        <is>
          <t>460080078604682</t>
        </is>
      </c>
      <c r="E45" s="31" t="inlineStr">
        <is>
          <t>在线</t>
        </is>
      </c>
      <c r="F45" s="31" t="inlineStr">
        <is>
          <t>充电</t>
        </is>
      </c>
      <c r="G45" s="31" t="inlineStr">
        <is>
          <t>-9.9A</t>
        </is>
      </c>
      <c r="H45" s="31" t="inlineStr">
        <is>
          <t>三轮车</t>
        </is>
      </c>
      <c r="I45" s="31" t="inlineStr">
        <is>
          <t>2</t>
        </is>
      </c>
      <c r="J45" s="31" t="inlineStr">
        <is>
          <t>2021-10-30 14:51:01</t>
        </is>
      </c>
      <c r="K45" s="31" t="inlineStr">
        <is>
          <t>BMS.101.3.T8.2</t>
        </is>
      </c>
      <c r="L45" s="31" t="inlineStr">
        <is>
          <t>VP0101-01V02</t>
        </is>
      </c>
      <c r="M45" s="31" t="inlineStr">
        <is>
          <t>GPRS.101.T1.5</t>
        </is>
      </c>
      <c r="N45" s="31" t="inlineStr">
        <is>
          <t>58%</t>
        </is>
      </c>
      <c r="O45" s="31" t="inlineStr">
        <is>
          <t>93%</t>
        </is>
      </c>
      <c r="P45" s="31" t="inlineStr">
        <is>
          <t>39AH</t>
        </is>
      </c>
      <c r="Q45" s="36" t="inlineStr">
        <is>
          <t>89860480192071244682</t>
        </is>
      </c>
      <c r="R45" s="36" t="inlineStr">
        <is>
          <t>2020/12/01</t>
        </is>
      </c>
      <c r="S45" s="36" t="inlineStr">
        <is>
          <t>2021/11/30</t>
        </is>
      </c>
      <c r="T45" s="31" t="n"/>
      <c r="U45" s="31" t="n"/>
      <c r="V45" s="36" t="inlineStr">
        <is>
          <t>161.904MB</t>
        </is>
      </c>
      <c r="W45" s="36" t="inlineStr">
        <is>
          <t>167.361MB</t>
        </is>
      </c>
    </row>
    <row r="46" ht="19.95" customHeight="1" s="86">
      <c r="A46" s="29" t="inlineStr">
        <is>
          <t>BR6442202108302010005</t>
        </is>
      </c>
      <c r="B46" s="28" t="inlineStr">
        <is>
          <t>EPBMS200202108300005</t>
        </is>
      </c>
      <c r="C46" s="28" t="inlineStr">
        <is>
          <t>861193041588733</t>
        </is>
      </c>
      <c r="D46" s="28" t="inlineStr">
        <is>
          <t>460080078604643</t>
        </is>
      </c>
      <c r="E46" s="31" t="inlineStr">
        <is>
          <t>离线</t>
        </is>
      </c>
      <c r="F46" s="31" t="inlineStr">
        <is>
          <t>空闲</t>
        </is>
      </c>
      <c r="G46" s="31" t="inlineStr">
        <is>
          <t>0A</t>
        </is>
      </c>
      <c r="H46" s="31" t="n"/>
      <c r="I46" s="31" t="n"/>
      <c r="J46" s="31" t="inlineStr">
        <is>
          <t>2021-09-13 15:18:03</t>
        </is>
      </c>
      <c r="K46" s="31" t="inlineStr">
        <is>
          <t>BMS.101.3.T8.1</t>
        </is>
      </c>
      <c r="L46" s="31" t="inlineStr">
        <is>
          <t>VP0101-01V02</t>
        </is>
      </c>
      <c r="M46" s="31" t="inlineStr">
        <is>
          <t>GPRS.101.T1.5</t>
        </is>
      </c>
      <c r="N46" s="31" t="inlineStr">
        <is>
          <t>100%</t>
        </is>
      </c>
      <c r="O46" s="31" t="inlineStr">
        <is>
          <t>97%</t>
        </is>
      </c>
      <c r="P46" s="31" t="inlineStr">
        <is>
          <t>40AH</t>
        </is>
      </c>
      <c r="Q46" s="36" t="inlineStr">
        <is>
          <t>89860480192071244643</t>
        </is>
      </c>
      <c r="R46" s="36" t="inlineStr">
        <is>
          <t>2020/12/01</t>
        </is>
      </c>
      <c r="S46" s="36" t="inlineStr">
        <is>
          <t>2021/11/30</t>
        </is>
      </c>
      <c r="T46" s="31" t="n"/>
      <c r="U46" s="40" t="inlineStr">
        <is>
          <t>升级8.1版本后异常，485通信异常，4G通信异常</t>
        </is>
      </c>
      <c r="V46" s="36" t="inlineStr">
        <is>
          <t>1.188MB</t>
        </is>
      </c>
      <c r="W46" s="36" t="inlineStr">
        <is>
          <t>1.25MB</t>
        </is>
      </c>
    </row>
    <row r="47" ht="19.95" customHeight="1" s="86">
      <c r="A47" s="29" t="inlineStr">
        <is>
          <t>BR6442202109082010001</t>
        </is>
      </c>
      <c r="B47" s="28" t="inlineStr">
        <is>
          <t>EPBMS200202109080001</t>
        </is>
      </c>
      <c r="C47" s="28" t="inlineStr">
        <is>
          <t>861193041588709</t>
        </is>
      </c>
      <c r="D47" s="28" t="inlineStr">
        <is>
          <t>460080078604650</t>
        </is>
      </c>
      <c r="E47" s="31" t="inlineStr">
        <is>
          <t>在线</t>
        </is>
      </c>
      <c r="F47" s="31" t="inlineStr">
        <is>
          <t>空闲</t>
        </is>
      </c>
      <c r="G47" s="31" t="inlineStr">
        <is>
          <t>0A</t>
        </is>
      </c>
      <c r="H47" s="31" t="inlineStr">
        <is>
          <t>三轮车</t>
        </is>
      </c>
      <c r="I47" s="31" t="inlineStr">
        <is>
          <t>2</t>
        </is>
      </c>
      <c r="J47" s="31" t="inlineStr">
        <is>
          <t>2021-10-30 14:51:26</t>
        </is>
      </c>
      <c r="K47" s="31" t="inlineStr">
        <is>
          <t>BMS.101.3.T8.2</t>
        </is>
      </c>
      <c r="L47" s="31" t="inlineStr">
        <is>
          <t>VP0101-01V02</t>
        </is>
      </c>
      <c r="M47" s="31" t="inlineStr">
        <is>
          <t>GPRS.101.T1.5</t>
        </is>
      </c>
      <c r="N47" s="31" t="inlineStr">
        <is>
          <t>100%</t>
        </is>
      </c>
      <c r="O47" s="31" t="inlineStr">
        <is>
          <t>91%</t>
        </is>
      </c>
      <c r="P47" s="31" t="inlineStr">
        <is>
          <t>38AH</t>
        </is>
      </c>
      <c r="Q47" s="36" t="inlineStr">
        <is>
          <t>89860480192071244650</t>
        </is>
      </c>
      <c r="R47" s="36" t="inlineStr">
        <is>
          <t>2020/12/01</t>
        </is>
      </c>
      <c r="S47" s="36" t="inlineStr">
        <is>
          <t>2021/11/30</t>
        </is>
      </c>
      <c r="T47" s="31" t="n"/>
      <c r="U47" s="31" t="n"/>
      <c r="V47" s="36" t="inlineStr">
        <is>
          <t>173.268MB</t>
        </is>
      </c>
      <c r="W47" s="36" t="inlineStr">
        <is>
          <t>178.927MB</t>
        </is>
      </c>
    </row>
    <row r="48" ht="19.95" customHeight="1" s="86">
      <c r="A48" s="29" t="inlineStr">
        <is>
          <t>BR6442202109082010002</t>
        </is>
      </c>
      <c r="B48" s="28" t="inlineStr">
        <is>
          <t>EPBMS200202109080002</t>
        </is>
      </c>
      <c r="C48" s="28" t="inlineStr">
        <is>
          <t>861193041587354</t>
        </is>
      </c>
      <c r="D48" s="28" t="inlineStr">
        <is>
          <t>460080078604685</t>
        </is>
      </c>
      <c r="E48" s="31" t="inlineStr">
        <is>
          <t>在线</t>
        </is>
      </c>
      <c r="F48" s="31" t="inlineStr">
        <is>
          <t>充电</t>
        </is>
      </c>
      <c r="G48" s="31" t="inlineStr">
        <is>
          <t>-7.5A</t>
        </is>
      </c>
      <c r="H48" s="31" t="n"/>
      <c r="I48" s="31" t="n"/>
      <c r="J48" s="31" t="inlineStr">
        <is>
          <t>2021-10-30 14:51:28</t>
        </is>
      </c>
      <c r="K48" s="31" t="inlineStr">
        <is>
          <t>BMS.101.3.T8.2</t>
        </is>
      </c>
      <c r="L48" s="31" t="inlineStr">
        <is>
          <t>VP0101-01V02</t>
        </is>
      </c>
      <c r="M48" s="31" t="inlineStr">
        <is>
          <t>GPRS.101.T1.5</t>
        </is>
      </c>
      <c r="N48" s="31" t="inlineStr">
        <is>
          <t>94%</t>
        </is>
      </c>
      <c r="O48" s="31" t="inlineStr">
        <is>
          <t>93%</t>
        </is>
      </c>
      <c r="P48" s="31" t="inlineStr">
        <is>
          <t>39AH</t>
        </is>
      </c>
      <c r="Q48" s="36" t="inlineStr">
        <is>
          <t>89860480192071244685</t>
        </is>
      </c>
      <c r="R48" s="36" t="inlineStr">
        <is>
          <t>2020/12/01</t>
        </is>
      </c>
      <c r="S48" s="36" t="inlineStr">
        <is>
          <t>2021/11/30</t>
        </is>
      </c>
      <c r="T48" s="31" t="n"/>
      <c r="U48" s="31" t="n"/>
      <c r="V48" s="36" t="inlineStr">
        <is>
          <t>166.116MB</t>
        </is>
      </c>
      <c r="W48" s="36" t="inlineStr">
        <is>
          <t>171.365MB</t>
        </is>
      </c>
    </row>
    <row r="49" ht="19.95" customHeight="1" s="86">
      <c r="A49" s="29" t="inlineStr">
        <is>
          <t>BR6442202109082010003</t>
        </is>
      </c>
      <c r="B49" s="28" t="inlineStr">
        <is>
          <t>EPBMS200202109080003</t>
        </is>
      </c>
      <c r="C49" s="28" t="inlineStr">
        <is>
          <t>861193041581514</t>
        </is>
      </c>
      <c r="D49" s="28" t="inlineStr">
        <is>
          <t>460080078604664</t>
        </is>
      </c>
      <c r="E49" s="31" t="inlineStr">
        <is>
          <t>在线</t>
        </is>
      </c>
      <c r="F49" s="31" t="inlineStr">
        <is>
          <t>充电</t>
        </is>
      </c>
      <c r="G49" s="31" t="inlineStr">
        <is>
          <t>-10A</t>
        </is>
      </c>
      <c r="H49" s="31" t="n"/>
      <c r="I49" s="31" t="n"/>
      <c r="J49" s="31" t="inlineStr">
        <is>
          <t>2021-10-30 14:51:43</t>
        </is>
      </c>
      <c r="K49" s="31" t="inlineStr">
        <is>
          <t>BMS.101.3.T8.2</t>
        </is>
      </c>
      <c r="L49" s="31" t="inlineStr">
        <is>
          <t>VP0101-01V02</t>
        </is>
      </c>
      <c r="M49" s="31" t="inlineStr">
        <is>
          <t>GPRS.101.T1.5</t>
        </is>
      </c>
      <c r="N49" s="31" t="inlineStr">
        <is>
          <t>81%</t>
        </is>
      </c>
      <c r="O49" s="31" t="inlineStr">
        <is>
          <t>96%</t>
        </is>
      </c>
      <c r="P49" s="31" t="inlineStr">
        <is>
          <t>40AH</t>
        </is>
      </c>
      <c r="Q49" s="36" t="inlineStr">
        <is>
          <t>89860480192071244664</t>
        </is>
      </c>
      <c r="R49" s="36" t="inlineStr">
        <is>
          <t>2020/12/01</t>
        </is>
      </c>
      <c r="S49" s="36" t="inlineStr">
        <is>
          <t>2021/11/30</t>
        </is>
      </c>
      <c r="T49" s="31" t="n"/>
      <c r="U49" s="31" t="n"/>
      <c r="V49" s="36" t="inlineStr">
        <is>
          <t>169.092MB</t>
        </is>
      </c>
      <c r="W49" s="36" t="inlineStr">
        <is>
          <t>170.718MB</t>
        </is>
      </c>
    </row>
    <row r="50" ht="19.95" customHeight="1" s="86">
      <c r="A50" s="29" t="inlineStr">
        <is>
          <t>BR6442202109082010004</t>
        </is>
      </c>
      <c r="B50" s="28" t="inlineStr">
        <is>
          <t>EPBMS200202109080004</t>
        </is>
      </c>
      <c r="C50" s="28" t="inlineStr">
        <is>
          <t>861193041587529</t>
        </is>
      </c>
      <c r="D50" s="28" t="inlineStr">
        <is>
          <t>460080078604613</t>
        </is>
      </c>
      <c r="E50" s="31" t="inlineStr">
        <is>
          <t>在线</t>
        </is>
      </c>
      <c r="F50" s="31" t="inlineStr">
        <is>
          <t>空闲</t>
        </is>
      </c>
      <c r="G50" s="31" t="inlineStr">
        <is>
          <t>0A</t>
        </is>
      </c>
      <c r="H50" s="31" t="n"/>
      <c r="I50" s="31" t="n"/>
      <c r="J50" s="31" t="inlineStr">
        <is>
          <t>2021-10-30 14:51:56</t>
        </is>
      </c>
      <c r="K50" s="31" t="inlineStr">
        <is>
          <t>BMS.101.3.T8.2</t>
        </is>
      </c>
      <c r="L50" s="31" t="inlineStr">
        <is>
          <t>VP0101-01V02</t>
        </is>
      </c>
      <c r="M50" s="31" t="inlineStr">
        <is>
          <t>GPRS.101.T1.5</t>
        </is>
      </c>
      <c r="N50" s="31" t="inlineStr">
        <is>
          <t>100%</t>
        </is>
      </c>
      <c r="O50" s="31" t="inlineStr">
        <is>
          <t>95%</t>
        </is>
      </c>
      <c r="P50" s="31" t="inlineStr">
        <is>
          <t>40AH</t>
        </is>
      </c>
      <c r="Q50" s="36" t="inlineStr">
        <is>
          <t>89860480192071244613</t>
        </is>
      </c>
      <c r="R50" s="36" t="inlineStr">
        <is>
          <t>2020/12/01</t>
        </is>
      </c>
      <c r="S50" s="36" t="inlineStr">
        <is>
          <t>2021/11/30</t>
        </is>
      </c>
      <c r="T50" s="31" t="n"/>
      <c r="U50" s="31" t="n"/>
      <c r="V50" s="36" t="inlineStr">
        <is>
          <t>159.932MB</t>
        </is>
      </c>
      <c r="W50" s="36" t="inlineStr">
        <is>
          <t>161.513MB</t>
        </is>
      </c>
    </row>
    <row r="51" ht="19.95" customHeight="1" s="86">
      <c r="A51" s="29" t="inlineStr">
        <is>
          <t>BR6442202109082010005</t>
        </is>
      </c>
      <c r="B51" s="28" t="inlineStr">
        <is>
          <t>EPBMS200202109080005</t>
        </is>
      </c>
      <c r="C51" s="28" t="inlineStr">
        <is>
          <t>861193041588758</t>
        </is>
      </c>
      <c r="D51" s="28" t="inlineStr">
        <is>
          <t>460080078604618</t>
        </is>
      </c>
      <c r="E51" s="31" t="inlineStr">
        <is>
          <t>在线</t>
        </is>
      </c>
      <c r="F51" s="31" t="inlineStr">
        <is>
          <t>充电</t>
        </is>
      </c>
      <c r="G51" s="31" t="inlineStr">
        <is>
          <t>-10A</t>
        </is>
      </c>
      <c r="H51" s="31" t="n"/>
      <c r="I51" s="31" t="n"/>
      <c r="J51" s="31" t="inlineStr">
        <is>
          <t>2021-10-30 14:51:58</t>
        </is>
      </c>
      <c r="K51" s="31" t="inlineStr">
        <is>
          <t>BMS.101.3.T8.3</t>
        </is>
      </c>
      <c r="L51" s="31" t="inlineStr">
        <is>
          <t>VP0101-01V02</t>
        </is>
      </c>
      <c r="M51" s="31" t="inlineStr">
        <is>
          <t>GPRS.101.T1.5</t>
        </is>
      </c>
      <c r="N51" s="31" t="inlineStr">
        <is>
          <t>26%</t>
        </is>
      </c>
      <c r="O51" s="31" t="inlineStr">
        <is>
          <t>93%</t>
        </is>
      </c>
      <c r="P51" s="31" t="inlineStr">
        <is>
          <t>39AH</t>
        </is>
      </c>
      <c r="Q51" s="36" t="inlineStr">
        <is>
          <t>89860480192071244618</t>
        </is>
      </c>
      <c r="R51" s="36" t="inlineStr">
        <is>
          <t>2020/12/01</t>
        </is>
      </c>
      <c r="S51" s="36" t="inlineStr">
        <is>
          <t>2021/11/30</t>
        </is>
      </c>
      <c r="T51" s="31" t="n"/>
      <c r="U51" s="31" t="n"/>
      <c r="V51" s="36" t="inlineStr">
        <is>
          <t>118.481MB</t>
        </is>
      </c>
      <c r="W51" s="36" t="inlineStr">
        <is>
          <t>120.015MB</t>
        </is>
      </c>
    </row>
    <row r="52" ht="19.95" customHeight="1" s="86">
      <c r="A52" s="29" t="inlineStr">
        <is>
          <t>BR6442202109082010006</t>
        </is>
      </c>
      <c r="B52" s="28" t="inlineStr">
        <is>
          <t>EPBMS200202109080006</t>
        </is>
      </c>
      <c r="C52" s="28" t="inlineStr">
        <is>
          <t>861193041543027</t>
        </is>
      </c>
      <c r="D52" s="28" t="inlineStr">
        <is>
          <t>460046718613863</t>
        </is>
      </c>
      <c r="E52" s="31" t="inlineStr">
        <is>
          <t>在线</t>
        </is>
      </c>
      <c r="F52" s="31" t="inlineStr">
        <is>
          <t>空闲</t>
        </is>
      </c>
      <c r="G52" s="31" t="inlineStr">
        <is>
          <t>0A</t>
        </is>
      </c>
      <c r="H52" s="31" t="inlineStr">
        <is>
          <t>三轮车</t>
        </is>
      </c>
      <c r="I52" s="31" t="inlineStr">
        <is>
          <t>2</t>
        </is>
      </c>
      <c r="J52" s="31" t="inlineStr">
        <is>
          <t>2021-10-30 14:52:16</t>
        </is>
      </c>
      <c r="K52" s="31" t="inlineStr">
        <is>
          <t>BMS.101.3.T8.3</t>
        </is>
      </c>
      <c r="L52" s="31" t="inlineStr">
        <is>
          <t>VP0101-01V02</t>
        </is>
      </c>
      <c r="M52" s="31" t="inlineStr">
        <is>
          <t>GPRS.101.T1.5</t>
        </is>
      </c>
      <c r="N52" s="31" t="inlineStr">
        <is>
          <t>26%</t>
        </is>
      </c>
      <c r="O52" s="31" t="inlineStr">
        <is>
          <t>96%</t>
        </is>
      </c>
      <c r="P52" s="31" t="inlineStr">
        <is>
          <t>40AH</t>
        </is>
      </c>
      <c r="Q52" s="36" t="inlineStr">
        <is>
          <t>898604471121C0280948</t>
        </is>
      </c>
      <c r="R52" s="36" t="inlineStr">
        <is>
          <t>2021-09-12</t>
        </is>
      </c>
      <c r="S52" s="36" t="inlineStr">
        <is>
          <t>2022-08-31</t>
        </is>
      </c>
      <c r="T52" s="31" t="n"/>
      <c r="U52" s="31" t="n"/>
      <c r="V52" s="36" t="inlineStr">
        <is>
          <t>34.584MB</t>
        </is>
      </c>
    </row>
    <row r="53" ht="19.95" customHeight="1" s="86">
      <c r="A53" s="29" t="inlineStr">
        <is>
          <t>BR6442202109082010007</t>
        </is>
      </c>
      <c r="B53" s="28" t="inlineStr">
        <is>
          <t>EPBMS200202109080007</t>
        </is>
      </c>
      <c r="C53" s="28" t="inlineStr">
        <is>
          <t>861193041589079</t>
        </is>
      </c>
      <c r="D53" s="28" t="inlineStr">
        <is>
          <t>460080078604661</t>
        </is>
      </c>
      <c r="E53" s="31" t="inlineStr">
        <is>
          <t>在线</t>
        </is>
      </c>
      <c r="F53" s="31" t="inlineStr">
        <is>
          <t>空闲</t>
        </is>
      </c>
      <c r="G53" s="31" t="inlineStr">
        <is>
          <t>0A</t>
        </is>
      </c>
      <c r="H53" s="31" t="inlineStr">
        <is>
          <t>三轮车</t>
        </is>
      </c>
      <c r="I53" s="31" t="inlineStr">
        <is>
          <t>2</t>
        </is>
      </c>
      <c r="J53" s="31" t="inlineStr">
        <is>
          <t>2021-10-30 14:52:23</t>
        </is>
      </c>
      <c r="K53" s="31" t="inlineStr">
        <is>
          <t>BMS.101.3.T8.2</t>
        </is>
      </c>
      <c r="L53" s="31" t="inlineStr">
        <is>
          <t>VP0101-01V02</t>
        </is>
      </c>
      <c r="M53" s="31" t="inlineStr">
        <is>
          <t>GPRS.101.T1.5</t>
        </is>
      </c>
      <c r="N53" s="31" t="inlineStr">
        <is>
          <t>29%</t>
        </is>
      </c>
      <c r="O53" s="31" t="inlineStr">
        <is>
          <t>93%</t>
        </is>
      </c>
      <c r="P53" s="31" t="inlineStr">
        <is>
          <t>39AH</t>
        </is>
      </c>
      <c r="Q53" s="36" t="inlineStr">
        <is>
          <t>89860480192071244661</t>
        </is>
      </c>
      <c r="R53" s="36" t="inlineStr">
        <is>
          <t>2020/12/01</t>
        </is>
      </c>
      <c r="S53" s="36" t="inlineStr">
        <is>
          <t>2021/11/30</t>
        </is>
      </c>
      <c r="T53" s="31" t="n"/>
      <c r="U53" s="31" t="n"/>
      <c r="V53" s="36" t="inlineStr">
        <is>
          <t>167.794MB</t>
        </is>
      </c>
      <c r="W53" s="36" t="inlineStr">
        <is>
          <t>173.456MB</t>
        </is>
      </c>
    </row>
    <row r="54" ht="19.95" customHeight="1" s="86">
      <c r="A54" s="29" t="inlineStr">
        <is>
          <t>BR6442202109082010008</t>
        </is>
      </c>
      <c r="B54" s="28" t="inlineStr">
        <is>
          <t>EPBMS200202109080008</t>
        </is>
      </c>
      <c r="C54" s="28" t="inlineStr">
        <is>
          <t>861193041581670</t>
        </is>
      </c>
      <c r="D54" s="28" t="inlineStr">
        <is>
          <t>460080078604629</t>
        </is>
      </c>
      <c r="E54" s="31" t="inlineStr">
        <is>
          <t>在线</t>
        </is>
      </c>
      <c r="F54" s="31" t="inlineStr">
        <is>
          <t>空闲</t>
        </is>
      </c>
      <c r="G54" s="31" t="inlineStr">
        <is>
          <t>0A</t>
        </is>
      </c>
      <c r="H54" s="31" t="n"/>
      <c r="I54" s="31" t="n"/>
      <c r="J54" s="31" t="inlineStr">
        <is>
          <t>2021-10-30 14:52:41</t>
        </is>
      </c>
      <c r="K54" s="31" t="inlineStr">
        <is>
          <t>BMS.101.3.T8.2</t>
        </is>
      </c>
      <c r="L54" s="31" t="inlineStr">
        <is>
          <t>VP0101-01V02</t>
        </is>
      </c>
      <c r="M54" s="31" t="inlineStr">
        <is>
          <t>GPRS.101.T1.5</t>
        </is>
      </c>
      <c r="N54" s="31" t="inlineStr">
        <is>
          <t>100%</t>
        </is>
      </c>
      <c r="O54" s="31" t="inlineStr">
        <is>
          <t>93%</t>
        </is>
      </c>
      <c r="P54" s="31" t="inlineStr">
        <is>
          <t>39AH</t>
        </is>
      </c>
      <c r="Q54" s="36" t="inlineStr">
        <is>
          <t>89860480192071244629</t>
        </is>
      </c>
      <c r="R54" s="36" t="inlineStr">
        <is>
          <t>2020/12/01</t>
        </is>
      </c>
      <c r="S54" s="36" t="inlineStr">
        <is>
          <t>2021/11/30</t>
        </is>
      </c>
      <c r="T54" s="31" t="n"/>
      <c r="U54" s="31" t="n"/>
      <c r="V54" s="36" t="inlineStr">
        <is>
          <t>164.75MB</t>
        </is>
      </c>
      <c r="W54" s="36" t="inlineStr">
        <is>
          <t>173.763MB</t>
        </is>
      </c>
    </row>
    <row r="55" ht="19.95" customHeight="1" s="86">
      <c r="A55" s="29" t="inlineStr">
        <is>
          <t>BR6442202109082010009</t>
        </is>
      </c>
      <c r="B55" s="28" t="inlineStr">
        <is>
          <t>EPBMS200202109080009</t>
        </is>
      </c>
      <c r="C55" s="28" t="inlineStr">
        <is>
          <t>861193041582058</t>
        </is>
      </c>
      <c r="D55" s="28" t="inlineStr">
        <is>
          <t>460080078604655</t>
        </is>
      </c>
      <c r="E55" s="31" t="inlineStr">
        <is>
          <t>在线</t>
        </is>
      </c>
      <c r="F55" s="31" t="inlineStr">
        <is>
          <t>空闲</t>
        </is>
      </c>
      <c r="G55" s="31" t="inlineStr">
        <is>
          <t>0A</t>
        </is>
      </c>
      <c r="H55" s="31" t="n"/>
      <c r="I55" s="31" t="n"/>
      <c r="J55" s="31" t="inlineStr">
        <is>
          <t>2021-10-30 14:52:53</t>
        </is>
      </c>
      <c r="K55" s="31" t="inlineStr">
        <is>
          <t>BMS.101.3.T8.2</t>
        </is>
      </c>
      <c r="L55" s="31" t="inlineStr">
        <is>
          <t>VP0101-01V02</t>
        </is>
      </c>
      <c r="M55" s="31" t="inlineStr">
        <is>
          <t>GPRS.101.T1.5</t>
        </is>
      </c>
      <c r="N55" s="31" t="inlineStr">
        <is>
          <t>81%</t>
        </is>
      </c>
      <c r="O55" s="31" t="inlineStr">
        <is>
          <t>94%</t>
        </is>
      </c>
      <c r="P55" s="31" t="inlineStr">
        <is>
          <t>39AH</t>
        </is>
      </c>
      <c r="Q55" s="36" t="inlineStr">
        <is>
          <t>89860480192071244655</t>
        </is>
      </c>
      <c r="R55" s="36" t="inlineStr">
        <is>
          <t>2020/12/01</t>
        </is>
      </c>
      <c r="S55" s="36" t="inlineStr">
        <is>
          <t>2021/11/30</t>
        </is>
      </c>
      <c r="T55" s="31" t="n"/>
      <c r="U55" s="31" t="n"/>
      <c r="V55" s="36" t="inlineStr">
        <is>
          <t>162.987MB</t>
        </is>
      </c>
      <c r="W55" s="36" t="inlineStr">
        <is>
          <t>168.326MB</t>
        </is>
      </c>
    </row>
    <row r="56" ht="19.95" customHeight="1" s="86">
      <c r="A56" s="29" t="inlineStr">
        <is>
          <t>BR6442202109082010010</t>
        </is>
      </c>
      <c r="B56" s="28" t="inlineStr">
        <is>
          <t>EPBMS200202109080010</t>
        </is>
      </c>
      <c r="C56" s="28" t="inlineStr">
        <is>
          <t>861193041570475</t>
        </is>
      </c>
      <c r="D56" s="28" t="inlineStr">
        <is>
          <t>460080078604634</t>
        </is>
      </c>
      <c r="E56" s="31" t="inlineStr">
        <is>
          <t>在线</t>
        </is>
      </c>
      <c r="F56" s="31" t="inlineStr">
        <is>
          <t>放电</t>
        </is>
      </c>
      <c r="G56" s="31" t="inlineStr">
        <is>
          <t>0A</t>
        </is>
      </c>
      <c r="H56" s="31" t="n"/>
      <c r="I56" s="31" t="n"/>
      <c r="J56" s="31" t="inlineStr">
        <is>
          <t>2021-10-30 14:52:55</t>
        </is>
      </c>
      <c r="K56" s="31" t="inlineStr">
        <is>
          <t>BMS.101.3.T8.2</t>
        </is>
      </c>
      <c r="L56" s="31" t="inlineStr">
        <is>
          <t>VP0101-01V02</t>
        </is>
      </c>
      <c r="M56" s="31" t="inlineStr">
        <is>
          <t>GPRS.101.T1.5</t>
        </is>
      </c>
      <c r="N56" s="31" t="inlineStr">
        <is>
          <t>91%</t>
        </is>
      </c>
      <c r="O56" s="31" t="inlineStr">
        <is>
          <t>95%</t>
        </is>
      </c>
      <c r="P56" s="31" t="inlineStr">
        <is>
          <t>40AH</t>
        </is>
      </c>
      <c r="Q56" s="36" t="inlineStr">
        <is>
          <t>89860480192071244634</t>
        </is>
      </c>
      <c r="R56" s="36" t="inlineStr">
        <is>
          <t>2020/12/01</t>
        </is>
      </c>
      <c r="S56" s="36" t="inlineStr">
        <is>
          <t>2021/11/30</t>
        </is>
      </c>
      <c r="T56" s="31" t="n"/>
      <c r="U56" s="31" t="n"/>
      <c r="V56" s="36" t="inlineStr">
        <is>
          <t>160.087MB</t>
        </is>
      </c>
      <c r="W56" s="36" t="inlineStr">
        <is>
          <t>168.136MB</t>
        </is>
      </c>
    </row>
    <row r="57" ht="19.95" customHeight="1" s="86">
      <c r="A57" s="29" t="inlineStr">
        <is>
          <t>BR6442202109082010011</t>
        </is>
      </c>
      <c r="B57" s="28" t="inlineStr">
        <is>
          <t>EPBMS200202109080011</t>
        </is>
      </c>
      <c r="C57" s="28" t="inlineStr">
        <is>
          <t>861193041570145</t>
        </is>
      </c>
      <c r="D57" s="28" t="inlineStr">
        <is>
          <t>460080078604691</t>
        </is>
      </c>
      <c r="E57" s="31" t="inlineStr">
        <is>
          <t>在线</t>
        </is>
      </c>
      <c r="F57" s="31" t="inlineStr">
        <is>
          <t>空闲</t>
        </is>
      </c>
      <c r="G57" s="31" t="inlineStr">
        <is>
          <t>0A</t>
        </is>
      </c>
      <c r="H57" s="31" t="n"/>
      <c r="I57" s="31" t="n"/>
      <c r="J57" s="31" t="inlineStr">
        <is>
          <t>2021-10-30 14:53:15</t>
        </is>
      </c>
      <c r="K57" s="31" t="inlineStr">
        <is>
          <t>BMS.101.3.T8.2</t>
        </is>
      </c>
      <c r="L57" s="31" t="inlineStr">
        <is>
          <t>VP0101-01V02</t>
        </is>
      </c>
      <c r="M57" s="31" t="inlineStr">
        <is>
          <t>GPRS.101.T1.5</t>
        </is>
      </c>
      <c r="N57" s="31" t="inlineStr">
        <is>
          <t>59%</t>
        </is>
      </c>
      <c r="O57" s="31" t="inlineStr">
        <is>
          <t>98%</t>
        </is>
      </c>
      <c r="P57" s="31" t="inlineStr">
        <is>
          <t>41AH</t>
        </is>
      </c>
      <c r="Q57" s="36" t="inlineStr">
        <is>
          <t>89860480192071244691</t>
        </is>
      </c>
      <c r="R57" s="36" t="inlineStr">
        <is>
          <t>2020/12/01</t>
        </is>
      </c>
      <c r="S57" s="36" t="inlineStr">
        <is>
          <t>2021/11/30</t>
        </is>
      </c>
      <c r="T57" s="31" t="n"/>
      <c r="U57" s="31" t="n"/>
      <c r="V57" s="36" t="inlineStr">
        <is>
          <t>165.359MB</t>
        </is>
      </c>
      <c r="W57" s="36" t="inlineStr">
        <is>
          <t>170.878MB</t>
        </is>
      </c>
    </row>
    <row r="58" ht="19.95" customHeight="1" s="86">
      <c r="A58" s="29" t="inlineStr">
        <is>
          <t>BR6442202109082010012</t>
        </is>
      </c>
      <c r="B58" s="28" t="inlineStr">
        <is>
          <t>EPBMS200202109080012</t>
        </is>
      </c>
      <c r="C58" s="28" t="inlineStr">
        <is>
          <t>861193041581993</t>
        </is>
      </c>
      <c r="D58" s="28" t="inlineStr">
        <is>
          <t>460080078604614</t>
        </is>
      </c>
      <c r="E58" s="31" t="inlineStr">
        <is>
          <t>在线</t>
        </is>
      </c>
      <c r="F58" s="31" t="inlineStr">
        <is>
          <t>空闲</t>
        </is>
      </c>
      <c r="G58" s="31" t="inlineStr">
        <is>
          <t>0A</t>
        </is>
      </c>
      <c r="H58" s="31" t="n"/>
      <c r="I58" s="31" t="n"/>
      <c r="J58" s="31" t="inlineStr">
        <is>
          <t>2021-10-30 14:53:25</t>
        </is>
      </c>
      <c r="K58" s="31" t="inlineStr">
        <is>
          <t>BMS.101.3.T8.2</t>
        </is>
      </c>
      <c r="L58" s="31" t="inlineStr">
        <is>
          <t>VP0101-01V02</t>
        </is>
      </c>
      <c r="M58" s="31" t="inlineStr">
        <is>
          <t>GPRS.101.T1.5</t>
        </is>
      </c>
      <c r="N58" s="31" t="inlineStr">
        <is>
          <t>49%</t>
        </is>
      </c>
      <c r="O58" s="31" t="inlineStr">
        <is>
          <t>94%</t>
        </is>
      </c>
      <c r="P58" s="31" t="inlineStr">
        <is>
          <t>39AH</t>
        </is>
      </c>
      <c r="Q58" s="36" t="inlineStr">
        <is>
          <t>89860480192071244614</t>
        </is>
      </c>
      <c r="R58" s="36" t="inlineStr">
        <is>
          <t>2020/12/01</t>
        </is>
      </c>
      <c r="S58" s="36" t="inlineStr">
        <is>
          <t>2021/11/30</t>
        </is>
      </c>
      <c r="T58" s="31" t="n"/>
      <c r="U58" s="31" t="n"/>
      <c r="V58" s="36" t="inlineStr">
        <is>
          <t>161.939MB</t>
        </is>
      </c>
      <c r="W58" s="36" t="inlineStr">
        <is>
          <t>163.567MB</t>
        </is>
      </c>
    </row>
    <row r="59" ht="19.95" customHeight="1" s="86">
      <c r="A59" s="29" t="inlineStr">
        <is>
          <t>BR6442202109082010013</t>
        </is>
      </c>
      <c r="B59" s="28" t="inlineStr">
        <is>
          <t>EPBMS200202109080013</t>
        </is>
      </c>
      <c r="C59" s="28" t="inlineStr">
        <is>
          <t>861193041588782</t>
        </is>
      </c>
      <c r="D59" s="28" t="inlineStr">
        <is>
          <t>460080078604608</t>
        </is>
      </c>
      <c r="E59" s="31" t="inlineStr">
        <is>
          <t>在线</t>
        </is>
      </c>
      <c r="F59" s="31" t="inlineStr">
        <is>
          <t>充电</t>
        </is>
      </c>
      <c r="G59" s="31" t="inlineStr">
        <is>
          <t>-9.7A</t>
        </is>
      </c>
      <c r="H59" s="31" t="n"/>
      <c r="I59" s="31" t="n"/>
      <c r="J59" s="31" t="inlineStr">
        <is>
          <t>2021-10-30 14:53:33</t>
        </is>
      </c>
      <c r="K59" s="31" t="inlineStr">
        <is>
          <t>BMS.101.3.T8.2</t>
        </is>
      </c>
      <c r="L59" s="31" t="inlineStr">
        <is>
          <t>VP0101-01V02</t>
        </is>
      </c>
      <c r="M59" s="31" t="inlineStr">
        <is>
          <t>GPRS.101.T1.5</t>
        </is>
      </c>
      <c r="N59" s="31" t="inlineStr">
        <is>
          <t>94%</t>
        </is>
      </c>
      <c r="O59" s="31" t="inlineStr">
        <is>
          <t>94%</t>
        </is>
      </c>
      <c r="P59" s="31" t="inlineStr">
        <is>
          <t>39AH</t>
        </is>
      </c>
      <c r="Q59" s="36" t="inlineStr">
        <is>
          <t>89860480192071244608</t>
        </is>
      </c>
      <c r="R59" s="36" t="inlineStr">
        <is>
          <t>2020/12/01</t>
        </is>
      </c>
      <c r="S59" s="36" t="inlineStr">
        <is>
          <t>2021/11/30</t>
        </is>
      </c>
      <c r="T59" s="31" t="n"/>
      <c r="U59" s="31" t="n"/>
      <c r="V59" s="36" t="inlineStr">
        <is>
          <t>158.665MB</t>
        </is>
      </c>
      <c r="W59" s="36" t="inlineStr">
        <is>
          <t>164.941MB</t>
        </is>
      </c>
    </row>
    <row r="60" ht="19.95" customHeight="1" s="86">
      <c r="A60" s="29" t="inlineStr">
        <is>
          <t>BR6442202109082010014</t>
        </is>
      </c>
      <c r="B60" s="28" t="inlineStr">
        <is>
          <t>EPBMS200202109080014</t>
        </is>
      </c>
      <c r="C60" s="28" t="inlineStr">
        <is>
          <t>861193040504129</t>
        </is>
      </c>
      <c r="D60" s="28" t="inlineStr">
        <is>
          <t>460080078604653</t>
        </is>
      </c>
      <c r="E60" s="31" t="inlineStr">
        <is>
          <t>在线</t>
        </is>
      </c>
      <c r="F60" s="31" t="inlineStr">
        <is>
          <t>充电</t>
        </is>
      </c>
      <c r="G60" s="31" t="inlineStr">
        <is>
          <t>-9.9A</t>
        </is>
      </c>
      <c r="H60" s="31" t="inlineStr">
        <is>
          <t>三轮车</t>
        </is>
      </c>
      <c r="I60" s="31" t="inlineStr">
        <is>
          <t>2</t>
        </is>
      </c>
      <c r="J60" s="31" t="inlineStr">
        <is>
          <t>2021-10-30 14:53:33</t>
        </is>
      </c>
      <c r="K60" s="31" t="inlineStr">
        <is>
          <t>BMS.101.3.T8.2</t>
        </is>
      </c>
      <c r="L60" s="31" t="inlineStr">
        <is>
          <t>VP0101-01V02</t>
        </is>
      </c>
      <c r="M60" s="31" t="inlineStr">
        <is>
          <t>GPRS.101.T1.5</t>
        </is>
      </c>
      <c r="N60" s="31" t="inlineStr">
        <is>
          <t>54%</t>
        </is>
      </c>
      <c r="O60" s="31" t="inlineStr">
        <is>
          <t>95%</t>
        </is>
      </c>
      <c r="P60" s="31" t="inlineStr">
        <is>
          <t>39AH</t>
        </is>
      </c>
      <c r="Q60" s="36" t="inlineStr">
        <is>
          <t>89860480192071244653</t>
        </is>
      </c>
      <c r="R60" s="36" t="inlineStr">
        <is>
          <t>2020/12/01</t>
        </is>
      </c>
      <c r="S60" s="36" t="inlineStr">
        <is>
          <t>2021/11/30</t>
        </is>
      </c>
      <c r="T60" s="31" t="n"/>
      <c r="U60" s="31" t="n"/>
      <c r="V60" s="36" t="inlineStr">
        <is>
          <t>165.536MB</t>
        </is>
      </c>
      <c r="W60" s="36" t="inlineStr">
        <is>
          <t>170.857MB</t>
        </is>
      </c>
    </row>
    <row r="61" ht="19.95" customHeight="1" s="86">
      <c r="A61" s="29" t="inlineStr">
        <is>
          <t>BR6442202109082010015</t>
        </is>
      </c>
      <c r="B61" s="28" t="inlineStr">
        <is>
          <t>EPBMS200202109080015</t>
        </is>
      </c>
      <c r="C61" s="28" t="inlineStr">
        <is>
          <t>861193041566416</t>
        </is>
      </c>
      <c r="D61" s="28" t="inlineStr">
        <is>
          <t>460080078604674</t>
        </is>
      </c>
      <c r="E61" s="31" t="inlineStr">
        <is>
          <t>在线</t>
        </is>
      </c>
      <c r="F61" s="31" t="inlineStr">
        <is>
          <t>空闲</t>
        </is>
      </c>
      <c r="G61" s="31" t="inlineStr">
        <is>
          <t>0A</t>
        </is>
      </c>
      <c r="H61" s="31" t="n"/>
      <c r="I61" s="31" t="n"/>
      <c r="J61" s="31" t="inlineStr">
        <is>
          <t>2021-10-30 14:53:52</t>
        </is>
      </c>
      <c r="K61" s="31" t="inlineStr">
        <is>
          <t>BMS.101.3.T8.2</t>
        </is>
      </c>
      <c r="L61" s="31" t="inlineStr">
        <is>
          <t>VP0101-01V02</t>
        </is>
      </c>
      <c r="M61" s="31" t="inlineStr">
        <is>
          <t>GPRS.101.T1.5</t>
        </is>
      </c>
      <c r="N61" s="31" t="inlineStr">
        <is>
          <t>90%</t>
        </is>
      </c>
      <c r="O61" s="31" t="inlineStr">
        <is>
          <t>97%</t>
        </is>
      </c>
      <c r="P61" s="31" t="inlineStr">
        <is>
          <t>40AH</t>
        </is>
      </c>
      <c r="Q61" s="36" t="inlineStr">
        <is>
          <t>89860480192071244674</t>
        </is>
      </c>
      <c r="R61" s="36" t="inlineStr">
        <is>
          <t>2020/12/01</t>
        </is>
      </c>
      <c r="S61" s="36" t="inlineStr">
        <is>
          <t>2021/11/30</t>
        </is>
      </c>
      <c r="T61" s="31" t="n"/>
      <c r="U61" s="31" t="n"/>
      <c r="V61" s="36" t="inlineStr">
        <is>
          <t>157.931MB</t>
        </is>
      </c>
      <c r="W61" s="36" t="inlineStr">
        <is>
          <t>166.559MB</t>
        </is>
      </c>
    </row>
  </sheetData>
  <autoFilter ref="A1:Q61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59"/>
  <sheetViews>
    <sheetView topLeftCell="K1" workbookViewId="0">
      <selection activeCell="U33" sqref="U33"/>
    </sheetView>
  </sheetViews>
  <sheetFormatPr baseColWidth="8" defaultColWidth="8.88671875" defaultRowHeight="19.95" customHeight="1" outlineLevelCol="0"/>
  <cols>
    <col width="24" bestFit="1" customWidth="1" style="36" min="1" max="1"/>
    <col width="23.77734375" bestFit="1" customWidth="1" style="29" min="2" max="2"/>
    <col width="17.21875" bestFit="1" customWidth="1" style="29" min="3" max="4"/>
    <col width="14.5546875" bestFit="1" customWidth="1" style="36" min="5" max="5"/>
    <col width="13.88671875" bestFit="1" customWidth="1" style="36" min="6" max="6"/>
    <col width="14" bestFit="1" customWidth="1" style="36" min="7" max="9"/>
    <col width="19.88671875" bestFit="1" customWidth="1" style="36" min="10" max="10"/>
    <col width="14.6640625" bestFit="1" customWidth="1" style="36" min="11" max="11"/>
    <col width="14.44140625" bestFit="1" customWidth="1" style="36" min="12" max="13"/>
    <col width="9.77734375" bestFit="1" customWidth="1" style="36" min="14" max="14"/>
    <col width="9.88671875" bestFit="1" customWidth="1" style="36" min="15" max="15"/>
    <col width="10" bestFit="1" customWidth="1" style="36" min="16" max="16"/>
    <col width="22.88671875" bestFit="1" customWidth="1" style="36" min="17" max="17"/>
    <col width="11.6640625" bestFit="1" customWidth="1" style="36" min="18" max="18"/>
    <col width="13.88671875" bestFit="1" customWidth="1" style="36" min="19" max="19"/>
    <col width="22.88671875" bestFit="1" customWidth="1" style="36" min="20" max="20"/>
    <col width="25.77734375" customWidth="1" style="36" min="21" max="21"/>
    <col width="11.21875" bestFit="1" customWidth="1" style="36" min="22" max="22"/>
    <col width="8.88671875" customWidth="1" style="36" min="23" max="88"/>
    <col width="8.88671875" customWidth="1" style="36" min="89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7" t="n">
        <v>44499</v>
      </c>
    </row>
    <row r="2" ht="19.95" customFormat="1" customHeight="1" s="29">
      <c r="A2" s="33" t="inlineStr">
        <is>
          <t>BR6020192109250000002</t>
        </is>
      </c>
      <c r="B2" s="33" t="inlineStr">
        <is>
          <t>EPBMS190202109250002</t>
        </is>
      </c>
      <c r="C2" s="31" t="inlineStr">
        <is>
          <t>861193041532780</t>
        </is>
      </c>
      <c r="D2" s="31" t="inlineStr">
        <is>
          <t>460046718613955</t>
        </is>
      </c>
      <c r="E2" s="36" t="inlineStr">
        <is>
          <t>在线</t>
        </is>
      </c>
      <c r="F2" s="36" t="inlineStr">
        <is>
          <t>空闲</t>
        </is>
      </c>
      <c r="G2" s="36" t="inlineStr">
        <is>
          <t>0A</t>
        </is>
      </c>
      <c r="H2" s="36" t="n"/>
      <c r="I2" s="36" t="n"/>
      <c r="J2" s="36" t="inlineStr">
        <is>
          <t>2021-10-30 23:31:01</t>
        </is>
      </c>
      <c r="K2" s="36" t="inlineStr">
        <is>
          <t>BMS.101.3.T8.4</t>
        </is>
      </c>
      <c r="L2" s="36" t="inlineStr">
        <is>
          <t>VP0101-01V02</t>
        </is>
      </c>
      <c r="M2" s="36" t="inlineStr">
        <is>
          <t>GPRS.101.T1.5</t>
        </is>
      </c>
      <c r="N2" s="36" t="inlineStr">
        <is>
          <t>100%</t>
        </is>
      </c>
      <c r="O2" s="36" t="inlineStr">
        <is>
          <t>100%</t>
        </is>
      </c>
      <c r="P2" s="36" t="inlineStr">
        <is>
          <t>20AH</t>
        </is>
      </c>
      <c r="Q2" s="36" t="inlineStr">
        <is>
          <t>898604471121C0281040</t>
        </is>
      </c>
      <c r="R2" s="36" t="inlineStr">
        <is>
          <t>2021-09-12</t>
        </is>
      </c>
      <c r="S2" s="36" t="inlineStr">
        <is>
          <t>2022-08-31</t>
        </is>
      </c>
      <c r="T2" s="36" t="n"/>
      <c r="U2" s="36" t="n"/>
      <c r="V2" s="36" t="inlineStr">
        <is>
          <t>174.288</t>
        </is>
      </c>
    </row>
    <row r="3" ht="19.95" customFormat="1" customHeight="1" s="29">
      <c r="A3" s="33" t="inlineStr">
        <is>
          <t>BR6020192109250000004</t>
        </is>
      </c>
      <c r="B3" s="33" t="n"/>
      <c r="C3" s="31" t="n"/>
      <c r="D3" s="31" t="n"/>
      <c r="E3" s="36" t="n"/>
      <c r="F3" s="36" t="n"/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inlineStr">
        <is>
          <t>暂无数据</t>
        </is>
      </c>
      <c r="U3" s="38" t="inlineStr">
        <is>
          <t>485通信正常，4G通信异常</t>
        </is>
      </c>
      <c r="V3" s="36" t="n"/>
    </row>
    <row r="4" ht="19.95" customFormat="1" customHeight="1" s="29">
      <c r="A4" s="33" t="inlineStr">
        <is>
          <t>BR6020192109250000005</t>
        </is>
      </c>
      <c r="B4" s="33" t="n"/>
      <c r="C4" s="31" t="inlineStr">
        <is>
          <t>861193041542714</t>
        </is>
      </c>
      <c r="D4" s="31" t="inlineStr">
        <is>
          <t>460046718613958</t>
        </is>
      </c>
      <c r="E4" s="36" t="inlineStr">
        <is>
          <t>在线</t>
        </is>
      </c>
      <c r="F4" s="36" t="n"/>
      <c r="G4" s="36" t="inlineStr">
        <is>
          <t>8.8A</t>
        </is>
      </c>
      <c r="H4" s="36" t="n"/>
      <c r="I4" s="36" t="n"/>
      <c r="J4" s="36" t="inlineStr">
        <is>
          <t>2021-10-30 23:31:36</t>
        </is>
      </c>
      <c r="K4" s="36" t="n"/>
      <c r="L4" s="36" t="n"/>
      <c r="M4" s="36" t="n"/>
      <c r="N4" s="36" t="inlineStr">
        <is>
          <t>65.1%</t>
        </is>
      </c>
      <c r="O4" s="36" t="inlineStr">
        <is>
          <t>95.5%</t>
        </is>
      </c>
      <c r="P4" s="36" t="inlineStr">
        <is>
          <t>AH</t>
        </is>
      </c>
      <c r="Q4" s="36" t="inlineStr">
        <is>
          <t>898604471121C0281043</t>
        </is>
      </c>
      <c r="R4" s="36" t="inlineStr">
        <is>
          <t>2021-09-12</t>
        </is>
      </c>
      <c r="S4" s="36" t="inlineStr">
        <is>
          <t>2022-08-31</t>
        </is>
      </c>
      <c r="T4" s="36" t="inlineStr">
        <is>
          <t>DEVID/IMEI/IMSI不一致</t>
        </is>
      </c>
      <c r="U4" s="36" t="n"/>
      <c r="V4" s="36" t="inlineStr">
        <is>
          <t>140.497</t>
        </is>
      </c>
    </row>
    <row r="5" ht="19.95" customFormat="1" customHeight="1" s="29">
      <c r="A5" s="33" t="inlineStr">
        <is>
          <t>BR6020192109250000006</t>
        </is>
      </c>
      <c r="B5" s="33" t="inlineStr">
        <is>
          <t>EPBMS190202109250006</t>
        </is>
      </c>
      <c r="C5" s="31" t="inlineStr">
        <is>
          <t>861193041542797</t>
        </is>
      </c>
      <c r="D5" s="31" t="inlineStr">
        <is>
          <t>460046718613776</t>
        </is>
      </c>
      <c r="E5" s="36" t="inlineStr">
        <is>
          <t>在线</t>
        </is>
      </c>
      <c r="F5" s="36" t="inlineStr">
        <is>
          <t>空闲</t>
        </is>
      </c>
      <c r="G5" s="36" t="inlineStr">
        <is>
          <t>0A</t>
        </is>
      </c>
      <c r="H5" s="36" t="n"/>
      <c r="I5" s="36" t="n"/>
      <c r="J5" s="36" t="inlineStr">
        <is>
          <t>2021-10-30 23:31:58</t>
        </is>
      </c>
      <c r="K5" s="36" t="inlineStr">
        <is>
          <t>BMS.101.3.T8.4</t>
        </is>
      </c>
      <c r="L5" s="36" t="inlineStr">
        <is>
          <t>VP0101-01V02</t>
        </is>
      </c>
      <c r="M5" s="36" t="inlineStr">
        <is>
          <t>GPRS.101.T1.6</t>
        </is>
      </c>
      <c r="N5" s="36" t="inlineStr">
        <is>
          <t>100%</t>
        </is>
      </c>
      <c r="O5" s="36" t="inlineStr">
        <is>
          <t>100%</t>
        </is>
      </c>
      <c r="P5" s="36" t="inlineStr">
        <is>
          <t>20AH</t>
        </is>
      </c>
      <c r="Q5" s="36" t="inlineStr">
        <is>
          <t>898604471121C0280861</t>
        </is>
      </c>
      <c r="R5" s="36" t="inlineStr">
        <is>
          <t>2021-09-13</t>
        </is>
      </c>
      <c r="S5" s="36" t="inlineStr">
        <is>
          <t>2022-08-31</t>
        </is>
      </c>
      <c r="T5" s="36" t="n"/>
      <c r="U5" s="36" t="n"/>
      <c r="V5" s="36" t="inlineStr">
        <is>
          <t>142.130</t>
        </is>
      </c>
    </row>
    <row r="6" ht="19.95" customFormat="1" customHeight="1" s="29">
      <c r="A6" s="33" t="inlineStr">
        <is>
          <t>BR6020192109250000007</t>
        </is>
      </c>
      <c r="B6" s="33" t="inlineStr">
        <is>
          <t>EPBMS190202109250007</t>
        </is>
      </c>
      <c r="C6" s="31" t="inlineStr">
        <is>
          <t>861193041542920</t>
        </is>
      </c>
      <c r="D6" s="31" t="inlineStr">
        <is>
          <t>460046718613530</t>
        </is>
      </c>
      <c r="E6" s="36" t="inlineStr">
        <is>
          <t>离线</t>
        </is>
      </c>
      <c r="F6" s="36" t="inlineStr">
        <is>
          <t>充电</t>
        </is>
      </c>
      <c r="G6" s="36" t="inlineStr">
        <is>
          <t>25.8A</t>
        </is>
      </c>
      <c r="H6" s="36" t="n"/>
      <c r="I6" s="36" t="n"/>
      <c r="J6" s="36" t="inlineStr">
        <is>
          <t>2021-10-30 23:23:10</t>
        </is>
      </c>
      <c r="K6" s="36" t="inlineStr">
        <is>
          <t>BMS.101.3.T8.4</t>
        </is>
      </c>
      <c r="L6" s="36" t="inlineStr">
        <is>
          <t>VP0101-01V02</t>
        </is>
      </c>
      <c r="M6" s="36" t="inlineStr">
        <is>
          <t>GPRS.101.T1.6</t>
        </is>
      </c>
      <c r="N6" s="36" t="inlineStr">
        <is>
          <t>29%</t>
        </is>
      </c>
      <c r="O6" s="36" t="inlineStr">
        <is>
          <t>100%</t>
        </is>
      </c>
      <c r="P6" s="36" t="inlineStr">
        <is>
          <t>20AH</t>
        </is>
      </c>
      <c r="Q6" s="36" t="inlineStr">
        <is>
          <t>898604471121C0280615</t>
        </is>
      </c>
      <c r="R6" s="36" t="inlineStr">
        <is>
          <t>2021-09-12</t>
        </is>
      </c>
      <c r="S6" s="36" t="inlineStr">
        <is>
          <t>2022-08-31</t>
        </is>
      </c>
      <c r="T6" s="36" t="n"/>
      <c r="U6" s="36" t="n"/>
      <c r="V6" s="36" t="inlineStr">
        <is>
          <t>141.325</t>
        </is>
      </c>
    </row>
    <row r="7" ht="19.95" customFormat="1" customHeight="1" s="29">
      <c r="A7" s="33" t="inlineStr">
        <is>
          <t>BR6020192109250000009</t>
        </is>
      </c>
      <c r="B7" s="33" t="inlineStr">
        <is>
          <t>EPBMS190202109250009</t>
        </is>
      </c>
      <c r="C7" s="31" t="inlineStr">
        <is>
          <t>861193041542995</t>
        </is>
      </c>
      <c r="D7" s="31" t="inlineStr">
        <is>
          <t>460046718613940</t>
        </is>
      </c>
      <c r="E7" s="36" t="inlineStr">
        <is>
          <t>离线</t>
        </is>
      </c>
      <c r="F7" s="36" t="n"/>
      <c r="G7" s="36" t="inlineStr">
        <is>
          <t>-4.5A</t>
        </is>
      </c>
      <c r="H7" s="36" t="n"/>
      <c r="I7" s="36" t="n"/>
      <c r="J7" s="36" t="inlineStr">
        <is>
          <t>2021-10-30 22:51:56</t>
        </is>
      </c>
      <c r="K7" s="36" t="inlineStr">
        <is>
          <t>BMS.101.3.T8.4</t>
        </is>
      </c>
      <c r="L7" s="36" t="inlineStr">
        <is>
          <t>VP0101-01V02</t>
        </is>
      </c>
      <c r="M7" s="36" t="inlineStr">
        <is>
          <t>GPRS.101.T1.6</t>
        </is>
      </c>
      <c r="N7" s="36" t="inlineStr">
        <is>
          <t>45%</t>
        </is>
      </c>
      <c r="O7" s="36" t="inlineStr">
        <is>
          <t>100%</t>
        </is>
      </c>
      <c r="P7" s="36" t="inlineStr">
        <is>
          <t>20AH</t>
        </is>
      </c>
      <c r="Q7" s="36" t="inlineStr">
        <is>
          <t>898604471121C0281025</t>
        </is>
      </c>
      <c r="R7" s="36" t="inlineStr">
        <is>
          <t>2021-09-12</t>
        </is>
      </c>
      <c r="S7" s="36" t="inlineStr">
        <is>
          <t>2022-08-31</t>
        </is>
      </c>
      <c r="T7" s="36" t="n"/>
      <c r="U7" s="36" t="n"/>
      <c r="V7" s="36" t="inlineStr">
        <is>
          <t>140.385</t>
        </is>
      </c>
    </row>
    <row r="8" ht="19.95" customFormat="1" customHeight="1" s="29">
      <c r="A8" s="33" t="inlineStr">
        <is>
          <t>BR6020192109250000011</t>
        </is>
      </c>
      <c r="B8" s="33" t="inlineStr">
        <is>
          <t>EPBMS190202109250011</t>
        </is>
      </c>
      <c r="C8" s="31" t="inlineStr">
        <is>
          <t>861193041543084</t>
        </is>
      </c>
      <c r="D8" s="31" t="inlineStr">
        <is>
          <t>460046718613931</t>
        </is>
      </c>
      <c r="E8" s="36" t="inlineStr">
        <is>
          <t>离线</t>
        </is>
      </c>
      <c r="F8" s="36" t="inlineStr">
        <is>
          <t>充电</t>
        </is>
      </c>
      <c r="G8" s="36" t="inlineStr">
        <is>
          <t>6.7A</t>
        </is>
      </c>
      <c r="H8" s="36" t="n"/>
      <c r="I8" s="36" t="n"/>
      <c r="J8" s="36" t="inlineStr">
        <is>
          <t>2021-10-30 22:02:46</t>
        </is>
      </c>
      <c r="K8" s="36" t="inlineStr">
        <is>
          <t>BMS.101.3.T8.4</t>
        </is>
      </c>
      <c r="L8" s="36" t="inlineStr">
        <is>
          <t>VP0101-01V02</t>
        </is>
      </c>
      <c r="M8" s="36" t="inlineStr">
        <is>
          <t>GPRS.101.T1.6</t>
        </is>
      </c>
      <c r="N8" s="36" t="inlineStr">
        <is>
          <t>94%</t>
        </is>
      </c>
      <c r="O8" s="36" t="inlineStr">
        <is>
          <t>100%</t>
        </is>
      </c>
      <c r="P8" s="36" t="inlineStr">
        <is>
          <t>20AH</t>
        </is>
      </c>
      <c r="Q8" s="36" t="inlineStr">
        <is>
          <t>898604471121C0281016</t>
        </is>
      </c>
      <c r="R8" s="36" t="inlineStr">
        <is>
          <t>2021-09-12</t>
        </is>
      </c>
      <c r="S8" s="36" t="inlineStr">
        <is>
          <t>2022-08-31</t>
        </is>
      </c>
      <c r="T8" s="36" t="n"/>
      <c r="U8" s="36" t="n"/>
      <c r="V8" s="36" t="inlineStr">
        <is>
          <t>138.241</t>
        </is>
      </c>
    </row>
    <row r="9" ht="19.95" customFormat="1" customHeight="1" s="29">
      <c r="A9" s="33" t="inlineStr">
        <is>
          <t>BR6020192109250000012</t>
        </is>
      </c>
      <c r="B9" s="33" t="inlineStr">
        <is>
          <t>EPBMS190202109250012</t>
        </is>
      </c>
      <c r="C9" s="31" t="inlineStr">
        <is>
          <t>861193041546681</t>
        </is>
      </c>
      <c r="D9" s="31" t="inlineStr">
        <is>
          <t>460046718613579</t>
        </is>
      </c>
      <c r="E9" s="36" t="inlineStr">
        <is>
          <t>在线</t>
        </is>
      </c>
      <c r="F9" s="36" t="inlineStr">
        <is>
          <t>空闲</t>
        </is>
      </c>
      <c r="G9" s="36" t="inlineStr">
        <is>
          <t>0A</t>
        </is>
      </c>
      <c r="H9" s="36" t="n"/>
      <c r="I9" s="36" t="n"/>
      <c r="J9" s="36" t="inlineStr">
        <is>
          <t>2021-10-30 23:32:31</t>
        </is>
      </c>
      <c r="K9" s="36" t="inlineStr">
        <is>
          <t>BMS.101.3.T8.4</t>
        </is>
      </c>
      <c r="L9" s="36" t="inlineStr">
        <is>
          <t>VP0101-01V02</t>
        </is>
      </c>
      <c r="M9" s="36" t="inlineStr">
        <is>
          <t>GPRS.101.T1.6</t>
        </is>
      </c>
      <c r="N9" s="36" t="inlineStr">
        <is>
          <t>100%</t>
        </is>
      </c>
      <c r="O9" s="36" t="inlineStr">
        <is>
          <t>100%</t>
        </is>
      </c>
      <c r="P9" s="36" t="inlineStr">
        <is>
          <t>20AH</t>
        </is>
      </c>
      <c r="Q9" s="36" t="inlineStr">
        <is>
          <t>898604471121C0280664</t>
        </is>
      </c>
      <c r="R9" s="36" t="inlineStr">
        <is>
          <t>2021-09-12</t>
        </is>
      </c>
      <c r="S9" s="36" t="inlineStr">
        <is>
          <t>2022-08-31</t>
        </is>
      </c>
      <c r="T9" s="36" t="n"/>
      <c r="U9" s="36" t="n"/>
      <c r="V9" s="36" t="inlineStr">
        <is>
          <t>98.550</t>
        </is>
      </c>
    </row>
    <row r="10" ht="19.95" customFormat="1" customHeight="1" s="29">
      <c r="A10" s="33" t="inlineStr">
        <is>
          <t>BR6020192109250000013</t>
        </is>
      </c>
      <c r="B10" s="33" t="inlineStr">
        <is>
          <t>EPBMS190202109250013</t>
        </is>
      </c>
      <c r="C10" s="31" t="inlineStr">
        <is>
          <t>861193041547747</t>
        </is>
      </c>
      <c r="D10" s="31" t="inlineStr">
        <is>
          <t>460046718613858</t>
        </is>
      </c>
      <c r="E10" s="36" t="inlineStr">
        <is>
          <t>在线</t>
        </is>
      </c>
      <c r="F10" s="36" t="inlineStr">
        <is>
          <t>充电</t>
        </is>
      </c>
      <c r="G10" s="36" t="inlineStr">
        <is>
          <t>34.8A</t>
        </is>
      </c>
      <c r="H10" s="36" t="n"/>
      <c r="I10" s="36" t="n"/>
      <c r="J10" s="36" t="inlineStr">
        <is>
          <t>2021-10-30 23:32:54</t>
        </is>
      </c>
      <c r="K10" s="36" t="inlineStr">
        <is>
          <t>BMS.101.3.T8.4</t>
        </is>
      </c>
      <c r="L10" s="36" t="inlineStr">
        <is>
          <t>VP0101-01V02</t>
        </is>
      </c>
      <c r="M10" s="36" t="inlineStr">
        <is>
          <t>GPRS.101.T1.6</t>
        </is>
      </c>
      <c r="N10" s="36" t="inlineStr">
        <is>
          <t>94%</t>
        </is>
      </c>
      <c r="O10" s="36" t="inlineStr">
        <is>
          <t>88%</t>
        </is>
      </c>
      <c r="P10" s="36" t="inlineStr">
        <is>
          <t>17AH</t>
        </is>
      </c>
      <c r="Q10" s="36" t="inlineStr">
        <is>
          <t>898604471121C0280943</t>
        </is>
      </c>
      <c r="R10" s="36" t="inlineStr">
        <is>
          <t>2021-09-12</t>
        </is>
      </c>
      <c r="S10" s="36" t="inlineStr">
        <is>
          <t>2022-08-31</t>
        </is>
      </c>
      <c r="T10" s="36" t="n"/>
      <c r="U10" s="36" t="n"/>
      <c r="V10" s="36" t="inlineStr">
        <is>
          <t>142.401</t>
        </is>
      </c>
    </row>
    <row r="11" ht="19.95" customFormat="1" customHeight="1" s="29">
      <c r="A11" s="33" t="inlineStr">
        <is>
          <t>BR6020192109250000015</t>
        </is>
      </c>
      <c r="B11" s="33" t="inlineStr">
        <is>
          <t>EPBMS190202109250015</t>
        </is>
      </c>
      <c r="C11" s="31" t="inlineStr">
        <is>
          <t>861193041547762</t>
        </is>
      </c>
      <c r="D11" s="31" t="inlineStr">
        <is>
          <t>460046718613909</t>
        </is>
      </c>
      <c r="E11" s="36" t="inlineStr">
        <is>
          <t>离线</t>
        </is>
      </c>
      <c r="F11" s="36" t="inlineStr">
        <is>
          <t>放电</t>
        </is>
      </c>
      <c r="G11" s="36" t="inlineStr">
        <is>
          <t>1.9A</t>
        </is>
      </c>
      <c r="H11" s="36" t="n"/>
      <c r="I11" s="36" t="n"/>
      <c r="J11" s="36" t="inlineStr">
        <is>
          <t>2021-10-30 22:16:25</t>
        </is>
      </c>
      <c r="K11" s="36" t="inlineStr">
        <is>
          <t>BMS.101.3.T8.4</t>
        </is>
      </c>
      <c r="L11" s="36" t="inlineStr">
        <is>
          <t>VP0101-01V02</t>
        </is>
      </c>
      <c r="M11" s="36" t="inlineStr">
        <is>
          <t>GPRS.101.T1.6</t>
        </is>
      </c>
      <c r="N11" s="36" t="inlineStr">
        <is>
          <t>76%</t>
        </is>
      </c>
      <c r="O11" s="36" t="inlineStr">
        <is>
          <t>100%</t>
        </is>
      </c>
      <c r="P11" s="36" t="inlineStr">
        <is>
          <t>20AH</t>
        </is>
      </c>
      <c r="Q11" s="36" t="inlineStr">
        <is>
          <t>898604471121C0280994</t>
        </is>
      </c>
      <c r="R11" s="36" t="inlineStr">
        <is>
          <t>2021-09-12</t>
        </is>
      </c>
      <c r="S11" s="36" t="inlineStr">
        <is>
          <t>2022-08-31</t>
        </is>
      </c>
      <c r="T11" s="36" t="n"/>
      <c r="U11" s="36" t="n"/>
      <c r="V11" s="36" t="inlineStr">
        <is>
          <t>91.367</t>
        </is>
      </c>
    </row>
    <row r="12" ht="19.95" customFormat="1" customHeight="1" s="29">
      <c r="A12" s="33" t="inlineStr">
        <is>
          <t>BR6020192109250000016</t>
        </is>
      </c>
      <c r="B12" s="33" t="inlineStr">
        <is>
          <t>EPBMS1902109250016</t>
        </is>
      </c>
      <c r="C12" s="31" t="inlineStr">
        <is>
          <t>861193041547879</t>
        </is>
      </c>
      <c r="D12" s="31" t="inlineStr">
        <is>
          <t>460046718613793</t>
        </is>
      </c>
      <c r="E12" s="36" t="inlineStr">
        <is>
          <t>在线</t>
        </is>
      </c>
      <c r="F12" s="36" t="inlineStr">
        <is>
          <t>充电</t>
        </is>
      </c>
      <c r="G12" s="36" t="inlineStr">
        <is>
          <t>0A</t>
        </is>
      </c>
      <c r="H12" s="36" t="n"/>
      <c r="I12" s="36" t="n"/>
      <c r="J12" s="36" t="inlineStr">
        <is>
          <t>2021-10-30 23:32:49</t>
        </is>
      </c>
      <c r="K12" s="36" t="inlineStr">
        <is>
          <t>BMS.101.3.T8.4</t>
        </is>
      </c>
      <c r="L12" s="36" t="inlineStr">
        <is>
          <t>VP0101-01V02</t>
        </is>
      </c>
      <c r="M12" s="36" t="inlineStr">
        <is>
          <t>GPRS.101.T1.6</t>
        </is>
      </c>
      <c r="N12" s="36" t="inlineStr">
        <is>
          <t>100%</t>
        </is>
      </c>
      <c r="O12" s="36" t="inlineStr">
        <is>
          <t>100%</t>
        </is>
      </c>
      <c r="P12" s="36" t="inlineStr">
        <is>
          <t>20AH</t>
        </is>
      </c>
      <c r="Q12" s="36" t="inlineStr">
        <is>
          <t>898604471121C0280878</t>
        </is>
      </c>
      <c r="R12" s="36" t="inlineStr">
        <is>
          <t>2021-09-13</t>
        </is>
      </c>
      <c r="S12" s="36" t="inlineStr">
        <is>
          <t>2022-08-31</t>
        </is>
      </c>
      <c r="T12" s="36" t="n"/>
      <c r="U12" s="36" t="n"/>
      <c r="V12" s="36" t="inlineStr">
        <is>
          <t>142.762</t>
        </is>
      </c>
    </row>
    <row r="13" ht="19.95" customFormat="1" customHeight="1" s="29">
      <c r="A13" s="33" t="inlineStr">
        <is>
          <t>BR6020192109250000019</t>
        </is>
      </c>
      <c r="B13" s="33" t="inlineStr">
        <is>
          <t>EPBMS190202109250019</t>
        </is>
      </c>
      <c r="C13" s="31" t="inlineStr">
        <is>
          <t>861193041580300</t>
        </is>
      </c>
      <c r="D13" s="31" t="inlineStr">
        <is>
          <t>460046718613810</t>
        </is>
      </c>
      <c r="E13" s="36" t="inlineStr">
        <is>
          <t>离线</t>
        </is>
      </c>
      <c r="F13" s="36" t="inlineStr">
        <is>
          <t>放电</t>
        </is>
      </c>
      <c r="G13" s="36" t="inlineStr">
        <is>
          <t>11A</t>
        </is>
      </c>
      <c r="H13" s="36" t="n"/>
      <c r="I13" s="36" t="n"/>
      <c r="J13" s="36" t="inlineStr">
        <is>
          <t>2021-10-30 21:55:56</t>
        </is>
      </c>
      <c r="K13" s="36" t="inlineStr">
        <is>
          <t>BMS.101.3.T8.4</t>
        </is>
      </c>
      <c r="L13" s="36" t="inlineStr">
        <is>
          <t>VP0101-01V02</t>
        </is>
      </c>
      <c r="M13" s="36" t="inlineStr">
        <is>
          <t>GPRS.101.T1.6</t>
        </is>
      </c>
      <c r="N13" s="36" t="inlineStr">
        <is>
          <t>95%</t>
        </is>
      </c>
      <c r="O13" s="36" t="inlineStr">
        <is>
          <t>94%</t>
        </is>
      </c>
      <c r="P13" s="36" t="inlineStr">
        <is>
          <t>18AH</t>
        </is>
      </c>
      <c r="Q13" s="36" t="inlineStr">
        <is>
          <t>898604471121C0280895</t>
        </is>
      </c>
      <c r="R13" s="36" t="inlineStr">
        <is>
          <t>2021-09-13</t>
        </is>
      </c>
      <c r="S13" s="36" t="inlineStr">
        <is>
          <t>2022-08-31</t>
        </is>
      </c>
      <c r="T13" s="36" t="n"/>
      <c r="U13" s="36" t="n"/>
      <c r="V13" s="36" t="inlineStr">
        <is>
          <t>140.434</t>
        </is>
      </c>
    </row>
    <row r="14" ht="19.95" customFormat="1" customHeight="1" s="29">
      <c r="A14" s="33" t="inlineStr">
        <is>
          <t>BR6020192109250000021</t>
        </is>
      </c>
      <c r="B14" s="33" t="inlineStr">
        <is>
          <t>EPBMS190202109250021</t>
        </is>
      </c>
      <c r="C14" s="31" t="inlineStr">
        <is>
          <t>861193041581258</t>
        </is>
      </c>
      <c r="D14" s="31" t="inlineStr">
        <is>
          <t>460046718613616</t>
        </is>
      </c>
      <c r="E14" s="36" t="inlineStr">
        <is>
          <t>离线</t>
        </is>
      </c>
      <c r="F14" s="36" t="inlineStr">
        <is>
          <t>空闲</t>
        </is>
      </c>
      <c r="G14" s="36" t="inlineStr">
        <is>
          <t>0A</t>
        </is>
      </c>
      <c r="H14" s="36" t="n"/>
      <c r="I14" s="36" t="n"/>
      <c r="J14" s="36" t="inlineStr">
        <is>
          <t>2021-10-30 23:27:57</t>
        </is>
      </c>
      <c r="K14" s="36" t="inlineStr">
        <is>
          <t>BMS.101.3.T8.3</t>
        </is>
      </c>
      <c r="L14" s="36" t="inlineStr">
        <is>
          <t>VP0101-01V02</t>
        </is>
      </c>
      <c r="M14" s="36" t="inlineStr">
        <is>
          <t>GPRS.101.T1.5</t>
        </is>
      </c>
      <c r="N14" s="36" t="inlineStr">
        <is>
          <t>100%</t>
        </is>
      </c>
      <c r="O14" s="36" t="inlineStr">
        <is>
          <t>100%</t>
        </is>
      </c>
      <c r="P14" s="36" t="inlineStr">
        <is>
          <t>20AH</t>
        </is>
      </c>
      <c r="Q14" s="36" t="inlineStr">
        <is>
          <t>898604471121C0280701</t>
        </is>
      </c>
      <c r="R14" s="36" t="inlineStr">
        <is>
          <t>2021-09-12</t>
        </is>
      </c>
      <c r="S14" s="36" t="inlineStr">
        <is>
          <t>2022-08-31</t>
        </is>
      </c>
      <c r="T14" s="36" t="n"/>
      <c r="U14" s="36" t="n"/>
      <c r="V14" s="36" t="inlineStr">
        <is>
          <t>64.889</t>
        </is>
      </c>
    </row>
    <row r="15" ht="19.95" customFormat="1" customHeight="1" s="29">
      <c r="A15" s="33" t="inlineStr">
        <is>
          <t>BR6020192109250000022</t>
        </is>
      </c>
      <c r="B15" s="33" t="n"/>
      <c r="C15" s="31" t="n"/>
      <c r="D15" s="31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inlineStr">
        <is>
          <t>暂无数据</t>
        </is>
      </c>
      <c r="U15" s="38" t="inlineStr">
        <is>
          <t>485通信正常，4G通信异常</t>
        </is>
      </c>
      <c r="V15" s="36" t="n"/>
    </row>
    <row r="16" ht="19.95" customFormat="1" customHeight="1" s="29">
      <c r="A16" s="33" t="inlineStr">
        <is>
          <t>BR6020192109250000024</t>
        </is>
      </c>
      <c r="B16" s="33" t="n"/>
      <c r="C16" s="31" t="inlineStr">
        <is>
          <t>861193041582405</t>
        </is>
      </c>
      <c r="D16" s="31" t="inlineStr">
        <is>
          <t>460046718613983</t>
        </is>
      </c>
      <c r="E16" s="36" t="inlineStr">
        <is>
          <t>在线</t>
        </is>
      </c>
      <c r="F16" s="36" t="inlineStr">
        <is>
          <t>放电</t>
        </is>
      </c>
      <c r="G16" s="36" t="inlineStr">
        <is>
          <t>30.2A</t>
        </is>
      </c>
      <c r="H16" s="36" t="n"/>
      <c r="I16" s="36" t="n"/>
      <c r="J16" s="36" t="inlineStr">
        <is>
          <t>2021-10-30 23:33:55</t>
        </is>
      </c>
      <c r="K16" s="36" t="n"/>
      <c r="L16" s="36" t="n"/>
      <c r="M16" s="36" t="n"/>
      <c r="N16" s="36" t="inlineStr">
        <is>
          <t>88%</t>
        </is>
      </c>
      <c r="O16" s="36" t="inlineStr">
        <is>
          <t>100%</t>
        </is>
      </c>
      <c r="P16" s="36" t="inlineStr">
        <is>
          <t>AH</t>
        </is>
      </c>
      <c r="Q16" s="36" t="inlineStr">
        <is>
          <t>898604471121C0281068</t>
        </is>
      </c>
      <c r="R16" s="36" t="inlineStr">
        <is>
          <t>2021-09-12</t>
        </is>
      </c>
      <c r="S16" s="36" t="inlineStr">
        <is>
          <t>2022-08-31</t>
        </is>
      </c>
      <c r="T16" s="36" t="inlineStr">
        <is>
          <t>DEVID/IMEI/IMSI不一致</t>
        </is>
      </c>
      <c r="U16" s="36" t="n"/>
      <c r="V16" s="36" t="inlineStr">
        <is>
          <t>140.377</t>
        </is>
      </c>
    </row>
    <row r="17" ht="19.95" customFormat="1" customHeight="1" s="29">
      <c r="A17" s="33" t="inlineStr">
        <is>
          <t>BR6020192109250000026</t>
        </is>
      </c>
      <c r="B17" s="33" t="inlineStr">
        <is>
          <t>EPBMS190202109250026</t>
        </is>
      </c>
      <c r="C17" s="31" t="inlineStr">
        <is>
          <t>861193041585093</t>
        </is>
      </c>
      <c r="D17" s="31" t="inlineStr">
        <is>
          <t>460046718613897</t>
        </is>
      </c>
      <c r="E17" s="36" t="inlineStr">
        <is>
          <t>在线</t>
        </is>
      </c>
      <c r="F17" s="36" t="inlineStr">
        <is>
          <t>充电</t>
        </is>
      </c>
      <c r="G17" s="36" t="inlineStr">
        <is>
          <t>27A</t>
        </is>
      </c>
      <c r="H17" s="36" t="n"/>
      <c r="I17" s="36" t="n"/>
      <c r="J17" s="36" t="inlineStr">
        <is>
          <t>2021-10-30 23:33:56</t>
        </is>
      </c>
      <c r="K17" s="36" t="inlineStr">
        <is>
          <t>BMS.101.3.T8.4</t>
        </is>
      </c>
      <c r="L17" s="36" t="inlineStr">
        <is>
          <t>VP0101-01V02</t>
        </is>
      </c>
      <c r="M17" s="36" t="inlineStr">
        <is>
          <t>GPRS.101.T1.6</t>
        </is>
      </c>
      <c r="N17" s="36" t="inlineStr">
        <is>
          <t>82%</t>
        </is>
      </c>
      <c r="O17" s="36" t="inlineStr">
        <is>
          <t>100%</t>
        </is>
      </c>
      <c r="P17" s="36" t="inlineStr">
        <is>
          <t>20AH</t>
        </is>
      </c>
      <c r="Q17" s="36" t="inlineStr">
        <is>
          <t>898604471121C0280982</t>
        </is>
      </c>
      <c r="R17" s="36" t="inlineStr">
        <is>
          <t>2021-09-12</t>
        </is>
      </c>
      <c r="S17" s="36" t="inlineStr">
        <is>
          <t>2022-08-31</t>
        </is>
      </c>
      <c r="T17" s="36" t="n"/>
      <c r="U17" s="36" t="n"/>
      <c r="V17" s="36" t="inlineStr">
        <is>
          <t>40.722</t>
        </is>
      </c>
    </row>
    <row r="18" ht="19.95" customFormat="1" customHeight="1" s="29">
      <c r="A18" s="33" t="inlineStr">
        <is>
          <t>BR6020192109250000027</t>
        </is>
      </c>
      <c r="B18" s="33" t="inlineStr">
        <is>
          <t>EPBMS190202109250027</t>
        </is>
      </c>
      <c r="C18" s="31" t="inlineStr">
        <is>
          <t>861193041585135</t>
        </is>
      </c>
      <c r="D18" s="31" t="inlineStr">
        <is>
          <t>460046718613812</t>
        </is>
      </c>
      <c r="E18" s="36" t="inlineStr">
        <is>
          <t>在线</t>
        </is>
      </c>
      <c r="F18" s="36" t="inlineStr">
        <is>
          <t>空闲</t>
        </is>
      </c>
      <c r="G18" s="36" t="inlineStr">
        <is>
          <t>0A</t>
        </is>
      </c>
      <c r="H18" s="36" t="n"/>
      <c r="I18" s="36" t="n"/>
      <c r="J18" s="36" t="inlineStr">
        <is>
          <t>2021-10-30 23:34:21</t>
        </is>
      </c>
      <c r="K18" s="36" t="inlineStr">
        <is>
          <t>BMS.101.3.T8.4</t>
        </is>
      </c>
      <c r="L18" s="36" t="inlineStr">
        <is>
          <t>VP0101-01V02</t>
        </is>
      </c>
      <c r="M18" s="36" t="inlineStr">
        <is>
          <t>GPRS.101.T1.6</t>
        </is>
      </c>
      <c r="N18" s="36" t="inlineStr">
        <is>
          <t>100%</t>
        </is>
      </c>
      <c r="O18" s="36" t="inlineStr">
        <is>
          <t>97%</t>
        </is>
      </c>
      <c r="P18" s="36" t="inlineStr">
        <is>
          <t>19AH</t>
        </is>
      </c>
      <c r="Q18" s="36" t="inlineStr">
        <is>
          <t>898604471121C0280897</t>
        </is>
      </c>
      <c r="R18" s="36" t="inlineStr">
        <is>
          <t>2021-09-13</t>
        </is>
      </c>
      <c r="S18" s="36" t="inlineStr">
        <is>
          <t>2022-08-31</t>
        </is>
      </c>
      <c r="T18" s="36" t="n"/>
      <c r="U18" s="36" t="n"/>
      <c r="V18" s="36" t="inlineStr">
        <is>
          <t>71.592</t>
        </is>
      </c>
    </row>
    <row r="19" ht="19.95" customFormat="1" customHeight="1" s="29">
      <c r="A19" s="33" t="inlineStr">
        <is>
          <t>BR6020192109250000028</t>
        </is>
      </c>
      <c r="B19" s="33" t="inlineStr">
        <is>
          <t>EPBMS190202109250028</t>
        </is>
      </c>
      <c r="C19" s="31" t="inlineStr">
        <is>
          <t>861193041585143</t>
        </is>
      </c>
      <c r="D19" s="31" t="inlineStr">
        <is>
          <t>460046718613548</t>
        </is>
      </c>
      <c r="E19" s="36" t="inlineStr">
        <is>
          <t>在线</t>
        </is>
      </c>
      <c r="F19" s="36" t="inlineStr">
        <is>
          <t>充电</t>
        </is>
      </c>
      <c r="G19" s="36" t="inlineStr">
        <is>
          <t>6.2A</t>
        </is>
      </c>
      <c r="H19" s="36" t="n"/>
      <c r="I19" s="36" t="n"/>
      <c r="J19" s="36" t="inlineStr">
        <is>
          <t>2021-10-30 23:34:50</t>
        </is>
      </c>
      <c r="K19" s="36" t="inlineStr">
        <is>
          <t>BMS.101.3.T8.4</t>
        </is>
      </c>
      <c r="L19" s="36" t="inlineStr">
        <is>
          <t>VP0101-01V02</t>
        </is>
      </c>
      <c r="M19" s="36" t="inlineStr">
        <is>
          <t>GPRS.101.T1.6</t>
        </is>
      </c>
      <c r="N19" s="36" t="inlineStr">
        <is>
          <t>64%</t>
        </is>
      </c>
      <c r="O19" s="36" t="inlineStr">
        <is>
          <t>94%</t>
        </is>
      </c>
      <c r="P19" s="36" t="inlineStr">
        <is>
          <t>18AH</t>
        </is>
      </c>
      <c r="Q19" s="36" t="inlineStr">
        <is>
          <t>898604471121C0280633</t>
        </is>
      </c>
      <c r="R19" s="36" t="inlineStr">
        <is>
          <t>2021-09-12</t>
        </is>
      </c>
      <c r="S19" s="36" t="inlineStr">
        <is>
          <t>2022-08-31</t>
        </is>
      </c>
      <c r="T19" s="36" t="n"/>
      <c r="U19" s="36" t="n"/>
      <c r="V19" s="36" t="inlineStr">
        <is>
          <t>140.045</t>
        </is>
      </c>
    </row>
    <row r="20" ht="19.95" customFormat="1" customHeight="1" s="29">
      <c r="A20" s="33" t="inlineStr">
        <is>
          <t>BR6020192109250000030</t>
        </is>
      </c>
      <c r="B20" s="33" t="n"/>
      <c r="C20" s="31" t="inlineStr">
        <is>
          <t>861193041585531</t>
        </is>
      </c>
      <c r="D20" s="28" t="inlineStr">
        <is>
          <t>460046718613918</t>
        </is>
      </c>
      <c r="E20" s="36" t="inlineStr">
        <is>
          <t>离线</t>
        </is>
      </c>
      <c r="F20" s="36" t="n"/>
      <c r="G20" s="36" t="inlineStr">
        <is>
          <t>0A</t>
        </is>
      </c>
      <c r="H20" s="36" t="n"/>
      <c r="I20" s="36" t="n"/>
      <c r="J20" s="36" t="inlineStr">
        <is>
          <t>2021-10-20 22:05:32</t>
        </is>
      </c>
      <c r="K20" s="36" t="n"/>
      <c r="L20" s="36" t="n"/>
      <c r="M20" s="36" t="n"/>
      <c r="N20" s="36" t="inlineStr">
        <is>
          <t>100%</t>
        </is>
      </c>
      <c r="O20" s="36" t="inlineStr">
        <is>
          <t>99%</t>
        </is>
      </c>
      <c r="P20" s="36" t="inlineStr">
        <is>
          <t>AH</t>
        </is>
      </c>
      <c r="Q20" s="36" t="inlineStr">
        <is>
          <t>898604471121C0281003</t>
        </is>
      </c>
      <c r="R20" s="36" t="inlineStr">
        <is>
          <t>2021-09-12</t>
        </is>
      </c>
      <c r="S20" s="36" t="inlineStr">
        <is>
          <t>2022-08-31</t>
        </is>
      </c>
      <c r="T20" s="36" t="inlineStr">
        <is>
          <t>DEVID/IMEI/IMSI不一致</t>
        </is>
      </c>
      <c r="U20" s="39" t="inlineStr">
        <is>
          <t>超过3小时未更新数据，但卡的流量还在变动</t>
        </is>
      </c>
      <c r="V20" s="36" t="inlineStr">
        <is>
          <t>188.245</t>
        </is>
      </c>
    </row>
    <row r="21" ht="19.95" customFormat="1" customHeight="1" s="29">
      <c r="A21" s="33" t="inlineStr">
        <is>
          <t>BR6020192109250000032</t>
        </is>
      </c>
      <c r="B21" s="33" t="inlineStr">
        <is>
          <t>EPBMS190202109250032</t>
        </is>
      </c>
      <c r="C21" s="31" t="inlineStr">
        <is>
          <t>866156053107085</t>
        </is>
      </c>
      <c r="D21" s="31" t="inlineStr">
        <is>
          <t>460046718613922</t>
        </is>
      </c>
      <c r="E21" s="36" t="inlineStr">
        <is>
          <t>离线</t>
        </is>
      </c>
      <c r="F21" s="36" t="inlineStr">
        <is>
          <t>空闲</t>
        </is>
      </c>
      <c r="G21" s="36" t="inlineStr">
        <is>
          <t>22.8A</t>
        </is>
      </c>
      <c r="H21" s="36" t="n"/>
      <c r="I21" s="36" t="n"/>
      <c r="J21" s="36" t="inlineStr">
        <is>
          <t>2021-10-30 22:34:19</t>
        </is>
      </c>
      <c r="K21" s="36" t="inlineStr">
        <is>
          <t>BMS.101.3.T8.4</t>
        </is>
      </c>
      <c r="L21" s="36" t="inlineStr">
        <is>
          <t>VP0101-01V02</t>
        </is>
      </c>
      <c r="M21" s="36" t="inlineStr">
        <is>
          <t>GPRS.101.T1.6</t>
        </is>
      </c>
      <c r="N21" s="36" t="inlineStr">
        <is>
          <t>45%</t>
        </is>
      </c>
      <c r="O21" s="36" t="inlineStr">
        <is>
          <t>100%</t>
        </is>
      </c>
      <c r="P21" s="36" t="inlineStr">
        <is>
          <t>20AH</t>
        </is>
      </c>
      <c r="Q21" s="36" t="inlineStr">
        <is>
          <t>898604471121C0281007</t>
        </is>
      </c>
      <c r="R21" s="36" t="inlineStr">
        <is>
          <t>2021-09-12</t>
        </is>
      </c>
      <c r="S21" s="36" t="inlineStr">
        <is>
          <t>2022-08-31</t>
        </is>
      </c>
      <c r="T21" s="36" t="n"/>
      <c r="U21" s="36" t="n"/>
      <c r="V21" s="36" t="inlineStr">
        <is>
          <t>145.052</t>
        </is>
      </c>
    </row>
    <row r="22" ht="19.95" customFormat="1" customHeight="1" s="29">
      <c r="A22" s="33" t="inlineStr">
        <is>
          <t>BR6020192109250000034</t>
        </is>
      </c>
      <c r="B22" s="33" t="inlineStr">
        <is>
          <t>EPBMS190202109250034</t>
        </is>
      </c>
      <c r="C22" s="31" t="inlineStr">
        <is>
          <t>866156053108570</t>
        </is>
      </c>
      <c r="D22" s="31" t="inlineStr">
        <is>
          <t>460046718613788</t>
        </is>
      </c>
      <c r="E22" s="36" t="inlineStr">
        <is>
          <t>在线</t>
        </is>
      </c>
      <c r="F22" s="36" t="inlineStr">
        <is>
          <t>空闲</t>
        </is>
      </c>
      <c r="G22" s="36" t="inlineStr">
        <is>
          <t>0A</t>
        </is>
      </c>
      <c r="H22" s="36" t="n"/>
      <c r="I22" s="36" t="n"/>
      <c r="J22" s="36" t="inlineStr">
        <is>
          <t>2021-10-30 23:34:50</t>
        </is>
      </c>
      <c r="K22" s="36" t="inlineStr">
        <is>
          <t>BMS.101.3.T8.4</t>
        </is>
      </c>
      <c r="L22" s="36" t="inlineStr">
        <is>
          <t>VP0101-01V02</t>
        </is>
      </c>
      <c r="M22" s="36" t="inlineStr">
        <is>
          <t>GPRS.101.T1.6</t>
        </is>
      </c>
      <c r="N22" s="36" t="inlineStr">
        <is>
          <t>100%</t>
        </is>
      </c>
      <c r="O22" s="36" t="inlineStr">
        <is>
          <t>96%</t>
        </is>
      </c>
      <c r="P22" s="36" t="inlineStr">
        <is>
          <t>19AH</t>
        </is>
      </c>
      <c r="Q22" s="36" t="inlineStr">
        <is>
          <t>898604471121C0280873</t>
        </is>
      </c>
      <c r="R22" s="36" t="inlineStr">
        <is>
          <t>2021-09-13</t>
        </is>
      </c>
      <c r="S22" s="36" t="inlineStr">
        <is>
          <t>2022-08-31</t>
        </is>
      </c>
      <c r="T22" s="36" t="n"/>
      <c r="U22" s="36" t="n"/>
      <c r="V22" s="36" t="inlineStr">
        <is>
          <t>148.350</t>
        </is>
      </c>
    </row>
    <row r="23" ht="19.95" customFormat="1" customHeight="1" s="29">
      <c r="A23" s="33" t="inlineStr">
        <is>
          <t>BR6020192109250000035</t>
        </is>
      </c>
      <c r="B23" s="33" t="n"/>
      <c r="C23" s="31" t="inlineStr">
        <is>
          <t>866156053119262</t>
        </is>
      </c>
      <c r="D23" s="31" t="inlineStr">
        <is>
          <t>460046718613956</t>
        </is>
      </c>
      <c r="E23" s="36" t="inlineStr">
        <is>
          <t>在线</t>
        </is>
      </c>
      <c r="F23" s="36" t="n"/>
      <c r="G23" s="36" t="inlineStr">
        <is>
          <t>9.2A</t>
        </is>
      </c>
      <c r="H23" s="36" t="n"/>
      <c r="I23" s="36" t="n"/>
      <c r="J23" s="36" t="inlineStr">
        <is>
          <t>2021-10-30 23:35:29</t>
        </is>
      </c>
      <c r="K23" s="36" t="n"/>
      <c r="L23" s="36" t="n"/>
      <c r="M23" s="36" t="n"/>
      <c r="N23" s="36" t="inlineStr">
        <is>
          <t>54%</t>
        </is>
      </c>
      <c r="O23" s="36" t="inlineStr">
        <is>
          <t>100%</t>
        </is>
      </c>
      <c r="P23" s="36" t="inlineStr">
        <is>
          <t>AH</t>
        </is>
      </c>
      <c r="Q23" s="36" t="inlineStr">
        <is>
          <t>898604471121C0281041</t>
        </is>
      </c>
      <c r="R23" s="36" t="inlineStr">
        <is>
          <t>2021-09-12</t>
        </is>
      </c>
      <c r="S23" s="36" t="inlineStr">
        <is>
          <t>2022-08-31</t>
        </is>
      </c>
      <c r="T23" s="36" t="inlineStr">
        <is>
          <t>DEVID/IMEI/IMSI不一致</t>
        </is>
      </c>
      <c r="U23" s="36" t="n"/>
      <c r="V23" s="36" t="inlineStr">
        <is>
          <t>146.523</t>
        </is>
      </c>
    </row>
    <row r="24" ht="19.95" customFormat="1" customHeight="1" s="29">
      <c r="A24" s="33" t="inlineStr">
        <is>
          <t>BR6020192109250000038</t>
        </is>
      </c>
      <c r="B24" s="33" t="inlineStr">
        <is>
          <t>EPBMS190202109250038</t>
        </is>
      </c>
      <c r="C24" s="31" t="inlineStr">
        <is>
          <t>866156053122274</t>
        </is>
      </c>
      <c r="D24" s="31" t="inlineStr">
        <is>
          <t>460046718613867</t>
        </is>
      </c>
      <c r="E24" s="36" t="inlineStr">
        <is>
          <t>在线</t>
        </is>
      </c>
      <c r="F24" s="36" t="inlineStr">
        <is>
          <t>空闲</t>
        </is>
      </c>
      <c r="G24" s="36" t="inlineStr">
        <is>
          <t>0A</t>
        </is>
      </c>
      <c r="H24" s="36" t="n"/>
      <c r="I24" s="36" t="n"/>
      <c r="J24" s="36" t="inlineStr">
        <is>
          <t>2021-10-30 23:35:33</t>
        </is>
      </c>
      <c r="K24" s="36" t="inlineStr">
        <is>
          <t>BMS.101.3.T8.4</t>
        </is>
      </c>
      <c r="L24" s="36" t="inlineStr">
        <is>
          <t>VP0101-01V02</t>
        </is>
      </c>
      <c r="M24" s="36" t="inlineStr">
        <is>
          <t>GPRS.101.T1.6</t>
        </is>
      </c>
      <c r="N24" s="36" t="inlineStr">
        <is>
          <t>98%</t>
        </is>
      </c>
      <c r="O24" s="36" t="inlineStr">
        <is>
          <t>100%</t>
        </is>
      </c>
      <c r="P24" s="36" t="inlineStr">
        <is>
          <t>20AH</t>
        </is>
      </c>
      <c r="Q24" s="36" t="inlineStr">
        <is>
          <t>898604471121C0280952</t>
        </is>
      </c>
      <c r="R24" s="36" t="inlineStr">
        <is>
          <t>2021-09-12</t>
        </is>
      </c>
      <c r="S24" s="36" t="inlineStr">
        <is>
          <t>2022-08-31</t>
        </is>
      </c>
      <c r="T24" s="36" t="n"/>
      <c r="U24" s="36" t="n"/>
      <c r="V24" s="36" t="inlineStr">
        <is>
          <t>149.441</t>
        </is>
      </c>
    </row>
    <row r="25" ht="19.95" customFormat="1" customHeight="1" s="29">
      <c r="A25" s="33" t="inlineStr">
        <is>
          <t>BR6020192109250000039</t>
        </is>
      </c>
      <c r="B25" s="33" t="n"/>
      <c r="C25" s="31" t="n"/>
      <c r="D25" s="31" t="n"/>
      <c r="E25" s="36" t="n"/>
      <c r="F25" s="36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inlineStr">
        <is>
          <t>暂无数据</t>
        </is>
      </c>
      <c r="U25" s="38" t="inlineStr">
        <is>
          <t>485通信正常，4G通信异常</t>
        </is>
      </c>
      <c r="V25" s="36" t="n"/>
    </row>
    <row r="26" ht="19.95" customFormat="1" customHeight="1" s="29">
      <c r="A26" s="33" t="inlineStr">
        <is>
          <t>BR6020192109250000040</t>
        </is>
      </c>
      <c r="B26" s="33" t="n"/>
      <c r="C26" s="31" t="inlineStr">
        <is>
          <t>866156053123231</t>
        </is>
      </c>
      <c r="D26" s="28" t="inlineStr">
        <is>
          <t>460046718613507</t>
        </is>
      </c>
      <c r="E26" s="36" t="inlineStr">
        <is>
          <t>离线</t>
        </is>
      </c>
      <c r="F26" s="36" t="n"/>
      <c r="G26" s="36" t="inlineStr">
        <is>
          <t>0A</t>
        </is>
      </c>
      <c r="H26" s="36" t="n"/>
      <c r="I26" s="36" t="n"/>
      <c r="J26" s="36" t="inlineStr">
        <is>
          <t>2021-10-21 14:20:23</t>
        </is>
      </c>
      <c r="K26" s="36" t="n"/>
      <c r="L26" s="36" t="n"/>
      <c r="M26" s="36" t="n"/>
      <c r="N26" s="36" t="inlineStr">
        <is>
          <t>100%</t>
        </is>
      </c>
      <c r="O26" s="36" t="inlineStr">
        <is>
          <t>100%</t>
        </is>
      </c>
      <c r="P26" s="36" t="inlineStr">
        <is>
          <t>AH</t>
        </is>
      </c>
      <c r="Q26" s="36" t="inlineStr">
        <is>
          <t>898604471121C0280592</t>
        </is>
      </c>
      <c r="R26" s="36" t="inlineStr">
        <is>
          <t>2021-09-12</t>
        </is>
      </c>
      <c r="S26" s="36" t="inlineStr">
        <is>
          <t>2022-08-31</t>
        </is>
      </c>
      <c r="T26" s="36" t="inlineStr">
        <is>
          <t>DEVID/IMEI/IMSI不一致</t>
        </is>
      </c>
      <c r="U26" s="39" t="inlineStr">
        <is>
          <t>超过3小时未更新数据，但卡的流量还在变动</t>
        </is>
      </c>
      <c r="V26" s="36" t="inlineStr">
        <is>
          <t>190.931</t>
        </is>
      </c>
    </row>
    <row r="27" ht="19.95" customFormat="1" customHeight="1" s="29">
      <c r="A27" s="33" t="inlineStr">
        <is>
          <t>BR6020192109250000044</t>
        </is>
      </c>
      <c r="B27" s="33" t="n"/>
      <c r="C27" s="31" t="inlineStr">
        <is>
          <t>866156053123397</t>
        </is>
      </c>
      <c r="D27" s="28" t="inlineStr">
        <is>
          <t>460046718613608</t>
        </is>
      </c>
      <c r="E27" s="36" t="inlineStr">
        <is>
          <t>离线</t>
        </is>
      </c>
      <c r="F27" s="36" t="n"/>
      <c r="G27" s="36" t="inlineStr">
        <is>
          <t>0A</t>
        </is>
      </c>
      <c r="H27" s="36" t="n"/>
      <c r="I27" s="36" t="n"/>
      <c r="J27" s="36" t="inlineStr">
        <is>
          <t>2021-10-21 17:47:50</t>
        </is>
      </c>
      <c r="K27" s="36" t="n"/>
      <c r="L27" s="36" t="n"/>
      <c r="M27" s="36" t="n"/>
      <c r="N27" s="36" t="inlineStr">
        <is>
          <t>100%</t>
        </is>
      </c>
      <c r="O27" s="36" t="inlineStr">
        <is>
          <t>100%</t>
        </is>
      </c>
      <c r="P27" s="36" t="inlineStr">
        <is>
          <t>AH</t>
        </is>
      </c>
      <c r="Q27" s="36" t="inlineStr">
        <is>
          <t>898604471121C0280693</t>
        </is>
      </c>
      <c r="R27" s="36" t="inlineStr">
        <is>
          <t>2021-09-12</t>
        </is>
      </c>
      <c r="S27" s="36" t="inlineStr">
        <is>
          <t>2022-08-31</t>
        </is>
      </c>
      <c r="T27" s="36" t="inlineStr">
        <is>
          <t>DEVID/IMEI/IMSI不一致</t>
        </is>
      </c>
      <c r="U27" s="39" t="inlineStr">
        <is>
          <t>超过3小时未更新数据，但卡的流量27后未变动</t>
        </is>
      </c>
      <c r="V27" s="36" t="inlineStr">
        <is>
          <t>167.642</t>
        </is>
      </c>
    </row>
    <row r="28" ht="19.95" customFormat="1" customHeight="1" s="29">
      <c r="A28" s="33" t="inlineStr">
        <is>
          <t>BR6020192109250000046</t>
        </is>
      </c>
      <c r="B28" s="33" t="inlineStr">
        <is>
          <t>EPBMS190202109250046</t>
        </is>
      </c>
      <c r="C28" s="31" t="inlineStr">
        <is>
          <t>866156053123637</t>
        </is>
      </c>
      <c r="D28" s="31" t="inlineStr">
        <is>
          <t>460046718613622</t>
        </is>
      </c>
      <c r="E28" s="36" t="inlineStr">
        <is>
          <t>离线</t>
        </is>
      </c>
      <c r="F28" s="36" t="inlineStr">
        <is>
          <t>空闲</t>
        </is>
      </c>
      <c r="G28" s="36" t="inlineStr">
        <is>
          <t>0A</t>
        </is>
      </c>
      <c r="H28" s="36" t="n"/>
      <c r="I28" s="36" t="n"/>
      <c r="J28" s="36" t="inlineStr">
        <is>
          <t>2021-10-30 23:05:45</t>
        </is>
      </c>
      <c r="K28" s="36" t="inlineStr">
        <is>
          <t>BMS.101.3.T8.4</t>
        </is>
      </c>
      <c r="L28" s="36" t="inlineStr">
        <is>
          <t>VP0101-01V02</t>
        </is>
      </c>
      <c r="M28" s="36" t="inlineStr">
        <is>
          <t>GPRS.101.T1.5</t>
        </is>
      </c>
      <c r="N28" s="36" t="inlineStr">
        <is>
          <t>100%</t>
        </is>
      </c>
      <c r="O28" s="36" t="inlineStr">
        <is>
          <t>100%</t>
        </is>
      </c>
      <c r="P28" s="36" t="inlineStr">
        <is>
          <t>20AH</t>
        </is>
      </c>
      <c r="Q28" s="36" t="inlineStr">
        <is>
          <t>898604471121C0280707</t>
        </is>
      </c>
      <c r="R28" s="36" t="inlineStr">
        <is>
          <t>2021-09-12</t>
        </is>
      </c>
      <c r="S28" s="36" t="inlineStr">
        <is>
          <t>2022-08-31</t>
        </is>
      </c>
      <c r="T28" s="36" t="n"/>
      <c r="U28" s="36" t="n"/>
      <c r="V28" s="36" t="inlineStr">
        <is>
          <t>189.186</t>
        </is>
      </c>
    </row>
    <row r="29" ht="19.95" customFormat="1" customHeight="1" s="29">
      <c r="A29" s="33" t="inlineStr">
        <is>
          <t>BR6020192109250000049</t>
        </is>
      </c>
      <c r="B29" s="33" t="inlineStr">
        <is>
          <t>EPBMS190202109250049</t>
        </is>
      </c>
      <c r="C29" s="31" t="inlineStr">
        <is>
          <t>866156053124528</t>
        </is>
      </c>
      <c r="D29" s="31" t="inlineStr">
        <is>
          <t>460046718613551</t>
        </is>
      </c>
      <c r="E29" s="36" t="inlineStr">
        <is>
          <t>在线</t>
        </is>
      </c>
      <c r="F29" s="36" t="n"/>
      <c r="G29" s="36" t="inlineStr">
        <is>
          <t>15.4A</t>
        </is>
      </c>
      <c r="H29" s="36" t="n"/>
      <c r="I29" s="36" t="n"/>
      <c r="J29" s="36" t="inlineStr">
        <is>
          <t>2021-10-30 23:36:56</t>
        </is>
      </c>
      <c r="K29" s="36" t="inlineStr">
        <is>
          <t>BMS.101.3.T8.4</t>
        </is>
      </c>
      <c r="L29" s="36" t="inlineStr">
        <is>
          <t>VP0101-01V02</t>
        </is>
      </c>
      <c r="M29" s="36" t="inlineStr">
        <is>
          <t>GPRS.101.T1.6</t>
        </is>
      </c>
      <c r="N29" s="36" t="inlineStr">
        <is>
          <t>94%</t>
        </is>
      </c>
      <c r="O29" s="36" t="inlineStr">
        <is>
          <t>100%</t>
        </is>
      </c>
      <c r="P29" s="36" t="inlineStr">
        <is>
          <t>20AH</t>
        </is>
      </c>
      <c r="Q29" s="36" t="inlineStr">
        <is>
          <t>898604471121C0280636</t>
        </is>
      </c>
      <c r="R29" s="36" t="inlineStr">
        <is>
          <t>2021-09-12</t>
        </is>
      </c>
      <c r="S29" s="36" t="inlineStr">
        <is>
          <t>2022-08-31</t>
        </is>
      </c>
      <c r="T29" s="36" t="n"/>
      <c r="U29" s="36" t="n"/>
      <c r="V29" s="36" t="inlineStr">
        <is>
          <t>150.065</t>
        </is>
      </c>
    </row>
    <row r="30" ht="19.95" customFormat="1" customHeight="1" s="29">
      <c r="A30" s="33" t="inlineStr">
        <is>
          <t>BR6020192109250000050</t>
        </is>
      </c>
      <c r="B30" s="33" t="inlineStr">
        <is>
          <t>EPBMS190202109250050</t>
        </is>
      </c>
      <c r="C30" s="31" t="inlineStr">
        <is>
          <t>866156053125202</t>
        </is>
      </c>
      <c r="D30" s="31" t="inlineStr">
        <is>
          <t>460046718613795</t>
        </is>
      </c>
      <c r="E30" s="36" t="inlineStr">
        <is>
          <t>在线</t>
        </is>
      </c>
      <c r="F30" s="36" t="inlineStr">
        <is>
          <t>空闲</t>
        </is>
      </c>
      <c r="G30" s="36" t="inlineStr">
        <is>
          <t>0A</t>
        </is>
      </c>
      <c r="H30" s="36" t="n"/>
      <c r="I30" s="36" t="n"/>
      <c r="J30" s="36" t="inlineStr">
        <is>
          <t>2021-10-30 23:37:12</t>
        </is>
      </c>
      <c r="K30" s="36" t="inlineStr">
        <is>
          <t>BMS.101.3.T8.4</t>
        </is>
      </c>
      <c r="L30" s="36" t="inlineStr">
        <is>
          <t>VP0101-01V02</t>
        </is>
      </c>
      <c r="M30" s="36" t="inlineStr">
        <is>
          <t>GPRS.101.T1.6</t>
        </is>
      </c>
      <c r="N30" s="36" t="inlineStr">
        <is>
          <t>100%</t>
        </is>
      </c>
      <c r="O30" s="36" t="inlineStr">
        <is>
          <t>100%</t>
        </is>
      </c>
      <c r="P30" s="36" t="inlineStr">
        <is>
          <t>20AH</t>
        </is>
      </c>
      <c r="Q30" s="36" t="inlineStr">
        <is>
          <t>898604471121C0280880</t>
        </is>
      </c>
      <c r="R30" s="36" t="inlineStr">
        <is>
          <t>2021-09-13</t>
        </is>
      </c>
      <c r="S30" s="36" t="inlineStr">
        <is>
          <t>2022-08-31</t>
        </is>
      </c>
      <c r="T30" s="36" t="n"/>
      <c r="U30" s="36" t="n"/>
      <c r="V30" s="36" t="inlineStr">
        <is>
          <t>149.948</t>
        </is>
      </c>
    </row>
    <row r="31" ht="19.95" customFormat="1" customHeight="1" s="29">
      <c r="A31" s="33" t="inlineStr">
        <is>
          <t>BR6020192109250000051</t>
        </is>
      </c>
      <c r="B31" s="33" t="inlineStr">
        <is>
          <t>EPBMS190202109250051</t>
        </is>
      </c>
      <c r="C31" s="31" t="inlineStr">
        <is>
          <t>866156053125319</t>
        </is>
      </c>
      <c r="D31" s="31" t="inlineStr">
        <is>
          <t>460046718613791</t>
        </is>
      </c>
      <c r="E31" s="36" t="inlineStr">
        <is>
          <t>在线</t>
        </is>
      </c>
      <c r="F31" s="36" t="inlineStr">
        <is>
          <t>空闲</t>
        </is>
      </c>
      <c r="G31" s="36" t="inlineStr">
        <is>
          <t>0A</t>
        </is>
      </c>
      <c r="H31" s="36" t="n"/>
      <c r="I31" s="36" t="n"/>
      <c r="J31" s="36" t="inlineStr">
        <is>
          <t>2021-10-30 23:37:26</t>
        </is>
      </c>
      <c r="K31" s="36" t="inlineStr">
        <is>
          <t>BMS.101.3.T8.2</t>
        </is>
      </c>
      <c r="L31" s="36" t="inlineStr">
        <is>
          <t>VP0101-01V02</t>
        </is>
      </c>
      <c r="M31" s="36" t="inlineStr">
        <is>
          <t>GPRS.101.T1.5</t>
        </is>
      </c>
      <c r="N31" s="36" t="inlineStr">
        <is>
          <t>100%</t>
        </is>
      </c>
      <c r="O31" s="36" t="inlineStr">
        <is>
          <t>99%</t>
        </is>
      </c>
      <c r="P31" s="36" t="inlineStr">
        <is>
          <t>19AH</t>
        </is>
      </c>
      <c r="Q31" s="36" t="inlineStr">
        <is>
          <t>898604471121C0280876</t>
        </is>
      </c>
      <c r="R31" s="36" t="inlineStr">
        <is>
          <t>2021-09-13</t>
        </is>
      </c>
      <c r="S31" s="36" t="inlineStr">
        <is>
          <t>2022-08-31</t>
        </is>
      </c>
      <c r="T31" s="36" t="n"/>
      <c r="U31" s="36" t="inlineStr">
        <is>
          <t>485通信异常，4G通信正常</t>
        </is>
      </c>
      <c r="V31" s="36" t="inlineStr">
        <is>
          <t>91.659</t>
        </is>
      </c>
    </row>
    <row r="32" ht="19.95" customFormat="1" customHeight="1" s="29">
      <c r="A32" s="33" t="inlineStr">
        <is>
          <t>BR6020192109250000052</t>
        </is>
      </c>
      <c r="B32" s="33" t="inlineStr">
        <is>
          <t>EPBMS190202109250052</t>
        </is>
      </c>
      <c r="C32" s="31" t="inlineStr">
        <is>
          <t>866156053125517</t>
        </is>
      </c>
      <c r="D32" s="31" t="inlineStr">
        <is>
          <t>460046718613860</t>
        </is>
      </c>
      <c r="E32" s="36" t="inlineStr">
        <is>
          <t>在线</t>
        </is>
      </c>
      <c r="F32" s="36" t="inlineStr">
        <is>
          <t>充电</t>
        </is>
      </c>
      <c r="G32" s="36" t="inlineStr">
        <is>
          <t>-8.6A</t>
        </is>
      </c>
      <c r="H32" s="36" t="n"/>
      <c r="I32" s="36" t="n"/>
      <c r="J32" s="36" t="inlineStr">
        <is>
          <t>2021-10-30 23:37:09</t>
        </is>
      </c>
      <c r="K32" s="36" t="inlineStr">
        <is>
          <t>BMS.101.3.T8.4</t>
        </is>
      </c>
      <c r="L32" s="36" t="inlineStr">
        <is>
          <t>VP0101-01V02</t>
        </is>
      </c>
      <c r="M32" s="36" t="inlineStr">
        <is>
          <t>GPRS.101.T1.6</t>
        </is>
      </c>
      <c r="N32" s="36" t="inlineStr">
        <is>
          <t>79%</t>
        </is>
      </c>
      <c r="O32" s="36" t="inlineStr">
        <is>
          <t>100%</t>
        </is>
      </c>
      <c r="P32" s="36" t="inlineStr">
        <is>
          <t>20AH</t>
        </is>
      </c>
      <c r="Q32" s="36" t="inlineStr">
        <is>
          <t>898604471121C0280945</t>
        </is>
      </c>
      <c r="R32" s="36" t="inlineStr">
        <is>
          <t>2021-09-12</t>
        </is>
      </c>
      <c r="S32" s="36" t="inlineStr">
        <is>
          <t>2022-08-31</t>
        </is>
      </c>
      <c r="T32" s="36" t="n"/>
      <c r="U32" s="36" t="n"/>
      <c r="V32" s="36" t="inlineStr">
        <is>
          <t>79.162</t>
        </is>
      </c>
    </row>
    <row r="33" ht="19.95" customFormat="1" customHeight="1" s="29">
      <c r="A33" s="33" t="inlineStr">
        <is>
          <t>BR6020192109250000053</t>
        </is>
      </c>
      <c r="B33" s="33" t="inlineStr">
        <is>
          <t>EPBMS190202109250053</t>
        </is>
      </c>
      <c r="C33" s="31" t="inlineStr">
        <is>
          <t>866156053125616</t>
        </is>
      </c>
      <c r="D33" s="31" t="inlineStr">
        <is>
          <t>460046718613575</t>
        </is>
      </c>
      <c r="E33" s="36" t="inlineStr">
        <is>
          <t>在线</t>
        </is>
      </c>
      <c r="F33" s="36" t="inlineStr">
        <is>
          <t>空闲</t>
        </is>
      </c>
      <c r="G33" s="36" t="inlineStr">
        <is>
          <t>0A</t>
        </is>
      </c>
      <c r="H33" s="36" t="n"/>
      <c r="I33" s="36" t="n"/>
      <c r="J33" s="36" t="inlineStr">
        <is>
          <t>2021-10-30 23:37:26</t>
        </is>
      </c>
      <c r="K33" s="36" t="inlineStr">
        <is>
          <t>BMS.101.3.T8.4</t>
        </is>
      </c>
      <c r="L33" s="36" t="inlineStr">
        <is>
          <t>VP0101-01V02</t>
        </is>
      </c>
      <c r="M33" s="36" t="inlineStr">
        <is>
          <t>GPRS.101.T1.6</t>
        </is>
      </c>
      <c r="N33" s="36" t="inlineStr">
        <is>
          <t>100%</t>
        </is>
      </c>
      <c r="O33" s="36" t="inlineStr">
        <is>
          <t>98%</t>
        </is>
      </c>
      <c r="P33" s="36" t="inlineStr">
        <is>
          <t>19AH</t>
        </is>
      </c>
      <c r="Q33" s="36" t="inlineStr">
        <is>
          <t>898604471121C0280660</t>
        </is>
      </c>
      <c r="R33" s="36" t="inlineStr">
        <is>
          <t>2021-09-12</t>
        </is>
      </c>
      <c r="S33" s="36" t="inlineStr">
        <is>
          <t>2022-08-31</t>
        </is>
      </c>
      <c r="T33" s="36" t="n"/>
      <c r="U33" s="36" t="n"/>
      <c r="V33" s="36" t="inlineStr">
        <is>
          <t>149.082</t>
        </is>
      </c>
    </row>
    <row r="34" ht="19.95" customFormat="1" customHeight="1" s="29">
      <c r="A34" s="33" t="inlineStr">
        <is>
          <t>BR6020192109250000054</t>
        </is>
      </c>
      <c r="B34" s="33" t="inlineStr">
        <is>
          <t>EPBMS190202109250054</t>
        </is>
      </c>
      <c r="C34" s="31" t="inlineStr">
        <is>
          <t>866156053125780</t>
        </is>
      </c>
      <c r="D34" s="31" t="inlineStr">
        <is>
          <t>460046718613802</t>
        </is>
      </c>
      <c r="E34" s="36" t="inlineStr">
        <is>
          <t>在线</t>
        </is>
      </c>
      <c r="F34" s="36" t="inlineStr">
        <is>
          <t>空闲</t>
        </is>
      </c>
      <c r="G34" s="36" t="inlineStr">
        <is>
          <t>-2.6A</t>
        </is>
      </c>
      <c r="H34" s="36" t="n"/>
      <c r="I34" s="36" t="n"/>
      <c r="J34" s="36" t="inlineStr">
        <is>
          <t>2021-10-30 23:37:57</t>
        </is>
      </c>
      <c r="K34" s="36" t="inlineStr">
        <is>
          <t>BMS.101.3.T8.4</t>
        </is>
      </c>
      <c r="L34" s="36" t="inlineStr">
        <is>
          <t>VP0101-01V02</t>
        </is>
      </c>
      <c r="M34" s="36" t="inlineStr">
        <is>
          <t>GPRS.101.T1.6</t>
        </is>
      </c>
      <c r="N34" s="36" t="inlineStr">
        <is>
          <t>100%</t>
        </is>
      </c>
      <c r="O34" s="36" t="inlineStr">
        <is>
          <t>100%</t>
        </is>
      </c>
      <c r="P34" s="36" t="inlineStr">
        <is>
          <t>20AH</t>
        </is>
      </c>
      <c r="Q34" s="36" t="inlineStr">
        <is>
          <t>898604471121C0280887</t>
        </is>
      </c>
      <c r="R34" s="36" t="inlineStr">
        <is>
          <t>2021-09-13</t>
        </is>
      </c>
      <c r="S34" s="36" t="inlineStr">
        <is>
          <t>2022-08-31</t>
        </is>
      </c>
      <c r="T34" s="36" t="n"/>
      <c r="U34" s="36" t="n"/>
      <c r="V34" s="36" t="inlineStr">
        <is>
          <t>148.929</t>
        </is>
      </c>
    </row>
    <row r="35" ht="19.95" customFormat="1" customHeight="1" s="29">
      <c r="A35" s="33" t="inlineStr">
        <is>
          <t>BR6020192109250000055</t>
        </is>
      </c>
      <c r="B35" s="33" t="inlineStr">
        <is>
          <t>EPBMS190202109250055</t>
        </is>
      </c>
      <c r="C35" s="31" t="inlineStr">
        <is>
          <t>866156053125970</t>
        </is>
      </c>
      <c r="D35" s="31" t="inlineStr">
        <is>
          <t>460046718613902</t>
        </is>
      </c>
      <c r="E35" s="36" t="inlineStr">
        <is>
          <t>离线</t>
        </is>
      </c>
      <c r="F35" s="36" t="inlineStr">
        <is>
          <t>放电</t>
        </is>
      </c>
      <c r="G35" s="36" t="inlineStr">
        <is>
          <t>21.4A</t>
        </is>
      </c>
      <c r="H35" s="36" t="n"/>
      <c r="I35" s="36" t="n"/>
      <c r="J35" s="36" t="inlineStr">
        <is>
          <t>2021-10-30 23:30:23</t>
        </is>
      </c>
      <c r="K35" s="36" t="inlineStr">
        <is>
          <t>BMS.101.3.T8.4</t>
        </is>
      </c>
      <c r="L35" s="36" t="inlineStr">
        <is>
          <t>VP0101-01V02</t>
        </is>
      </c>
      <c r="M35" s="36" t="inlineStr">
        <is>
          <t>GPRS.101.T1.6</t>
        </is>
      </c>
      <c r="N35" s="36" t="inlineStr">
        <is>
          <t>57%</t>
        </is>
      </c>
      <c r="O35" s="36" t="inlineStr">
        <is>
          <t>100%</t>
        </is>
      </c>
      <c r="P35" s="36" t="inlineStr">
        <is>
          <t>20AH</t>
        </is>
      </c>
      <c r="Q35" s="36" t="inlineStr">
        <is>
          <t>898604471121C0280987</t>
        </is>
      </c>
      <c r="R35" s="36" t="inlineStr">
        <is>
          <t>2021-09-12</t>
        </is>
      </c>
      <c r="S35" s="36" t="inlineStr">
        <is>
          <t>2022-08-31</t>
        </is>
      </c>
      <c r="T35" s="36" t="n"/>
      <c r="U35" s="36" t="n"/>
      <c r="V35" s="36" t="inlineStr">
        <is>
          <t>145.371</t>
        </is>
      </c>
    </row>
    <row r="36" ht="19.95" customFormat="1" customHeight="1" s="29">
      <c r="A36" s="33" t="inlineStr">
        <is>
          <t>BR6020192109250000056</t>
        </is>
      </c>
      <c r="B36" s="33" t="n"/>
      <c r="C36" s="31" t="n"/>
      <c r="D36" s="31" t="n"/>
      <c r="E36" s="36" t="n"/>
      <c r="F36" s="36" t="n"/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inlineStr">
        <is>
          <t>暂无数据</t>
        </is>
      </c>
      <c r="U36" s="38" t="inlineStr">
        <is>
          <t>485通信正常，4G通信异常</t>
        </is>
      </c>
      <c r="V36" s="36" t="n"/>
    </row>
    <row r="37" ht="19.95" customFormat="1" customHeight="1" s="29">
      <c r="A37" s="33" t="inlineStr">
        <is>
          <t>BR6020192109250000057</t>
        </is>
      </c>
      <c r="B37" s="33" t="inlineStr">
        <is>
          <t>EPBMS190202109250057</t>
        </is>
      </c>
      <c r="C37" s="31" t="inlineStr">
        <is>
          <t>866156053126093</t>
        </is>
      </c>
      <c r="D37" s="31" t="inlineStr">
        <is>
          <t>460046718613920</t>
        </is>
      </c>
      <c r="E37" s="36" t="inlineStr">
        <is>
          <t>离线</t>
        </is>
      </c>
      <c r="F37" s="36" t="inlineStr">
        <is>
          <t>空闲</t>
        </is>
      </c>
      <c r="G37" s="36" t="inlineStr">
        <is>
          <t>0A</t>
        </is>
      </c>
      <c r="H37" s="36" t="n"/>
      <c r="I37" s="36" t="n"/>
      <c r="J37" s="36" t="inlineStr">
        <is>
          <t>2021-10-30 22:27:16</t>
        </is>
      </c>
      <c r="K37" s="36" t="inlineStr">
        <is>
          <t>BMS.101.3.T8.4</t>
        </is>
      </c>
      <c r="L37" s="36" t="inlineStr">
        <is>
          <t>VP0101-01V02</t>
        </is>
      </c>
      <c r="M37" s="36" t="inlineStr">
        <is>
          <t>GPRS.101.T1.6</t>
        </is>
      </c>
      <c r="N37" s="36" t="inlineStr">
        <is>
          <t>100%</t>
        </is>
      </c>
      <c r="O37" s="36" t="inlineStr">
        <is>
          <t>100%</t>
        </is>
      </c>
      <c r="P37" s="36" t="inlineStr">
        <is>
          <t>20AH</t>
        </is>
      </c>
      <c r="Q37" s="36" t="inlineStr">
        <is>
          <t>898604471121C0281005</t>
        </is>
      </c>
      <c r="R37" s="36" t="inlineStr">
        <is>
          <t>2021-09-12</t>
        </is>
      </c>
      <c r="S37" s="36" t="inlineStr">
        <is>
          <t>2022-08-31</t>
        </is>
      </c>
      <c r="T37" s="36" t="n"/>
      <c r="U37" s="36" t="n"/>
      <c r="V37" s="36" t="inlineStr">
        <is>
          <t>144.131</t>
        </is>
      </c>
    </row>
    <row r="38" ht="19.95" customFormat="1" customHeight="1" s="29">
      <c r="A38" s="33" t="inlineStr">
        <is>
          <t>BR6020192109250000059</t>
        </is>
      </c>
      <c r="B38" s="33" t="n"/>
      <c r="C38" s="31" t="inlineStr">
        <is>
          <t>866156053126135</t>
        </is>
      </c>
      <c r="D38" s="31" t="inlineStr">
        <is>
          <t>460046718613813</t>
        </is>
      </c>
      <c r="E38" s="36" t="inlineStr">
        <is>
          <t>在线</t>
        </is>
      </c>
      <c r="F38" s="36" t="n"/>
      <c r="G38" s="36" t="inlineStr">
        <is>
          <t>7.7A</t>
        </is>
      </c>
      <c r="H38" s="36" t="n"/>
      <c r="I38" s="36" t="n"/>
      <c r="J38" s="36" t="inlineStr">
        <is>
          <t>2021-10-30 23:38:42</t>
        </is>
      </c>
      <c r="K38" s="36" t="n"/>
      <c r="L38" s="36" t="n"/>
      <c r="M38" s="36" t="n"/>
      <c r="N38" s="36" t="inlineStr">
        <is>
          <t>68%</t>
        </is>
      </c>
      <c r="O38" s="36" t="inlineStr">
        <is>
          <t>100%</t>
        </is>
      </c>
      <c r="P38" s="36" t="inlineStr">
        <is>
          <t>AH</t>
        </is>
      </c>
      <c r="Q38" s="36" t="inlineStr">
        <is>
          <t>898604471121C0280898</t>
        </is>
      </c>
      <c r="R38" s="36" t="inlineStr">
        <is>
          <t>2021-09-13</t>
        </is>
      </c>
      <c r="S38" s="36" t="inlineStr">
        <is>
          <t>2022-08-31</t>
        </is>
      </c>
      <c r="T38" s="36" t="inlineStr">
        <is>
          <t>DEVID/IMEI/IMSI不一致</t>
        </is>
      </c>
      <c r="U38" s="36" t="n"/>
      <c r="V38" s="36" t="inlineStr">
        <is>
          <t>147.486</t>
        </is>
      </c>
    </row>
    <row r="39" ht="19.95" customFormat="1" customHeight="1" s="29">
      <c r="A39" s="33" t="inlineStr">
        <is>
          <t>BR6020192109250000064</t>
        </is>
      </c>
      <c r="B39" s="33" t="n"/>
      <c r="C39" s="31" t="inlineStr">
        <is>
          <t>866156053133636</t>
        </is>
      </c>
      <c r="D39" s="31" t="inlineStr">
        <is>
          <t>460046718613865</t>
        </is>
      </c>
      <c r="E39" s="36" t="inlineStr">
        <is>
          <t>在线</t>
        </is>
      </c>
      <c r="F39" s="36" t="n"/>
      <c r="G39" s="36" t="inlineStr">
        <is>
          <t>0A</t>
        </is>
      </c>
      <c r="H39" s="36" t="n"/>
      <c r="I39" s="36" t="n"/>
      <c r="J39" s="36" t="inlineStr">
        <is>
          <t>2021-10-30 23:39:07</t>
        </is>
      </c>
      <c r="K39" s="36" t="n"/>
      <c r="L39" s="36" t="n"/>
      <c r="M39" s="36" t="n"/>
      <c r="N39" s="36" t="inlineStr">
        <is>
          <t>100%</t>
        </is>
      </c>
      <c r="O39" s="36" t="inlineStr">
        <is>
          <t>100%</t>
        </is>
      </c>
      <c r="P39" s="36" t="inlineStr">
        <is>
          <t>AH</t>
        </is>
      </c>
      <c r="Q39" s="36" t="inlineStr">
        <is>
          <t>898604471121C0280950</t>
        </is>
      </c>
      <c r="R39" s="36" t="inlineStr">
        <is>
          <t>2021-09-12</t>
        </is>
      </c>
      <c r="S39" s="36" t="inlineStr">
        <is>
          <t>2022-08-31</t>
        </is>
      </c>
      <c r="T39" s="36" t="inlineStr">
        <is>
          <t>DEVID/IMEI/IMSI不一致</t>
        </is>
      </c>
      <c r="U39" s="36" t="n"/>
      <c r="V39" s="36" t="inlineStr">
        <is>
          <t>147.792</t>
        </is>
      </c>
    </row>
    <row r="40" ht="19.95" customFormat="1" customHeight="1" s="29">
      <c r="A40" s="33" t="inlineStr">
        <is>
          <t>BR6020192109250000065</t>
        </is>
      </c>
      <c r="B40" s="33" t="n"/>
      <c r="C40" s="31" t="inlineStr">
        <is>
          <t>866156053133966</t>
        </is>
      </c>
      <c r="D40" s="31" t="inlineStr">
        <is>
          <t>460046718613992</t>
        </is>
      </c>
      <c r="E40" s="36" t="inlineStr">
        <is>
          <t>在线</t>
        </is>
      </c>
      <c r="F40" s="36" t="n"/>
      <c r="G40" s="36" t="inlineStr">
        <is>
          <t>0A</t>
        </is>
      </c>
      <c r="H40" s="36" t="n"/>
      <c r="I40" s="36" t="n"/>
      <c r="J40" s="36" t="inlineStr">
        <is>
          <t>2021-10-30 23:39:18</t>
        </is>
      </c>
      <c r="K40" s="36" t="n"/>
      <c r="L40" s="36" t="n"/>
      <c r="M40" s="36" t="n"/>
      <c r="N40" s="36" t="inlineStr">
        <is>
          <t>100%</t>
        </is>
      </c>
      <c r="O40" s="36" t="inlineStr">
        <is>
          <t>100%</t>
        </is>
      </c>
      <c r="P40" s="36" t="inlineStr">
        <is>
          <t>AH</t>
        </is>
      </c>
      <c r="Q40" s="36" t="inlineStr">
        <is>
          <t>898604471121C0281077</t>
        </is>
      </c>
      <c r="R40" s="36" t="inlineStr">
        <is>
          <t>2021-09-12</t>
        </is>
      </c>
      <c r="S40" s="36" t="inlineStr">
        <is>
          <t>2022-08-31</t>
        </is>
      </c>
      <c r="T40" s="36" t="inlineStr">
        <is>
          <t>DEVID/IMEI/IMSI不一致</t>
        </is>
      </c>
      <c r="U40" s="36" t="n"/>
      <c r="V40" s="36" t="inlineStr">
        <is>
          <t>146.520</t>
        </is>
      </c>
    </row>
    <row r="41" ht="19.95" customFormat="1" customHeight="1" s="29">
      <c r="A41" s="33" t="inlineStr">
        <is>
          <t>BR6020192109250000066</t>
        </is>
      </c>
      <c r="B41" s="33" t="inlineStr">
        <is>
          <t>EPBMS190202109250066</t>
        </is>
      </c>
      <c r="C41" s="31" t="inlineStr">
        <is>
          <t>866156053134055</t>
        </is>
      </c>
      <c r="D41" s="31" t="inlineStr">
        <is>
          <t>460046718613803</t>
        </is>
      </c>
      <c r="E41" s="36" t="inlineStr">
        <is>
          <t>在线</t>
        </is>
      </c>
      <c r="F41" s="36" t="inlineStr">
        <is>
          <t>放电</t>
        </is>
      </c>
      <c r="G41" s="36" t="inlineStr">
        <is>
          <t>-8.6A</t>
        </is>
      </c>
      <c r="H41" s="36" t="n"/>
      <c r="I41" s="36" t="n"/>
      <c r="J41" s="36" t="inlineStr">
        <is>
          <t>2021-10-30 23:39:03</t>
        </is>
      </c>
      <c r="K41" s="36" t="inlineStr">
        <is>
          <t>BMS.101.3.T8.4</t>
        </is>
      </c>
      <c r="L41" s="36" t="inlineStr">
        <is>
          <t>VP0101-01V02</t>
        </is>
      </c>
      <c r="M41" s="36" t="inlineStr">
        <is>
          <t>GPRS.101.T1.6</t>
        </is>
      </c>
      <c r="N41" s="36" t="inlineStr">
        <is>
          <t>47%</t>
        </is>
      </c>
      <c r="O41" s="36" t="inlineStr">
        <is>
          <t>100%</t>
        </is>
      </c>
      <c r="P41" s="36" t="inlineStr">
        <is>
          <t>20AH</t>
        </is>
      </c>
      <c r="Q41" s="36" t="inlineStr">
        <is>
          <t>898604471121C0280888</t>
        </is>
      </c>
      <c r="R41" s="36" t="inlineStr">
        <is>
          <t>2021-09-13</t>
        </is>
      </c>
      <c r="S41" s="36" t="inlineStr">
        <is>
          <t>2022-08-31</t>
        </is>
      </c>
      <c r="T41" s="36" t="n"/>
      <c r="U41" s="36" t="n"/>
      <c r="V41" s="36" t="inlineStr">
        <is>
          <t>126.281</t>
        </is>
      </c>
    </row>
    <row r="42" ht="19.95" customFormat="1" customHeight="1" s="29">
      <c r="A42" s="33" t="inlineStr">
        <is>
          <t>BR6020192109250000067</t>
        </is>
      </c>
      <c r="B42" s="33" t="n"/>
      <c r="C42" s="31" t="n"/>
      <c r="D42" s="31" t="n"/>
      <c r="E42" s="36" t="n"/>
      <c r="F42" s="36" t="n"/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inlineStr">
        <is>
          <t>暂无数据</t>
        </is>
      </c>
      <c r="U42" s="38" t="inlineStr">
        <is>
          <t>485通信正常，4G通信异常</t>
        </is>
      </c>
      <c r="V42" s="36" t="n"/>
    </row>
    <row r="43" ht="19.95" customFormat="1" customHeight="1" s="29">
      <c r="A43" s="33" t="inlineStr">
        <is>
          <t>BR6020192109250000068</t>
        </is>
      </c>
      <c r="B43" s="33" t="n"/>
      <c r="C43" s="31" t="inlineStr">
        <is>
          <t>866156053134204</t>
        </is>
      </c>
      <c r="D43" s="31" t="inlineStr">
        <is>
          <t>460046718613994</t>
        </is>
      </c>
      <c r="E43" s="36" t="inlineStr">
        <is>
          <t>在线</t>
        </is>
      </c>
      <c r="F43" s="36" t="n"/>
      <c r="G43" s="36" t="inlineStr">
        <is>
          <t>0A</t>
        </is>
      </c>
      <c r="H43" s="36" t="n"/>
      <c r="I43" s="36" t="n"/>
      <c r="J43" s="36" t="inlineStr">
        <is>
          <t>2021-10-30 23:39:44</t>
        </is>
      </c>
      <c r="K43" s="36" t="n"/>
      <c r="L43" s="36" t="n"/>
      <c r="M43" s="36" t="n"/>
      <c r="N43" s="36" t="inlineStr">
        <is>
          <t>100%</t>
        </is>
      </c>
      <c r="O43" s="36" t="inlineStr">
        <is>
          <t>100%</t>
        </is>
      </c>
      <c r="P43" s="36" t="inlineStr">
        <is>
          <t>AH</t>
        </is>
      </c>
      <c r="Q43" s="36" t="inlineStr">
        <is>
          <t>898604471121C0281079</t>
        </is>
      </c>
      <c r="R43" s="36" t="inlineStr">
        <is>
          <t>2021-09-12</t>
        </is>
      </c>
      <c r="S43" s="36" t="inlineStr">
        <is>
          <t>2022-08-31</t>
        </is>
      </c>
      <c r="T43" s="36" t="inlineStr">
        <is>
          <t>DEVID/IMEI/IMSI不一致</t>
        </is>
      </c>
      <c r="U43" s="36" t="n"/>
      <c r="V43" s="36" t="inlineStr">
        <is>
          <t>150.394</t>
        </is>
      </c>
    </row>
    <row r="44" ht="19.95" customFormat="1" customHeight="1" s="29">
      <c r="A44" s="33" t="inlineStr">
        <is>
          <t>BR6020192109250000071</t>
        </is>
      </c>
      <c r="B44" s="33" t="n"/>
      <c r="C44" s="31" t="inlineStr">
        <is>
          <t>866156053137736</t>
        </is>
      </c>
      <c r="D44" s="28" t="inlineStr">
        <is>
          <t>460046718613619</t>
        </is>
      </c>
      <c r="E44" s="36" t="inlineStr">
        <is>
          <t>离线</t>
        </is>
      </c>
      <c r="F44" s="36" t="n"/>
      <c r="G44" s="36" t="inlineStr">
        <is>
          <t>0A</t>
        </is>
      </c>
      <c r="H44" s="36" t="n"/>
      <c r="I44" s="36" t="n"/>
      <c r="J44" s="36" t="inlineStr">
        <is>
          <t>2021-10-20 11:27:50</t>
        </is>
      </c>
      <c r="K44" s="36" t="n"/>
      <c r="L44" s="36" t="n"/>
      <c r="M44" s="36" t="n"/>
      <c r="N44" s="36" t="inlineStr">
        <is>
          <t>100%</t>
        </is>
      </c>
      <c r="O44" s="36" t="inlineStr">
        <is>
          <t>100%</t>
        </is>
      </c>
      <c r="P44" s="36" t="inlineStr">
        <is>
          <t>AH</t>
        </is>
      </c>
      <c r="Q44" s="36" t="inlineStr">
        <is>
          <t>898604471121C0280704</t>
        </is>
      </c>
      <c r="R44" s="36" t="inlineStr">
        <is>
          <t>2021-09-12</t>
        </is>
      </c>
      <c r="S44" s="36" t="inlineStr">
        <is>
          <t>2022-08-31</t>
        </is>
      </c>
      <c r="T44" s="36" t="inlineStr">
        <is>
          <t>DEVID/IMEI/IMSI不一致</t>
        </is>
      </c>
      <c r="U44" s="39" t="inlineStr">
        <is>
          <t>超过3小时未更新数据，但卡的流量23后未变动</t>
        </is>
      </c>
      <c r="V44" s="36" t="inlineStr">
        <is>
          <t>148.532</t>
        </is>
      </c>
    </row>
    <row r="45" ht="19.95" customFormat="1" customHeight="1" s="29">
      <c r="A45" s="33" t="inlineStr">
        <is>
          <t>BR6020192109250000072</t>
        </is>
      </c>
      <c r="B45" s="33" t="inlineStr">
        <is>
          <t>EPBMS190202109250072</t>
        </is>
      </c>
      <c r="C45" s="31" t="inlineStr">
        <is>
          <t>866156053137751</t>
        </is>
      </c>
      <c r="D45" s="31" t="inlineStr">
        <is>
          <t>460046718613881</t>
        </is>
      </c>
      <c r="E45" s="36" t="inlineStr">
        <is>
          <t>在线</t>
        </is>
      </c>
      <c r="F45" s="36" t="inlineStr">
        <is>
          <t>空闲</t>
        </is>
      </c>
      <c r="G45" s="36" t="inlineStr">
        <is>
          <t>0A</t>
        </is>
      </c>
      <c r="H45" s="36" t="n"/>
      <c r="I45" s="36" t="n"/>
      <c r="J45" s="36" t="inlineStr">
        <is>
          <t>2021-10-30 23:39:42</t>
        </is>
      </c>
      <c r="K45" s="36" t="inlineStr">
        <is>
          <t>BMS.101.3.T8.4</t>
        </is>
      </c>
      <c r="L45" s="36" t="inlineStr">
        <is>
          <t>VP0101-01V02</t>
        </is>
      </c>
      <c r="M45" s="36" t="inlineStr">
        <is>
          <t>GPRS.101.T1.6</t>
        </is>
      </c>
      <c r="N45" s="36" t="inlineStr">
        <is>
          <t>100%</t>
        </is>
      </c>
      <c r="O45" s="36" t="inlineStr">
        <is>
          <t>100%</t>
        </is>
      </c>
      <c r="P45" s="36" t="inlineStr">
        <is>
          <t>20AH</t>
        </is>
      </c>
      <c r="Q45" s="36" t="inlineStr">
        <is>
          <t>898604471121C0280966</t>
        </is>
      </c>
      <c r="R45" s="36" t="inlineStr">
        <is>
          <t>2021-09-12</t>
        </is>
      </c>
      <c r="S45" s="36" t="inlineStr">
        <is>
          <t>2022-08-31</t>
        </is>
      </c>
      <c r="T45" s="36" t="n"/>
      <c r="U45" s="36" t="n"/>
      <c r="V45" s="36" t="inlineStr">
        <is>
          <t>77.771</t>
        </is>
      </c>
    </row>
    <row r="46" ht="19.95" customFormat="1" customHeight="1" s="29">
      <c r="A46" s="33" t="inlineStr">
        <is>
          <t>BR6020192109250000076</t>
        </is>
      </c>
      <c r="B46" s="33" t="n"/>
      <c r="C46" s="31" t="inlineStr">
        <is>
          <t>866156053524651</t>
        </is>
      </c>
      <c r="D46" s="31" t="inlineStr">
        <is>
          <t>460046718613807</t>
        </is>
      </c>
      <c r="E46" s="36" t="inlineStr">
        <is>
          <t>在线</t>
        </is>
      </c>
      <c r="F46" s="36" t="n"/>
      <c r="G46" s="36" t="inlineStr">
        <is>
          <t>0A</t>
        </is>
      </c>
      <c r="H46" s="36" t="n"/>
      <c r="I46" s="36" t="n"/>
      <c r="J46" s="36" t="inlineStr">
        <is>
          <t>2021-10-30 23:40:15</t>
        </is>
      </c>
      <c r="K46" s="36" t="n"/>
      <c r="L46" s="36" t="n"/>
      <c r="M46" s="36" t="n"/>
      <c r="N46" s="36" t="inlineStr">
        <is>
          <t>100%</t>
        </is>
      </c>
      <c r="O46" s="36" t="inlineStr">
        <is>
          <t>100%</t>
        </is>
      </c>
      <c r="P46" s="36" t="inlineStr">
        <is>
          <t>AH</t>
        </is>
      </c>
      <c r="Q46" s="36" t="inlineStr">
        <is>
          <t>898604471121C0280892</t>
        </is>
      </c>
      <c r="R46" s="36" t="inlineStr">
        <is>
          <t>2021-09-13</t>
        </is>
      </c>
      <c r="S46" s="36" t="inlineStr">
        <is>
          <t>2022-08-31</t>
        </is>
      </c>
      <c r="T46" s="36" t="inlineStr">
        <is>
          <t>DEVID/IMEI/IMSI不一致</t>
        </is>
      </c>
      <c r="U46" s="36" t="n"/>
      <c r="V46" s="36" t="inlineStr">
        <is>
          <t>148.897</t>
        </is>
      </c>
    </row>
    <row r="47" ht="19.95" customFormat="1" customHeight="1" s="29">
      <c r="A47" s="33" t="inlineStr">
        <is>
          <t>BR6020192109250000077</t>
        </is>
      </c>
      <c r="B47" s="33" t="inlineStr">
        <is>
          <t>EPBMS190202109250077</t>
        </is>
      </c>
      <c r="C47" s="31" t="inlineStr">
        <is>
          <t>866156053533017</t>
        </is>
      </c>
      <c r="D47" s="31" t="inlineStr">
        <is>
          <t>460046718613534</t>
        </is>
      </c>
      <c r="E47" s="36" t="inlineStr">
        <is>
          <t>在线</t>
        </is>
      </c>
      <c r="F47" s="36" t="inlineStr">
        <is>
          <t>空闲</t>
        </is>
      </c>
      <c r="G47" s="36" t="inlineStr">
        <is>
          <t>0A</t>
        </is>
      </c>
      <c r="H47" s="36" t="n"/>
      <c r="I47" s="36" t="n"/>
      <c r="J47" s="36" t="inlineStr">
        <is>
          <t>2021-10-30 23:40:32</t>
        </is>
      </c>
      <c r="K47" s="36" t="inlineStr">
        <is>
          <t>BMS.101.3.T8.4</t>
        </is>
      </c>
      <c r="L47" s="36" t="inlineStr">
        <is>
          <t>VP0101-01V02</t>
        </is>
      </c>
      <c r="M47" s="36" t="inlineStr">
        <is>
          <t>GPRS.101.T1.6</t>
        </is>
      </c>
      <c r="N47" s="36" t="inlineStr">
        <is>
          <t>100%</t>
        </is>
      </c>
      <c r="O47" s="36" t="inlineStr">
        <is>
          <t>100%</t>
        </is>
      </c>
      <c r="P47" s="36" t="inlineStr">
        <is>
          <t>20AH</t>
        </is>
      </c>
      <c r="Q47" s="36" t="inlineStr">
        <is>
          <t>898604471121C0280619</t>
        </is>
      </c>
      <c r="R47" s="36" t="inlineStr">
        <is>
          <t>2021-09-12</t>
        </is>
      </c>
      <c r="S47" s="36" t="inlineStr">
        <is>
          <t>2022-08-31</t>
        </is>
      </c>
      <c r="T47" s="36" t="n"/>
      <c r="U47" s="36" t="n"/>
      <c r="V47" s="36" t="inlineStr">
        <is>
          <t>74.908</t>
        </is>
      </c>
    </row>
    <row r="48" ht="19.95" customFormat="1" customHeight="1" s="29">
      <c r="A48" s="33" t="n"/>
      <c r="B48" s="33" t="n"/>
      <c r="C48" s="31" t="n"/>
      <c r="D48" s="28" t="n"/>
      <c r="E48" s="36" t="n"/>
      <c r="F48" s="36" t="n"/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</row>
    <row r="49" ht="19.95" customFormat="1" customHeight="1" s="29">
      <c r="A49" s="33" t="n"/>
      <c r="B49" s="33" t="n"/>
      <c r="C49" s="31" t="n"/>
      <c r="D49" s="28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</row>
    <row r="50" ht="19.95" customFormat="1" customHeight="1" s="29">
      <c r="A50" s="33" t="n"/>
      <c r="B50" s="33" t="n"/>
      <c r="C50" s="31" t="n"/>
      <c r="D50" s="28" t="n"/>
      <c r="E50" s="36" t="n"/>
      <c r="F50" s="36" t="n"/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</row>
    <row r="51" ht="19.95" customFormat="1" customHeight="1" s="29">
      <c r="A51" s="33" t="n"/>
      <c r="B51" s="33" t="n"/>
      <c r="C51" s="31" t="n"/>
      <c r="D51" s="28" t="n"/>
      <c r="E51" s="36" t="n"/>
      <c r="F51" s="36" t="n"/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</row>
    <row r="52" ht="19.95" customFormat="1" customHeight="1" s="29">
      <c r="A52" s="33" t="n"/>
      <c r="B52" s="33" t="n"/>
      <c r="C52" s="31" t="n"/>
      <c r="D52" s="28" t="n"/>
      <c r="E52" s="36" t="n"/>
      <c r="F52" s="36" t="n"/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</row>
    <row r="53" ht="19.95" customFormat="1" customHeight="1" s="29">
      <c r="A53" s="33" t="n"/>
      <c r="B53" s="33" t="n"/>
      <c r="C53" s="31" t="n"/>
      <c r="D53" s="28" t="n"/>
      <c r="E53" s="36" t="n"/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</row>
    <row r="54" ht="19.95" customFormat="1" customHeight="1" s="29">
      <c r="A54" s="33" t="n"/>
      <c r="B54" s="33" t="n"/>
      <c r="C54" s="31" t="n"/>
      <c r="D54" s="28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</row>
    <row r="55" ht="19.95" customFormat="1" customHeight="1" s="29">
      <c r="A55" s="33" t="n"/>
      <c r="B55" s="33" t="n"/>
      <c r="C55" s="31" t="n"/>
      <c r="D55" s="28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</row>
    <row r="56" ht="19.95" customFormat="1" customHeight="1" s="29">
      <c r="A56" s="33" t="n"/>
      <c r="B56" s="33" t="n"/>
      <c r="C56" s="31" t="n"/>
      <c r="D56" s="28" t="n"/>
      <c r="E56" s="36" t="n"/>
      <c r="F56" s="36" t="n"/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</row>
    <row r="57" ht="19.95" customFormat="1" customHeight="1" s="29">
      <c r="A57" s="33" t="n"/>
      <c r="B57" s="33" t="n"/>
      <c r="C57" s="31" t="n"/>
      <c r="D57" s="28" t="n"/>
      <c r="E57" s="36" t="n"/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</row>
    <row r="58" ht="19.95" customFormat="1" customHeight="1" s="29">
      <c r="A58" s="33" t="n"/>
      <c r="B58" s="33" t="n"/>
      <c r="C58" s="31" t="n"/>
      <c r="D58" s="28" t="n"/>
      <c r="E58" s="36" t="n"/>
      <c r="F58" s="36" t="n"/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</row>
    <row r="59" ht="19.95" customFormat="1" customHeight="1" s="29">
      <c r="A59" s="33" t="n"/>
      <c r="B59" s="33" t="n"/>
      <c r="C59" s="31" t="n"/>
      <c r="D59" s="28" t="n"/>
      <c r="E59" s="36" t="n"/>
      <c r="F59" s="36" t="n"/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</row>
    <row r="60" ht="19.95" customFormat="1" customHeight="1" s="29">
      <c r="A60" s="33" t="n"/>
      <c r="B60" s="33" t="n"/>
      <c r="C60" s="31" t="n"/>
      <c r="D60" s="28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</row>
    <row r="61" ht="19.95" customFormat="1" customHeight="1" s="29">
      <c r="A61" s="33" t="n"/>
      <c r="B61" s="33" t="n"/>
      <c r="C61" s="31" t="n"/>
      <c r="D61" s="28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</row>
    <row r="62" ht="19.95" customFormat="1" customHeight="1" s="29">
      <c r="A62" s="33" t="n"/>
      <c r="B62" s="33" t="n"/>
      <c r="C62" s="31" t="n"/>
      <c r="D62" s="28" t="n"/>
      <c r="E62" s="36" t="n"/>
      <c r="F62" s="36" t="n"/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</row>
    <row r="63" ht="19.95" customFormat="1" customHeight="1" s="29">
      <c r="A63" s="33" t="n"/>
      <c r="B63" s="33" t="n"/>
      <c r="C63" s="31" t="n"/>
      <c r="D63" s="28" t="n"/>
      <c r="E63" s="36" t="n"/>
      <c r="F63" s="36" t="n"/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</row>
    <row r="64" ht="19.95" customFormat="1" customHeight="1" s="29">
      <c r="A64" s="33" t="n"/>
      <c r="B64" s="33" t="n"/>
      <c r="C64" s="31" t="n"/>
      <c r="D64" s="28" t="n"/>
      <c r="E64" s="36" t="n"/>
      <c r="F64" s="36" t="n"/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</row>
    <row r="65" ht="19.95" customFormat="1" customHeight="1" s="29">
      <c r="A65" s="33" t="n"/>
      <c r="B65" s="33" t="n"/>
      <c r="C65" s="31" t="n"/>
      <c r="D65" s="28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</row>
    <row r="66" ht="19.95" customFormat="1" customHeight="1" s="29">
      <c r="A66" s="33" t="n"/>
      <c r="B66" s="33" t="n"/>
      <c r="C66" s="31" t="n"/>
      <c r="D66" s="28" t="n"/>
      <c r="E66" s="36" t="n"/>
      <c r="F66" s="36" t="n"/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</row>
    <row r="67" ht="19.95" customFormat="1" customHeight="1" s="29">
      <c r="A67" s="33" t="n"/>
      <c r="B67" s="33" t="n"/>
      <c r="C67" s="31" t="n"/>
      <c r="D67" s="28" t="n"/>
      <c r="E67" s="36" t="n"/>
      <c r="F67" s="36" t="n"/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</row>
    <row r="68" ht="19.95" customFormat="1" customHeight="1" s="29">
      <c r="A68" s="33" t="n"/>
      <c r="B68" s="33" t="n"/>
      <c r="C68" s="31" t="n"/>
      <c r="D68" s="28" t="n"/>
      <c r="E68" s="36" t="n"/>
      <c r="F68" s="36" t="n"/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</row>
    <row r="69" ht="19.95" customFormat="1" customHeight="1" s="29">
      <c r="A69" s="33" t="n"/>
      <c r="B69" s="33" t="n"/>
      <c r="C69" s="31" t="n"/>
      <c r="D69" s="28" t="n"/>
      <c r="E69" s="36" t="n"/>
      <c r="F69" s="36" t="n"/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</row>
    <row r="70" ht="19.95" customFormat="1" customHeight="1" s="29">
      <c r="A70" s="33" t="n"/>
      <c r="B70" s="33" t="n"/>
      <c r="C70" s="31" t="n"/>
      <c r="D70" s="28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</row>
    <row r="71" ht="19.95" customFormat="1" customHeight="1" s="29">
      <c r="A71" s="33" t="n"/>
      <c r="B71" s="33" t="n"/>
      <c r="C71" s="31" t="n"/>
      <c r="D71" s="28" t="n"/>
      <c r="E71" s="36" t="n"/>
      <c r="F71" s="36" t="n"/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</row>
    <row r="72" ht="19.95" customFormat="1" customHeight="1" s="29">
      <c r="A72" s="33" t="n"/>
      <c r="B72" s="33" t="n"/>
      <c r="C72" s="31" t="n"/>
      <c r="D72" s="28" t="n"/>
      <c r="E72" s="36" t="n"/>
      <c r="F72" s="36" t="n"/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</row>
    <row r="73" ht="19.95" customFormat="1" customHeight="1" s="29">
      <c r="A73" s="33" t="n"/>
      <c r="B73" s="33" t="n"/>
      <c r="C73" s="31" t="n"/>
      <c r="D73" s="28" t="n"/>
      <c r="E73" s="36" t="n"/>
      <c r="F73" s="36" t="n"/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</row>
    <row r="74" ht="19.95" customFormat="1" customHeight="1" s="29">
      <c r="A74" s="33" t="n"/>
      <c r="B74" s="33" t="n"/>
      <c r="C74" s="31" t="n"/>
      <c r="D74" s="28" t="n"/>
      <c r="E74" s="36" t="n"/>
      <c r="F74" s="36" t="n"/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</row>
    <row r="75" ht="19.95" customFormat="1" customHeight="1" s="29">
      <c r="A75" s="33" t="n"/>
      <c r="B75" s="33" t="n"/>
      <c r="C75" s="31" t="n"/>
      <c r="D75" s="28" t="n"/>
      <c r="E75" s="36" t="n"/>
      <c r="F75" s="36" t="n"/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</row>
    <row r="76" ht="19.95" customFormat="1" customHeight="1" s="29">
      <c r="A76" s="33" t="n"/>
      <c r="B76" s="33" t="n"/>
      <c r="C76" s="31" t="n"/>
      <c r="D76" s="28" t="n"/>
      <c r="E76" s="36" t="n"/>
      <c r="F76" s="36" t="n"/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</row>
    <row r="77" ht="19.95" customFormat="1" customHeight="1" s="29">
      <c r="A77" s="33" t="n"/>
      <c r="B77" s="33" t="n"/>
      <c r="C77" s="31" t="n"/>
      <c r="D77" s="28" t="n"/>
      <c r="E77" s="36" t="n"/>
      <c r="F77" s="36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</row>
    <row r="78" ht="19.95" customFormat="1" customHeight="1" s="29">
      <c r="A78" s="27" t="n"/>
      <c r="B78" s="33" t="n"/>
      <c r="C78" s="31" t="n"/>
      <c r="D78" s="28" t="n"/>
      <c r="E78" s="36" t="n"/>
      <c r="F78" s="36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</row>
    <row r="79" ht="19.95" customFormat="1" customHeight="1" s="29">
      <c r="A79" s="27" t="n"/>
      <c r="B79" s="33" t="n"/>
      <c r="C79" s="31" t="n"/>
      <c r="D79" s="28" t="n"/>
      <c r="E79" s="36" t="n"/>
      <c r="F79" s="36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</row>
    <row r="80" ht="19.95" customFormat="1" customHeight="1" s="29">
      <c r="A80" s="33" t="n"/>
      <c r="B80" s="33" t="n"/>
      <c r="C80" s="31" t="n"/>
      <c r="D80" s="28" t="n"/>
      <c r="E80" s="36" t="n"/>
      <c r="F80" s="36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</row>
    <row r="81" ht="19.95" customFormat="1" customHeight="1" s="29">
      <c r="A81" s="33" t="n"/>
      <c r="B81" s="33" t="n"/>
      <c r="C81" s="31" t="n"/>
      <c r="D81" s="28" t="n"/>
      <c r="E81" s="36" t="n"/>
      <c r="F81" s="36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</row>
    <row r="82" ht="19.95" customFormat="1" customHeight="1" s="29">
      <c r="A82" s="33" t="n"/>
      <c r="B82" s="33" t="n"/>
      <c r="C82" s="31" t="n"/>
      <c r="D82" s="28" t="n"/>
      <c r="E82" s="36" t="n"/>
      <c r="F82" s="36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</row>
    <row r="83" ht="19.95" customFormat="1" customHeight="1" s="29">
      <c r="A83" s="33" t="n"/>
      <c r="B83" s="33" t="n"/>
      <c r="C83" s="31" t="n"/>
      <c r="D83" s="28" t="n"/>
      <c r="E83" s="36" t="n"/>
      <c r="F83" s="36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</row>
    <row r="84" ht="19.95" customFormat="1" customHeight="1" s="29">
      <c r="A84" s="33" t="n"/>
      <c r="B84" s="33" t="n"/>
      <c r="C84" s="31" t="n"/>
      <c r="D84" s="28" t="n"/>
      <c r="E84" s="36" t="n"/>
      <c r="F84" s="36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</row>
    <row r="85" ht="19.95" customFormat="1" customHeight="1" s="29">
      <c r="A85" s="33" t="n"/>
      <c r="B85" s="33" t="n"/>
      <c r="C85" s="31" t="n"/>
      <c r="D85" s="28" t="n"/>
      <c r="E85" s="36" t="n"/>
      <c r="F85" s="36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</row>
    <row r="86" ht="19.95" customFormat="1" customHeight="1" s="29">
      <c r="A86" s="33" t="n"/>
      <c r="B86" s="33" t="n"/>
      <c r="C86" s="31" t="n"/>
      <c r="D86" s="28" t="n"/>
      <c r="E86" s="36" t="n"/>
      <c r="F86" s="36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</row>
    <row r="87" ht="19.95" customFormat="1" customHeight="1" s="29">
      <c r="A87" s="33" t="n"/>
      <c r="B87" s="33" t="n"/>
      <c r="C87" s="31" t="n"/>
      <c r="D87" s="28" t="n"/>
      <c r="E87" s="36" t="n"/>
      <c r="F87" s="36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</row>
    <row r="88" ht="19.95" customFormat="1" customHeight="1" s="29">
      <c r="A88" s="33" t="n"/>
      <c r="B88" s="33" t="n"/>
      <c r="C88" s="31" t="n"/>
      <c r="D88" s="28" t="n"/>
      <c r="E88" s="36" t="n"/>
      <c r="F88" s="36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</row>
    <row r="89" ht="19.95" customFormat="1" customHeight="1" s="29">
      <c r="A89" s="33" t="n"/>
      <c r="B89" s="33" t="n"/>
      <c r="C89" s="31" t="n"/>
      <c r="D89" s="28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</row>
    <row r="90" ht="19.95" customFormat="1" customHeight="1" s="29">
      <c r="A90" s="33" t="n"/>
      <c r="B90" s="33" t="n"/>
      <c r="C90" s="31" t="n"/>
      <c r="D90" s="28" t="n"/>
      <c r="E90" s="36" t="n"/>
      <c r="F90" s="36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</row>
    <row r="91" ht="19.95" customFormat="1" customHeight="1" s="29">
      <c r="A91" s="33" t="n"/>
      <c r="B91" s="33" t="n"/>
      <c r="C91" s="31" t="n"/>
      <c r="D91" s="28" t="n"/>
      <c r="E91" s="36" t="n"/>
      <c r="F91" s="36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</row>
    <row r="92" ht="19.95" customFormat="1" customHeight="1" s="29">
      <c r="A92" s="33" t="n"/>
      <c r="B92" s="33" t="n"/>
      <c r="C92" s="31" t="n"/>
      <c r="D92" s="28" t="n"/>
      <c r="E92" s="36" t="n"/>
      <c r="F92" s="36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</row>
    <row r="93" ht="19.95" customFormat="1" customHeight="1" s="29">
      <c r="A93" s="33" t="n"/>
      <c r="B93" s="33" t="n"/>
      <c r="C93" s="31" t="n"/>
      <c r="D93" s="28" t="n"/>
      <c r="E93" s="36" t="n"/>
      <c r="F93" s="36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</row>
    <row r="94" ht="19.95" customFormat="1" customHeight="1" s="29">
      <c r="A94" s="33" t="n"/>
      <c r="B94" s="33" t="n"/>
      <c r="C94" s="31" t="n"/>
      <c r="D94" s="28" t="n"/>
      <c r="E94" s="36" t="n"/>
      <c r="F94" s="36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</row>
    <row r="95" ht="19.95" customFormat="1" customHeight="1" s="29">
      <c r="A95" s="33" t="n"/>
      <c r="B95" s="33" t="n"/>
      <c r="C95" s="31" t="n"/>
      <c r="D95" s="28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</row>
    <row r="96" ht="19.95" customFormat="1" customHeight="1" s="29">
      <c r="A96" s="33" t="n"/>
      <c r="B96" s="33" t="n"/>
      <c r="C96" s="31" t="n"/>
      <c r="D96" s="28" t="n"/>
      <c r="E96" s="36" t="n"/>
      <c r="F96" s="36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</row>
    <row r="97" ht="19.95" customFormat="1" customHeight="1" s="29">
      <c r="A97" s="33" t="n"/>
      <c r="B97" s="33" t="n"/>
      <c r="C97" s="31" t="n"/>
      <c r="D97" s="28" t="n"/>
      <c r="E97" s="36" t="n"/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</row>
    <row r="98" ht="19.95" customFormat="1" customHeight="1" s="29">
      <c r="A98" s="33" t="n"/>
      <c r="B98" s="33" t="n"/>
      <c r="C98" s="31" t="n"/>
      <c r="D98" s="28" t="n"/>
      <c r="E98" s="36" t="n"/>
      <c r="F98" s="36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</row>
    <row r="99" ht="19.95" customFormat="1" customHeight="1" s="29">
      <c r="A99" s="33" t="n"/>
      <c r="B99" s="33" t="n"/>
      <c r="C99" s="31" t="n"/>
      <c r="D99" s="28" t="n"/>
      <c r="E99" s="36" t="n"/>
      <c r="F99" s="36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</row>
    <row r="100" ht="19.95" customFormat="1" customHeight="1" s="29">
      <c r="A100" s="33" t="n"/>
      <c r="B100" s="33" t="n"/>
      <c r="C100" s="31" t="n"/>
      <c r="D100" s="28" t="n"/>
      <c r="E100" s="36" t="n"/>
      <c r="F100" s="36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</row>
    <row r="101" ht="19.95" customFormat="1" customHeight="1" s="29">
      <c r="A101" s="33" t="n"/>
      <c r="B101" s="33" t="n"/>
      <c r="C101" s="31" t="n"/>
      <c r="D101" s="28" t="n"/>
      <c r="E101" s="36" t="n"/>
      <c r="F101" s="36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</row>
    <row r="102" ht="19.95" customFormat="1" customHeight="1" s="29">
      <c r="A102" s="33" t="n"/>
      <c r="B102" s="33" t="n"/>
      <c r="C102" s="31" t="n"/>
      <c r="D102" s="28" t="n"/>
      <c r="E102" s="36" t="n"/>
      <c r="F102" s="36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</row>
    <row r="103" ht="19.95" customFormat="1" customHeight="1" s="29">
      <c r="A103" s="33" t="n"/>
      <c r="B103" s="33" t="n"/>
      <c r="C103" s="31" t="n"/>
      <c r="D103" s="28" t="n"/>
      <c r="E103" s="36" t="n"/>
      <c r="F103" s="36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</row>
    <row r="104" ht="19.95" customFormat="1" customHeight="1" s="29">
      <c r="A104" s="33" t="n"/>
      <c r="B104" s="33" t="n"/>
      <c r="C104" s="31" t="n"/>
      <c r="D104" s="28" t="n"/>
      <c r="E104" s="36" t="n"/>
      <c r="F104" s="36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</row>
    <row r="105" ht="19.95" customFormat="1" customHeight="1" s="29">
      <c r="A105" s="33" t="n"/>
      <c r="B105" s="33" t="n"/>
      <c r="C105" s="31" t="n"/>
      <c r="D105" s="28" t="n"/>
      <c r="E105" s="36" t="n"/>
      <c r="F105" s="36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</row>
    <row r="106" ht="19.95" customFormat="1" customHeight="1" s="29">
      <c r="A106" s="33" t="n"/>
      <c r="B106" s="33" t="n"/>
      <c r="C106" s="31" t="n"/>
      <c r="D106" s="28" t="n"/>
      <c r="E106" s="36" t="n"/>
      <c r="F106" s="36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</row>
    <row r="107" ht="19.95" customFormat="1" customHeight="1" s="29">
      <c r="A107" s="33" t="n"/>
      <c r="B107" s="33" t="n"/>
      <c r="C107" s="31" t="n"/>
      <c r="D107" s="28" t="n"/>
      <c r="E107" s="36" t="n"/>
      <c r="F107" s="36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</row>
    <row r="108" ht="19.95" customFormat="1" customHeight="1" s="29">
      <c r="A108" s="33" t="n"/>
      <c r="B108" s="33" t="n"/>
      <c r="C108" s="31" t="n"/>
      <c r="D108" s="28" t="n"/>
      <c r="E108" s="36" t="n"/>
      <c r="F108" s="36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</row>
    <row r="109" ht="19.95" customFormat="1" customHeight="1" s="29">
      <c r="A109" s="33" t="n"/>
      <c r="B109" s="33" t="n"/>
      <c r="C109" s="31" t="n"/>
      <c r="D109" s="28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</row>
    <row r="110" ht="19.95" customFormat="1" customHeight="1" s="29">
      <c r="A110" s="33" t="n"/>
      <c r="B110" s="33" t="n"/>
      <c r="C110" s="31" t="n"/>
      <c r="D110" s="28" t="n"/>
      <c r="E110" s="36" t="n"/>
      <c r="F110" s="36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</row>
    <row r="111" ht="19.95" customFormat="1" customHeight="1" s="29">
      <c r="A111" s="33" t="n"/>
      <c r="B111" s="33" t="n"/>
      <c r="C111" s="31" t="n"/>
      <c r="D111" s="28" t="n"/>
      <c r="E111" s="36" t="n"/>
      <c r="F111" s="36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</row>
    <row r="112" ht="19.95" customFormat="1" customHeight="1" s="29">
      <c r="A112" s="33" t="n"/>
      <c r="B112" s="33" t="n"/>
      <c r="C112" s="31" t="n"/>
      <c r="D112" s="28" t="n"/>
      <c r="E112" s="36" t="n"/>
      <c r="F112" s="36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</row>
    <row r="113" ht="19.95" customFormat="1" customHeight="1" s="29">
      <c r="A113" s="33" t="n"/>
      <c r="B113" s="33" t="n"/>
      <c r="C113" s="31" t="n"/>
      <c r="D113" s="28" t="n"/>
      <c r="E113" s="36" t="n"/>
      <c r="F113" s="36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</row>
    <row r="114" ht="19.95" customFormat="1" customHeight="1" s="29">
      <c r="A114" s="33" t="n"/>
      <c r="B114" s="33" t="n"/>
      <c r="C114" s="31" t="n"/>
      <c r="D114" s="28" t="n"/>
      <c r="E114" s="36" t="n"/>
      <c r="F114" s="36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</row>
    <row r="115" ht="19.95" customFormat="1" customHeight="1" s="29">
      <c r="A115" s="33" t="n"/>
      <c r="B115" s="33" t="n"/>
      <c r="C115" s="31" t="n"/>
      <c r="D115" s="28" t="n"/>
      <c r="E115" s="36" t="n"/>
      <c r="F115" s="36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</row>
    <row r="116" ht="19.95" customFormat="1" customHeight="1" s="29">
      <c r="A116" s="33" t="n"/>
      <c r="B116" s="33" t="n"/>
      <c r="C116" s="31" t="n"/>
      <c r="D116" s="28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</row>
    <row r="117" ht="19.95" customFormat="1" customHeight="1" s="29">
      <c r="A117" s="33" t="n"/>
      <c r="B117" s="33" t="n"/>
      <c r="C117" s="31" t="n"/>
      <c r="D117" s="28" t="n"/>
      <c r="E117" s="36" t="n"/>
      <c r="F117" s="36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</row>
    <row r="118" ht="19.95" customFormat="1" customHeight="1" s="29">
      <c r="A118" s="33" t="n"/>
      <c r="B118" s="33" t="n"/>
      <c r="C118" s="31" t="n"/>
      <c r="D118" s="28" t="n"/>
      <c r="E118" s="36" t="n"/>
      <c r="F118" s="36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</row>
    <row r="119" ht="19.95" customFormat="1" customHeight="1" s="29">
      <c r="A119" s="33" t="n"/>
      <c r="B119" s="33" t="n"/>
      <c r="C119" s="31" t="n"/>
      <c r="D119" s="28" t="n"/>
      <c r="E119" s="36" t="n"/>
      <c r="F119" s="36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</row>
    <row r="120" ht="19.95" customFormat="1" customHeight="1" s="29">
      <c r="A120" s="33" t="n"/>
      <c r="B120" s="33" t="n"/>
      <c r="C120" s="31" t="n"/>
      <c r="D120" s="28" t="n"/>
      <c r="E120" s="36" t="n"/>
      <c r="F120" s="36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</row>
    <row r="121" ht="19.95" customFormat="1" customHeight="1" s="29">
      <c r="A121" s="33" t="n"/>
      <c r="B121" s="33" t="n"/>
      <c r="C121" s="31" t="n"/>
      <c r="D121" s="28" t="n"/>
      <c r="E121" s="36" t="n"/>
      <c r="F121" s="36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</row>
    <row r="122" ht="19.95" customFormat="1" customHeight="1" s="29">
      <c r="A122" s="33" t="n"/>
      <c r="B122" s="33" t="n"/>
      <c r="C122" s="31" t="n"/>
      <c r="D122" s="28" t="n"/>
      <c r="E122" s="36" t="n"/>
      <c r="F122" s="36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</row>
    <row r="123" ht="19.95" customFormat="1" customHeight="1" s="29">
      <c r="A123" s="33" t="n"/>
      <c r="B123" s="33" t="n"/>
      <c r="C123" s="31" t="n"/>
      <c r="D123" s="28" t="n"/>
      <c r="E123" s="36" t="n"/>
      <c r="F123" s="36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</row>
    <row r="124" ht="19.95" customFormat="1" customHeight="1" s="29">
      <c r="A124" s="33" t="n"/>
      <c r="B124" s="33" t="n"/>
      <c r="C124" s="31" t="n"/>
      <c r="D124" s="28" t="n"/>
      <c r="E124" s="36" t="n"/>
      <c r="F124" s="36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</row>
    <row r="125" ht="19.95" customFormat="1" customHeight="1" s="29">
      <c r="A125" s="33" t="n"/>
      <c r="B125" s="33" t="n"/>
      <c r="C125" s="31" t="n"/>
      <c r="D125" s="28" t="n"/>
      <c r="E125" s="36" t="n"/>
      <c r="F125" s="36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</row>
    <row r="126" ht="19.95" customFormat="1" customHeight="1" s="29">
      <c r="A126" s="33" t="n"/>
      <c r="B126" s="33" t="n"/>
      <c r="C126" s="31" t="n"/>
      <c r="D126" s="28" t="n"/>
      <c r="E126" s="36" t="n"/>
      <c r="F126" s="36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</row>
    <row r="127" ht="19.95" customFormat="1" customHeight="1" s="29">
      <c r="A127" s="33" t="n"/>
      <c r="B127" s="33" t="n"/>
      <c r="C127" s="31" t="n"/>
      <c r="D127" s="28" t="n"/>
      <c r="E127" s="36" t="n"/>
      <c r="F127" s="36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</row>
    <row r="128" ht="19.95" customFormat="1" customHeight="1" s="29">
      <c r="A128" s="33" t="n"/>
      <c r="B128" s="33" t="n"/>
      <c r="C128" s="31" t="n"/>
      <c r="D128" s="28" t="n"/>
      <c r="E128" s="36" t="n"/>
      <c r="F128" s="36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</row>
    <row r="129" ht="19.95" customFormat="1" customHeight="1" s="29">
      <c r="A129" s="33" t="n"/>
      <c r="B129" s="33" t="n"/>
      <c r="C129" s="31" t="n"/>
      <c r="D129" s="28" t="n"/>
      <c r="E129" s="36" t="n"/>
      <c r="F129" s="36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</row>
    <row r="130" ht="19.95" customFormat="1" customHeight="1" s="29">
      <c r="A130" s="33" t="n"/>
      <c r="B130" s="33" t="n"/>
      <c r="C130" s="31" t="n"/>
      <c r="D130" s="28" t="n"/>
      <c r="E130" s="36" t="n"/>
      <c r="F130" s="36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</row>
    <row r="131" ht="19.95" customFormat="1" customHeight="1" s="29">
      <c r="A131" s="33" t="n"/>
      <c r="B131" s="33" t="n"/>
      <c r="C131" s="31" t="n"/>
      <c r="D131" s="28" t="n"/>
      <c r="E131" s="36" t="n"/>
      <c r="F131" s="36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</row>
    <row r="132" ht="19.95" customFormat="1" customHeight="1" s="29">
      <c r="A132" s="33" t="n"/>
      <c r="B132" s="33" t="n"/>
      <c r="C132" s="31" t="n"/>
      <c r="D132" s="28" t="n"/>
      <c r="E132" s="36" t="n"/>
      <c r="F132" s="36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</row>
    <row r="133" ht="19.95" customFormat="1" customHeight="1" s="29">
      <c r="A133" s="33" t="n"/>
      <c r="B133" s="33" t="n"/>
      <c r="C133" s="31" t="n"/>
      <c r="D133" s="28" t="n"/>
      <c r="E133" s="36" t="n"/>
      <c r="F133" s="36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</row>
    <row r="134" ht="19.95" customFormat="1" customHeight="1" s="29">
      <c r="A134" s="33" t="n"/>
      <c r="B134" s="33" t="n"/>
      <c r="C134" s="31" t="n"/>
      <c r="D134" s="28" t="n"/>
      <c r="E134" s="36" t="n"/>
      <c r="F134" s="36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</row>
    <row r="135" ht="19.95" customFormat="1" customHeight="1" s="29">
      <c r="A135" s="33" t="n"/>
      <c r="B135" s="33" t="n"/>
      <c r="C135" s="31" t="n"/>
      <c r="D135" s="28" t="n"/>
      <c r="E135" s="36" t="n"/>
      <c r="F135" s="36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</row>
    <row r="136" ht="19.95" customFormat="1" customHeight="1" s="29">
      <c r="A136" s="33" t="n"/>
      <c r="B136" s="33" t="n"/>
      <c r="C136" s="31" t="n"/>
      <c r="D136" s="28" t="n"/>
      <c r="E136" s="36" t="n"/>
      <c r="F136" s="36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</row>
    <row r="137" ht="19.95" customFormat="1" customHeight="1" s="29">
      <c r="A137" s="33" t="n"/>
      <c r="B137" s="33" t="n"/>
      <c r="C137" s="31" t="n"/>
      <c r="D137" s="28" t="n"/>
      <c r="E137" s="36" t="n"/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</row>
    <row r="138" ht="19.95" customFormat="1" customHeight="1" s="29">
      <c r="A138" s="33" t="n"/>
      <c r="B138" s="33" t="n"/>
      <c r="C138" s="31" t="n"/>
      <c r="D138" s="28" t="n"/>
      <c r="E138" s="36" t="n"/>
      <c r="F138" s="36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</row>
    <row r="139" ht="19.95" customFormat="1" customHeight="1" s="29">
      <c r="A139" s="33" t="n"/>
      <c r="B139" s="33" t="n"/>
      <c r="C139" s="31" t="n"/>
      <c r="D139" s="28" t="n"/>
      <c r="E139" s="36" t="n"/>
      <c r="F139" s="36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</row>
    <row r="140" ht="19.95" customFormat="1" customHeight="1" s="29">
      <c r="A140" s="33" t="n"/>
      <c r="B140" s="33" t="n"/>
      <c r="C140" s="31" t="n"/>
      <c r="D140" s="28" t="n"/>
      <c r="E140" s="36" t="n"/>
      <c r="F140" s="36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</row>
    <row r="141" ht="19.95" customFormat="1" customHeight="1" s="29">
      <c r="A141" s="33" t="n"/>
      <c r="B141" s="33" t="n"/>
      <c r="C141" s="31" t="n"/>
      <c r="D141" s="28" t="n"/>
      <c r="E141" s="36" t="n"/>
      <c r="F141" s="36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</row>
    <row r="142" ht="19.95" customFormat="1" customHeight="1" s="29">
      <c r="A142" s="33" t="n"/>
      <c r="B142" s="33" t="n"/>
      <c r="C142" s="31" t="n"/>
      <c r="D142" s="28" t="n"/>
      <c r="E142" s="36" t="n"/>
      <c r="F142" s="36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</row>
    <row r="143" ht="19.95" customFormat="1" customHeight="1" s="29">
      <c r="A143" s="33" t="n"/>
      <c r="B143" s="33" t="n"/>
      <c r="C143" s="31" t="n"/>
      <c r="D143" s="28" t="n"/>
      <c r="E143" s="36" t="n"/>
      <c r="F143" s="36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</row>
    <row r="144" ht="19.95" customFormat="1" customHeight="1" s="29">
      <c r="A144" s="33" t="n"/>
      <c r="B144" s="33" t="n"/>
      <c r="C144" s="31" t="n"/>
      <c r="D144" s="28" t="n"/>
      <c r="E144" s="36" t="n"/>
      <c r="F144" s="36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</row>
    <row r="145" ht="19.95" customFormat="1" customHeight="1" s="29">
      <c r="A145" s="33" t="n"/>
      <c r="B145" s="33" t="n"/>
      <c r="C145" s="31" t="n"/>
      <c r="D145" s="28" t="n"/>
      <c r="E145" s="36" t="n"/>
      <c r="F145" s="36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</row>
    <row r="146" ht="19.95" customFormat="1" customHeight="1" s="29">
      <c r="A146" s="33" t="n"/>
      <c r="B146" s="33" t="n"/>
      <c r="C146" s="31" t="n"/>
      <c r="D146" s="28" t="n"/>
      <c r="E146" s="36" t="n"/>
      <c r="F146" s="36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</row>
    <row r="147" ht="19.95" customFormat="1" customHeight="1" s="29">
      <c r="A147" s="33" t="n"/>
      <c r="B147" s="33" t="n"/>
      <c r="C147" s="31" t="n"/>
      <c r="D147" s="28" t="n"/>
      <c r="E147" s="36" t="n"/>
      <c r="F147" s="36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</row>
    <row r="148" ht="19.95" customFormat="1" customHeight="1" s="29">
      <c r="A148" s="33" t="n"/>
      <c r="B148" s="33" t="n"/>
      <c r="C148" s="31" t="n"/>
      <c r="D148" s="28" t="n"/>
      <c r="E148" s="36" t="n"/>
      <c r="F148" s="36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</row>
    <row r="149" ht="19.95" customFormat="1" customHeight="1" s="29">
      <c r="A149" s="33" t="n"/>
      <c r="B149" s="33" t="n"/>
      <c r="C149" s="31" t="n"/>
      <c r="D149" s="28" t="n"/>
      <c r="E149" s="36" t="n"/>
      <c r="F149" s="36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</row>
    <row r="150" ht="19.95" customFormat="1" customHeight="1" s="29">
      <c r="A150" s="33" t="n"/>
      <c r="B150" s="33" t="n"/>
      <c r="C150" s="31" t="n"/>
      <c r="D150" s="28" t="n"/>
      <c r="E150" s="36" t="n"/>
      <c r="F150" s="36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</row>
    <row r="151" ht="19.95" customFormat="1" customHeight="1" s="29">
      <c r="A151" s="33" t="n"/>
      <c r="B151" s="33" t="n"/>
      <c r="C151" s="31" t="n"/>
      <c r="D151" s="28" t="n"/>
      <c r="E151" s="36" t="n"/>
      <c r="F151" s="36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</row>
    <row r="152" ht="19.95" customFormat="1" customHeight="1" s="29">
      <c r="A152" s="33" t="n"/>
      <c r="B152" s="33" t="n"/>
      <c r="C152" s="31" t="n"/>
      <c r="D152" s="28" t="n"/>
      <c r="E152" s="36" t="n"/>
      <c r="F152" s="36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</row>
    <row r="153" ht="19.95" customFormat="1" customHeight="1" s="29">
      <c r="A153" s="33" t="n"/>
      <c r="B153" s="33" t="n"/>
      <c r="C153" s="31" t="n"/>
      <c r="D153" s="28" t="n"/>
      <c r="E153" s="36" t="n"/>
      <c r="F153" s="36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</row>
    <row r="154" ht="19.95" customFormat="1" customHeight="1" s="29">
      <c r="A154" s="33" t="n"/>
      <c r="B154" s="33" t="n"/>
      <c r="C154" s="31" t="n"/>
      <c r="D154" s="28" t="n"/>
      <c r="E154" s="36" t="n"/>
      <c r="F154" s="36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</row>
    <row r="155" ht="19.95" customFormat="1" customHeight="1" s="29">
      <c r="A155" s="33" t="n"/>
      <c r="B155" s="33" t="n"/>
      <c r="C155" s="31" t="n"/>
      <c r="D155" s="28" t="n"/>
      <c r="E155" s="36" t="n"/>
      <c r="F155" s="36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</row>
    <row r="156" ht="19.95" customFormat="1" customHeight="1" s="29">
      <c r="A156" s="33" t="n"/>
      <c r="B156" s="33" t="n"/>
      <c r="C156" s="31" t="n"/>
      <c r="D156" s="28" t="n"/>
      <c r="E156" s="36" t="n"/>
      <c r="F156" s="36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</row>
    <row r="157" ht="19.95" customFormat="1" customHeight="1" s="29">
      <c r="A157" s="33" t="n"/>
      <c r="B157" s="33" t="n"/>
      <c r="C157" s="31" t="n"/>
      <c r="D157" s="28" t="n"/>
      <c r="E157" s="36" t="n"/>
      <c r="F157" s="36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</row>
    <row r="158" ht="19.95" customFormat="1" customHeight="1" s="29">
      <c r="A158" s="33" t="n"/>
      <c r="B158" s="33" t="n"/>
      <c r="C158" s="31" t="n"/>
      <c r="D158" s="28" t="n"/>
      <c r="E158" s="36" t="n"/>
      <c r="F158" s="36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</row>
    <row r="159" ht="19.95" customFormat="1" customHeight="1" s="29">
      <c r="A159" s="33" t="n"/>
      <c r="B159" s="33" t="n"/>
      <c r="C159" s="31" t="n"/>
      <c r="D159" s="28" t="n"/>
      <c r="E159" s="36" t="n"/>
      <c r="F159" s="36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</row>
    <row r="160" ht="19.95" customFormat="1" customHeight="1" s="29">
      <c r="A160" s="33" t="n"/>
      <c r="B160" s="33" t="n"/>
      <c r="C160" s="31" t="n"/>
      <c r="D160" s="28" t="n"/>
      <c r="E160" s="36" t="n"/>
      <c r="F160" s="36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</row>
    <row r="161" ht="19.95" customFormat="1" customHeight="1" s="29">
      <c r="A161" s="33" t="n"/>
      <c r="B161" s="33" t="n"/>
      <c r="C161" s="31" t="n"/>
      <c r="D161" s="28" t="n"/>
      <c r="E161" s="36" t="n"/>
      <c r="F161" s="36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</row>
    <row r="162" ht="19.95" customFormat="1" customHeight="1" s="29">
      <c r="A162" s="33" t="n"/>
      <c r="B162" s="33" t="n"/>
      <c r="C162" s="31" t="n"/>
      <c r="D162" s="28" t="n"/>
      <c r="E162" s="36" t="n"/>
      <c r="F162" s="36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</row>
    <row r="163" ht="19.95" customFormat="1" customHeight="1" s="29">
      <c r="A163" s="33" t="n"/>
      <c r="B163" s="33" t="n"/>
      <c r="C163" s="31" t="n"/>
      <c r="D163" s="28" t="n"/>
      <c r="E163" s="36" t="n"/>
      <c r="F163" s="36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</row>
    <row r="164" ht="19.95" customFormat="1" customHeight="1" s="29">
      <c r="A164" s="33" t="n"/>
      <c r="B164" s="33" t="n"/>
      <c r="C164" s="31" t="n"/>
      <c r="D164" s="28" t="n"/>
      <c r="E164" s="36" t="n"/>
      <c r="F164" s="36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</row>
    <row r="165" ht="19.95" customFormat="1" customHeight="1" s="29">
      <c r="A165" s="33" t="n"/>
      <c r="B165" s="33" t="n"/>
      <c r="C165" s="31" t="n"/>
      <c r="D165" s="28" t="n"/>
      <c r="E165" s="36" t="n"/>
      <c r="F165" s="36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</row>
    <row r="166" ht="19.95" customFormat="1" customHeight="1" s="29">
      <c r="A166" s="33" t="n"/>
      <c r="B166" s="33" t="n"/>
      <c r="C166" s="31" t="n"/>
      <c r="D166" s="28" t="n"/>
      <c r="E166" s="36" t="n"/>
      <c r="F166" s="36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</row>
    <row r="167" ht="19.95" customFormat="1" customHeight="1" s="29">
      <c r="A167" s="33" t="n"/>
      <c r="B167" s="33" t="n"/>
      <c r="C167" s="31" t="n"/>
      <c r="D167" s="28" t="n"/>
      <c r="E167" s="36" t="n"/>
      <c r="F167" s="36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</row>
    <row r="168" ht="19.95" customFormat="1" customHeight="1" s="29">
      <c r="A168" s="33" t="n"/>
      <c r="B168" s="33" t="n"/>
      <c r="C168" s="31" t="n"/>
      <c r="D168" s="28" t="n"/>
      <c r="E168" s="36" t="n"/>
      <c r="F168" s="36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</row>
    <row r="169" ht="19.95" customFormat="1" customHeight="1" s="29">
      <c r="A169" s="33" t="n"/>
      <c r="B169" s="33" t="n"/>
      <c r="C169" s="31" t="n"/>
      <c r="D169" s="28" t="n"/>
      <c r="E169" s="36" t="n"/>
      <c r="F169" s="36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</row>
    <row r="170" ht="19.95" customFormat="1" customHeight="1" s="29">
      <c r="A170" s="33" t="n"/>
      <c r="B170" s="33" t="n"/>
      <c r="C170" s="31" t="n"/>
      <c r="D170" s="28" t="n"/>
      <c r="E170" s="36" t="n"/>
      <c r="F170" s="36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</row>
    <row r="171" ht="19.95" customFormat="1" customHeight="1" s="29">
      <c r="A171" s="33" t="n"/>
      <c r="B171" s="33" t="n"/>
      <c r="C171" s="31" t="n"/>
      <c r="D171" s="28" t="n"/>
      <c r="E171" s="36" t="n"/>
      <c r="F171" s="36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</row>
    <row r="172" ht="19.95" customFormat="1" customHeight="1" s="29">
      <c r="A172" s="33" t="n"/>
      <c r="B172" s="33" t="n"/>
      <c r="C172" s="31" t="n"/>
      <c r="D172" s="28" t="n"/>
      <c r="E172" s="36" t="n"/>
      <c r="F172" s="36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</row>
    <row r="173" ht="19.95" customFormat="1" customHeight="1" s="29">
      <c r="A173" s="33" t="n"/>
      <c r="B173" s="33" t="n"/>
      <c r="C173" s="31" t="n"/>
      <c r="D173" s="28" t="n"/>
      <c r="E173" s="36" t="n"/>
      <c r="F173" s="36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</row>
    <row r="174" ht="19.95" customFormat="1" customHeight="1" s="29">
      <c r="A174" s="33" t="n"/>
      <c r="B174" s="33" t="n"/>
      <c r="C174" s="31" t="n"/>
      <c r="D174" s="28" t="n"/>
      <c r="E174" s="36" t="n"/>
      <c r="F174" s="36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</row>
    <row r="175" ht="19.95" customFormat="1" customHeight="1" s="29">
      <c r="A175" s="33" t="n"/>
      <c r="B175" s="33" t="n"/>
      <c r="C175" s="31" t="n"/>
      <c r="D175" s="28" t="n"/>
      <c r="E175" s="36" t="n"/>
      <c r="F175" s="36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</row>
    <row r="176" ht="19.95" customFormat="1" customHeight="1" s="29">
      <c r="A176" s="33" t="n"/>
      <c r="B176" s="33" t="n"/>
      <c r="C176" s="31" t="n"/>
      <c r="D176" s="28" t="n"/>
      <c r="E176" s="36" t="n"/>
      <c r="F176" s="36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</row>
    <row r="177" ht="19.95" customFormat="1" customHeight="1" s="29">
      <c r="A177" s="33" t="n"/>
      <c r="B177" s="33" t="n"/>
      <c r="C177" s="31" t="n"/>
      <c r="D177" s="28" t="n"/>
      <c r="E177" s="36" t="n"/>
      <c r="F177" s="36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</row>
    <row r="178" ht="19.95" customFormat="1" customHeight="1" s="29">
      <c r="A178" s="33" t="n"/>
      <c r="B178" s="33" t="n"/>
      <c r="C178" s="31" t="n"/>
      <c r="D178" s="28" t="n"/>
      <c r="E178" s="36" t="n"/>
      <c r="F178" s="36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</row>
    <row r="179" ht="19.95" customFormat="1" customHeight="1" s="29">
      <c r="A179" s="33" t="n"/>
      <c r="B179" s="33" t="n"/>
      <c r="C179" s="31" t="n"/>
      <c r="D179" s="28" t="n"/>
      <c r="E179" s="36" t="n"/>
      <c r="F179" s="36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</row>
    <row r="180" ht="19.95" customFormat="1" customHeight="1" s="29">
      <c r="A180" s="33" t="n"/>
      <c r="B180" s="33" t="n"/>
      <c r="C180" s="31" t="n"/>
      <c r="D180" s="28" t="n"/>
      <c r="E180" s="36" t="n"/>
      <c r="F180" s="36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</row>
    <row r="181" ht="19.95" customFormat="1" customHeight="1" s="29">
      <c r="A181" s="33" t="n"/>
      <c r="B181" s="33" t="n"/>
      <c r="C181" s="31" t="n"/>
      <c r="D181" s="28" t="n"/>
      <c r="E181" s="36" t="n"/>
      <c r="F181" s="36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</row>
    <row r="182" ht="19.95" customFormat="1" customHeight="1" s="29">
      <c r="A182" s="33" t="n"/>
      <c r="B182" s="33" t="n"/>
      <c r="C182" s="31" t="n"/>
      <c r="D182" s="28" t="n"/>
      <c r="E182" s="36" t="n"/>
      <c r="F182" s="36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</row>
    <row r="183" ht="19.95" customFormat="1" customHeight="1" s="29">
      <c r="A183" s="33" t="n"/>
      <c r="B183" s="33" t="n"/>
      <c r="C183" s="31" t="n"/>
      <c r="D183" s="28" t="n"/>
      <c r="E183" s="36" t="n"/>
      <c r="F183" s="36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</row>
    <row r="184" ht="19.95" customFormat="1" customHeight="1" s="29">
      <c r="A184" s="33" t="n"/>
      <c r="B184" s="33" t="n"/>
      <c r="C184" s="31" t="n"/>
      <c r="D184" s="28" t="n"/>
      <c r="E184" s="36" t="n"/>
      <c r="F184" s="36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</row>
    <row r="185" ht="19.95" customFormat="1" customHeight="1" s="29">
      <c r="A185" s="33" t="n"/>
      <c r="B185" s="33" t="n"/>
      <c r="C185" s="31" t="n"/>
      <c r="D185" s="28" t="n"/>
      <c r="E185" s="36" t="n"/>
      <c r="F185" s="36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</row>
    <row r="186" ht="19.95" customFormat="1" customHeight="1" s="29">
      <c r="A186" s="33" t="n"/>
      <c r="B186" s="33" t="n"/>
      <c r="C186" s="31" t="n"/>
      <c r="D186" s="28" t="n"/>
      <c r="E186" s="36" t="n"/>
      <c r="F186" s="36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</row>
    <row r="187" ht="19.95" customFormat="1" customHeight="1" s="29">
      <c r="A187" s="33" t="n"/>
      <c r="B187" s="33" t="n"/>
      <c r="C187" s="31" t="n"/>
      <c r="D187" s="28" t="n"/>
      <c r="E187" s="36" t="n"/>
      <c r="F187" s="36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</row>
    <row r="188" ht="19.95" customFormat="1" customHeight="1" s="29">
      <c r="A188" s="33" t="n"/>
      <c r="B188" s="33" t="n"/>
      <c r="C188" s="31" t="n"/>
      <c r="D188" s="28" t="n"/>
      <c r="E188" s="36" t="n"/>
      <c r="F188" s="36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</row>
    <row r="189" ht="19.95" customFormat="1" customHeight="1" s="29">
      <c r="A189" s="33" t="n"/>
      <c r="B189" s="33" t="n"/>
      <c r="C189" s="31" t="n"/>
      <c r="D189" s="28" t="n"/>
      <c r="E189" s="36" t="n"/>
      <c r="F189" s="36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</row>
    <row r="190" ht="19.95" customFormat="1" customHeight="1" s="29">
      <c r="A190" s="33" t="n"/>
      <c r="B190" s="33" t="n"/>
      <c r="C190" s="31" t="n"/>
      <c r="D190" s="28" t="n"/>
      <c r="E190" s="36" t="n"/>
      <c r="F190" s="36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</row>
    <row r="191" ht="19.95" customFormat="1" customHeight="1" s="29">
      <c r="A191" s="33" t="n"/>
      <c r="B191" s="33" t="n"/>
      <c r="C191" s="31" t="n"/>
      <c r="D191" s="28" t="n"/>
      <c r="E191" s="36" t="n"/>
      <c r="F191" s="36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</row>
    <row r="192" ht="19.95" customFormat="1" customHeight="1" s="29">
      <c r="A192" s="33" t="n"/>
      <c r="B192" s="33" t="n"/>
      <c r="C192" s="31" t="n"/>
      <c r="D192" s="28" t="n"/>
      <c r="E192" s="36" t="n"/>
      <c r="F192" s="36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</row>
    <row r="193" ht="19.95" customFormat="1" customHeight="1" s="29">
      <c r="A193" s="33" t="n"/>
      <c r="B193" s="33" t="n"/>
      <c r="C193" s="31" t="n"/>
      <c r="D193" s="28" t="n"/>
      <c r="E193" s="36" t="n"/>
      <c r="F193" s="36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</row>
    <row r="194" ht="19.95" customFormat="1" customHeight="1" s="29">
      <c r="A194" s="33" t="n"/>
      <c r="B194" s="33" t="n"/>
      <c r="C194" s="31" t="n"/>
      <c r="D194" s="28" t="n"/>
      <c r="E194" s="36" t="n"/>
      <c r="F194" s="36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</row>
    <row r="195" ht="19.95" customFormat="1" customHeight="1" s="29">
      <c r="A195" s="33" t="n"/>
      <c r="B195" s="33" t="n"/>
      <c r="C195" s="31" t="n"/>
      <c r="D195" s="28" t="n"/>
      <c r="E195" s="36" t="n"/>
      <c r="F195" s="36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</row>
    <row r="196" ht="19.95" customFormat="1" customHeight="1" s="29">
      <c r="A196" s="33" t="n"/>
      <c r="B196" s="33" t="n"/>
      <c r="C196" s="31" t="n"/>
      <c r="D196" s="28" t="n"/>
      <c r="E196" s="36" t="n"/>
      <c r="F196" s="36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</row>
    <row r="197" ht="19.95" customFormat="1" customHeight="1" s="29">
      <c r="A197" s="33" t="n"/>
      <c r="B197" s="33" t="n"/>
      <c r="C197" s="31" t="n"/>
      <c r="D197" s="28" t="n"/>
      <c r="E197" s="36" t="n"/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</row>
    <row r="198" ht="19.95" customFormat="1" customHeight="1" s="29">
      <c r="A198" s="33" t="n"/>
      <c r="B198" s="33" t="n"/>
      <c r="C198" s="31" t="n"/>
      <c r="D198" s="28" t="n"/>
      <c r="E198" s="36" t="n"/>
      <c r="F198" s="36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</row>
    <row r="199" ht="19.95" customFormat="1" customHeight="1" s="29">
      <c r="A199" s="33" t="n"/>
      <c r="B199" s="33" t="n"/>
      <c r="C199" s="31" t="n"/>
      <c r="D199" s="28" t="n"/>
      <c r="E199" s="36" t="n"/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</row>
    <row r="200" ht="19.95" customFormat="1" customHeight="1" s="29">
      <c r="A200" s="33" t="n"/>
      <c r="B200" s="33" t="n"/>
      <c r="C200" s="31" t="n"/>
      <c r="D200" s="28" t="n"/>
      <c r="E200" s="36" t="n"/>
      <c r="F200" s="36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</row>
    <row r="201" ht="19.95" customFormat="1" customHeight="1" s="29">
      <c r="A201" s="33" t="n"/>
      <c r="B201" s="33" t="n"/>
      <c r="C201" s="31" t="n"/>
      <c r="D201" s="28" t="n"/>
      <c r="E201" s="36" t="n"/>
      <c r="F201" s="36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</row>
    <row r="202" ht="19.95" customFormat="1" customHeight="1" s="29">
      <c r="A202" s="33" t="n"/>
      <c r="B202" s="33" t="n"/>
      <c r="C202" s="31" t="n"/>
      <c r="D202" s="28" t="n"/>
      <c r="E202" s="36" t="n"/>
      <c r="F202" s="36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</row>
    <row r="203" ht="19.95" customFormat="1" customHeight="1" s="29">
      <c r="A203" s="33" t="n"/>
      <c r="B203" s="33" t="n"/>
      <c r="C203" s="31" t="n"/>
      <c r="D203" s="28" t="n"/>
      <c r="E203" s="36" t="n"/>
      <c r="F203" s="36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</row>
    <row r="204" ht="19.95" customFormat="1" customHeight="1" s="29">
      <c r="A204" s="33" t="n"/>
      <c r="B204" s="33" t="n"/>
      <c r="C204" s="31" t="n"/>
      <c r="D204" s="28" t="n"/>
      <c r="E204" s="36" t="n"/>
      <c r="F204" s="36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</row>
    <row r="205" ht="19.95" customFormat="1" customHeight="1" s="29">
      <c r="A205" s="33" t="n"/>
      <c r="B205" s="33" t="n"/>
      <c r="C205" s="31" t="n"/>
      <c r="D205" s="28" t="n"/>
      <c r="E205" s="36" t="n"/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</row>
    <row r="206" ht="19.95" customFormat="1" customHeight="1" s="29">
      <c r="A206" s="33" t="n"/>
      <c r="B206" s="33" t="n"/>
      <c r="C206" s="31" t="n"/>
      <c r="D206" s="28" t="n"/>
      <c r="E206" s="36" t="n"/>
      <c r="F206" s="36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</row>
    <row r="207" ht="19.95" customFormat="1" customHeight="1" s="29">
      <c r="A207" s="33" t="n"/>
      <c r="B207" s="33" t="n"/>
      <c r="C207" s="31" t="n"/>
      <c r="D207" s="28" t="n"/>
      <c r="E207" s="36" t="n"/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</row>
    <row r="208" ht="19.95" customFormat="1" customHeight="1" s="29">
      <c r="A208" s="33" t="n"/>
      <c r="B208" s="33" t="n"/>
      <c r="C208" s="31" t="n"/>
      <c r="D208" s="28" t="n"/>
      <c r="E208" s="36" t="n"/>
      <c r="F208" s="36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</row>
    <row r="209" ht="19.95" customFormat="1" customHeight="1" s="29">
      <c r="A209" s="33" t="n"/>
      <c r="B209" s="33" t="n"/>
      <c r="C209" s="31" t="n"/>
      <c r="D209" s="28" t="n"/>
      <c r="E209" s="36" t="n"/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</row>
    <row r="210" ht="19.95" customFormat="1" customHeight="1" s="29">
      <c r="A210" s="33" t="n"/>
      <c r="B210" s="33" t="n"/>
      <c r="C210" s="31" t="n"/>
      <c r="D210" s="28" t="n"/>
      <c r="E210" s="36" t="n"/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</row>
    <row r="211" ht="19.95" customFormat="1" customHeight="1" s="29">
      <c r="A211" s="33" t="n"/>
      <c r="B211" s="33" t="n"/>
      <c r="C211" s="31" t="n"/>
      <c r="D211" s="28" t="n"/>
      <c r="E211" s="36" t="n"/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</row>
    <row r="212" ht="19.95" customFormat="1" customHeight="1" s="29">
      <c r="A212" s="33" t="n"/>
      <c r="B212" s="33" t="n"/>
      <c r="C212" s="31" t="n"/>
      <c r="D212" s="28" t="n"/>
      <c r="E212" s="36" t="n"/>
      <c r="F212" s="36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</row>
    <row r="213" ht="19.95" customFormat="1" customHeight="1" s="29">
      <c r="A213" s="33" t="n"/>
      <c r="B213" s="33" t="n"/>
      <c r="C213" s="31" t="n"/>
      <c r="D213" s="28" t="n"/>
      <c r="E213" s="36" t="n"/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</row>
    <row r="214" ht="19.95" customFormat="1" customHeight="1" s="29">
      <c r="A214" s="33" t="n"/>
      <c r="B214" s="33" t="n"/>
      <c r="C214" s="31" t="n"/>
      <c r="D214" s="28" t="n"/>
      <c r="E214" s="36" t="n"/>
      <c r="F214" s="36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</row>
    <row r="215" ht="19.95" customFormat="1" customHeight="1" s="29">
      <c r="A215" s="33" t="n"/>
      <c r="B215" s="33" t="n"/>
      <c r="C215" s="31" t="n"/>
      <c r="D215" s="28" t="n"/>
      <c r="E215" s="36" t="n"/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</row>
    <row r="216" ht="19.95" customFormat="1" customHeight="1" s="29">
      <c r="A216" s="33" t="n"/>
      <c r="B216" s="33" t="n"/>
      <c r="C216" s="31" t="n"/>
      <c r="D216" s="28" t="n"/>
      <c r="E216" s="36" t="n"/>
      <c r="F216" s="36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</row>
    <row r="217" ht="19.95" customFormat="1" customHeight="1" s="29">
      <c r="A217" s="33" t="n"/>
      <c r="B217" s="33" t="n"/>
      <c r="C217" s="31" t="n"/>
      <c r="D217" s="28" t="n"/>
      <c r="E217" s="36" t="n"/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</row>
    <row r="218" ht="19.95" customFormat="1" customHeight="1" s="29">
      <c r="A218" s="33" t="n"/>
      <c r="B218" s="33" t="n"/>
      <c r="C218" s="31" t="n"/>
      <c r="D218" s="28" t="n"/>
      <c r="E218" s="36" t="n"/>
      <c r="F218" s="36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</row>
    <row r="219" ht="19.95" customFormat="1" customHeight="1" s="29">
      <c r="A219" s="33" t="n"/>
      <c r="B219" s="33" t="n"/>
      <c r="C219" s="31" t="n"/>
      <c r="D219" s="28" t="n"/>
      <c r="E219" s="36" t="n"/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</row>
    <row r="220" ht="19.95" customFormat="1" customHeight="1" s="29">
      <c r="A220" s="33" t="n"/>
      <c r="B220" s="33" t="n"/>
      <c r="C220" s="31" t="n"/>
      <c r="D220" s="28" t="n"/>
      <c r="E220" s="36" t="n"/>
      <c r="F220" s="36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</row>
    <row r="221" ht="19.95" customFormat="1" customHeight="1" s="29">
      <c r="A221" s="33" t="n"/>
      <c r="B221" s="33" t="n"/>
      <c r="C221" s="31" t="n"/>
      <c r="D221" s="28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</row>
    <row r="222" ht="19.95" customFormat="1" customHeight="1" s="29">
      <c r="A222" s="33" t="n"/>
      <c r="B222" s="33" t="n"/>
      <c r="C222" s="31" t="n"/>
      <c r="D222" s="28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</row>
    <row r="223" ht="19.95" customFormat="1" customHeight="1" s="29">
      <c r="A223" s="33" t="n"/>
      <c r="B223" s="33" t="n"/>
      <c r="C223" s="31" t="n"/>
      <c r="D223" s="28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</row>
    <row r="224" ht="19.95" customFormat="1" customHeight="1" s="29">
      <c r="A224" s="33" t="n"/>
      <c r="B224" s="33" t="n"/>
      <c r="C224" s="31" t="n"/>
      <c r="D224" s="28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</row>
    <row r="225" ht="19.95" customFormat="1" customHeight="1" s="29">
      <c r="A225" s="33" t="n"/>
      <c r="B225" s="33" t="n"/>
      <c r="C225" s="31" t="n"/>
      <c r="D225" s="28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</row>
    <row r="226" ht="19.95" customFormat="1" customHeight="1" s="29">
      <c r="A226" s="33" t="n"/>
      <c r="B226" s="33" t="n"/>
      <c r="C226" s="31" t="n"/>
      <c r="D226" s="28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</row>
    <row r="227" ht="19.95" customFormat="1" customHeight="1" s="29">
      <c r="A227" s="33" t="n"/>
      <c r="B227" s="33" t="n"/>
      <c r="C227" s="31" t="n"/>
      <c r="D227" s="28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</row>
    <row r="228" ht="19.95" customFormat="1" customHeight="1" s="29">
      <c r="A228" s="33" t="n"/>
      <c r="B228" s="33" t="n"/>
      <c r="C228" s="31" t="n"/>
      <c r="D228" s="28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</row>
    <row r="229" ht="19.95" customFormat="1" customHeight="1" s="29">
      <c r="A229" s="33" t="n"/>
      <c r="B229" s="33" t="n"/>
      <c r="C229" s="31" t="n"/>
      <c r="D229" s="28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</row>
    <row r="230" ht="19.95" customFormat="1" customHeight="1" s="29">
      <c r="A230" s="33" t="n"/>
      <c r="B230" s="33" t="n"/>
      <c r="C230" s="31" t="n"/>
      <c r="D230" s="28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</row>
    <row r="231" ht="19.95" customFormat="1" customHeight="1" s="29">
      <c r="A231" s="33" t="n"/>
      <c r="B231" s="33" t="n"/>
      <c r="C231" s="31" t="n"/>
      <c r="D231" s="28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</row>
    <row r="232" ht="19.95" customFormat="1" customHeight="1" s="29">
      <c r="A232" s="33" t="n"/>
      <c r="B232" s="33" t="n"/>
      <c r="C232" s="31" t="n"/>
      <c r="D232" s="28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</row>
    <row r="233" ht="19.95" customFormat="1" customHeight="1" s="29">
      <c r="A233" s="33" t="n"/>
      <c r="B233" s="33" t="n"/>
      <c r="C233" s="31" t="n"/>
      <c r="D233" s="28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</row>
    <row r="234" ht="19.95" customFormat="1" customHeight="1" s="29">
      <c r="A234" s="33" t="n"/>
      <c r="B234" s="33" t="n"/>
      <c r="C234" s="31" t="n"/>
      <c r="D234" s="28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</row>
    <row r="235" ht="19.95" customFormat="1" customHeight="1" s="29">
      <c r="A235" s="33" t="n"/>
      <c r="B235" s="33" t="n"/>
      <c r="C235" s="31" t="n"/>
      <c r="D235" s="28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</row>
    <row r="236" ht="19.95" customFormat="1" customHeight="1" s="29">
      <c r="A236" s="33" t="n"/>
      <c r="B236" s="33" t="n"/>
      <c r="C236" s="31" t="n"/>
      <c r="D236" s="28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</row>
    <row r="237" ht="19.95" customFormat="1" customHeight="1" s="29">
      <c r="A237" s="33" t="n"/>
      <c r="B237" s="33" t="n"/>
      <c r="C237" s="31" t="n"/>
      <c r="D237" s="28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</row>
    <row r="238" ht="19.95" customFormat="1" customHeight="1" s="29">
      <c r="A238" s="33" t="n"/>
      <c r="B238" s="33" t="n"/>
      <c r="C238" s="31" t="n"/>
      <c r="D238" s="28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</row>
    <row r="239" ht="19.95" customFormat="1" customHeight="1" s="29">
      <c r="A239" s="33" t="n"/>
      <c r="B239" s="33" t="n"/>
      <c r="C239" s="31" t="n"/>
      <c r="D239" s="28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</row>
    <row r="240" ht="19.95" customFormat="1" customHeight="1" s="29">
      <c r="A240" s="33" t="n"/>
      <c r="B240" s="33" t="n"/>
      <c r="C240" s="31" t="n"/>
      <c r="D240" s="28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</row>
    <row r="241" ht="19.95" customFormat="1" customHeight="1" s="29">
      <c r="A241" s="33" t="n"/>
      <c r="B241" s="33" t="n"/>
      <c r="C241" s="31" t="n"/>
      <c r="D241" s="28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</row>
    <row r="242" ht="19.95" customFormat="1" customHeight="1" s="29">
      <c r="A242" s="33" t="n"/>
      <c r="B242" s="33" t="n"/>
      <c r="C242" s="31" t="n"/>
      <c r="D242" s="28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</row>
    <row r="243" ht="19.95" customFormat="1" customHeight="1" s="29">
      <c r="A243" s="33" t="n"/>
      <c r="B243" s="33" t="n"/>
      <c r="C243" s="31" t="n"/>
      <c r="D243" s="28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</row>
    <row r="244" ht="19.95" customFormat="1" customHeight="1" s="29">
      <c r="A244" s="33" t="n"/>
      <c r="B244" s="33" t="n"/>
      <c r="C244" s="31" t="n"/>
      <c r="D244" s="28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</row>
    <row r="245" ht="19.95" customFormat="1" customHeight="1" s="29">
      <c r="A245" s="33" t="n"/>
      <c r="B245" s="33" t="n"/>
      <c r="C245" s="31" t="n"/>
      <c r="D245" s="28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</row>
    <row r="246" ht="19.95" customFormat="1" customHeight="1" s="29">
      <c r="A246" s="33" t="n"/>
      <c r="B246" s="33" t="n"/>
      <c r="C246" s="31" t="n"/>
      <c r="D246" s="28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</row>
    <row r="247" ht="19.95" customFormat="1" customHeight="1" s="29">
      <c r="A247" s="33" t="n"/>
      <c r="B247" s="33" t="n"/>
      <c r="C247" s="31" t="n"/>
      <c r="D247" s="28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</row>
    <row r="248" ht="19.95" customFormat="1" customHeight="1" s="29">
      <c r="A248" s="33" t="n"/>
      <c r="B248" s="33" t="n"/>
      <c r="C248" s="31" t="n"/>
      <c r="D248" s="28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</row>
    <row r="249" ht="19.95" customFormat="1" customHeight="1" s="29">
      <c r="A249" s="33" t="n"/>
      <c r="B249" s="33" t="n"/>
      <c r="C249" s="31" t="n"/>
      <c r="D249" s="28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</row>
    <row r="250" ht="19.95" customFormat="1" customHeight="1" s="29">
      <c r="A250" s="33" t="n"/>
      <c r="B250" s="33" t="n"/>
      <c r="C250" s="31" t="n"/>
      <c r="D250" s="28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</row>
    <row r="251" ht="19.95" customFormat="1" customHeight="1" s="29">
      <c r="A251" s="33" t="n"/>
      <c r="B251" s="33" t="n"/>
      <c r="C251" s="31" t="n"/>
      <c r="D251" s="28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</row>
    <row r="252" ht="19.95" customFormat="1" customHeight="1" s="29">
      <c r="A252" s="33" t="n"/>
      <c r="B252" s="33" t="n"/>
      <c r="C252" s="31" t="n"/>
      <c r="D252" s="28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</row>
    <row r="253" ht="19.95" customFormat="1" customHeight="1" s="29">
      <c r="A253" s="33" t="n"/>
      <c r="B253" s="33" t="n"/>
      <c r="C253" s="31" t="n"/>
      <c r="D253" s="28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</row>
    <row r="254" ht="19.95" customFormat="1" customHeight="1" s="29">
      <c r="A254" s="33" t="n"/>
      <c r="B254" s="33" t="n"/>
      <c r="C254" s="31" t="n"/>
      <c r="D254" s="28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</row>
    <row r="255" ht="19.95" customFormat="1" customHeight="1" s="29">
      <c r="A255" s="33" t="n"/>
      <c r="B255" s="33" t="n"/>
      <c r="C255" s="31" t="n"/>
      <c r="D255" s="28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</row>
    <row r="256" ht="19.95" customFormat="1" customHeight="1" s="29">
      <c r="A256" s="33" t="n"/>
      <c r="B256" s="33" t="n"/>
      <c r="C256" s="31" t="n"/>
      <c r="D256" s="28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</row>
    <row r="257" ht="19.95" customFormat="1" customHeight="1" s="29">
      <c r="A257" s="33" t="n"/>
      <c r="B257" s="33" t="n"/>
      <c r="C257" s="31" t="n"/>
      <c r="D257" s="28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</row>
    <row r="258" ht="19.95" customFormat="1" customHeight="1" s="29">
      <c r="A258" s="33" t="n"/>
      <c r="B258" s="33" t="n"/>
      <c r="C258" s="31" t="n"/>
      <c r="D258" s="28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</row>
    <row r="259" ht="19.95" customFormat="1" customHeight="1" s="29">
      <c r="A259" s="33" t="n"/>
      <c r="B259" s="33" t="n"/>
      <c r="C259" s="31" t="n"/>
      <c r="D259" s="28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</row>
    <row r="260" ht="19.95" customFormat="1" customHeight="1" s="29">
      <c r="A260" s="33" t="n"/>
      <c r="B260" s="33" t="n"/>
      <c r="C260" s="31" t="n"/>
      <c r="D260" s="28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</row>
    <row r="261" ht="19.95" customFormat="1" customHeight="1" s="29">
      <c r="A261" s="33" t="n"/>
      <c r="B261" s="33" t="n"/>
      <c r="C261" s="31" t="n"/>
      <c r="D261" s="28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</row>
    <row r="262" ht="19.95" customFormat="1" customHeight="1" s="29">
      <c r="A262" s="33" t="n"/>
      <c r="B262" s="33" t="n"/>
      <c r="C262" s="31" t="n"/>
      <c r="D262" s="28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</row>
    <row r="263" ht="19.95" customFormat="1" customHeight="1" s="29">
      <c r="A263" s="33" t="n"/>
      <c r="B263" s="33" t="n"/>
      <c r="C263" s="31" t="n"/>
      <c r="D263" s="28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</row>
    <row r="264" ht="19.95" customFormat="1" customHeight="1" s="29">
      <c r="A264" s="33" t="n"/>
      <c r="B264" s="33" t="n"/>
      <c r="C264" s="31" t="n"/>
      <c r="D264" s="28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</row>
    <row r="265" ht="19.95" customFormat="1" customHeight="1" s="29">
      <c r="A265" s="33" t="n"/>
      <c r="B265" s="33" t="n"/>
      <c r="C265" s="31" t="n"/>
      <c r="D265" s="28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</row>
    <row r="266" ht="19.95" customFormat="1" customHeight="1" s="29">
      <c r="A266" s="33" t="n"/>
      <c r="B266" s="33" t="n"/>
      <c r="C266" s="31" t="n"/>
      <c r="D266" s="28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</row>
    <row r="267" ht="19.95" customFormat="1" customHeight="1" s="29">
      <c r="A267" s="33" t="n"/>
      <c r="B267" s="33" t="n"/>
      <c r="C267" s="31" t="n"/>
      <c r="D267" s="28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</row>
    <row r="268" ht="19.95" customFormat="1" customHeight="1" s="29">
      <c r="A268" s="33" t="n"/>
      <c r="B268" s="33" t="n"/>
      <c r="C268" s="31" t="n"/>
      <c r="D268" s="28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</row>
    <row r="269" ht="19.95" customFormat="1" customHeight="1" s="29">
      <c r="A269" s="33" t="n"/>
      <c r="B269" s="33" t="n"/>
      <c r="C269" s="31" t="n"/>
      <c r="D269" s="28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</row>
    <row r="270" ht="19.95" customFormat="1" customHeight="1" s="29">
      <c r="A270" s="33" t="n"/>
      <c r="B270" s="33" t="n"/>
      <c r="C270" s="31" t="n"/>
      <c r="D270" s="28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</row>
    <row r="271" ht="19.95" customFormat="1" customHeight="1" s="29">
      <c r="A271" s="33" t="n"/>
      <c r="B271" s="33" t="n"/>
      <c r="C271" s="31" t="n"/>
      <c r="D271" s="28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</row>
    <row r="272" ht="19.95" customFormat="1" customHeight="1" s="29">
      <c r="A272" s="33" t="n"/>
      <c r="B272" s="33" t="n"/>
      <c r="C272" s="31" t="n"/>
      <c r="D272" s="28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</row>
    <row r="273" ht="19.95" customFormat="1" customHeight="1" s="29">
      <c r="A273" s="33" t="n"/>
      <c r="B273" s="33" t="n"/>
      <c r="C273" s="31" t="n"/>
      <c r="D273" s="28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</row>
    <row r="274" ht="19.95" customFormat="1" customHeight="1" s="29">
      <c r="A274" s="33" t="n"/>
      <c r="B274" s="33" t="n"/>
      <c r="C274" s="31" t="n"/>
      <c r="D274" s="28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</row>
    <row r="275" ht="19.95" customFormat="1" customHeight="1" s="29">
      <c r="A275" s="33" t="n"/>
      <c r="B275" s="33" t="n"/>
      <c r="C275" s="31" t="n"/>
      <c r="D275" s="28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</row>
    <row r="276" ht="19.95" customFormat="1" customHeight="1" s="29">
      <c r="A276" s="33" t="n"/>
      <c r="B276" s="33" t="n"/>
      <c r="C276" s="31" t="n"/>
      <c r="D276" s="28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</row>
    <row r="277" ht="19.95" customFormat="1" customHeight="1" s="29">
      <c r="A277" s="33" t="n"/>
      <c r="B277" s="33" t="n"/>
      <c r="C277" s="31" t="n"/>
      <c r="D277" s="28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</row>
    <row r="278" ht="19.95" customFormat="1" customHeight="1" s="29">
      <c r="A278" s="33" t="n"/>
      <c r="B278" s="33" t="n"/>
      <c r="C278" s="31" t="n"/>
      <c r="D278" s="28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</row>
    <row r="279" ht="19.95" customFormat="1" customHeight="1" s="29">
      <c r="A279" s="33" t="n"/>
      <c r="B279" s="33" t="n"/>
      <c r="C279" s="31" t="n"/>
      <c r="D279" s="28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</row>
    <row r="280" ht="19.95" customFormat="1" customHeight="1" s="29">
      <c r="A280" s="33" t="n"/>
      <c r="B280" s="33" t="n"/>
      <c r="C280" s="31" t="n"/>
      <c r="D280" s="28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</row>
    <row r="281" ht="19.95" customFormat="1" customHeight="1" s="29">
      <c r="A281" s="33" t="n"/>
      <c r="B281" s="33" t="n"/>
      <c r="C281" s="31" t="n"/>
      <c r="D281" s="28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</row>
    <row r="282" ht="19.95" customFormat="1" customHeight="1" s="29">
      <c r="A282" s="33" t="n"/>
      <c r="B282" s="33" t="n"/>
      <c r="C282" s="31" t="n"/>
      <c r="D282" s="28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</row>
    <row r="283" ht="19.95" customFormat="1" customHeight="1" s="29">
      <c r="A283" s="33" t="n"/>
      <c r="B283" s="33" t="n"/>
      <c r="C283" s="31" t="n"/>
      <c r="D283" s="28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</row>
    <row r="284" ht="19.95" customFormat="1" customHeight="1" s="29">
      <c r="A284" s="33" t="n"/>
      <c r="B284" s="33" t="n"/>
      <c r="C284" s="31" t="n"/>
      <c r="D284" s="28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</row>
    <row r="285" ht="19.95" customFormat="1" customHeight="1" s="29">
      <c r="A285" s="33" t="n"/>
      <c r="B285" s="33" t="n"/>
      <c r="C285" s="31" t="n"/>
      <c r="D285" s="28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</row>
    <row r="286" ht="19.95" customFormat="1" customHeight="1" s="29">
      <c r="A286" s="33" t="n"/>
      <c r="B286" s="33" t="n"/>
      <c r="C286" s="31" t="n"/>
      <c r="D286" s="28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</row>
    <row r="287" ht="19.95" customFormat="1" customHeight="1" s="29">
      <c r="A287" s="33" t="n"/>
      <c r="B287" s="33" t="n"/>
      <c r="C287" s="31" t="n"/>
      <c r="D287" s="28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</row>
    <row r="288" ht="19.95" customFormat="1" customHeight="1" s="29">
      <c r="A288" s="33" t="n"/>
      <c r="B288" s="33" t="n"/>
      <c r="C288" s="31" t="n"/>
      <c r="D288" s="28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</row>
    <row r="289" ht="19.95" customFormat="1" customHeight="1" s="29">
      <c r="A289" s="33" t="n"/>
      <c r="B289" s="33" t="n"/>
      <c r="C289" s="31" t="n"/>
      <c r="D289" s="28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</row>
    <row r="290" ht="19.95" customFormat="1" customHeight="1" s="29">
      <c r="A290" s="33" t="n"/>
      <c r="B290" s="33" t="n"/>
      <c r="C290" s="31" t="n"/>
      <c r="D290" s="28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</row>
    <row r="291" ht="19.95" customFormat="1" customHeight="1" s="29">
      <c r="A291" s="33" t="n"/>
      <c r="B291" s="33" t="n"/>
      <c r="C291" s="31" t="n"/>
      <c r="D291" s="28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</row>
    <row r="292" ht="19.95" customFormat="1" customHeight="1" s="29">
      <c r="A292" s="33" t="n"/>
      <c r="B292" s="33" t="n"/>
      <c r="C292" s="31" t="n"/>
      <c r="D292" s="28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</row>
    <row r="293" ht="19.95" customFormat="1" customHeight="1" s="29">
      <c r="A293" s="33" t="n"/>
      <c r="B293" s="33" t="n"/>
      <c r="C293" s="31" t="n"/>
      <c r="D293" s="28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</row>
    <row r="294" ht="19.95" customFormat="1" customHeight="1" s="29">
      <c r="A294" s="33" t="n"/>
      <c r="B294" s="33" t="n"/>
      <c r="C294" s="31" t="n"/>
      <c r="D294" s="28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</row>
    <row r="295" ht="19.95" customFormat="1" customHeight="1" s="29">
      <c r="A295" s="33" t="n"/>
      <c r="B295" s="33" t="n"/>
      <c r="C295" s="31" t="n"/>
      <c r="D295" s="28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</row>
    <row r="296" ht="19.95" customFormat="1" customHeight="1" s="29">
      <c r="A296" s="33" t="n"/>
      <c r="B296" s="33" t="n"/>
      <c r="C296" s="31" t="n"/>
      <c r="D296" s="28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</row>
    <row r="297" ht="19.95" customFormat="1" customHeight="1" s="29">
      <c r="A297" s="33" t="n"/>
      <c r="B297" s="33" t="n"/>
      <c r="C297" s="31" t="n"/>
      <c r="D297" s="28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</row>
    <row r="298" ht="19.95" customFormat="1" customHeight="1" s="29">
      <c r="A298" s="33" t="n"/>
      <c r="B298" s="33" t="n"/>
      <c r="C298" s="31" t="n"/>
      <c r="D298" s="28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</row>
    <row r="299" ht="19.95" customFormat="1" customHeight="1" s="29">
      <c r="A299" s="33" t="n"/>
      <c r="B299" s="33" t="n"/>
      <c r="C299" s="31" t="n"/>
      <c r="D299" s="28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</row>
    <row r="300" ht="19.95" customFormat="1" customHeight="1" s="29">
      <c r="A300" s="33" t="n"/>
      <c r="B300" s="33" t="n"/>
      <c r="C300" s="31" t="n"/>
      <c r="D300" s="28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</row>
    <row r="301" ht="19.95" customFormat="1" customHeight="1" s="29">
      <c r="A301" s="33" t="n"/>
      <c r="B301" s="33" t="n"/>
      <c r="C301" s="31" t="n"/>
      <c r="D301" s="28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</row>
    <row r="302" ht="19.95" customFormat="1" customHeight="1" s="29">
      <c r="A302" s="33" t="n"/>
      <c r="B302" s="33" t="n"/>
      <c r="C302" s="31" t="n"/>
      <c r="D302" s="28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</row>
    <row r="303" ht="19.95" customFormat="1" customHeight="1" s="29">
      <c r="A303" s="33" t="n"/>
      <c r="B303" s="33" t="n"/>
      <c r="C303" s="31" t="n"/>
      <c r="D303" s="28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</row>
    <row r="304" ht="19.95" customFormat="1" customHeight="1" s="29">
      <c r="A304" s="33" t="n"/>
      <c r="B304" s="33" t="n"/>
      <c r="C304" s="31" t="n"/>
      <c r="D304" s="28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</row>
    <row r="305" ht="19.95" customFormat="1" customHeight="1" s="29">
      <c r="A305" s="33" t="n"/>
      <c r="B305" s="33" t="n"/>
      <c r="C305" s="31" t="n"/>
      <c r="D305" s="28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</row>
    <row r="306" ht="19.95" customFormat="1" customHeight="1" s="29">
      <c r="A306" s="33" t="n"/>
      <c r="B306" s="33" t="n"/>
      <c r="C306" s="31" t="n"/>
      <c r="D306" s="28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</row>
    <row r="307" ht="19.95" customFormat="1" customHeight="1" s="29">
      <c r="A307" s="33" t="n"/>
      <c r="B307" s="33" t="n"/>
      <c r="C307" s="31" t="n"/>
      <c r="D307" s="28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</row>
    <row r="308" ht="19.95" customFormat="1" customHeight="1" s="29">
      <c r="A308" s="33" t="n"/>
      <c r="B308" s="33" t="n"/>
      <c r="C308" s="31" t="n"/>
      <c r="D308" s="28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</row>
    <row r="309" ht="19.95" customFormat="1" customHeight="1" s="29">
      <c r="A309" s="33" t="n"/>
      <c r="B309" s="33" t="n"/>
      <c r="C309" s="31" t="n"/>
      <c r="D309" s="28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</row>
    <row r="310" ht="19.95" customFormat="1" customHeight="1" s="29">
      <c r="A310" s="33" t="n"/>
      <c r="B310" s="33" t="n"/>
      <c r="C310" s="31" t="n"/>
      <c r="D310" s="28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</row>
    <row r="311" ht="19.95" customFormat="1" customHeight="1" s="29">
      <c r="A311" s="33" t="n"/>
      <c r="B311" s="33" t="n"/>
      <c r="C311" s="31" t="n"/>
      <c r="D311" s="28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</row>
    <row r="312" ht="19.95" customFormat="1" customHeight="1" s="29">
      <c r="A312" s="33" t="n"/>
      <c r="B312" s="33" t="n"/>
      <c r="C312" s="31" t="n"/>
      <c r="D312" s="28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</row>
    <row r="313" ht="19.95" customFormat="1" customHeight="1" s="29">
      <c r="A313" s="33" t="n"/>
      <c r="B313" s="33" t="n"/>
      <c r="C313" s="31" t="n"/>
      <c r="D313" s="28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</row>
    <row r="314" ht="19.95" customFormat="1" customHeight="1" s="29">
      <c r="A314" s="33" t="n"/>
      <c r="B314" s="33" t="n"/>
      <c r="C314" s="31" t="n"/>
      <c r="D314" s="28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</row>
    <row r="315" ht="19.95" customFormat="1" customHeight="1" s="29">
      <c r="A315" s="33" t="n"/>
      <c r="B315" s="33" t="n"/>
      <c r="C315" s="31" t="n"/>
      <c r="D315" s="28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</row>
    <row r="316" ht="19.95" customFormat="1" customHeight="1" s="29">
      <c r="A316" s="33" t="n"/>
      <c r="B316" s="33" t="n"/>
      <c r="C316" s="31" t="n"/>
      <c r="D316" s="28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</row>
    <row r="317" ht="19.95" customFormat="1" customHeight="1" s="29">
      <c r="A317" s="33" t="n"/>
      <c r="B317" s="33" t="n"/>
      <c r="C317" s="31" t="n"/>
      <c r="D317" s="28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</row>
    <row r="318" ht="19.95" customFormat="1" customHeight="1" s="29">
      <c r="A318" s="33" t="n"/>
      <c r="B318" s="33" t="n"/>
      <c r="C318" s="31" t="n"/>
      <c r="D318" s="28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</row>
    <row r="319" ht="19.95" customFormat="1" customHeight="1" s="29">
      <c r="A319" s="33" t="n"/>
      <c r="B319" s="33" t="n"/>
      <c r="C319" s="31" t="n"/>
      <c r="D319" s="28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</row>
    <row r="320" ht="19.95" customFormat="1" customHeight="1" s="29">
      <c r="A320" s="33" t="n"/>
      <c r="B320" s="33" t="n"/>
      <c r="C320" s="31" t="n"/>
      <c r="D320" s="28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</row>
    <row r="321" ht="19.95" customFormat="1" customHeight="1" s="29">
      <c r="A321" s="33" t="n"/>
      <c r="B321" s="33" t="n"/>
      <c r="C321" s="31" t="n"/>
      <c r="D321" s="28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</row>
    <row r="322" ht="19.95" customFormat="1" customHeight="1" s="29">
      <c r="A322" s="33" t="n"/>
      <c r="B322" s="33" t="n"/>
      <c r="C322" s="31" t="n"/>
      <c r="D322" s="28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</row>
    <row r="323" ht="19.95" customFormat="1" customHeight="1" s="29">
      <c r="A323" s="33" t="n"/>
      <c r="B323" s="33" t="n"/>
      <c r="C323" s="31" t="n"/>
      <c r="D323" s="28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</row>
    <row r="324" ht="19.95" customFormat="1" customHeight="1" s="29">
      <c r="A324" s="33" t="n"/>
      <c r="B324" s="33" t="n"/>
      <c r="C324" s="31" t="n"/>
      <c r="D324" s="28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</row>
    <row r="325" ht="19.95" customFormat="1" customHeight="1" s="29">
      <c r="A325" s="33" t="n"/>
      <c r="B325" s="33" t="n"/>
      <c r="C325" s="31" t="n"/>
      <c r="D325" s="28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</row>
    <row r="326" ht="19.95" customFormat="1" customHeight="1" s="29">
      <c r="A326" s="33" t="n"/>
      <c r="B326" s="33" t="n"/>
      <c r="C326" s="31" t="n"/>
      <c r="D326" s="28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</row>
    <row r="327" ht="19.95" customFormat="1" customHeight="1" s="29">
      <c r="A327" s="33" t="n"/>
      <c r="B327" s="33" t="n"/>
      <c r="C327" s="31" t="n"/>
      <c r="D327" s="28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</row>
    <row r="328" ht="19.95" customFormat="1" customHeight="1" s="29">
      <c r="A328" s="33" t="n"/>
      <c r="B328" s="33" t="n"/>
      <c r="C328" s="31" t="n"/>
      <c r="D328" s="28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</row>
    <row r="329" ht="19.95" customFormat="1" customHeight="1" s="29">
      <c r="A329" s="33" t="n"/>
      <c r="B329" s="33" t="n"/>
      <c r="C329" s="31" t="n"/>
      <c r="D329" s="28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</row>
    <row r="330" ht="19.95" customFormat="1" customHeight="1" s="29">
      <c r="A330" s="33" t="n"/>
      <c r="B330" s="33" t="n"/>
      <c r="C330" s="31" t="n"/>
      <c r="D330" s="28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</row>
    <row r="331" ht="19.95" customFormat="1" customHeight="1" s="29">
      <c r="A331" s="33" t="n"/>
      <c r="B331" s="33" t="n"/>
      <c r="C331" s="31" t="n"/>
      <c r="D331" s="28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</row>
    <row r="332" ht="19.95" customFormat="1" customHeight="1" s="29">
      <c r="A332" s="33" t="n"/>
      <c r="B332" s="33" t="n"/>
      <c r="C332" s="31" t="n"/>
      <c r="D332" s="28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6" t="n"/>
      <c r="V332" s="36" t="n"/>
    </row>
    <row r="333" ht="19.95" customFormat="1" customHeight="1" s="29">
      <c r="A333" s="33" t="n"/>
      <c r="B333" s="33" t="n"/>
      <c r="C333" s="31" t="n"/>
      <c r="D333" s="28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</row>
    <row r="334" ht="19.95" customFormat="1" customHeight="1" s="29">
      <c r="A334" s="33" t="n"/>
      <c r="B334" s="33" t="n"/>
      <c r="C334" s="31" t="n"/>
      <c r="D334" s="28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6" t="n"/>
      <c r="V334" s="36" t="n"/>
    </row>
    <row r="335" ht="19.95" customFormat="1" customHeight="1" s="29">
      <c r="A335" s="33" t="n"/>
      <c r="B335" s="33" t="n"/>
      <c r="C335" s="31" t="n"/>
      <c r="D335" s="28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</row>
    <row r="336" ht="19.95" customFormat="1" customHeight="1" s="29">
      <c r="A336" s="33" t="n"/>
      <c r="B336" s="33" t="n"/>
      <c r="C336" s="31" t="n"/>
      <c r="D336" s="28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6" t="n"/>
      <c r="V336" s="36" t="n"/>
    </row>
    <row r="337" ht="19.95" customFormat="1" customHeight="1" s="29">
      <c r="A337" s="33" t="n"/>
      <c r="B337" s="33" t="n"/>
      <c r="C337" s="31" t="n"/>
      <c r="D337" s="28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</row>
    <row r="338" ht="19.95" customFormat="1" customHeight="1" s="29">
      <c r="A338" s="33" t="n"/>
      <c r="B338" s="33" t="n"/>
      <c r="C338" s="31" t="n"/>
      <c r="D338" s="28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6" t="n"/>
      <c r="V338" s="36" t="n"/>
    </row>
    <row r="339" ht="19.95" customFormat="1" customHeight="1" s="29">
      <c r="A339" s="33" t="n"/>
      <c r="B339" s="33" t="n"/>
      <c r="C339" s="31" t="n"/>
      <c r="D339" s="28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</row>
    <row r="340" ht="19.95" customFormat="1" customHeight="1" s="29">
      <c r="A340" s="33" t="n"/>
      <c r="B340" s="33" t="n"/>
      <c r="C340" s="31" t="n"/>
      <c r="D340" s="28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6" t="n"/>
      <c r="V340" s="36" t="n"/>
    </row>
    <row r="341" ht="19.95" customFormat="1" customHeight="1" s="29">
      <c r="A341" s="33" t="n"/>
      <c r="B341" s="33" t="n"/>
      <c r="C341" s="31" t="n"/>
      <c r="D341" s="28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</row>
    <row r="342" ht="19.95" customFormat="1" customHeight="1" s="29">
      <c r="A342" s="33" t="n"/>
      <c r="B342" s="33" t="n"/>
      <c r="C342" s="31" t="n"/>
      <c r="D342" s="28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6" t="n"/>
      <c r="V342" s="36" t="n"/>
    </row>
    <row r="343" ht="19.95" customFormat="1" customHeight="1" s="29">
      <c r="A343" s="33" t="n"/>
      <c r="B343" s="33" t="n"/>
      <c r="C343" s="31" t="n"/>
      <c r="D343" s="28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</row>
    <row r="344" ht="19.95" customFormat="1" customHeight="1" s="29">
      <c r="A344" s="33" t="n"/>
      <c r="B344" s="33" t="n"/>
      <c r="C344" s="31" t="n"/>
      <c r="D344" s="28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6" t="n"/>
      <c r="V344" s="36" t="n"/>
    </row>
    <row r="345" ht="19.95" customFormat="1" customHeight="1" s="29">
      <c r="A345" s="33" t="n"/>
      <c r="B345" s="33" t="n"/>
      <c r="C345" s="31" t="n"/>
      <c r="D345" s="28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</row>
    <row r="346" ht="19.95" customFormat="1" customHeight="1" s="29">
      <c r="A346" s="33" t="n"/>
      <c r="B346" s="33" t="n"/>
      <c r="C346" s="31" t="n"/>
      <c r="D346" s="28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6" t="n"/>
      <c r="V346" s="36" t="n"/>
    </row>
    <row r="347" ht="19.95" customFormat="1" customHeight="1" s="29">
      <c r="A347" s="33" t="n"/>
      <c r="B347" s="33" t="n"/>
      <c r="C347" s="31" t="n"/>
      <c r="D347" s="28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</row>
    <row r="348" ht="19.95" customFormat="1" customHeight="1" s="29">
      <c r="A348" s="33" t="n"/>
      <c r="B348" s="33" t="n"/>
      <c r="C348" s="31" t="n"/>
      <c r="D348" s="28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6" t="n"/>
      <c r="V348" s="36" t="n"/>
    </row>
    <row r="349" ht="19.95" customFormat="1" customHeight="1" s="29">
      <c r="A349" s="33" t="n"/>
      <c r="B349" s="33" t="n"/>
      <c r="C349" s="31" t="n"/>
      <c r="D349" s="28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</row>
    <row r="350" ht="19.95" customFormat="1" customHeight="1" s="29">
      <c r="A350" s="33" t="n"/>
      <c r="B350" s="33" t="n"/>
      <c r="C350" s="31" t="n"/>
      <c r="D350" s="28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6" t="n"/>
      <c r="V350" s="36" t="n"/>
    </row>
    <row r="351" ht="19.95" customFormat="1" customHeight="1" s="29">
      <c r="A351" s="33" t="n"/>
      <c r="B351" s="33" t="n"/>
      <c r="C351" s="31" t="n"/>
      <c r="D351" s="28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</row>
    <row r="352" ht="19.95" customFormat="1" customHeight="1" s="29">
      <c r="A352" s="33" t="n"/>
      <c r="B352" s="33" t="n"/>
      <c r="C352" s="31" t="n"/>
      <c r="D352" s="28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6" t="n"/>
      <c r="V352" s="36" t="n"/>
    </row>
    <row r="353" ht="19.95" customFormat="1" customHeight="1" s="29">
      <c r="A353" s="33" t="n"/>
      <c r="B353" s="33" t="n"/>
      <c r="C353" s="31" t="n"/>
      <c r="D353" s="28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6" t="n"/>
      <c r="V353" s="36" t="n"/>
    </row>
    <row r="354" ht="19.95" customFormat="1" customHeight="1" s="29">
      <c r="A354" s="33" t="n"/>
      <c r="B354" s="33" t="n"/>
      <c r="C354" s="31" t="n"/>
      <c r="D354" s="28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36" t="n"/>
      <c r="P354" s="36" t="n"/>
      <c r="Q354" s="36" t="n"/>
      <c r="R354" s="36" t="n"/>
      <c r="S354" s="36" t="n"/>
      <c r="T354" s="36" t="n"/>
      <c r="U354" s="36" t="n"/>
      <c r="V354" s="36" t="n"/>
    </row>
    <row r="355" ht="19.95" customFormat="1" customHeight="1" s="29">
      <c r="A355" s="33" t="n"/>
      <c r="B355" s="33" t="n"/>
      <c r="C355" s="31" t="n"/>
      <c r="D355" s="28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</row>
    <row r="356" ht="19.95" customFormat="1" customHeight="1" s="29">
      <c r="A356" s="33" t="n"/>
      <c r="B356" s="33" t="n"/>
      <c r="C356" s="31" t="n"/>
      <c r="D356" s="28" t="n"/>
      <c r="E356" s="36" t="n"/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  <c r="O356" s="36" t="n"/>
      <c r="P356" s="36" t="n"/>
      <c r="Q356" s="36" t="n"/>
      <c r="R356" s="36" t="n"/>
      <c r="S356" s="36" t="n"/>
      <c r="T356" s="36" t="n"/>
      <c r="U356" s="36" t="n"/>
      <c r="V356" s="36" t="n"/>
    </row>
    <row r="357" ht="19.95" customFormat="1" customHeight="1" s="29">
      <c r="A357" s="33" t="n"/>
      <c r="B357" s="33" t="n"/>
      <c r="C357" s="31" t="n"/>
      <c r="D357" s="28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6" t="n"/>
      <c r="V357" s="36" t="n"/>
    </row>
    <row r="358" ht="19.95" customFormat="1" customHeight="1" s="29">
      <c r="A358" s="33" t="n"/>
      <c r="B358" s="33" t="n"/>
      <c r="C358" s="31" t="n"/>
      <c r="D358" s="28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36" t="n"/>
      <c r="P358" s="36" t="n"/>
      <c r="Q358" s="36" t="n"/>
      <c r="R358" s="36" t="n"/>
      <c r="S358" s="36" t="n"/>
      <c r="T358" s="36" t="n"/>
      <c r="U358" s="36" t="n"/>
      <c r="V358" s="36" t="n"/>
    </row>
    <row r="359" ht="19.95" customFormat="1" customHeight="1" s="29">
      <c r="A359" s="33" t="n"/>
      <c r="B359" s="33" t="n"/>
      <c r="C359" s="31" t="n"/>
      <c r="D359" s="28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6" t="n"/>
      <c r="V359" s="36" t="n"/>
    </row>
    <row r="360" ht="19.95" customFormat="1" customHeight="1" s="29">
      <c r="A360" s="33" t="n"/>
      <c r="B360" s="33" t="n"/>
      <c r="C360" s="31" t="n"/>
      <c r="D360" s="28" t="n"/>
      <c r="E360" s="36" t="n"/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  <c r="O360" s="36" t="n"/>
      <c r="P360" s="36" t="n"/>
      <c r="Q360" s="36" t="n"/>
      <c r="R360" s="36" t="n"/>
      <c r="S360" s="36" t="n"/>
      <c r="T360" s="36" t="n"/>
      <c r="U360" s="36" t="n"/>
      <c r="V360" s="36" t="n"/>
    </row>
    <row r="361" ht="19.95" customFormat="1" customHeight="1" s="29">
      <c r="A361" s="33" t="n"/>
      <c r="B361" s="33" t="n"/>
      <c r="C361" s="31" t="n"/>
      <c r="D361" s="28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</row>
    <row r="362" ht="19.95" customFormat="1" customHeight="1" s="29">
      <c r="A362" s="33" t="n"/>
      <c r="B362" s="33" t="n"/>
      <c r="C362" s="31" t="n"/>
      <c r="D362" s="28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6" t="n"/>
      <c r="V362" s="36" t="n"/>
    </row>
    <row r="363" ht="19.95" customFormat="1" customHeight="1" s="29">
      <c r="A363" s="33" t="n"/>
      <c r="B363" s="33" t="n"/>
      <c r="C363" s="31" t="n"/>
      <c r="D363" s="28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6" t="n"/>
      <c r="V363" s="36" t="n"/>
    </row>
    <row r="364" ht="19.95" customFormat="1" customHeight="1" s="29">
      <c r="A364" s="33" t="n"/>
      <c r="B364" s="33" t="n"/>
      <c r="C364" s="31" t="n"/>
      <c r="D364" s="28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36" t="n"/>
      <c r="P364" s="36" t="n"/>
      <c r="Q364" s="36" t="n"/>
      <c r="R364" s="36" t="n"/>
      <c r="S364" s="36" t="n"/>
      <c r="T364" s="36" t="n"/>
      <c r="U364" s="36" t="n"/>
      <c r="V364" s="36" t="n"/>
    </row>
    <row r="365" ht="19.95" customFormat="1" customHeight="1" s="29">
      <c r="A365" s="33" t="n"/>
      <c r="B365" s="33" t="n"/>
      <c r="C365" s="31" t="n"/>
      <c r="D365" s="28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6" t="n"/>
      <c r="V365" s="36" t="n"/>
    </row>
    <row r="366" ht="19.95" customFormat="1" customHeight="1" s="29">
      <c r="A366" s="33" t="n"/>
      <c r="B366" s="33" t="n"/>
      <c r="C366" s="31" t="n"/>
      <c r="D366" s="28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6" t="n"/>
      <c r="V366" s="36" t="n"/>
    </row>
    <row r="367" ht="19.95" customFormat="1" customHeight="1" s="29">
      <c r="A367" s="33" t="n"/>
      <c r="B367" s="33" t="n"/>
      <c r="C367" s="31" t="n"/>
      <c r="D367" s="28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6" t="n"/>
      <c r="V367" s="36" t="n"/>
    </row>
    <row r="368" ht="19.95" customFormat="1" customHeight="1" s="29">
      <c r="A368" s="33" t="n"/>
      <c r="B368" s="33" t="n"/>
      <c r="C368" s="31" t="n"/>
      <c r="D368" s="28" t="n"/>
      <c r="E368" s="36" t="n"/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  <c r="O368" s="36" t="n"/>
      <c r="P368" s="36" t="n"/>
      <c r="Q368" s="36" t="n"/>
      <c r="R368" s="36" t="n"/>
      <c r="S368" s="36" t="n"/>
      <c r="T368" s="36" t="n"/>
      <c r="U368" s="36" t="n"/>
      <c r="V368" s="36" t="n"/>
    </row>
    <row r="369" ht="19.95" customFormat="1" customHeight="1" s="29">
      <c r="A369" s="33" t="n"/>
      <c r="B369" s="33" t="n"/>
      <c r="C369" s="31" t="n"/>
      <c r="D369" s="28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6" t="n"/>
      <c r="V369" s="36" t="n"/>
    </row>
    <row r="370" ht="19.95" customFormat="1" customHeight="1" s="29">
      <c r="A370" s="33" t="n"/>
      <c r="B370" s="33" t="n"/>
      <c r="C370" s="31" t="n"/>
      <c r="D370" s="28" t="n"/>
      <c r="E370" s="36" t="n"/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  <c r="O370" s="36" t="n"/>
      <c r="P370" s="36" t="n"/>
      <c r="Q370" s="36" t="n"/>
      <c r="R370" s="36" t="n"/>
      <c r="S370" s="36" t="n"/>
      <c r="T370" s="36" t="n"/>
      <c r="U370" s="36" t="n"/>
      <c r="V370" s="36" t="n"/>
    </row>
    <row r="371" ht="19.95" customFormat="1" customHeight="1" s="29">
      <c r="A371" s="33" t="n"/>
      <c r="B371" s="33" t="n"/>
      <c r="C371" s="31" t="n"/>
      <c r="D371" s="28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6" t="n"/>
      <c r="V371" s="36" t="n"/>
    </row>
    <row r="372" ht="19.95" customFormat="1" customHeight="1" s="29">
      <c r="A372" s="33" t="n"/>
      <c r="B372" s="33" t="n"/>
      <c r="C372" s="31" t="n"/>
      <c r="D372" s="28" t="n"/>
      <c r="E372" s="36" t="n"/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  <c r="O372" s="36" t="n"/>
      <c r="P372" s="36" t="n"/>
      <c r="Q372" s="36" t="n"/>
      <c r="R372" s="36" t="n"/>
      <c r="S372" s="36" t="n"/>
      <c r="T372" s="36" t="n"/>
      <c r="U372" s="36" t="n"/>
      <c r="V372" s="36" t="n"/>
    </row>
    <row r="373" ht="19.95" customFormat="1" customHeight="1" s="29">
      <c r="A373" s="33" t="n"/>
      <c r="B373" s="33" t="n"/>
      <c r="C373" s="31" t="n"/>
      <c r="D373" s="28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6" t="n"/>
      <c r="V373" s="36" t="n"/>
    </row>
    <row r="374" ht="19.95" customFormat="1" customHeight="1" s="29">
      <c r="A374" s="33" t="n"/>
      <c r="B374" s="33" t="n"/>
      <c r="C374" s="31" t="n"/>
      <c r="D374" s="28" t="n"/>
      <c r="E374" s="36" t="n"/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  <c r="O374" s="36" t="n"/>
      <c r="P374" s="36" t="n"/>
      <c r="Q374" s="36" t="n"/>
      <c r="R374" s="36" t="n"/>
      <c r="S374" s="36" t="n"/>
      <c r="T374" s="36" t="n"/>
      <c r="U374" s="36" t="n"/>
      <c r="V374" s="36" t="n"/>
    </row>
    <row r="375" ht="19.95" customFormat="1" customHeight="1" s="29">
      <c r="A375" s="33" t="n"/>
      <c r="B375" s="33" t="n"/>
      <c r="C375" s="31" t="n"/>
      <c r="D375" s="28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6" t="n"/>
      <c r="V375" s="36" t="n"/>
    </row>
    <row r="376" ht="19.95" customFormat="1" customHeight="1" s="29">
      <c r="A376" s="33" t="n"/>
      <c r="B376" s="33" t="n"/>
      <c r="C376" s="31" t="n"/>
      <c r="D376" s="28" t="n"/>
      <c r="E376" s="36" t="n"/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  <c r="O376" s="36" t="n"/>
      <c r="P376" s="36" t="n"/>
      <c r="Q376" s="36" t="n"/>
      <c r="R376" s="36" t="n"/>
      <c r="S376" s="36" t="n"/>
      <c r="T376" s="36" t="n"/>
      <c r="U376" s="36" t="n"/>
      <c r="V376" s="36" t="n"/>
    </row>
    <row r="377" ht="19.95" customFormat="1" customHeight="1" s="29">
      <c r="A377" s="33" t="n"/>
      <c r="B377" s="33" t="n"/>
      <c r="C377" s="31" t="n"/>
      <c r="D377" s="28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6" t="n"/>
      <c r="V377" s="36" t="n"/>
    </row>
    <row r="378" ht="19.95" customFormat="1" customHeight="1" s="29">
      <c r="A378" s="33" t="n"/>
      <c r="B378" s="33" t="n"/>
      <c r="C378" s="31" t="n"/>
      <c r="D378" s="28" t="n"/>
      <c r="E378" s="36" t="n"/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  <c r="O378" s="36" t="n"/>
      <c r="P378" s="36" t="n"/>
      <c r="Q378" s="36" t="n"/>
      <c r="R378" s="36" t="n"/>
      <c r="S378" s="36" t="n"/>
      <c r="T378" s="36" t="n"/>
      <c r="U378" s="36" t="n"/>
      <c r="V378" s="36" t="n"/>
    </row>
    <row r="379" ht="19.95" customFormat="1" customHeight="1" s="29">
      <c r="A379" s="33" t="n"/>
      <c r="B379" s="33" t="n"/>
      <c r="C379" s="31" t="n"/>
      <c r="D379" s="28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6" t="n"/>
      <c r="V379" s="36" t="n"/>
    </row>
    <row r="380" ht="19.95" customFormat="1" customHeight="1" s="29">
      <c r="A380" s="33" t="n"/>
      <c r="B380" s="33" t="n"/>
      <c r="C380" s="31" t="n"/>
      <c r="D380" s="28" t="n"/>
      <c r="E380" s="36" t="n"/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  <c r="O380" s="36" t="n"/>
      <c r="P380" s="36" t="n"/>
      <c r="Q380" s="36" t="n"/>
      <c r="R380" s="36" t="n"/>
      <c r="S380" s="36" t="n"/>
      <c r="T380" s="36" t="n"/>
      <c r="U380" s="36" t="n"/>
      <c r="V380" s="36" t="n"/>
    </row>
    <row r="381" ht="19.95" customFormat="1" customHeight="1" s="29">
      <c r="A381" s="33" t="n"/>
      <c r="B381" s="33" t="n"/>
      <c r="C381" s="31" t="n"/>
      <c r="D381" s="28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6" t="n"/>
      <c r="V381" s="36" t="n"/>
    </row>
    <row r="382" ht="19.95" customFormat="1" customHeight="1" s="29">
      <c r="A382" s="33" t="n"/>
      <c r="B382" s="33" t="n"/>
      <c r="C382" s="31" t="n"/>
      <c r="D382" s="28" t="n"/>
      <c r="E382" s="36" t="n"/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  <c r="O382" s="36" t="n"/>
      <c r="P382" s="36" t="n"/>
      <c r="Q382" s="36" t="n"/>
      <c r="R382" s="36" t="n"/>
      <c r="S382" s="36" t="n"/>
      <c r="T382" s="36" t="n"/>
      <c r="U382" s="36" t="n"/>
      <c r="V382" s="36" t="n"/>
    </row>
    <row r="383" ht="19.95" customFormat="1" customHeight="1" s="29">
      <c r="A383" s="33" t="n"/>
      <c r="B383" s="33" t="n"/>
      <c r="C383" s="31" t="n"/>
      <c r="D383" s="28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6" t="n"/>
      <c r="V383" s="36" t="n"/>
    </row>
    <row r="384" ht="19.95" customFormat="1" customHeight="1" s="29">
      <c r="A384" s="33" t="n"/>
      <c r="B384" s="33" t="n"/>
      <c r="C384" s="31" t="n"/>
      <c r="D384" s="28" t="n"/>
      <c r="E384" s="36" t="n"/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  <c r="O384" s="36" t="n"/>
      <c r="P384" s="36" t="n"/>
      <c r="Q384" s="36" t="n"/>
      <c r="R384" s="36" t="n"/>
      <c r="S384" s="36" t="n"/>
      <c r="T384" s="36" t="n"/>
      <c r="U384" s="36" t="n"/>
      <c r="V384" s="36" t="n"/>
    </row>
    <row r="385" ht="19.95" customFormat="1" customHeight="1" s="29">
      <c r="A385" s="33" t="n"/>
      <c r="B385" s="33" t="n"/>
      <c r="C385" s="31" t="n"/>
      <c r="D385" s="28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6" t="n"/>
      <c r="V385" s="36" t="n"/>
    </row>
    <row r="386" ht="19.95" customFormat="1" customHeight="1" s="29">
      <c r="A386" s="33" t="n"/>
      <c r="B386" s="33" t="n"/>
      <c r="C386" s="31" t="n"/>
      <c r="D386" s="28" t="n"/>
      <c r="E386" s="36" t="n"/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  <c r="O386" s="36" t="n"/>
      <c r="P386" s="36" t="n"/>
      <c r="Q386" s="36" t="n"/>
      <c r="R386" s="36" t="n"/>
      <c r="S386" s="36" t="n"/>
      <c r="T386" s="36" t="n"/>
      <c r="U386" s="36" t="n"/>
      <c r="V386" s="36" t="n"/>
    </row>
    <row r="387" ht="19.95" customFormat="1" customHeight="1" s="29">
      <c r="A387" s="33" t="n"/>
      <c r="B387" s="33" t="n"/>
      <c r="C387" s="31" t="n"/>
      <c r="D387" s="28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6" t="n"/>
      <c r="V387" s="36" t="n"/>
    </row>
    <row r="388" ht="19.95" customFormat="1" customHeight="1" s="29">
      <c r="A388" s="33" t="n"/>
      <c r="B388" s="33" t="n"/>
      <c r="C388" s="31" t="n"/>
      <c r="D388" s="28" t="n"/>
      <c r="E388" s="36" t="n"/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  <c r="O388" s="36" t="n"/>
      <c r="P388" s="36" t="n"/>
      <c r="Q388" s="36" t="n"/>
      <c r="R388" s="36" t="n"/>
      <c r="S388" s="36" t="n"/>
      <c r="T388" s="36" t="n"/>
      <c r="U388" s="36" t="n"/>
      <c r="V388" s="36" t="n"/>
    </row>
    <row r="389" ht="19.95" customFormat="1" customHeight="1" s="29">
      <c r="A389" s="33" t="n"/>
      <c r="B389" s="33" t="n"/>
      <c r="C389" s="31" t="n"/>
      <c r="D389" s="28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6" t="n"/>
      <c r="V389" s="36" t="n"/>
    </row>
    <row r="390" ht="19.95" customFormat="1" customHeight="1" s="29">
      <c r="A390" s="33" t="n"/>
      <c r="B390" s="33" t="n"/>
      <c r="C390" s="31" t="n"/>
      <c r="D390" s="28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6" t="n"/>
      <c r="V390" s="36" t="n"/>
    </row>
    <row r="391" ht="19.95" customFormat="1" customHeight="1" s="29">
      <c r="A391" s="33" t="n"/>
      <c r="B391" s="33" t="n"/>
      <c r="C391" s="31" t="n"/>
      <c r="D391" s="28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6" t="n"/>
      <c r="V391" s="36" t="n"/>
    </row>
    <row r="392" ht="19.95" customFormat="1" customHeight="1" s="29">
      <c r="A392" s="33" t="n"/>
      <c r="B392" s="33" t="n"/>
      <c r="C392" s="31" t="n"/>
      <c r="D392" s="28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6" t="n"/>
      <c r="V392" s="36" t="n"/>
    </row>
    <row r="393" ht="19.95" customFormat="1" customHeight="1" s="29">
      <c r="A393" s="33" t="n"/>
      <c r="B393" s="33" t="n"/>
      <c r="C393" s="31" t="n"/>
      <c r="D393" s="28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6" t="n"/>
      <c r="V393" s="36" t="n"/>
    </row>
    <row r="394" ht="19.95" customFormat="1" customHeight="1" s="29">
      <c r="A394" s="33" t="n"/>
      <c r="B394" s="33" t="n"/>
      <c r="C394" s="31" t="n"/>
      <c r="D394" s="28" t="n"/>
      <c r="E394" s="36" t="n"/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  <c r="O394" s="36" t="n"/>
      <c r="P394" s="36" t="n"/>
      <c r="Q394" s="36" t="n"/>
      <c r="R394" s="36" t="n"/>
      <c r="S394" s="36" t="n"/>
      <c r="T394" s="36" t="n"/>
      <c r="U394" s="36" t="n"/>
      <c r="V394" s="36" t="n"/>
    </row>
    <row r="395" ht="19.95" customFormat="1" customHeight="1" s="29">
      <c r="A395" s="33" t="n"/>
      <c r="B395" s="33" t="n"/>
      <c r="C395" s="31" t="n"/>
      <c r="D395" s="28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6" t="n"/>
      <c r="V395" s="36" t="n"/>
    </row>
    <row r="396" ht="19.95" customFormat="1" customHeight="1" s="29">
      <c r="A396" s="33" t="n"/>
      <c r="B396" s="33" t="n"/>
      <c r="C396" s="31" t="n"/>
      <c r="D396" s="28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36" t="n"/>
      <c r="P396" s="36" t="n"/>
      <c r="Q396" s="36" t="n"/>
      <c r="R396" s="36" t="n"/>
      <c r="S396" s="36" t="n"/>
      <c r="T396" s="36" t="n"/>
      <c r="U396" s="36" t="n"/>
      <c r="V396" s="36" t="n"/>
    </row>
    <row r="397" ht="19.95" customFormat="1" customHeight="1" s="29">
      <c r="A397" s="33" t="n"/>
      <c r="B397" s="33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</row>
    <row r="398" ht="19.95" customFormat="1" customHeight="1" s="29">
      <c r="A398" s="33" t="n"/>
      <c r="B398" s="33" t="n"/>
      <c r="E398" s="36" t="n"/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  <c r="O398" s="36" t="n"/>
      <c r="P398" s="36" t="n"/>
      <c r="Q398" s="36" t="n"/>
      <c r="R398" s="36" t="n"/>
      <c r="S398" s="36" t="n"/>
      <c r="T398" s="36" t="n"/>
      <c r="U398" s="36" t="n"/>
      <c r="V398" s="36" t="n"/>
    </row>
    <row r="399" ht="19.95" customFormat="1" customHeight="1" s="29">
      <c r="A399" s="33" t="n"/>
      <c r="B399" s="33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6" t="n"/>
      <c r="V399" s="36" t="n"/>
    </row>
    <row r="400" ht="19.95" customFormat="1" customHeight="1" s="29">
      <c r="A400" s="33" t="n"/>
      <c r="B400" s="33" t="n"/>
      <c r="E400" s="36" t="n"/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  <c r="O400" s="36" t="n"/>
      <c r="P400" s="36" t="n"/>
      <c r="Q400" s="36" t="n"/>
      <c r="R400" s="36" t="n"/>
      <c r="S400" s="36" t="n"/>
      <c r="T400" s="36" t="n"/>
      <c r="U400" s="36" t="n"/>
      <c r="V400" s="36" t="n"/>
    </row>
    <row r="401" ht="19.95" customFormat="1" customHeight="1" s="29">
      <c r="A401" s="33" t="n"/>
      <c r="B401" s="33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6" t="n"/>
      <c r="V401" s="36" t="n"/>
    </row>
    <row r="402" ht="19.95" customFormat="1" customHeight="1" s="29">
      <c r="A402" s="33" t="n"/>
      <c r="B402" s="33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36" t="n"/>
      <c r="P402" s="36" t="n"/>
      <c r="Q402" s="36" t="n"/>
      <c r="R402" s="36" t="n"/>
      <c r="S402" s="36" t="n"/>
      <c r="T402" s="36" t="n"/>
      <c r="U402" s="36" t="n"/>
      <c r="V402" s="36" t="n"/>
    </row>
    <row r="403" ht="19.95" customFormat="1" customHeight="1" s="29">
      <c r="A403" s="33" t="n"/>
      <c r="B403" s="33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</row>
    <row r="404" ht="19.95" customFormat="1" customHeight="1" s="29">
      <c r="A404" s="33" t="n"/>
      <c r="B404" s="33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6" t="n"/>
      <c r="V404" s="36" t="n"/>
    </row>
    <row r="405" ht="19.95" customFormat="1" customHeight="1" s="29">
      <c r="A405" s="33" t="n"/>
      <c r="B405" s="33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6" t="n"/>
      <c r="V405" s="36" t="n"/>
    </row>
    <row r="406" ht="19.95" customFormat="1" customHeight="1" s="29">
      <c r="A406" s="33" t="n"/>
      <c r="B406" s="33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36" t="n"/>
      <c r="P406" s="36" t="n"/>
      <c r="Q406" s="36" t="n"/>
      <c r="R406" s="36" t="n"/>
      <c r="S406" s="36" t="n"/>
      <c r="T406" s="36" t="n"/>
      <c r="U406" s="36" t="n"/>
      <c r="V406" s="36" t="n"/>
    </row>
    <row r="407" ht="19.95" customFormat="1" customHeight="1" s="29">
      <c r="A407" s="33" t="n"/>
      <c r="B407" s="33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6" t="n"/>
      <c r="V407" s="36" t="n"/>
    </row>
    <row r="408" ht="19.95" customFormat="1" customHeight="1" s="29">
      <c r="A408" s="33" t="n"/>
      <c r="B408" s="33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6" t="n"/>
      <c r="V408" s="36" t="n"/>
    </row>
    <row r="409" ht="19.95" customFormat="1" customHeight="1" s="29">
      <c r="A409" s="33" t="n"/>
      <c r="B409" s="33" t="n"/>
      <c r="E409" s="36" t="n"/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  <c r="O409" s="36" t="n"/>
      <c r="P409" s="36" t="n"/>
      <c r="Q409" s="36" t="n"/>
      <c r="R409" s="36" t="n"/>
      <c r="S409" s="36" t="n"/>
      <c r="T409" s="36" t="n"/>
      <c r="U409" s="36" t="n"/>
      <c r="V409" s="36" t="n"/>
    </row>
    <row r="410" ht="19.95" customFormat="1" customHeight="1" s="29">
      <c r="A410" s="33" t="n"/>
      <c r="B410" s="33" t="n"/>
      <c r="E410" s="36" t="n"/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  <c r="O410" s="36" t="n"/>
      <c r="P410" s="36" t="n"/>
      <c r="Q410" s="36" t="n"/>
      <c r="R410" s="36" t="n"/>
      <c r="S410" s="36" t="n"/>
      <c r="T410" s="36" t="n"/>
      <c r="U410" s="36" t="n"/>
      <c r="V410" s="36" t="n"/>
    </row>
    <row r="411" ht="19.95" customFormat="1" customHeight="1" s="29">
      <c r="A411" s="33" t="n"/>
      <c r="B411" s="33" t="n"/>
      <c r="E411" s="36" t="n"/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  <c r="O411" s="36" t="n"/>
      <c r="P411" s="36" t="n"/>
      <c r="Q411" s="36" t="n"/>
      <c r="R411" s="36" t="n"/>
      <c r="S411" s="36" t="n"/>
      <c r="T411" s="36" t="n"/>
      <c r="U411" s="36" t="n"/>
      <c r="V411" s="36" t="n"/>
    </row>
    <row r="412" ht="19.95" customFormat="1" customHeight="1" s="29">
      <c r="A412" s="33" t="n"/>
      <c r="B412" s="33" t="n"/>
      <c r="E412" s="36" t="n"/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  <c r="O412" s="36" t="n"/>
      <c r="P412" s="36" t="n"/>
      <c r="Q412" s="36" t="n"/>
      <c r="R412" s="36" t="n"/>
      <c r="S412" s="36" t="n"/>
      <c r="T412" s="36" t="n"/>
      <c r="U412" s="36" t="n"/>
      <c r="V412" s="36" t="n"/>
    </row>
    <row r="413" ht="19.95" customFormat="1" customHeight="1" s="29">
      <c r="A413" s="33" t="n"/>
      <c r="B413" s="33" t="n"/>
      <c r="E413" s="36" t="n"/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  <c r="O413" s="36" t="n"/>
      <c r="P413" s="36" t="n"/>
      <c r="Q413" s="36" t="n"/>
      <c r="R413" s="36" t="n"/>
      <c r="S413" s="36" t="n"/>
      <c r="T413" s="36" t="n"/>
      <c r="U413" s="36" t="n"/>
      <c r="V413" s="36" t="n"/>
    </row>
    <row r="414" ht="19.95" customFormat="1" customHeight="1" s="29">
      <c r="A414" s="33" t="n"/>
      <c r="B414" s="33" t="n"/>
      <c r="E414" s="36" t="n"/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  <c r="O414" s="36" t="n"/>
      <c r="P414" s="36" t="n"/>
      <c r="Q414" s="36" t="n"/>
      <c r="R414" s="36" t="n"/>
      <c r="S414" s="36" t="n"/>
      <c r="T414" s="36" t="n"/>
      <c r="U414" s="36" t="n"/>
      <c r="V414" s="36" t="n"/>
    </row>
    <row r="415" ht="19.95" customFormat="1" customHeight="1" s="29">
      <c r="A415" s="33" t="n"/>
      <c r="B415" s="33" t="n"/>
      <c r="E415" s="36" t="n"/>
      <c r="F415" s="36" t="n"/>
      <c r="G415" s="36" t="n"/>
      <c r="H415" s="36" t="n"/>
      <c r="I415" s="36" t="n"/>
      <c r="J415" s="36" t="n"/>
      <c r="K415" s="36" t="n"/>
      <c r="L415" s="36" t="n"/>
      <c r="M415" s="36" t="n"/>
      <c r="N415" s="36" t="n"/>
      <c r="O415" s="36" t="n"/>
      <c r="P415" s="36" t="n"/>
      <c r="Q415" s="36" t="n"/>
      <c r="R415" s="36" t="n"/>
      <c r="S415" s="36" t="n"/>
      <c r="T415" s="36" t="n"/>
      <c r="U415" s="36" t="n"/>
      <c r="V415" s="36" t="n"/>
    </row>
    <row r="416" ht="19.95" customFormat="1" customHeight="1" s="29">
      <c r="A416" s="33" t="n"/>
      <c r="B416" s="33" t="n"/>
      <c r="E416" s="36" t="n"/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  <c r="O416" s="36" t="n"/>
      <c r="P416" s="36" t="n"/>
      <c r="Q416" s="36" t="n"/>
      <c r="R416" s="36" t="n"/>
      <c r="S416" s="36" t="n"/>
      <c r="T416" s="36" t="n"/>
      <c r="U416" s="36" t="n"/>
      <c r="V416" s="36" t="n"/>
    </row>
    <row r="417" ht="19.95" customFormat="1" customHeight="1" s="29">
      <c r="A417" s="33" t="n"/>
      <c r="B417" s="33" t="n"/>
      <c r="E417" s="36" t="n"/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  <c r="O417" s="36" t="n"/>
      <c r="P417" s="36" t="n"/>
      <c r="Q417" s="36" t="n"/>
      <c r="R417" s="36" t="n"/>
      <c r="S417" s="36" t="n"/>
      <c r="T417" s="36" t="n"/>
      <c r="U417" s="36" t="n"/>
      <c r="V417" s="36" t="n"/>
    </row>
    <row r="418" ht="19.95" customFormat="1" customHeight="1" s="29">
      <c r="A418" s="33" t="n"/>
      <c r="B418" s="33" t="n"/>
      <c r="E418" s="36" t="n"/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  <c r="O418" s="36" t="n"/>
      <c r="P418" s="36" t="n"/>
      <c r="Q418" s="36" t="n"/>
      <c r="R418" s="36" t="n"/>
      <c r="S418" s="36" t="n"/>
      <c r="T418" s="36" t="n"/>
      <c r="U418" s="36" t="n"/>
      <c r="V418" s="36" t="n"/>
    </row>
    <row r="419" ht="19.95" customFormat="1" customHeight="1" s="29">
      <c r="A419" s="33" t="n"/>
      <c r="B419" s="33" t="n"/>
      <c r="E419" s="36" t="n"/>
      <c r="F419" s="36" t="n"/>
      <c r="G419" s="36" t="n"/>
      <c r="H419" s="36" t="n"/>
      <c r="I419" s="36" t="n"/>
      <c r="J419" s="36" t="n"/>
      <c r="K419" s="36" t="n"/>
      <c r="L419" s="36" t="n"/>
      <c r="M419" s="36" t="n"/>
      <c r="N419" s="36" t="n"/>
      <c r="O419" s="36" t="n"/>
      <c r="P419" s="36" t="n"/>
      <c r="Q419" s="36" t="n"/>
      <c r="R419" s="36" t="n"/>
      <c r="S419" s="36" t="n"/>
      <c r="T419" s="36" t="n"/>
      <c r="U419" s="36" t="n"/>
      <c r="V419" s="36" t="n"/>
    </row>
    <row r="420" ht="19.95" customFormat="1" customHeight="1" s="29">
      <c r="A420" s="33" t="n"/>
      <c r="B420" s="33" t="n"/>
      <c r="E420" s="36" t="n"/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  <c r="O420" s="36" t="n"/>
      <c r="P420" s="36" t="n"/>
      <c r="Q420" s="36" t="n"/>
      <c r="R420" s="36" t="n"/>
      <c r="S420" s="36" t="n"/>
      <c r="T420" s="36" t="n"/>
      <c r="U420" s="36" t="n"/>
      <c r="V420" s="36" t="n"/>
    </row>
    <row r="421" ht="19.95" customFormat="1" customHeight="1" s="29">
      <c r="A421" s="33" t="n"/>
      <c r="B421" s="33" t="n"/>
      <c r="E421" s="36" t="n"/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  <c r="O421" s="36" t="n"/>
      <c r="P421" s="36" t="n"/>
      <c r="Q421" s="36" t="n"/>
      <c r="R421" s="36" t="n"/>
      <c r="S421" s="36" t="n"/>
      <c r="T421" s="36" t="n"/>
      <c r="U421" s="36" t="n"/>
      <c r="V421" s="36" t="n"/>
    </row>
    <row r="422" ht="19.95" customFormat="1" customHeight="1" s="29">
      <c r="A422" s="33" t="n"/>
      <c r="B422" s="33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 t="n"/>
      <c r="R422" s="36" t="n"/>
      <c r="S422" s="36" t="n"/>
      <c r="T422" s="36" t="n"/>
      <c r="U422" s="36" t="n"/>
      <c r="V422" s="36" t="n"/>
    </row>
    <row r="423" ht="19.95" customFormat="1" customHeight="1" s="29">
      <c r="A423" s="33" t="n"/>
      <c r="B423" s="33" t="n"/>
      <c r="E423" s="36" t="n"/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  <c r="O423" s="36" t="n"/>
      <c r="P423" s="36" t="n"/>
      <c r="Q423" s="36" t="n"/>
      <c r="R423" s="36" t="n"/>
      <c r="S423" s="36" t="n"/>
      <c r="T423" s="36" t="n"/>
      <c r="U423" s="36" t="n"/>
      <c r="V423" s="36" t="n"/>
    </row>
    <row r="424" ht="19.95" customFormat="1" customHeight="1" s="29">
      <c r="A424" s="33" t="n"/>
      <c r="B424" s="33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36" t="n"/>
      <c r="P424" s="36" t="n"/>
      <c r="Q424" s="36" t="n"/>
      <c r="R424" s="36" t="n"/>
      <c r="S424" s="36" t="n"/>
      <c r="T424" s="36" t="n"/>
      <c r="U424" s="36" t="n"/>
      <c r="V424" s="36" t="n"/>
    </row>
    <row r="425" ht="19.95" customFormat="1" customHeight="1" s="29">
      <c r="A425" s="33" t="n"/>
      <c r="B425" s="33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36" t="n"/>
      <c r="P425" s="36" t="n"/>
      <c r="Q425" s="36" t="n"/>
      <c r="R425" s="36" t="n"/>
      <c r="S425" s="36" t="n"/>
      <c r="T425" s="36" t="n"/>
      <c r="U425" s="36" t="n"/>
      <c r="V425" s="36" t="n"/>
    </row>
    <row r="426" ht="19.95" customFormat="1" customHeight="1" s="29">
      <c r="A426" s="33" t="n"/>
      <c r="B426" s="33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 t="n"/>
      <c r="R426" s="36" t="n"/>
      <c r="S426" s="36" t="n"/>
      <c r="T426" s="36" t="n"/>
      <c r="U426" s="36" t="n"/>
      <c r="V426" s="36" t="n"/>
    </row>
    <row r="427" ht="19.95" customFormat="1" customHeight="1" s="29">
      <c r="A427" s="33" t="n"/>
      <c r="B427" s="33" t="n"/>
      <c r="E427" s="36" t="n"/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  <c r="O427" s="36" t="n"/>
      <c r="P427" s="36" t="n"/>
      <c r="Q427" s="36" t="n"/>
      <c r="R427" s="36" t="n"/>
      <c r="S427" s="36" t="n"/>
      <c r="T427" s="36" t="n"/>
      <c r="U427" s="36" t="n"/>
      <c r="V427" s="36" t="n"/>
    </row>
    <row r="428" ht="19.95" customFormat="1" customHeight="1" s="29">
      <c r="A428" s="33" t="n"/>
      <c r="B428" s="33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36" t="n"/>
      <c r="P428" s="36" t="n"/>
      <c r="Q428" s="36" t="n"/>
      <c r="R428" s="36" t="n"/>
      <c r="S428" s="36" t="n"/>
      <c r="T428" s="36" t="n"/>
      <c r="U428" s="36" t="n"/>
      <c r="V428" s="36" t="n"/>
    </row>
    <row r="429" ht="19.95" customFormat="1" customHeight="1" s="29">
      <c r="A429" s="33" t="n"/>
      <c r="B429" s="33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36" t="n"/>
      <c r="P429" s="36" t="n"/>
      <c r="Q429" s="36" t="n"/>
      <c r="R429" s="36" t="n"/>
      <c r="S429" s="36" t="n"/>
      <c r="T429" s="36" t="n"/>
      <c r="U429" s="36" t="n"/>
      <c r="V429" s="36" t="n"/>
    </row>
    <row r="430" ht="19.95" customFormat="1" customHeight="1" s="29">
      <c r="A430" s="33" t="n"/>
      <c r="B430" s="33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 t="n"/>
      <c r="R430" s="36" t="n"/>
      <c r="S430" s="36" t="n"/>
      <c r="T430" s="36" t="n"/>
      <c r="U430" s="36" t="n"/>
      <c r="V430" s="36" t="n"/>
    </row>
    <row r="431" ht="19.95" customFormat="1" customHeight="1" s="29">
      <c r="A431" s="33" t="n"/>
      <c r="B431" s="33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 t="n"/>
      <c r="R431" s="36" t="n"/>
      <c r="S431" s="36" t="n"/>
      <c r="T431" s="36" t="n"/>
      <c r="U431" s="36" t="n"/>
      <c r="V431" s="36" t="n"/>
    </row>
    <row r="432" ht="19.95" customFormat="1" customHeight="1" s="29">
      <c r="A432" s="33" t="n"/>
      <c r="B432" s="33" t="n"/>
      <c r="E432" s="36" t="n"/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  <c r="O432" s="36" t="n"/>
      <c r="P432" s="36" t="n"/>
      <c r="Q432" s="36" t="n"/>
      <c r="R432" s="36" t="n"/>
      <c r="S432" s="36" t="n"/>
      <c r="T432" s="36" t="n"/>
      <c r="U432" s="36" t="n"/>
      <c r="V432" s="36" t="n"/>
    </row>
    <row r="433" ht="19.95" customFormat="1" customHeight="1" s="29">
      <c r="A433" s="33" t="n"/>
      <c r="B433" s="33" t="n"/>
      <c r="E433" s="36" t="n"/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  <c r="O433" s="36" t="n"/>
      <c r="P433" s="36" t="n"/>
      <c r="Q433" s="36" t="n"/>
      <c r="R433" s="36" t="n"/>
      <c r="S433" s="36" t="n"/>
      <c r="T433" s="36" t="n"/>
      <c r="U433" s="36" t="n"/>
      <c r="V433" s="36" t="n"/>
    </row>
    <row r="434" ht="19.95" customFormat="1" customHeight="1" s="29">
      <c r="A434" s="33" t="n"/>
      <c r="B434" s="33" t="n"/>
      <c r="E434" s="36" t="n"/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  <c r="O434" s="36" t="n"/>
      <c r="P434" s="36" t="n"/>
      <c r="Q434" s="36" t="n"/>
      <c r="R434" s="36" t="n"/>
      <c r="S434" s="36" t="n"/>
      <c r="T434" s="36" t="n"/>
      <c r="U434" s="36" t="n"/>
      <c r="V434" s="36" t="n"/>
    </row>
    <row r="435" ht="19.95" customFormat="1" customHeight="1" s="29">
      <c r="A435" s="33" t="n"/>
      <c r="B435" s="33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36" t="n"/>
      <c r="P435" s="36" t="n"/>
      <c r="Q435" s="36" t="n"/>
      <c r="R435" s="36" t="n"/>
      <c r="S435" s="36" t="n"/>
      <c r="T435" s="36" t="n"/>
      <c r="U435" s="36" t="n"/>
      <c r="V435" s="36" t="n"/>
    </row>
    <row r="436" ht="19.95" customFormat="1" customHeight="1" s="29">
      <c r="A436" s="33" t="n"/>
      <c r="B436" s="33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36" t="n"/>
      <c r="P436" s="36" t="n"/>
      <c r="Q436" s="36" t="n"/>
      <c r="R436" s="36" t="n"/>
      <c r="S436" s="36" t="n"/>
      <c r="T436" s="36" t="n"/>
      <c r="U436" s="36" t="n"/>
      <c r="V436" s="36" t="n"/>
    </row>
    <row r="437" ht="19.95" customFormat="1" customHeight="1" s="29">
      <c r="A437" s="33" t="n"/>
      <c r="B437" s="33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 t="n"/>
      <c r="R437" s="36" t="n"/>
      <c r="S437" s="36" t="n"/>
      <c r="T437" s="36" t="n"/>
      <c r="U437" s="36" t="n"/>
      <c r="V437" s="36" t="n"/>
    </row>
    <row r="438" ht="19.95" customFormat="1" customHeight="1" s="29">
      <c r="A438" s="33" t="n"/>
      <c r="B438" s="33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6" t="n"/>
      <c r="V438" s="36" t="n"/>
    </row>
    <row r="439" ht="19.95" customFormat="1" customHeight="1" s="29">
      <c r="A439" s="33" t="n"/>
      <c r="B439" s="33" t="n"/>
      <c r="E439" s="36" t="n"/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  <c r="O439" s="36" t="n"/>
      <c r="P439" s="36" t="n"/>
      <c r="Q439" s="36" t="n"/>
      <c r="R439" s="36" t="n"/>
      <c r="S439" s="36" t="n"/>
      <c r="T439" s="36" t="n"/>
      <c r="U439" s="36" t="n"/>
      <c r="V439" s="36" t="n"/>
    </row>
    <row r="440" ht="19.95" customFormat="1" customHeight="1" s="29">
      <c r="A440" s="33" t="n"/>
      <c r="B440" s="33" t="n"/>
      <c r="E440" s="36" t="n"/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  <c r="O440" s="36" t="n"/>
      <c r="P440" s="36" t="n"/>
      <c r="Q440" s="36" t="n"/>
      <c r="R440" s="36" t="n"/>
      <c r="S440" s="36" t="n"/>
      <c r="T440" s="36" t="n"/>
      <c r="U440" s="36" t="n"/>
      <c r="V440" s="36" t="n"/>
    </row>
    <row r="441" ht="19.95" customFormat="1" customHeight="1" s="29">
      <c r="A441" s="33" t="n"/>
      <c r="B441" s="33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36" t="n"/>
      <c r="P441" s="36" t="n"/>
      <c r="Q441" s="36" t="n"/>
      <c r="R441" s="36" t="n"/>
      <c r="S441" s="36" t="n"/>
      <c r="T441" s="36" t="n"/>
      <c r="U441" s="36" t="n"/>
      <c r="V441" s="36" t="n"/>
    </row>
    <row r="442" ht="19.95" customFormat="1" customHeight="1" s="29">
      <c r="A442" s="33" t="n"/>
      <c r="B442" s="33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36" t="n"/>
      <c r="P442" s="36" t="n"/>
      <c r="Q442" s="36" t="n"/>
      <c r="R442" s="36" t="n"/>
      <c r="S442" s="36" t="n"/>
      <c r="T442" s="36" t="n"/>
      <c r="U442" s="36" t="n"/>
      <c r="V442" s="36" t="n"/>
    </row>
    <row r="443" ht="19.95" customFormat="1" customHeight="1" s="29">
      <c r="A443" s="33" t="n"/>
      <c r="B443" s="33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 t="n"/>
      <c r="R443" s="36" t="n"/>
      <c r="S443" s="36" t="n"/>
      <c r="T443" s="36" t="n"/>
      <c r="U443" s="36" t="n"/>
      <c r="V443" s="36" t="n"/>
    </row>
    <row r="444" ht="19.95" customFormat="1" customHeight="1" s="29">
      <c r="A444" s="33" t="n"/>
      <c r="B444" s="33" t="n"/>
      <c r="E444" s="36" t="n"/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  <c r="O444" s="36" t="n"/>
      <c r="P444" s="36" t="n"/>
      <c r="Q444" s="36" t="n"/>
      <c r="R444" s="36" t="n"/>
      <c r="S444" s="36" t="n"/>
      <c r="T444" s="36" t="n"/>
      <c r="U444" s="36" t="n"/>
      <c r="V444" s="36" t="n"/>
    </row>
    <row r="445" ht="19.95" customFormat="1" customHeight="1" s="29">
      <c r="A445" s="33" t="n"/>
      <c r="B445" s="33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36" t="n"/>
      <c r="P445" s="36" t="n"/>
      <c r="Q445" s="36" t="n"/>
      <c r="R445" s="36" t="n"/>
      <c r="S445" s="36" t="n"/>
      <c r="T445" s="36" t="n"/>
      <c r="U445" s="36" t="n"/>
      <c r="V445" s="36" t="n"/>
    </row>
    <row r="446" ht="19.95" customFormat="1" customHeight="1" s="29">
      <c r="A446" s="33" t="n"/>
      <c r="B446" s="33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36" t="n"/>
      <c r="P446" s="36" t="n"/>
      <c r="Q446" s="36" t="n"/>
      <c r="R446" s="36" t="n"/>
      <c r="S446" s="36" t="n"/>
      <c r="T446" s="36" t="n"/>
      <c r="U446" s="36" t="n"/>
      <c r="V446" s="36" t="n"/>
    </row>
    <row r="447" ht="19.95" customFormat="1" customHeight="1" s="29">
      <c r="A447" s="33" t="n"/>
      <c r="B447" s="33" t="n"/>
      <c r="E447" s="36" t="n"/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  <c r="O447" s="36" t="n"/>
      <c r="P447" s="36" t="n"/>
      <c r="Q447" s="36" t="n"/>
      <c r="R447" s="36" t="n"/>
      <c r="S447" s="36" t="n"/>
      <c r="T447" s="36" t="n"/>
      <c r="U447" s="36" t="n"/>
      <c r="V447" s="36" t="n"/>
    </row>
    <row r="448" ht="19.95" customFormat="1" customHeight="1" s="29">
      <c r="A448" s="33" t="n"/>
      <c r="B448" s="33" t="n"/>
      <c r="E448" s="36" t="n"/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  <c r="O448" s="36" t="n"/>
      <c r="P448" s="36" t="n"/>
      <c r="Q448" s="36" t="n"/>
      <c r="R448" s="36" t="n"/>
      <c r="S448" s="36" t="n"/>
      <c r="T448" s="36" t="n"/>
      <c r="U448" s="36" t="n"/>
      <c r="V448" s="36" t="n"/>
    </row>
    <row r="449" ht="19.95" customFormat="1" customHeight="1" s="29">
      <c r="A449" s="33" t="n"/>
      <c r="B449" s="33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 t="n"/>
      <c r="R449" s="36" t="n"/>
      <c r="S449" s="36" t="n"/>
      <c r="T449" s="36" t="n"/>
      <c r="U449" s="36" t="n"/>
      <c r="V449" s="36" t="n"/>
    </row>
    <row r="450" ht="19.95" customFormat="1" customHeight="1" s="29">
      <c r="A450" s="33" t="n"/>
      <c r="B450" s="33" t="n"/>
      <c r="E450" s="36" t="n"/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  <c r="O450" s="36" t="n"/>
      <c r="P450" s="36" t="n"/>
      <c r="Q450" s="36" t="n"/>
      <c r="R450" s="36" t="n"/>
      <c r="S450" s="36" t="n"/>
      <c r="T450" s="36" t="n"/>
      <c r="U450" s="36" t="n"/>
      <c r="V450" s="36" t="n"/>
    </row>
    <row r="451" ht="19.95" customFormat="1" customHeight="1" s="29">
      <c r="A451" s="33" t="n"/>
      <c r="B451" s="33" t="n"/>
      <c r="E451" s="36" t="n"/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  <c r="O451" s="36" t="n"/>
      <c r="P451" s="36" t="n"/>
      <c r="Q451" s="36" t="n"/>
      <c r="R451" s="36" t="n"/>
      <c r="S451" s="36" t="n"/>
      <c r="T451" s="36" t="n"/>
      <c r="U451" s="36" t="n"/>
      <c r="V451" s="36" t="n"/>
    </row>
    <row r="452" ht="19.95" customFormat="1" customHeight="1" s="29">
      <c r="A452" s="33" t="n"/>
      <c r="B452" s="33" t="n"/>
      <c r="E452" s="36" t="n"/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  <c r="O452" s="36" t="n"/>
      <c r="P452" s="36" t="n"/>
      <c r="Q452" s="36" t="n"/>
      <c r="R452" s="36" t="n"/>
      <c r="S452" s="36" t="n"/>
      <c r="T452" s="36" t="n"/>
      <c r="U452" s="36" t="n"/>
      <c r="V452" s="36" t="n"/>
    </row>
    <row r="453" ht="19.95" customFormat="1" customHeight="1" s="29">
      <c r="A453" s="33" t="n"/>
      <c r="B453" s="33" t="n"/>
      <c r="E453" s="36" t="n"/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  <c r="O453" s="36" t="n"/>
      <c r="P453" s="36" t="n"/>
      <c r="Q453" s="36" t="n"/>
      <c r="R453" s="36" t="n"/>
      <c r="S453" s="36" t="n"/>
      <c r="T453" s="36" t="n"/>
      <c r="U453" s="36" t="n"/>
      <c r="V453" s="36" t="n"/>
    </row>
    <row r="454" ht="19.95" customFormat="1" customHeight="1" s="29">
      <c r="A454" s="33" t="n"/>
      <c r="B454" s="33" t="n"/>
      <c r="E454" s="36" t="n"/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  <c r="O454" s="36" t="n"/>
      <c r="P454" s="36" t="n"/>
      <c r="Q454" s="36" t="n"/>
      <c r="R454" s="36" t="n"/>
      <c r="S454" s="36" t="n"/>
      <c r="T454" s="36" t="n"/>
      <c r="U454" s="36" t="n"/>
      <c r="V454" s="36" t="n"/>
    </row>
    <row r="455" ht="19.95" customFormat="1" customHeight="1" s="29">
      <c r="A455" s="33" t="n"/>
      <c r="B455" s="33" t="n"/>
      <c r="E455" s="36" t="n"/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  <c r="O455" s="36" t="n"/>
      <c r="P455" s="36" t="n"/>
      <c r="Q455" s="36" t="n"/>
      <c r="R455" s="36" t="n"/>
      <c r="S455" s="36" t="n"/>
      <c r="T455" s="36" t="n"/>
      <c r="U455" s="36" t="n"/>
      <c r="V455" s="36" t="n"/>
    </row>
    <row r="456" ht="19.95" customFormat="1" customHeight="1" s="29">
      <c r="A456" s="33" t="n"/>
      <c r="B456" s="33" t="n"/>
      <c r="E456" s="36" t="n"/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  <c r="O456" s="36" t="n"/>
      <c r="P456" s="36" t="n"/>
      <c r="Q456" s="36" t="n"/>
      <c r="R456" s="36" t="n"/>
      <c r="S456" s="36" t="n"/>
      <c r="T456" s="36" t="n"/>
      <c r="U456" s="36" t="n"/>
      <c r="V456" s="36" t="n"/>
    </row>
    <row r="457" ht="19.95" customFormat="1" customHeight="1" s="29">
      <c r="A457" s="33" t="n"/>
      <c r="B457" s="33" t="n"/>
      <c r="E457" s="36" t="n"/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  <c r="O457" s="36" t="n"/>
      <c r="P457" s="36" t="n"/>
      <c r="Q457" s="36" t="n"/>
      <c r="R457" s="36" t="n"/>
      <c r="S457" s="36" t="n"/>
      <c r="T457" s="36" t="n"/>
      <c r="U457" s="36" t="n"/>
      <c r="V457" s="36" t="n"/>
    </row>
    <row r="458" ht="19.95" customFormat="1" customHeight="1" s="29">
      <c r="A458" s="33" t="n"/>
      <c r="B458" s="33" t="n"/>
      <c r="E458" s="36" t="n"/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  <c r="O458" s="36" t="n"/>
      <c r="P458" s="36" t="n"/>
      <c r="Q458" s="36" t="n"/>
      <c r="R458" s="36" t="n"/>
      <c r="S458" s="36" t="n"/>
      <c r="T458" s="36" t="n"/>
      <c r="U458" s="36" t="n"/>
      <c r="V458" s="36" t="n"/>
    </row>
    <row r="459" ht="19.95" customFormat="1" customHeight="1" s="29">
      <c r="A459" s="33" t="n"/>
      <c r="B459" s="33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36" t="n"/>
      <c r="P459" s="36" t="n"/>
      <c r="Q459" s="36" t="n"/>
      <c r="R459" s="36" t="n"/>
      <c r="S459" s="36" t="n"/>
      <c r="T459" s="36" t="n"/>
      <c r="U459" s="36" t="n"/>
      <c r="V459" s="36" t="n"/>
    </row>
  </sheetData>
  <autoFilter ref="A1:CH47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V413"/>
  <sheetViews>
    <sheetView topLeftCell="K1" workbookViewId="0">
      <selection activeCell="R143" sqref="R13:R143"/>
    </sheetView>
  </sheetViews>
  <sheetFormatPr baseColWidth="8" defaultColWidth="8.88671875" defaultRowHeight="19.95" customHeight="1" outlineLevelCol="0"/>
  <cols>
    <col width="24" bestFit="1" customWidth="1" style="36" min="1" max="1"/>
    <col width="23.77734375" bestFit="1" customWidth="1" style="29" min="2" max="2"/>
    <col width="17.21875" bestFit="1" customWidth="1" style="29" min="3" max="4"/>
    <col width="14.5546875" bestFit="1" customWidth="1" style="36" min="5" max="5"/>
    <col width="13.88671875" bestFit="1" customWidth="1" style="36" min="6" max="6"/>
    <col width="14" bestFit="1" customWidth="1" style="36" min="7" max="9"/>
    <col width="19.88671875" bestFit="1" customWidth="1" style="36" min="10" max="10"/>
    <col width="14.6640625" bestFit="1" customWidth="1" style="36" min="11" max="11"/>
    <col width="14.44140625" bestFit="1" customWidth="1" style="36" min="12" max="13"/>
    <col width="9.77734375" bestFit="1" customWidth="1" style="36" min="14" max="14"/>
    <col width="9.88671875" bestFit="1" customWidth="1" style="36" min="15" max="15"/>
    <col width="10" bestFit="1" customWidth="1" style="36" min="16" max="16"/>
    <col width="22.88671875" bestFit="1" customWidth="1" style="36" min="17" max="17"/>
    <col width="11.6640625" bestFit="1" customWidth="1" style="36" min="18" max="18"/>
    <col width="13.88671875" bestFit="1" customWidth="1" style="36" min="19" max="19"/>
    <col width="22.88671875" bestFit="1" customWidth="1" style="36" min="20" max="20"/>
    <col width="22.88671875" customWidth="1" style="36" min="21" max="21"/>
    <col width="11.21875" bestFit="1" customWidth="1" style="36" min="22" max="22"/>
    <col width="8.88671875" customWidth="1" style="36" min="23" max="88"/>
    <col width="8.88671875" customWidth="1" style="36" min="89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7" t="n">
        <v>44499</v>
      </c>
    </row>
    <row r="2" hidden="1" ht="19.95" customFormat="1" customHeight="1" s="29">
      <c r="A2" s="33" t="inlineStr">
        <is>
          <t>BR6020192109250000001</t>
        </is>
      </c>
      <c r="B2" s="87" t="n"/>
      <c r="C2" s="31" t="inlineStr">
        <is>
          <t>866156053123389</t>
        </is>
      </c>
      <c r="D2" s="31" t="inlineStr">
        <is>
          <t>460046718613617</t>
        </is>
      </c>
      <c r="E2" s="36" t="inlineStr">
        <is>
          <t>在线</t>
        </is>
      </c>
      <c r="F2" s="36" t="n"/>
      <c r="G2" s="36" t="inlineStr">
        <is>
          <t>0A</t>
        </is>
      </c>
      <c r="H2" s="36" t="n"/>
      <c r="I2" s="36" t="n"/>
      <c r="J2" s="36" t="inlineStr">
        <is>
          <t>2021-10-31 00:06:57</t>
        </is>
      </c>
      <c r="K2" s="36" t="n"/>
      <c r="L2" s="36" t="n"/>
      <c r="M2" s="36" t="n"/>
      <c r="N2" s="36" t="inlineStr">
        <is>
          <t>100%</t>
        </is>
      </c>
      <c r="O2" s="36" t="inlineStr">
        <is>
          <t>99%</t>
        </is>
      </c>
      <c r="P2" s="36" t="inlineStr">
        <is>
          <t>AH</t>
        </is>
      </c>
      <c r="Q2" s="36" t="inlineStr">
        <is>
          <t>898604471121C0280702</t>
        </is>
      </c>
      <c r="R2" s="36" t="inlineStr">
        <is>
          <t>2021-09-12</t>
        </is>
      </c>
      <c r="S2" s="36" t="inlineStr">
        <is>
          <t>2022-08-31</t>
        </is>
      </c>
      <c r="T2" s="36" t="inlineStr">
        <is>
          <t>DEVID/IMEI/IMSI不一致</t>
        </is>
      </c>
      <c r="U2" s="36" t="n"/>
      <c r="V2" s="36" t="inlineStr">
        <is>
          <t>41.646</t>
        </is>
      </c>
    </row>
    <row r="3" hidden="1" ht="19.95" customFormat="1" customHeight="1" s="29">
      <c r="A3" s="33" t="inlineStr">
        <is>
          <t>BR6020192109250000003</t>
        </is>
      </c>
      <c r="B3" s="87" t="inlineStr">
        <is>
          <t>EPBMS200302109230487</t>
        </is>
      </c>
      <c r="C3" s="31" t="inlineStr">
        <is>
          <t>866156053137769</t>
        </is>
      </c>
      <c r="D3" s="31" t="inlineStr">
        <is>
          <t>460046718613542</t>
        </is>
      </c>
      <c r="E3" s="36" t="inlineStr">
        <is>
          <t>在线</t>
        </is>
      </c>
      <c r="F3" s="36" t="n"/>
      <c r="G3" s="36" t="inlineStr">
        <is>
          <t>13.5A</t>
        </is>
      </c>
      <c r="H3" s="36" t="n"/>
      <c r="I3" s="36" t="n"/>
      <c r="J3" s="36" t="inlineStr">
        <is>
          <t>2021-10-31 00:06:56</t>
        </is>
      </c>
      <c r="K3" s="36" t="inlineStr">
        <is>
          <t>BMS.101.T5.3</t>
        </is>
      </c>
      <c r="L3" s="36" t="inlineStr">
        <is>
          <t>VP0101-01V03</t>
        </is>
      </c>
      <c r="M3" s="36" t="inlineStr">
        <is>
          <t>GPRS.101.T1.6</t>
        </is>
      </c>
      <c r="N3" s="36" t="inlineStr">
        <is>
          <t>82%</t>
        </is>
      </c>
      <c r="O3" s="36" t="inlineStr">
        <is>
          <t>89%</t>
        </is>
      </c>
      <c r="P3" s="36" t="inlineStr">
        <is>
          <t>17AH</t>
        </is>
      </c>
      <c r="Q3" s="36" t="inlineStr">
        <is>
          <t>898604471121C0280627</t>
        </is>
      </c>
      <c r="R3" s="36" t="inlineStr">
        <is>
          <t>2021-09-12</t>
        </is>
      </c>
      <c r="S3" s="36" t="inlineStr">
        <is>
          <t>2022-08-31</t>
        </is>
      </c>
      <c r="T3" s="36" t="n"/>
      <c r="U3" s="36" t="n"/>
      <c r="V3" s="36" t="inlineStr">
        <is>
          <t>40.250</t>
        </is>
      </c>
    </row>
    <row r="4" hidden="1" ht="19.95" customFormat="1" customHeight="1" s="29">
      <c r="A4" s="33" t="inlineStr">
        <is>
          <t>BR6020192109250000010</t>
        </is>
      </c>
      <c r="B4" s="87" t="n"/>
      <c r="C4" s="31" t="inlineStr">
        <is>
          <t>866156053137637</t>
        </is>
      </c>
      <c r="D4" s="31" t="inlineStr">
        <is>
          <t>460046718613882</t>
        </is>
      </c>
      <c r="E4" s="36" t="inlineStr">
        <is>
          <t>在线</t>
        </is>
      </c>
      <c r="F4" s="36" t="n"/>
      <c r="G4" s="36" t="inlineStr">
        <is>
          <t>0A</t>
        </is>
      </c>
      <c r="H4" s="36" t="n"/>
      <c r="I4" s="36" t="n"/>
      <c r="J4" s="36" t="inlineStr">
        <is>
          <t>2021-10-31 00:06:53</t>
        </is>
      </c>
      <c r="K4" s="36" t="n"/>
      <c r="L4" s="36" t="n"/>
      <c r="M4" s="36" t="n"/>
      <c r="N4" s="36" t="inlineStr">
        <is>
          <t>100%</t>
        </is>
      </c>
      <c r="O4" s="36" t="inlineStr">
        <is>
          <t>86.5%</t>
        </is>
      </c>
      <c r="P4" s="36" t="inlineStr">
        <is>
          <t>AH</t>
        </is>
      </c>
      <c r="Q4" s="36" t="inlineStr">
        <is>
          <t>898604471121C0280967</t>
        </is>
      </c>
      <c r="R4" s="36" t="inlineStr">
        <is>
          <t>2021-09-12</t>
        </is>
      </c>
      <c r="S4" s="36" t="inlineStr">
        <is>
          <t>2022-08-31</t>
        </is>
      </c>
      <c r="T4" s="36" t="inlineStr">
        <is>
          <t>DEVID/IMEI/IMSI不一致</t>
        </is>
      </c>
      <c r="U4" s="36" t="n"/>
      <c r="V4" s="36" t="inlineStr">
        <is>
          <t>69.012</t>
        </is>
      </c>
    </row>
    <row r="5" hidden="1" ht="19.95" customFormat="1" customHeight="1" s="29">
      <c r="A5" s="33" t="inlineStr">
        <is>
          <t>BR6020192109250000014</t>
        </is>
      </c>
      <c r="B5" s="87" t="inlineStr">
        <is>
          <t>EPBMS200302109230389</t>
        </is>
      </c>
      <c r="C5" s="31" t="inlineStr">
        <is>
          <t>866156053124155</t>
        </is>
      </c>
      <c r="D5" s="31" t="inlineStr">
        <is>
          <t>460046718613782</t>
        </is>
      </c>
      <c r="E5" s="36" t="inlineStr">
        <is>
          <t>在线</t>
        </is>
      </c>
      <c r="F5" s="36" t="n"/>
      <c r="G5" s="36" t="inlineStr">
        <is>
          <t>0A</t>
        </is>
      </c>
      <c r="H5" s="36" t="n"/>
      <c r="I5" s="36" t="n"/>
      <c r="J5" s="36" t="inlineStr">
        <is>
          <t>2021-10-31 00:06:35</t>
        </is>
      </c>
      <c r="K5" s="36" t="inlineStr">
        <is>
          <t>BMS.101.T5.3</t>
        </is>
      </c>
      <c r="L5" s="36" t="inlineStr">
        <is>
          <t>VP0101-01V03</t>
        </is>
      </c>
      <c r="M5" s="36" t="inlineStr">
        <is>
          <t>GPRS.101.T1.6</t>
        </is>
      </c>
      <c r="N5" s="36" t="inlineStr">
        <is>
          <t>100%</t>
        </is>
      </c>
      <c r="O5" s="36" t="inlineStr">
        <is>
          <t>100%</t>
        </is>
      </c>
      <c r="P5" s="36" t="inlineStr">
        <is>
          <t>20AH</t>
        </is>
      </c>
      <c r="Q5" s="36" t="inlineStr">
        <is>
          <t>898604471121C0280867</t>
        </is>
      </c>
      <c r="R5" s="36" t="inlineStr">
        <is>
          <t>2021-09-13</t>
        </is>
      </c>
      <c r="S5" s="36" t="inlineStr">
        <is>
          <t>2022-08-31</t>
        </is>
      </c>
      <c r="T5" s="36" t="n"/>
      <c r="U5" s="36" t="n"/>
      <c r="V5" s="36" t="inlineStr">
        <is>
          <t>61.214</t>
        </is>
      </c>
    </row>
    <row r="6" hidden="1" ht="19.95" customFormat="1" customHeight="1" s="29">
      <c r="A6" s="33" t="inlineStr">
        <is>
          <t>BR6020192109250000017</t>
        </is>
      </c>
      <c r="B6" s="87" t="inlineStr">
        <is>
          <t>EPBMS200302109230321</t>
        </is>
      </c>
      <c r="C6" s="31" t="inlineStr">
        <is>
          <t>866156053132315</t>
        </is>
      </c>
      <c r="D6" s="31" t="inlineStr">
        <is>
          <t>460046718613786</t>
        </is>
      </c>
      <c r="E6" s="36" t="inlineStr">
        <is>
          <t>在线</t>
        </is>
      </c>
      <c r="F6" s="36" t="inlineStr">
        <is>
          <t>空闲</t>
        </is>
      </c>
      <c r="G6" s="36" t="inlineStr">
        <is>
          <t>-2.1A</t>
        </is>
      </c>
      <c r="H6" s="36" t="n"/>
      <c r="I6" s="36" t="n"/>
      <c r="J6" s="36" t="inlineStr">
        <is>
          <t>2021-10-31 00:07:34</t>
        </is>
      </c>
      <c r="K6" s="36" t="inlineStr">
        <is>
          <t>BMS.101.T5.3</t>
        </is>
      </c>
      <c r="L6" s="36" t="inlineStr">
        <is>
          <t>VP0101-01V03</t>
        </is>
      </c>
      <c r="M6" s="36" t="inlineStr">
        <is>
          <t>GPRS.101.T1.6</t>
        </is>
      </c>
      <c r="N6" s="36" t="inlineStr">
        <is>
          <t>100%</t>
        </is>
      </c>
      <c r="O6" s="36" t="inlineStr">
        <is>
          <t>87%</t>
        </is>
      </c>
      <c r="P6" s="36" t="inlineStr">
        <is>
          <t>17AH</t>
        </is>
      </c>
      <c r="Q6" s="36" t="inlineStr">
        <is>
          <t>898604471121C0280871</t>
        </is>
      </c>
      <c r="R6" s="36" t="inlineStr">
        <is>
          <t>2021-09-13</t>
        </is>
      </c>
      <c r="S6" s="36" t="inlineStr">
        <is>
          <t>2022-08-31</t>
        </is>
      </c>
      <c r="T6" s="36" t="n"/>
      <c r="U6" s="36" t="n"/>
      <c r="V6" s="36" t="inlineStr">
        <is>
          <t>38.538</t>
        </is>
      </c>
    </row>
    <row r="7" hidden="1" ht="19.95" customFormat="1" customHeight="1" s="29">
      <c r="A7" s="33" t="inlineStr">
        <is>
          <t>BR6020192109250000018</t>
        </is>
      </c>
      <c r="B7" s="87" t="inlineStr">
        <is>
          <t>EPBMS200302109230144</t>
        </is>
      </c>
      <c r="C7" s="31" t="inlineStr">
        <is>
          <t>866156053126762</t>
        </is>
      </c>
      <c r="D7" s="31" t="inlineStr">
        <is>
          <t>460046718613964</t>
        </is>
      </c>
      <c r="E7" s="36" t="inlineStr">
        <is>
          <t>在线</t>
        </is>
      </c>
      <c r="F7" s="36" t="inlineStr">
        <is>
          <t>空闲</t>
        </is>
      </c>
      <c r="G7" s="36" t="inlineStr">
        <is>
          <t>27.6A</t>
        </is>
      </c>
      <c r="H7" s="36" t="n"/>
      <c r="I7" s="36" t="n"/>
      <c r="J7" s="36" t="inlineStr">
        <is>
          <t>2021-10-31 00:07:51</t>
        </is>
      </c>
      <c r="K7" s="36" t="inlineStr">
        <is>
          <t>BMS.101.T5.3</t>
        </is>
      </c>
      <c r="L7" s="36" t="inlineStr">
        <is>
          <t>VP0101-01V03</t>
        </is>
      </c>
      <c r="M7" s="36" t="inlineStr">
        <is>
          <t>GPRS.101.T1.6</t>
        </is>
      </c>
      <c r="N7" s="36" t="inlineStr">
        <is>
          <t>81%</t>
        </is>
      </c>
      <c r="O7" s="36" t="inlineStr">
        <is>
          <t>100%</t>
        </is>
      </c>
      <c r="P7" s="36" t="inlineStr">
        <is>
          <t>20AH</t>
        </is>
      </c>
      <c r="Q7" s="36" t="inlineStr">
        <is>
          <t>898604471121C0281049</t>
        </is>
      </c>
      <c r="R7" s="36" t="inlineStr">
        <is>
          <t>2021-09-12</t>
        </is>
      </c>
      <c r="S7" s="36" t="inlineStr">
        <is>
          <t>2022-08-31</t>
        </is>
      </c>
      <c r="T7" s="36" t="n"/>
      <c r="U7" s="36" t="n"/>
      <c r="V7" s="36" t="inlineStr">
        <is>
          <t>38.352</t>
        </is>
      </c>
    </row>
    <row r="8" hidden="1" ht="19.95" customFormat="1" customHeight="1" s="29">
      <c r="A8" s="33" t="inlineStr">
        <is>
          <t>BR6020192109250000023</t>
        </is>
      </c>
      <c r="B8" s="87" t="inlineStr">
        <is>
          <t>EPBMS200302109230040</t>
        </is>
      </c>
      <c r="C8" s="31" t="inlineStr">
        <is>
          <t>866156053121953</t>
        </is>
      </c>
      <c r="D8" s="31" t="inlineStr">
        <is>
          <t>460046718613811</t>
        </is>
      </c>
      <c r="E8" s="36" t="inlineStr">
        <is>
          <t>在线</t>
        </is>
      </c>
      <c r="F8" s="36" t="inlineStr">
        <is>
          <t>空闲</t>
        </is>
      </c>
      <c r="G8" s="36" t="inlineStr">
        <is>
          <t>0A</t>
        </is>
      </c>
      <c r="H8" s="36" t="n"/>
      <c r="I8" s="36" t="n"/>
      <c r="J8" s="36" t="inlineStr">
        <is>
          <t>2021-10-31 00:07:50</t>
        </is>
      </c>
      <c r="K8" s="36" t="inlineStr">
        <is>
          <t>BMS.101.T5.3</t>
        </is>
      </c>
      <c r="L8" s="36" t="inlineStr">
        <is>
          <t>VP0101-01V03</t>
        </is>
      </c>
      <c r="M8" s="36" t="inlineStr">
        <is>
          <t>GPRS.101.T1.6</t>
        </is>
      </c>
      <c r="N8" s="36" t="inlineStr">
        <is>
          <t>100%</t>
        </is>
      </c>
      <c r="O8" s="36" t="inlineStr">
        <is>
          <t>85%</t>
        </is>
      </c>
      <c r="P8" s="36" t="inlineStr">
        <is>
          <t>17AH</t>
        </is>
      </c>
      <c r="Q8" s="36" t="inlineStr">
        <is>
          <t>898604471121C0280896</t>
        </is>
      </c>
      <c r="R8" s="36" t="inlineStr">
        <is>
          <t>2021-09-13</t>
        </is>
      </c>
      <c r="S8" s="36" t="inlineStr">
        <is>
          <t>2022-08-31</t>
        </is>
      </c>
      <c r="T8" s="36" t="n"/>
      <c r="U8" s="36" t="n"/>
      <c r="V8" s="36" t="inlineStr">
        <is>
          <t>36.835</t>
        </is>
      </c>
    </row>
    <row r="9" hidden="1" ht="19.95" customFormat="1" customHeight="1" s="29">
      <c r="A9" s="33" t="inlineStr">
        <is>
          <t>BR6020192109250000025</t>
        </is>
      </c>
      <c r="B9" s="87" t="inlineStr">
        <is>
          <t>EPBMS200302109230179</t>
        </is>
      </c>
      <c r="C9" s="31" t="inlineStr">
        <is>
          <t>861193041542607</t>
        </is>
      </c>
      <c r="D9" s="31" t="inlineStr">
        <is>
          <t>460046718613970</t>
        </is>
      </c>
      <c r="E9" s="36" t="inlineStr">
        <is>
          <t>在线</t>
        </is>
      </c>
      <c r="F9" s="36" t="inlineStr">
        <is>
          <t>空闲</t>
        </is>
      </c>
      <c r="G9" s="36" t="inlineStr">
        <is>
          <t>-4.9A</t>
        </is>
      </c>
      <c r="H9" s="36" t="n"/>
      <c r="I9" s="36" t="n"/>
      <c r="J9" s="36" t="inlineStr">
        <is>
          <t>2021-10-31 00:08:12</t>
        </is>
      </c>
      <c r="K9" s="36" t="inlineStr">
        <is>
          <t>BMS.101.T5.3</t>
        </is>
      </c>
      <c r="L9" s="36" t="inlineStr">
        <is>
          <t>VP0101-01V03</t>
        </is>
      </c>
      <c r="M9" s="36" t="inlineStr">
        <is>
          <t>GPRS.101.T1.6</t>
        </is>
      </c>
      <c r="N9" s="36" t="inlineStr">
        <is>
          <t>100%</t>
        </is>
      </c>
      <c r="O9" s="36" t="inlineStr">
        <is>
          <t>90%</t>
        </is>
      </c>
      <c r="P9" s="36" t="inlineStr">
        <is>
          <t>18AH</t>
        </is>
      </c>
      <c r="Q9" s="36" t="inlineStr">
        <is>
          <t>898604471121C0281055</t>
        </is>
      </c>
      <c r="R9" s="36" t="inlineStr">
        <is>
          <t>2021-09-12</t>
        </is>
      </c>
      <c r="S9" s="36" t="inlineStr">
        <is>
          <t>2022-08-31</t>
        </is>
      </c>
      <c r="T9" s="36" t="n"/>
      <c r="U9" s="36" t="n"/>
      <c r="V9" s="36" t="inlineStr">
        <is>
          <t>43.000</t>
        </is>
      </c>
    </row>
    <row r="10" hidden="1" ht="19.95" customFormat="1" customHeight="1" s="29">
      <c r="A10" s="33" t="inlineStr">
        <is>
          <t>BR6020192109250000029</t>
        </is>
      </c>
      <c r="B10" s="87" t="inlineStr">
        <is>
          <t>EPBMS200302109230381</t>
        </is>
      </c>
      <c r="C10" s="31" t="inlineStr">
        <is>
          <t>866156053126127</t>
        </is>
      </c>
      <c r="D10" s="31" t="inlineStr">
        <is>
          <t>460046718613560</t>
        </is>
      </c>
      <c r="E10" s="36" t="inlineStr">
        <is>
          <t>在线</t>
        </is>
      </c>
      <c r="F10" s="36" t="inlineStr">
        <is>
          <t>空闲</t>
        </is>
      </c>
      <c r="G10" s="36" t="inlineStr">
        <is>
          <t>0A</t>
        </is>
      </c>
      <c r="H10" s="36" t="n"/>
      <c r="I10" s="36" t="n"/>
      <c r="J10" s="36" t="inlineStr">
        <is>
          <t>2021-10-31 00:08:03</t>
        </is>
      </c>
      <c r="K10" s="36" t="inlineStr">
        <is>
          <t>BMS.101.T5.3</t>
        </is>
      </c>
      <c r="L10" s="36" t="inlineStr">
        <is>
          <t>VP0101-01V03</t>
        </is>
      </c>
      <c r="M10" s="36" t="inlineStr">
        <is>
          <t>GPRS.101.T1.6</t>
        </is>
      </c>
      <c r="N10" s="36" t="inlineStr">
        <is>
          <t>100%</t>
        </is>
      </c>
      <c r="O10" s="36" t="inlineStr">
        <is>
          <t>100%</t>
        </is>
      </c>
      <c r="P10" s="36" t="inlineStr">
        <is>
          <t>20AH</t>
        </is>
      </c>
      <c r="Q10" s="36" t="inlineStr">
        <is>
          <t>898604471121C0280645</t>
        </is>
      </c>
      <c r="R10" s="36" t="inlineStr">
        <is>
          <t>2021-09-12</t>
        </is>
      </c>
      <c r="S10" s="36" t="inlineStr">
        <is>
          <t>2022-08-31</t>
        </is>
      </c>
      <c r="T10" s="36" t="n"/>
      <c r="U10" s="36" t="n"/>
      <c r="V10" s="36" t="inlineStr">
        <is>
          <t>38.851</t>
        </is>
      </c>
    </row>
    <row r="11" hidden="1" ht="19.95" customFormat="1" customHeight="1" s="29">
      <c r="A11" s="33" t="inlineStr">
        <is>
          <t>BR6020192109250000031</t>
        </is>
      </c>
      <c r="B11" s="87" t="inlineStr">
        <is>
          <t>EPBMS200302109230145</t>
        </is>
      </c>
      <c r="C11" s="31" t="inlineStr">
        <is>
          <t>861193041543076</t>
        </is>
      </c>
      <c r="D11" s="31" t="inlineStr">
        <is>
          <t>460046718613646</t>
        </is>
      </c>
      <c r="E11" s="36" t="inlineStr">
        <is>
          <t>离线</t>
        </is>
      </c>
      <c r="F11" s="36" t="inlineStr">
        <is>
          <t>空闲</t>
        </is>
      </c>
      <c r="G11" s="36" t="inlineStr">
        <is>
          <t>4.8A</t>
        </is>
      </c>
      <c r="H11" s="36" t="n"/>
      <c r="I11" s="36" t="n"/>
      <c r="J11" s="36" t="inlineStr">
        <is>
          <t>2021-10-30 23:29:19</t>
        </is>
      </c>
      <c r="K11" s="36" t="inlineStr">
        <is>
          <t>BMS.101.T5.3</t>
        </is>
      </c>
      <c r="L11" s="36" t="inlineStr">
        <is>
          <t>VP0101-01V03</t>
        </is>
      </c>
      <c r="M11" s="36" t="inlineStr">
        <is>
          <t>GPRS.101.T1.6</t>
        </is>
      </c>
      <c r="N11" s="36" t="inlineStr">
        <is>
          <t>74%</t>
        </is>
      </c>
      <c r="O11" s="36" t="inlineStr">
        <is>
          <t>88%</t>
        </is>
      </c>
      <c r="P11" s="36" t="inlineStr">
        <is>
          <t>17AH</t>
        </is>
      </c>
      <c r="Q11" s="36" t="inlineStr">
        <is>
          <t>898604471121C0280731</t>
        </is>
      </c>
      <c r="R11" s="36" t="inlineStr">
        <is>
          <t>2021-09-12</t>
        </is>
      </c>
      <c r="S11" s="36" t="inlineStr">
        <is>
          <t>2022-08-31</t>
        </is>
      </c>
      <c r="T11" s="36" t="n"/>
      <c r="U11" s="36" t="n"/>
      <c r="V11" s="36" t="inlineStr">
        <is>
          <t>43.789</t>
        </is>
      </c>
    </row>
    <row r="12" hidden="1" ht="19.95" customFormat="1" customHeight="1" s="29">
      <c r="A12" s="33" t="inlineStr">
        <is>
          <t>BR6020192109250000033</t>
        </is>
      </c>
      <c r="B12" s="87" t="n"/>
      <c r="C12" s="31" t="inlineStr">
        <is>
          <t>866156053715382</t>
        </is>
      </c>
      <c r="D12" s="31" t="inlineStr">
        <is>
          <t>460046718613775</t>
        </is>
      </c>
      <c r="E12" s="36" t="inlineStr">
        <is>
          <t>在线</t>
        </is>
      </c>
      <c r="F12" s="36" t="n"/>
      <c r="G12" s="36" t="inlineStr">
        <is>
          <t>0A</t>
        </is>
      </c>
      <c r="H12" s="36" t="n"/>
      <c r="I12" s="36" t="n"/>
      <c r="J12" s="36" t="inlineStr">
        <is>
          <t>2021-10-31 00:08:49</t>
        </is>
      </c>
      <c r="K12" s="36" t="n"/>
      <c r="L12" s="36" t="n"/>
      <c r="M12" s="36" t="n"/>
      <c r="N12" s="36" t="inlineStr">
        <is>
          <t>100%</t>
        </is>
      </c>
      <c r="O12" s="36" t="inlineStr">
        <is>
          <t>86.5%</t>
        </is>
      </c>
      <c r="P12" s="36" t="inlineStr">
        <is>
          <t>AH</t>
        </is>
      </c>
      <c r="Q12" s="36" t="inlineStr">
        <is>
          <t>898604471121C0280860</t>
        </is>
      </c>
      <c r="R12" s="36" t="inlineStr">
        <is>
          <t>2021-09-13</t>
        </is>
      </c>
      <c r="S12" s="36" t="inlineStr">
        <is>
          <t>2022-08-31</t>
        </is>
      </c>
      <c r="T12" s="36" t="inlineStr">
        <is>
          <t>DEVID/IMEI/IMSI不一致</t>
        </is>
      </c>
      <c r="U12" s="36" t="n"/>
      <c r="V12" s="36" t="inlineStr">
        <is>
          <t>40.681</t>
        </is>
      </c>
    </row>
    <row r="13" ht="19.95" customFormat="1" customHeight="1" s="29">
      <c r="A13" s="33" t="inlineStr">
        <is>
          <t>BR6020192109250000036</t>
        </is>
      </c>
      <c r="B13" s="87" t="n"/>
      <c r="C13" s="31" t="inlineStr">
        <is>
          <t>861193041579708</t>
        </is>
      </c>
      <c r="D13" s="31" t="inlineStr">
        <is>
          <t>460046718613777</t>
        </is>
      </c>
      <c r="E13" s="36" t="inlineStr">
        <is>
          <t>离线</t>
        </is>
      </c>
      <c r="F13" s="36" t="n"/>
      <c r="G13" s="36" t="inlineStr">
        <is>
          <t>0A</t>
        </is>
      </c>
      <c r="H13" s="36" t="n"/>
      <c r="I13" s="36" t="n"/>
      <c r="J13" s="36" t="inlineStr">
        <is>
          <t>2021-10-29 10:57:35</t>
        </is>
      </c>
      <c r="K13" s="36" t="n"/>
      <c r="L13" s="36" t="n"/>
      <c r="M13" s="36" t="n"/>
      <c r="N13" s="36" t="inlineStr">
        <is>
          <t>100%</t>
        </is>
      </c>
      <c r="O13" s="36" t="inlineStr">
        <is>
          <t>86.5%</t>
        </is>
      </c>
      <c r="P13" s="36" t="inlineStr">
        <is>
          <t>AH</t>
        </is>
      </c>
      <c r="Q13" s="36" t="inlineStr">
        <is>
          <t>898604471121C0280862</t>
        </is>
      </c>
      <c r="R13" s="36" t="inlineStr">
        <is>
          <t>2021-09-13</t>
        </is>
      </c>
      <c r="S13" s="36" t="inlineStr">
        <is>
          <t>2022-08-31</t>
        </is>
      </c>
      <c r="T13" s="36" t="inlineStr">
        <is>
          <t>DEVID/IMEI/IMSI不一致</t>
        </is>
      </c>
      <c r="U13" s="56" t="n"/>
      <c r="V13" s="36" t="inlineStr">
        <is>
          <t>40.300</t>
        </is>
      </c>
    </row>
    <row r="14" ht="19.95" customFormat="1" customHeight="1" s="29">
      <c r="A14" s="33" t="inlineStr">
        <is>
          <t>BR6020192109250000037</t>
        </is>
      </c>
      <c r="B14" s="87" t="inlineStr">
        <is>
          <t>EPBMS200302109230379</t>
        </is>
      </c>
      <c r="C14" s="31" t="inlineStr">
        <is>
          <t>866156053107101</t>
        </is>
      </c>
      <c r="D14" s="31" t="inlineStr">
        <is>
          <t>460046718613934</t>
        </is>
      </c>
      <c r="E14" s="36" t="inlineStr">
        <is>
          <t>离线</t>
        </is>
      </c>
      <c r="F14" s="36" t="inlineStr">
        <is>
          <t>空闲</t>
        </is>
      </c>
      <c r="G14" s="36" t="inlineStr">
        <is>
          <t>0A</t>
        </is>
      </c>
      <c r="H14" s="36" t="n"/>
      <c r="I14" s="36" t="n"/>
      <c r="J14" s="36" t="inlineStr">
        <is>
          <t>2021-10-16 23:36:57</t>
        </is>
      </c>
      <c r="K14" s="36" t="inlineStr">
        <is>
          <t>BMS.101.T5.2</t>
        </is>
      </c>
      <c r="L14" s="36" t="inlineStr">
        <is>
          <t>VP0101-01V03</t>
        </is>
      </c>
      <c r="M14" s="36" t="inlineStr">
        <is>
          <t>GPRS.101.T1.5</t>
        </is>
      </c>
      <c r="N14" s="36" t="inlineStr">
        <is>
          <t>49%</t>
        </is>
      </c>
      <c r="O14" s="36" t="inlineStr">
        <is>
          <t>100%</t>
        </is>
      </c>
      <c r="P14" s="36" t="inlineStr">
        <is>
          <t>20AH</t>
        </is>
      </c>
      <c r="Q14" s="36" t="inlineStr">
        <is>
          <t>898604471121C0281019</t>
        </is>
      </c>
      <c r="R14" s="36" t="inlineStr">
        <is>
          <t>2021-09-13</t>
        </is>
      </c>
      <c r="S14" s="36" t="inlineStr">
        <is>
          <t>2022-08-31</t>
        </is>
      </c>
      <c r="T14" s="36" t="n"/>
      <c r="U14" s="56" t="n"/>
      <c r="V14" s="36" t="inlineStr">
        <is>
          <t>33.514</t>
        </is>
      </c>
    </row>
    <row r="15" hidden="1" ht="19.95" customFormat="1" customHeight="1" s="29">
      <c r="A15" s="33" t="inlineStr">
        <is>
          <t>BR6020192109250000041</t>
        </is>
      </c>
      <c r="B15" s="87" t="n"/>
      <c r="C15" s="31" t="inlineStr">
        <is>
          <t>866156053123702</t>
        </is>
      </c>
      <c r="D15" s="31" t="inlineStr">
        <is>
          <t>460046718613913</t>
        </is>
      </c>
      <c r="E15" s="36" t="inlineStr">
        <is>
          <t>在线</t>
        </is>
      </c>
      <c r="F15" s="36" t="n"/>
      <c r="G15" s="36" t="inlineStr">
        <is>
          <t>0A</t>
        </is>
      </c>
      <c r="H15" s="36" t="n"/>
      <c r="I15" s="36" t="n"/>
      <c r="J15" s="36" t="inlineStr">
        <is>
          <t>2021-10-31 00:09:06</t>
        </is>
      </c>
      <c r="K15" s="36" t="n"/>
      <c r="L15" s="36" t="n"/>
      <c r="M15" s="36" t="n"/>
      <c r="N15" s="36" t="inlineStr">
        <is>
          <t>100%</t>
        </is>
      </c>
      <c r="O15" s="36" t="inlineStr">
        <is>
          <t>100%</t>
        </is>
      </c>
      <c r="P15" s="36" t="inlineStr">
        <is>
          <t>AH</t>
        </is>
      </c>
      <c r="Q15" s="36" t="inlineStr">
        <is>
          <t>898604471121C0280998</t>
        </is>
      </c>
      <c r="R15" s="36" t="inlineStr">
        <is>
          <t>2021-09-12</t>
        </is>
      </c>
      <c r="S15" s="36" t="inlineStr">
        <is>
          <t>2022-08-31</t>
        </is>
      </c>
      <c r="T15" s="36" t="inlineStr">
        <is>
          <t>DEVID/IMEI/IMSI不一致</t>
        </is>
      </c>
      <c r="U15" s="36" t="n"/>
      <c r="V15" s="36" t="inlineStr">
        <is>
          <t>38.339</t>
        </is>
      </c>
    </row>
    <row r="16" hidden="1" ht="19.95" customFormat="1" customHeight="1" s="29">
      <c r="A16" s="33" t="inlineStr">
        <is>
          <t>BR6020192109250000042</t>
        </is>
      </c>
      <c r="B16" s="87" t="inlineStr">
        <is>
          <t>EPBMS200302109230133</t>
        </is>
      </c>
      <c r="C16" s="31" t="inlineStr">
        <is>
          <t>861193041585085</t>
        </is>
      </c>
      <c r="D16" s="31" t="inlineStr">
        <is>
          <t>460046718613977</t>
        </is>
      </c>
      <c r="E16" s="36" t="inlineStr">
        <is>
          <t>离线</t>
        </is>
      </c>
      <c r="F16" s="36" t="inlineStr">
        <is>
          <t>充电</t>
        </is>
      </c>
      <c r="G16" s="36" t="inlineStr">
        <is>
          <t>16.8A</t>
        </is>
      </c>
      <c r="H16" s="36" t="n"/>
      <c r="I16" s="36" t="n"/>
      <c r="J16" s="36" t="inlineStr">
        <is>
          <t>2021-10-30 22:03:02</t>
        </is>
      </c>
      <c r="K16" s="36" t="inlineStr">
        <is>
          <t>BMS.101.T5.3</t>
        </is>
      </c>
      <c r="L16" s="36" t="inlineStr">
        <is>
          <t>VP0101-01V03</t>
        </is>
      </c>
      <c r="M16" s="36" t="inlineStr">
        <is>
          <t>GPRS.101.T1.6</t>
        </is>
      </c>
      <c r="N16" s="36" t="inlineStr">
        <is>
          <t>49%</t>
        </is>
      </c>
      <c r="O16" s="36" t="inlineStr">
        <is>
          <t>90%</t>
        </is>
      </c>
      <c r="P16" s="36" t="inlineStr">
        <is>
          <t>18AH</t>
        </is>
      </c>
      <c r="Q16" s="36" t="inlineStr">
        <is>
          <t>898604471121C0281062</t>
        </is>
      </c>
      <c r="R16" s="36" t="inlineStr">
        <is>
          <t>2021-09-12</t>
        </is>
      </c>
      <c r="S16" s="36" t="inlineStr">
        <is>
          <t>2022-08-31</t>
        </is>
      </c>
      <c r="T16" s="36" t="n"/>
      <c r="U16" s="36" t="n"/>
      <c r="V16" s="36" t="inlineStr">
        <is>
          <t>36.466</t>
        </is>
      </c>
    </row>
    <row r="17" ht="19.95" customFormat="1" customHeight="1" s="29">
      <c r="A17" s="33" t="inlineStr">
        <is>
          <t>BR6020192109250000043</t>
        </is>
      </c>
      <c r="B17" s="87" t="inlineStr">
        <is>
          <t>EPBMS200302109230400</t>
        </is>
      </c>
      <c r="C17" s="31" t="inlineStr">
        <is>
          <t>861193041523565</t>
        </is>
      </c>
      <c r="D17" s="31" t="inlineStr">
        <is>
          <t>460046718613817</t>
        </is>
      </c>
      <c r="E17" s="36" t="inlineStr">
        <is>
          <t>离线</t>
        </is>
      </c>
      <c r="F17" s="36" t="inlineStr">
        <is>
          <t>空闲</t>
        </is>
      </c>
      <c r="G17" s="36" t="inlineStr">
        <is>
          <t>0A</t>
        </is>
      </c>
      <c r="H17" s="36" t="n"/>
      <c r="I17" s="36" t="n"/>
      <c r="J17" s="36" t="inlineStr">
        <is>
          <t>2021-10-27 14:08:16</t>
        </is>
      </c>
      <c r="K17" s="36" t="inlineStr">
        <is>
          <t>BMS.101.T5.2</t>
        </is>
      </c>
      <c r="L17" s="36" t="inlineStr">
        <is>
          <t>VP0101-01V03</t>
        </is>
      </c>
      <c r="M17" s="36" t="inlineStr">
        <is>
          <t>GPRS.101.T1.5</t>
        </is>
      </c>
      <c r="N17" s="36" t="inlineStr">
        <is>
          <t>0%</t>
        </is>
      </c>
      <c r="O17" s="36" t="inlineStr">
        <is>
          <t>100%</t>
        </is>
      </c>
      <c r="P17" s="36" t="inlineStr">
        <is>
          <t>20AH</t>
        </is>
      </c>
      <c r="Q17" s="36" t="inlineStr">
        <is>
          <t>898604471121C0280902</t>
        </is>
      </c>
      <c r="R17" s="36" t="inlineStr">
        <is>
          <t>2021-09-13</t>
        </is>
      </c>
      <c r="S17" s="36" t="inlineStr">
        <is>
          <t>2022-08-31</t>
        </is>
      </c>
      <c r="T17" s="36" t="n"/>
      <c r="U17" s="56" t="n"/>
      <c r="V17" s="36" t="inlineStr">
        <is>
          <t>61.150</t>
        </is>
      </c>
    </row>
    <row r="18" hidden="1" ht="19.95" customFormat="1" customHeight="1" s="29">
      <c r="A18" s="33" t="inlineStr">
        <is>
          <t>BR6020192109250000045</t>
        </is>
      </c>
      <c r="B18" s="87" t="n"/>
      <c r="C18" s="31" t="inlineStr">
        <is>
          <t>861193041582165</t>
        </is>
      </c>
      <c r="D18" s="31" t="inlineStr">
        <is>
          <t>460046718613976</t>
        </is>
      </c>
      <c r="E18" s="36" t="inlineStr">
        <is>
          <t>在线</t>
        </is>
      </c>
      <c r="F18" s="36" t="n"/>
      <c r="G18" s="36" t="inlineStr">
        <is>
          <t>0A</t>
        </is>
      </c>
      <c r="H18" s="36" t="n"/>
      <c r="I18" s="36" t="n"/>
      <c r="J18" s="36" t="inlineStr">
        <is>
          <t>2021-10-31 00:09:54</t>
        </is>
      </c>
      <c r="K18" s="36" t="n"/>
      <c r="L18" s="36" t="n"/>
      <c r="M18" s="36" t="n"/>
      <c r="N18" s="36" t="inlineStr">
        <is>
          <t>100%</t>
        </is>
      </c>
      <c r="O18" s="36" t="inlineStr">
        <is>
          <t>95%</t>
        </is>
      </c>
      <c r="P18" s="36" t="inlineStr">
        <is>
          <t>AH</t>
        </is>
      </c>
      <c r="Q18" s="36" t="inlineStr">
        <is>
          <t>898604471121C0281061</t>
        </is>
      </c>
      <c r="R18" s="36" t="inlineStr">
        <is>
          <t>2021-09-12</t>
        </is>
      </c>
      <c r="S18" s="36" t="inlineStr">
        <is>
          <t>2022-08-31</t>
        </is>
      </c>
      <c r="T18" s="36" t="inlineStr">
        <is>
          <t>DEVID/IMEI/IMSI不一致</t>
        </is>
      </c>
      <c r="U18" s="36" t="n"/>
      <c r="V18" s="36" t="inlineStr">
        <is>
          <t>33.405</t>
        </is>
      </c>
    </row>
    <row r="19" hidden="1" ht="19.95" customFormat="1" customHeight="1" s="29">
      <c r="A19" s="33" t="inlineStr">
        <is>
          <t>BR6020192109250000047</t>
        </is>
      </c>
      <c r="B19" s="87" t="inlineStr">
        <is>
          <t>EPBMS200302109230320</t>
        </is>
      </c>
      <c r="C19" s="31" t="inlineStr">
        <is>
          <t>861193041547754</t>
        </is>
      </c>
      <c r="D19" s="31" t="inlineStr">
        <is>
          <t>460046718613851</t>
        </is>
      </c>
      <c r="E19" s="36" t="inlineStr">
        <is>
          <t>离线</t>
        </is>
      </c>
      <c r="F19" s="36" t="inlineStr">
        <is>
          <t>空闲</t>
        </is>
      </c>
      <c r="G19" s="36" t="inlineStr">
        <is>
          <t>0A</t>
        </is>
      </c>
      <c r="H19" s="36" t="n"/>
      <c r="I19" s="36" t="n"/>
      <c r="J19" s="36" t="inlineStr">
        <is>
          <t>2021-10-30 22:35:57</t>
        </is>
      </c>
      <c r="K19" s="36" t="inlineStr">
        <is>
          <t>BMS.101.T5.3</t>
        </is>
      </c>
      <c r="L19" s="36" t="inlineStr">
        <is>
          <t>VP0101-01V03</t>
        </is>
      </c>
      <c r="M19" s="36" t="inlineStr">
        <is>
          <t>GPRS.101.T1.6</t>
        </is>
      </c>
      <c r="N19" s="36" t="inlineStr">
        <is>
          <t>100%</t>
        </is>
      </c>
      <c r="O19" s="36" t="inlineStr">
        <is>
          <t>100%</t>
        </is>
      </c>
      <c r="P19" s="36" t="inlineStr">
        <is>
          <t>20AH</t>
        </is>
      </c>
      <c r="Q19" s="36" t="inlineStr">
        <is>
          <t>898604471121C0280936</t>
        </is>
      </c>
      <c r="R19" s="36" t="inlineStr">
        <is>
          <t>2021-09-12</t>
        </is>
      </c>
      <c r="S19" s="36" t="inlineStr">
        <is>
          <t>2022-08-31</t>
        </is>
      </c>
      <c r="T19" s="36" t="n"/>
      <c r="U19" s="36" t="n"/>
      <c r="V19" s="36" t="inlineStr">
        <is>
          <t>59.354</t>
        </is>
      </c>
    </row>
    <row r="20" ht="19.95" customFormat="1" customHeight="1" s="29">
      <c r="A20" s="33" t="inlineStr">
        <is>
          <t>BR6020192109250000048</t>
        </is>
      </c>
      <c r="B20" s="87" t="inlineStr">
        <is>
          <t>EPBMS200302109230151</t>
        </is>
      </c>
      <c r="C20" s="31" t="inlineStr">
        <is>
          <t>866156053137892</t>
        </is>
      </c>
      <c r="D20" s="31" t="inlineStr">
        <is>
          <t>460046718613808</t>
        </is>
      </c>
      <c r="E20" s="36" t="inlineStr">
        <is>
          <t>离线</t>
        </is>
      </c>
      <c r="F20" s="36" t="inlineStr">
        <is>
          <t>空闲</t>
        </is>
      </c>
      <c r="G20" s="36" t="inlineStr">
        <is>
          <t>0A</t>
        </is>
      </c>
      <c r="H20" s="36" t="n"/>
      <c r="I20" s="36" t="n"/>
      <c r="J20" s="36" t="inlineStr">
        <is>
          <t>2021-10-17 17:58:23</t>
        </is>
      </c>
      <c r="K20" s="36" t="inlineStr">
        <is>
          <t>BMS.101.T5.2</t>
        </is>
      </c>
      <c r="L20" s="36" t="inlineStr">
        <is>
          <t>VP0101-01V03</t>
        </is>
      </c>
      <c r="M20" s="36" t="inlineStr">
        <is>
          <t>GPRS.101.T1.5</t>
        </is>
      </c>
      <c r="N20" s="36" t="inlineStr">
        <is>
          <t>49%</t>
        </is>
      </c>
      <c r="O20" s="36" t="inlineStr">
        <is>
          <t>100%</t>
        </is>
      </c>
      <c r="P20" s="36" t="inlineStr">
        <is>
          <t>20AH</t>
        </is>
      </c>
      <c r="Q20" s="36" t="inlineStr">
        <is>
          <t>898604471121C0280893</t>
        </is>
      </c>
      <c r="R20" s="36" t="inlineStr">
        <is>
          <t>2021-09-13</t>
        </is>
      </c>
      <c r="S20" s="36" t="inlineStr">
        <is>
          <t>2022-08-31</t>
        </is>
      </c>
      <c r="T20" s="36" t="n"/>
      <c r="U20" s="56" t="n"/>
      <c r="V20" s="36" t="inlineStr">
        <is>
          <t>30.352</t>
        </is>
      </c>
    </row>
    <row r="21" ht="19.95" customFormat="1" customHeight="1" s="29">
      <c r="A21" s="33" t="inlineStr">
        <is>
          <t>BR6020192109250000058</t>
        </is>
      </c>
      <c r="B21" s="87" t="inlineStr">
        <is>
          <t>EPBMS200302109230485</t>
        </is>
      </c>
      <c r="C21" s="31" t="inlineStr">
        <is>
          <t>866156053126770</t>
        </is>
      </c>
      <c r="D21" s="31" t="inlineStr">
        <is>
          <t>460046718613941</t>
        </is>
      </c>
      <c r="E21" s="36" t="inlineStr">
        <is>
          <t>离线</t>
        </is>
      </c>
      <c r="F21" s="36" t="inlineStr">
        <is>
          <t>空闲</t>
        </is>
      </c>
      <c r="G21" s="36" t="inlineStr">
        <is>
          <t>0A</t>
        </is>
      </c>
      <c r="H21" s="36" t="n"/>
      <c r="I21" s="36" t="n"/>
      <c r="J21" s="36" t="inlineStr">
        <is>
          <t>2021-10-30 13:07:35</t>
        </is>
      </c>
      <c r="K21" s="36" t="inlineStr">
        <is>
          <t>BMS.101.T5.3</t>
        </is>
      </c>
      <c r="L21" s="36" t="inlineStr">
        <is>
          <t>VP0101-01V03</t>
        </is>
      </c>
      <c r="M21" s="36" t="inlineStr">
        <is>
          <t>GPRS.101.T1.6</t>
        </is>
      </c>
      <c r="N21" s="36" t="inlineStr">
        <is>
          <t>0%</t>
        </is>
      </c>
      <c r="O21" s="36" t="inlineStr">
        <is>
          <t>100%</t>
        </is>
      </c>
      <c r="P21" s="36" t="inlineStr">
        <is>
          <t>20AH</t>
        </is>
      </c>
      <c r="Q21" s="36" t="inlineStr">
        <is>
          <t>898604471121C0281026</t>
        </is>
      </c>
      <c r="R21" s="36" t="inlineStr">
        <is>
          <t>2021-09-12</t>
        </is>
      </c>
      <c r="S21" s="36" t="inlineStr">
        <is>
          <t>2022-08-31</t>
        </is>
      </c>
      <c r="T21" s="36" t="n"/>
      <c r="U21" s="56" t="n"/>
      <c r="V21" s="36" t="inlineStr">
        <is>
          <t>33.857</t>
        </is>
      </c>
    </row>
    <row r="22" hidden="1" ht="19.95" customFormat="1" customHeight="1" s="29">
      <c r="A22" s="33" t="inlineStr">
        <is>
          <t>BR6020192109250000060</t>
        </is>
      </c>
      <c r="B22" s="87" t="inlineStr">
        <is>
          <t>EPBMS200302109230176</t>
        </is>
      </c>
      <c r="C22" s="31" t="inlineStr">
        <is>
          <t>866156053123629</t>
        </is>
      </c>
      <c r="D22" s="31" t="inlineStr">
        <is>
          <t>460046718613950</t>
        </is>
      </c>
      <c r="E22" s="36" t="inlineStr">
        <is>
          <t>在线</t>
        </is>
      </c>
      <c r="F22" s="36" t="inlineStr">
        <is>
          <t>空闲</t>
        </is>
      </c>
      <c r="G22" s="36" t="inlineStr">
        <is>
          <t>0A</t>
        </is>
      </c>
      <c r="H22" s="36" t="n"/>
      <c r="I22" s="36" t="n"/>
      <c r="J22" s="36" t="inlineStr">
        <is>
          <t>2021-10-31 00:10:35</t>
        </is>
      </c>
      <c r="K22" s="36" t="inlineStr">
        <is>
          <t>BMS.101.T5.3</t>
        </is>
      </c>
      <c r="L22" s="36" t="inlineStr">
        <is>
          <t>VP0101-01V03</t>
        </is>
      </c>
      <c r="M22" s="36" t="inlineStr">
        <is>
          <t>GPRS.101.T1.6</t>
        </is>
      </c>
      <c r="N22" s="36" t="inlineStr">
        <is>
          <t>100%</t>
        </is>
      </c>
      <c r="O22" s="36" t="inlineStr">
        <is>
          <t>89%</t>
        </is>
      </c>
      <c r="P22" s="36" t="inlineStr">
        <is>
          <t>17AH</t>
        </is>
      </c>
      <c r="Q22" s="36" t="inlineStr">
        <is>
          <t>898604471121C0281035</t>
        </is>
      </c>
      <c r="R22" s="36" t="inlineStr">
        <is>
          <t>2021-09-12</t>
        </is>
      </c>
      <c r="S22" s="36" t="inlineStr">
        <is>
          <t>2022-08-31</t>
        </is>
      </c>
      <c r="T22" s="36" t="n"/>
      <c r="U22" s="36" t="n"/>
      <c r="V22" s="36" t="inlineStr">
        <is>
          <t>37.992</t>
        </is>
      </c>
    </row>
    <row r="23" ht="19.95" customFormat="1" customHeight="1" s="29">
      <c r="A23" s="33" t="inlineStr">
        <is>
          <t>BR6020192109250000061</t>
        </is>
      </c>
      <c r="B23" s="87" t="n"/>
      <c r="C23" s="31" t="inlineStr">
        <is>
          <t>866156053123355</t>
        </is>
      </c>
      <c r="D23" s="31" t="inlineStr">
        <is>
          <t>460046718613809</t>
        </is>
      </c>
      <c r="E23" s="36" t="inlineStr">
        <is>
          <t>离线</t>
        </is>
      </c>
      <c r="F23" s="36" t="n"/>
      <c r="G23" s="36" t="inlineStr">
        <is>
          <t>0A</t>
        </is>
      </c>
      <c r="H23" s="36" t="n"/>
      <c r="I23" s="36" t="n"/>
      <c r="J23" s="36" t="inlineStr">
        <is>
          <t>2021-10-23 12:29:58</t>
        </is>
      </c>
      <c r="K23" s="36" t="n"/>
      <c r="L23" s="36" t="n"/>
      <c r="M23" s="36" t="n"/>
      <c r="N23" s="36" t="inlineStr">
        <is>
          <t>100%</t>
        </is>
      </c>
      <c r="O23" s="36" t="inlineStr">
        <is>
          <t>95%</t>
        </is>
      </c>
      <c r="P23" s="36" t="inlineStr">
        <is>
          <t>AH</t>
        </is>
      </c>
      <c r="Q23" s="36" t="inlineStr">
        <is>
          <t>898604471121C0280894</t>
        </is>
      </c>
      <c r="R23" s="36" t="inlineStr">
        <is>
          <t>2021-09-13</t>
        </is>
      </c>
      <c r="S23" s="36" t="inlineStr">
        <is>
          <t>2022-08-31</t>
        </is>
      </c>
      <c r="T23" s="36" t="inlineStr">
        <is>
          <t>DEVID/IMEI/IMSI不一致</t>
        </is>
      </c>
      <c r="U23" s="56" t="n"/>
      <c r="V23" s="36" t="inlineStr">
        <is>
          <t>49.180</t>
        </is>
      </c>
    </row>
    <row r="24" hidden="1" ht="19.95" customFormat="1" customHeight="1" s="29">
      <c r="A24" s="33" t="inlineStr">
        <is>
          <t>BR6020192109250000062</t>
        </is>
      </c>
      <c r="B24" s="87" t="inlineStr">
        <is>
          <t>EPBMS200302109230029</t>
        </is>
      </c>
      <c r="C24" s="31" t="inlineStr">
        <is>
          <t>866156053132778</t>
        </is>
      </c>
      <c r="D24" s="31" t="inlineStr">
        <is>
          <t>460046718613750</t>
        </is>
      </c>
      <c r="E24" s="36" t="inlineStr">
        <is>
          <t>离线</t>
        </is>
      </c>
      <c r="F24" s="36" t="inlineStr">
        <is>
          <t>空闲</t>
        </is>
      </c>
      <c r="G24" s="36" t="inlineStr">
        <is>
          <t>0A</t>
        </is>
      </c>
      <c r="H24" s="36" t="n"/>
      <c r="I24" s="36" t="n"/>
      <c r="J24" s="36" t="inlineStr">
        <is>
          <t>2021-10-30 22:49:25</t>
        </is>
      </c>
      <c r="K24" s="36" t="inlineStr">
        <is>
          <t>BMS.101.T5.3</t>
        </is>
      </c>
      <c r="L24" s="36" t="inlineStr">
        <is>
          <t>VP0101-01V03</t>
        </is>
      </c>
      <c r="M24" s="36" t="inlineStr">
        <is>
          <t>GPRS.101.T1.6</t>
        </is>
      </c>
      <c r="N24" s="36" t="inlineStr">
        <is>
          <t>100%</t>
        </is>
      </c>
      <c r="O24" s="36" t="inlineStr">
        <is>
          <t>100%</t>
        </is>
      </c>
      <c r="P24" s="36" t="inlineStr">
        <is>
          <t>20AH</t>
        </is>
      </c>
      <c r="Q24" s="36" t="inlineStr">
        <is>
          <t>898604471121C0280835</t>
        </is>
      </c>
      <c r="R24" s="36" t="inlineStr">
        <is>
          <t>2021-09-13</t>
        </is>
      </c>
      <c r="S24" s="36" t="inlineStr">
        <is>
          <t>2022-08-31</t>
        </is>
      </c>
      <c r="T24" s="36" t="n"/>
      <c r="U24" s="36" t="n"/>
      <c r="V24" s="36" t="inlineStr">
        <is>
          <t>48.951</t>
        </is>
      </c>
    </row>
    <row r="25" ht="19.95" customFormat="1" customHeight="1" s="29">
      <c r="A25" s="33" t="inlineStr">
        <is>
          <t>BR6020192109250000063</t>
        </is>
      </c>
      <c r="B25" s="87" t="inlineStr">
        <is>
          <t>EPBMS200302109230051</t>
        </is>
      </c>
      <c r="C25" s="31" t="inlineStr">
        <is>
          <t>866156053122167</t>
        </is>
      </c>
      <c r="D25" s="31" t="inlineStr">
        <is>
          <t>460046718613963</t>
        </is>
      </c>
      <c r="E25" s="36" t="inlineStr">
        <is>
          <t>离线</t>
        </is>
      </c>
      <c r="F25" s="36" t="inlineStr">
        <is>
          <t>空闲</t>
        </is>
      </c>
      <c r="G25" s="36" t="inlineStr">
        <is>
          <t>0A</t>
        </is>
      </c>
      <c r="H25" s="36" t="n"/>
      <c r="I25" s="36" t="n"/>
      <c r="J25" s="36" t="inlineStr">
        <is>
          <t>2021-10-16 17:38:40</t>
        </is>
      </c>
      <c r="K25" s="36" t="inlineStr">
        <is>
          <t>BMS.101.T5.2</t>
        </is>
      </c>
      <c r="L25" s="36" t="inlineStr">
        <is>
          <t>VP0101-01V03</t>
        </is>
      </c>
      <c r="M25" s="36" t="inlineStr">
        <is>
          <t>GPRS.101.T1.5</t>
        </is>
      </c>
      <c r="N25" s="36" t="inlineStr">
        <is>
          <t>49%</t>
        </is>
      </c>
      <c r="O25" s="36" t="inlineStr">
        <is>
          <t>100%</t>
        </is>
      </c>
      <c r="P25" s="36" t="inlineStr">
        <is>
          <t>20AH</t>
        </is>
      </c>
      <c r="Q25" s="36" t="inlineStr">
        <is>
          <t>898604471121C0281048</t>
        </is>
      </c>
      <c r="R25" s="36" t="inlineStr">
        <is>
          <t>2021-09-12</t>
        </is>
      </c>
      <c r="S25" s="36" t="inlineStr">
        <is>
          <t>2022-08-31</t>
        </is>
      </c>
      <c r="T25" s="36" t="n"/>
      <c r="U25" s="56" t="n"/>
      <c r="V25" s="36" t="inlineStr">
        <is>
          <t>20.956</t>
        </is>
      </c>
    </row>
    <row r="26" hidden="1" ht="19.95" customFormat="1" customHeight="1" s="29">
      <c r="A26" s="33" t="inlineStr">
        <is>
          <t>BR6020192109250000069</t>
        </is>
      </c>
      <c r="B26" s="87" t="inlineStr">
        <is>
          <t>EPBMS190202109250069</t>
        </is>
      </c>
      <c r="C26" s="31" t="inlineStr">
        <is>
          <t>866156053134212</t>
        </is>
      </c>
      <c r="D26" s="31" t="inlineStr">
        <is>
          <t>460046718613601</t>
        </is>
      </c>
      <c r="E26" s="36" t="inlineStr">
        <is>
          <t>在线</t>
        </is>
      </c>
      <c r="F26" s="36" t="inlineStr">
        <is>
          <t>充电</t>
        </is>
      </c>
      <c r="G26" s="36" t="inlineStr">
        <is>
          <t>-8.8A</t>
        </is>
      </c>
      <c r="H26" s="36" t="n"/>
      <c r="I26" s="36" t="n"/>
      <c r="J26" s="36" t="inlineStr">
        <is>
          <t>2021-10-31 00:09:34</t>
        </is>
      </c>
      <c r="K26" s="36" t="inlineStr">
        <is>
          <t>BMS.101.3.T8.4</t>
        </is>
      </c>
      <c r="L26" s="36" t="inlineStr">
        <is>
          <t>VP0101-01V02</t>
        </is>
      </c>
      <c r="M26" s="36" t="inlineStr">
        <is>
          <t>GPRS.101.T1.6</t>
        </is>
      </c>
      <c r="N26" s="36" t="inlineStr">
        <is>
          <t>64%</t>
        </is>
      </c>
      <c r="O26" s="36" t="inlineStr">
        <is>
          <t>97%</t>
        </is>
      </c>
      <c r="P26" s="36" t="inlineStr">
        <is>
          <t>19AH</t>
        </is>
      </c>
      <c r="Q26" s="36" t="inlineStr">
        <is>
          <t>898604471121C0280686</t>
        </is>
      </c>
      <c r="R26" s="36" t="inlineStr">
        <is>
          <t>2021-09-12</t>
        </is>
      </c>
      <c r="S26" s="36" t="inlineStr">
        <is>
          <t>2022-08-31</t>
        </is>
      </c>
      <c r="T26" s="36" t="n"/>
      <c r="U26" s="36" t="n"/>
      <c r="V26" s="36" t="inlineStr">
        <is>
          <t>61.772</t>
        </is>
      </c>
    </row>
    <row r="27" hidden="1" ht="19.95" customFormat="1" customHeight="1" s="29">
      <c r="A27" s="33" t="inlineStr">
        <is>
          <t>BR6020192109250000070</t>
        </is>
      </c>
      <c r="B27" s="87" t="inlineStr">
        <is>
          <t>EPBMS200302109230159</t>
        </is>
      </c>
      <c r="C27" s="31" t="inlineStr">
        <is>
          <t>861193041585200</t>
        </is>
      </c>
      <c r="D27" s="31" t="inlineStr">
        <is>
          <t>460046718613824</t>
        </is>
      </c>
      <c r="E27" s="36" t="inlineStr">
        <is>
          <t>在线</t>
        </is>
      </c>
      <c r="F27" s="36" t="inlineStr">
        <is>
          <t>空闲</t>
        </is>
      </c>
      <c r="G27" s="36" t="inlineStr">
        <is>
          <t>0A</t>
        </is>
      </c>
      <c r="H27" s="36" t="n"/>
      <c r="I27" s="36" t="n"/>
      <c r="J27" s="36" t="inlineStr">
        <is>
          <t>2021-10-31 00:10:58</t>
        </is>
      </c>
      <c r="K27" s="36" t="inlineStr">
        <is>
          <t>BMS.101.T5.3</t>
        </is>
      </c>
      <c r="L27" s="36" t="inlineStr">
        <is>
          <t>VP0101-01V03</t>
        </is>
      </c>
      <c r="M27" s="36" t="inlineStr">
        <is>
          <t>GPRS.101.T1.6</t>
        </is>
      </c>
      <c r="N27" s="36" t="inlineStr">
        <is>
          <t>41%</t>
        </is>
      </c>
      <c r="O27" s="36" t="inlineStr">
        <is>
          <t>91%</t>
        </is>
      </c>
      <c r="P27" s="36" t="inlineStr">
        <is>
          <t>18AH</t>
        </is>
      </c>
      <c r="Q27" s="36" t="inlineStr">
        <is>
          <t>898604471121C0280909</t>
        </is>
      </c>
      <c r="R27" s="36" t="inlineStr">
        <is>
          <t>2021-09-13</t>
        </is>
      </c>
      <c r="S27" s="36" t="inlineStr">
        <is>
          <t>2022-08-31</t>
        </is>
      </c>
      <c r="T27" s="36" t="n"/>
      <c r="U27" s="36" t="n"/>
      <c r="V27" s="36" t="inlineStr">
        <is>
          <t>48.993</t>
        </is>
      </c>
    </row>
    <row r="28" hidden="1" ht="19.95" customFormat="1" customHeight="1" s="29">
      <c r="A28" s="33" t="inlineStr">
        <is>
          <t>BR6020192109250000073</t>
        </is>
      </c>
      <c r="B28" s="87" t="inlineStr">
        <is>
          <t>EPBMS200302109230137</t>
        </is>
      </c>
      <c r="C28" s="31" t="inlineStr">
        <is>
          <t>866156053105899</t>
        </is>
      </c>
      <c r="D28" s="31" t="inlineStr">
        <is>
          <t>460046718613800</t>
        </is>
      </c>
      <c r="E28" s="36" t="inlineStr">
        <is>
          <t>在线</t>
        </is>
      </c>
      <c r="F28" s="36" t="inlineStr">
        <is>
          <t>充电</t>
        </is>
      </c>
      <c r="G28" s="36" t="inlineStr">
        <is>
          <t>7.8A</t>
        </is>
      </c>
      <c r="H28" s="36" t="n"/>
      <c r="I28" s="36" t="n"/>
      <c r="J28" s="36" t="inlineStr">
        <is>
          <t>2021-10-31 00:11:37</t>
        </is>
      </c>
      <c r="K28" s="36" t="inlineStr">
        <is>
          <t>BMS.101.T5.3</t>
        </is>
      </c>
      <c r="L28" s="36" t="inlineStr">
        <is>
          <t>VP0101-01V03</t>
        </is>
      </c>
      <c r="M28" s="36" t="inlineStr">
        <is>
          <t>GPRS.101.T1.6</t>
        </is>
      </c>
      <c r="N28" s="36" t="inlineStr">
        <is>
          <t>98%</t>
        </is>
      </c>
      <c r="O28" s="36" t="inlineStr">
        <is>
          <t>100%</t>
        </is>
      </c>
      <c r="P28" s="36" t="inlineStr">
        <is>
          <t>20AH</t>
        </is>
      </c>
      <c r="Q28" s="36" t="inlineStr">
        <is>
          <t>898604471121C0280885</t>
        </is>
      </c>
      <c r="R28" s="36" t="inlineStr">
        <is>
          <t>2021-09-13</t>
        </is>
      </c>
      <c r="S28" s="36" t="inlineStr">
        <is>
          <t>2022-08-31</t>
        </is>
      </c>
      <c r="T28" s="36" t="n"/>
      <c r="U28" s="36" t="n"/>
      <c r="V28" s="36" t="inlineStr">
        <is>
          <t>46.842</t>
        </is>
      </c>
    </row>
    <row r="29" hidden="1" ht="19.95" customFormat="1" customHeight="1" s="29">
      <c r="A29" s="33" t="inlineStr">
        <is>
          <t>BR6020192109250000074</t>
        </is>
      </c>
      <c r="B29" s="87" t="inlineStr">
        <is>
          <t>EPBMS200302109230026</t>
        </is>
      </c>
      <c r="C29" s="31" t="inlineStr">
        <is>
          <t>861193041580144</t>
        </is>
      </c>
      <c r="D29" s="31" t="inlineStr">
        <is>
          <t>460046718613916</t>
        </is>
      </c>
      <c r="E29" s="36" t="inlineStr">
        <is>
          <t>在线</t>
        </is>
      </c>
      <c r="F29" s="36" t="inlineStr">
        <is>
          <t>空闲</t>
        </is>
      </c>
      <c r="G29" s="36" t="inlineStr">
        <is>
          <t>0A</t>
        </is>
      </c>
      <c r="H29" s="36" t="n"/>
      <c r="I29" s="36" t="n"/>
      <c r="J29" s="36" t="inlineStr">
        <is>
          <t>2021-10-31 00:11:12</t>
        </is>
      </c>
      <c r="K29" s="36" t="inlineStr">
        <is>
          <t>BMS.101.T5.3</t>
        </is>
      </c>
      <c r="L29" s="36" t="inlineStr">
        <is>
          <t>VP0101-01V03</t>
        </is>
      </c>
      <c r="M29" s="36" t="inlineStr">
        <is>
          <t>GPRS.101.T1.6</t>
        </is>
      </c>
      <c r="N29" s="36" t="inlineStr">
        <is>
          <t>54%</t>
        </is>
      </c>
      <c r="O29" s="36" t="inlineStr">
        <is>
          <t>87%</t>
        </is>
      </c>
      <c r="P29" s="36" t="inlineStr">
        <is>
          <t>17AH</t>
        </is>
      </c>
      <c r="Q29" s="36" t="inlineStr">
        <is>
          <t>898604471121C0281001</t>
        </is>
      </c>
      <c r="R29" s="36" t="inlineStr">
        <is>
          <t>2021-09-12</t>
        </is>
      </c>
      <c r="S29" s="36" t="inlineStr">
        <is>
          <t>2022-08-31</t>
        </is>
      </c>
      <c r="T29" s="36" t="n"/>
      <c r="U29" s="36" t="n"/>
      <c r="V29" s="36" t="inlineStr">
        <is>
          <t>39.745</t>
        </is>
      </c>
    </row>
    <row r="30" hidden="1" ht="19.95" customFormat="1" customHeight="1" s="29">
      <c r="A30" s="33" t="inlineStr">
        <is>
          <t>BR6020192109250000075</t>
        </is>
      </c>
      <c r="B30" s="87" t="inlineStr">
        <is>
          <t>EPBMS200302109230035</t>
        </is>
      </c>
      <c r="C30" s="31" t="inlineStr">
        <is>
          <t>866156053123249</t>
        </is>
      </c>
      <c r="D30" s="31" t="inlineStr">
        <is>
          <t>460046718613602</t>
        </is>
      </c>
      <c r="E30" s="36" t="inlineStr">
        <is>
          <t>离线</t>
        </is>
      </c>
      <c r="F30" s="36" t="inlineStr">
        <is>
          <t>空闲</t>
        </is>
      </c>
      <c r="G30" s="36" t="inlineStr">
        <is>
          <t>0A</t>
        </is>
      </c>
      <c r="H30" s="36" t="n"/>
      <c r="I30" s="36" t="n"/>
      <c r="J30" s="36" t="inlineStr">
        <is>
          <t>2021-10-30 23:34:22</t>
        </is>
      </c>
      <c r="K30" s="36" t="inlineStr">
        <is>
          <t>BMS.101.T5.3</t>
        </is>
      </c>
      <c r="L30" s="36" t="inlineStr">
        <is>
          <t>VP0101-01V03</t>
        </is>
      </c>
      <c r="M30" s="36" t="inlineStr">
        <is>
          <t>GPRS.101.T1.6</t>
        </is>
      </c>
      <c r="N30" s="36" t="inlineStr">
        <is>
          <t>32%</t>
        </is>
      </c>
      <c r="O30" s="36" t="inlineStr">
        <is>
          <t>100%</t>
        </is>
      </c>
      <c r="P30" s="36" t="inlineStr">
        <is>
          <t>20AH</t>
        </is>
      </c>
      <c r="Q30" s="36" t="inlineStr">
        <is>
          <t>898604471121C0280687</t>
        </is>
      </c>
      <c r="R30" s="36" t="inlineStr">
        <is>
          <t>2021-09-12</t>
        </is>
      </c>
      <c r="S30" s="36" t="inlineStr">
        <is>
          <t>2022-08-31</t>
        </is>
      </c>
      <c r="T30" s="36" t="n"/>
      <c r="U30" s="36" t="n"/>
      <c r="V30" s="36" t="inlineStr">
        <is>
          <t>34.692</t>
        </is>
      </c>
    </row>
    <row r="31" hidden="1" ht="19.95" customFormat="1" customHeight="1" s="29">
      <c r="A31" s="33" t="inlineStr">
        <is>
          <t>BR6020192109250000078</t>
        </is>
      </c>
      <c r="B31" s="87" t="inlineStr">
        <is>
          <t>EPBMS200302109230038</t>
        </is>
      </c>
      <c r="C31" s="31" t="inlineStr">
        <is>
          <t>866156053137900</t>
        </is>
      </c>
      <c r="D31" s="31" t="inlineStr">
        <is>
          <t>460046718613816</t>
        </is>
      </c>
      <c r="E31" s="36" t="inlineStr">
        <is>
          <t>离线</t>
        </is>
      </c>
      <c r="F31" s="36" t="inlineStr">
        <is>
          <t>空闲</t>
        </is>
      </c>
      <c r="G31" s="36" t="inlineStr">
        <is>
          <t>0A</t>
        </is>
      </c>
      <c r="H31" s="36" t="n"/>
      <c r="I31" s="36" t="n"/>
      <c r="J31" s="36" t="inlineStr">
        <is>
          <t>2021-10-30 23:43:19</t>
        </is>
      </c>
      <c r="K31" s="36" t="inlineStr">
        <is>
          <t>BMS.101.T5.3</t>
        </is>
      </c>
      <c r="L31" s="36" t="inlineStr">
        <is>
          <t>VP0101-01V03</t>
        </is>
      </c>
      <c r="M31" s="36" t="inlineStr">
        <is>
          <t>GPRS.101.T1.6</t>
        </is>
      </c>
      <c r="N31" s="36" t="inlineStr">
        <is>
          <t>100%</t>
        </is>
      </c>
      <c r="O31" s="36" t="inlineStr">
        <is>
          <t>100%</t>
        </is>
      </c>
      <c r="P31" s="36" t="inlineStr">
        <is>
          <t>20AH</t>
        </is>
      </c>
      <c r="Q31" s="36" t="inlineStr">
        <is>
          <t>898604471121C0280901</t>
        </is>
      </c>
      <c r="R31" s="36" t="inlineStr">
        <is>
          <t>2021-09-13</t>
        </is>
      </c>
      <c r="S31" s="36" t="inlineStr">
        <is>
          <t>2022-08-31</t>
        </is>
      </c>
      <c r="T31" s="36" t="n"/>
      <c r="U31" s="36" t="n"/>
      <c r="V31" s="36" t="inlineStr">
        <is>
          <t>35.397</t>
        </is>
      </c>
    </row>
    <row r="32" hidden="1" ht="19.95" customFormat="1" customHeight="1" s="29">
      <c r="A32" s="27" t="inlineStr">
        <is>
          <t>BR6020192109250000081</t>
        </is>
      </c>
      <c r="B32" s="87" t="inlineStr">
        <is>
          <t>EPBMS200302109230468</t>
        </is>
      </c>
      <c r="C32" s="31" t="inlineStr">
        <is>
          <t>861193041547861</t>
        </is>
      </c>
      <c r="D32" s="31" t="inlineStr">
        <is>
          <t>460046718613799</t>
        </is>
      </c>
      <c r="E32" s="36" t="inlineStr">
        <is>
          <t>在线</t>
        </is>
      </c>
      <c r="F32" s="36" t="inlineStr">
        <is>
          <t>空闲</t>
        </is>
      </c>
      <c r="G32" s="36" t="inlineStr">
        <is>
          <t>0A</t>
        </is>
      </c>
      <c r="H32" s="36" t="n"/>
      <c r="I32" s="36" t="n"/>
      <c r="J32" s="36" t="inlineStr">
        <is>
          <t>2021-10-31 00:12:17</t>
        </is>
      </c>
      <c r="K32" s="36" t="inlineStr">
        <is>
          <t>BMS.101.T5.3</t>
        </is>
      </c>
      <c r="L32" s="36" t="inlineStr">
        <is>
          <t>VP0101-01V03</t>
        </is>
      </c>
      <c r="M32" s="36" t="inlineStr">
        <is>
          <t>GPRS.101.T1.6</t>
        </is>
      </c>
      <c r="N32" s="36" t="inlineStr">
        <is>
          <t>100%</t>
        </is>
      </c>
      <c r="O32" s="36" t="inlineStr">
        <is>
          <t>89%</t>
        </is>
      </c>
      <c r="P32" s="36" t="inlineStr">
        <is>
          <t>17AH</t>
        </is>
      </c>
      <c r="Q32" s="36" t="inlineStr">
        <is>
          <t>898604471121C0280884</t>
        </is>
      </c>
      <c r="R32" s="36" t="inlineStr">
        <is>
          <t>2021-09-17</t>
        </is>
      </c>
      <c r="S32" s="36" t="inlineStr">
        <is>
          <t>2022-08-31</t>
        </is>
      </c>
      <c r="T32" s="36" t="n"/>
      <c r="U32" s="36" t="n"/>
      <c r="V32" s="36" t="inlineStr">
        <is>
          <t>51.576</t>
        </is>
      </c>
    </row>
    <row r="33" hidden="1" ht="19.95" customFormat="1" customHeight="1" s="29">
      <c r="A33" s="27" t="inlineStr">
        <is>
          <t>BR6020192109250000082</t>
        </is>
      </c>
      <c r="B33" s="87" t="inlineStr">
        <is>
          <t>EPBMS200302109230186</t>
        </is>
      </c>
      <c r="C33" s="31" t="inlineStr">
        <is>
          <t>861193041582231</t>
        </is>
      </c>
      <c r="D33" s="31" t="inlineStr">
        <is>
          <t>460046718613767</t>
        </is>
      </c>
      <c r="E33" s="36" t="inlineStr">
        <is>
          <t>在线</t>
        </is>
      </c>
      <c r="F33" s="36" t="inlineStr">
        <is>
          <t>空闲</t>
        </is>
      </c>
      <c r="G33" s="36" t="inlineStr">
        <is>
          <t>-2.4A</t>
        </is>
      </c>
      <c r="H33" s="36" t="n"/>
      <c r="I33" s="36" t="n"/>
      <c r="J33" s="36" t="inlineStr">
        <is>
          <t>2021-10-31 00:12:07</t>
        </is>
      </c>
      <c r="K33" s="36" t="inlineStr">
        <is>
          <t>BMS.101.T5.3</t>
        </is>
      </c>
      <c r="L33" s="36" t="inlineStr">
        <is>
          <t>VP0101-01V03</t>
        </is>
      </c>
      <c r="M33" s="36" t="inlineStr">
        <is>
          <t>GPRS.101.T1.6</t>
        </is>
      </c>
      <c r="N33" s="36" t="inlineStr">
        <is>
          <t>100%</t>
        </is>
      </c>
      <c r="O33" s="36" t="inlineStr">
        <is>
          <t>100%</t>
        </is>
      </c>
      <c r="P33" s="36" t="inlineStr">
        <is>
          <t>20AH</t>
        </is>
      </c>
      <c r="Q33" s="36" t="inlineStr">
        <is>
          <t>898604471121C0280852</t>
        </is>
      </c>
      <c r="R33" s="36" t="inlineStr">
        <is>
          <t>2021-09-18</t>
        </is>
      </c>
      <c r="S33" s="36" t="inlineStr">
        <is>
          <t>2022-08-31</t>
        </is>
      </c>
      <c r="T33" s="36" t="n"/>
      <c r="U33" s="36" t="n"/>
      <c r="V33" s="36" t="inlineStr">
        <is>
          <t>36.478</t>
        </is>
      </c>
    </row>
    <row r="34" hidden="1" ht="19.95" customFormat="1" customHeight="1" s="29">
      <c r="A34" s="33" t="inlineStr">
        <is>
          <t>BR6020192109250000083</t>
        </is>
      </c>
      <c r="B34" s="87" t="inlineStr">
        <is>
          <t>EPBMS200302109230041</t>
        </is>
      </c>
      <c r="C34" s="31" t="inlineStr">
        <is>
          <t>866156053125913</t>
        </is>
      </c>
      <c r="D34" s="31" t="inlineStr">
        <is>
          <t>460046718613559</t>
        </is>
      </c>
      <c r="E34" s="36" t="inlineStr">
        <is>
          <t>离线</t>
        </is>
      </c>
      <c r="F34" s="36" t="inlineStr">
        <is>
          <t>空闲</t>
        </is>
      </c>
      <c r="G34" s="36" t="inlineStr">
        <is>
          <t>0A</t>
        </is>
      </c>
      <c r="H34" s="36" t="n"/>
      <c r="I34" s="36" t="n"/>
      <c r="J34" s="36" t="inlineStr">
        <is>
          <t>2021-10-30 21:35:40</t>
        </is>
      </c>
      <c r="K34" s="36" t="inlineStr">
        <is>
          <t>BMS.101.T5.3</t>
        </is>
      </c>
      <c r="L34" s="36" t="inlineStr">
        <is>
          <t>VP0101-01V03</t>
        </is>
      </c>
      <c r="M34" s="36" t="inlineStr">
        <is>
          <t>GPRS.101.T1.6</t>
        </is>
      </c>
      <c r="N34" s="36" t="inlineStr">
        <is>
          <t>13%</t>
        </is>
      </c>
      <c r="O34" s="36" t="inlineStr">
        <is>
          <t>100%</t>
        </is>
      </c>
      <c r="P34" s="36" t="inlineStr">
        <is>
          <t>20AH</t>
        </is>
      </c>
      <c r="Q34" s="36" t="inlineStr">
        <is>
          <t>898604471121C0280644</t>
        </is>
      </c>
      <c r="R34" s="36" t="inlineStr">
        <is>
          <t>2021-09-12</t>
        </is>
      </c>
      <c r="S34" s="36" t="inlineStr">
        <is>
          <t>2022-08-31</t>
        </is>
      </c>
      <c r="T34" s="36" t="n"/>
      <c r="U34" s="36" t="n"/>
      <c r="V34" s="36" t="inlineStr">
        <is>
          <t>32.897</t>
        </is>
      </c>
    </row>
    <row r="35" ht="19.95" customFormat="1" customHeight="1" s="29">
      <c r="A35" s="33" t="inlineStr">
        <is>
          <t>BR6020192109250000084</t>
        </is>
      </c>
      <c r="B35" s="87" t="inlineStr">
        <is>
          <t>EPBMS200302109230045</t>
        </is>
      </c>
      <c r="C35" s="31" t="inlineStr">
        <is>
          <t>866156053133479</t>
        </is>
      </c>
      <c r="D35" s="31" t="inlineStr">
        <is>
          <t>460046718613692</t>
        </is>
      </c>
      <c r="E35" s="36" t="inlineStr">
        <is>
          <t>离线</t>
        </is>
      </c>
      <c r="F35" s="36" t="inlineStr">
        <is>
          <t>空闲</t>
        </is>
      </c>
      <c r="G35" s="36" t="inlineStr">
        <is>
          <t>0A</t>
        </is>
      </c>
      <c r="H35" s="36" t="n"/>
      <c r="I35" s="36" t="n"/>
      <c r="J35" s="36" t="inlineStr">
        <is>
          <t>2021-10-20 15:19:04</t>
        </is>
      </c>
      <c r="K35" s="36" t="inlineStr">
        <is>
          <t>BMS.101.T5.3</t>
        </is>
      </c>
      <c r="L35" s="36" t="inlineStr">
        <is>
          <t>VP0101-01V03</t>
        </is>
      </c>
      <c r="M35" s="36" t="inlineStr">
        <is>
          <t>GPRS.101.T1.6</t>
        </is>
      </c>
      <c r="N35" s="36" t="inlineStr">
        <is>
          <t>48%</t>
        </is>
      </c>
      <c r="O35" s="36" t="inlineStr">
        <is>
          <t>100%</t>
        </is>
      </c>
      <c r="P35" s="36" t="inlineStr">
        <is>
          <t>20AH</t>
        </is>
      </c>
      <c r="Q35" s="36" t="inlineStr">
        <is>
          <t>898604471121C0280777</t>
        </is>
      </c>
      <c r="R35" s="36" t="inlineStr">
        <is>
          <t>2021-09-12</t>
        </is>
      </c>
      <c r="S35" s="36" t="inlineStr">
        <is>
          <t>2022-08-31</t>
        </is>
      </c>
      <c r="T35" s="36" t="n"/>
      <c r="U35" s="56" t="n"/>
      <c r="V35" s="36" t="inlineStr">
        <is>
          <t>35.301</t>
        </is>
      </c>
    </row>
    <row r="36" hidden="1" ht="19.95" customFormat="1" customHeight="1" s="29">
      <c r="A36" s="33" t="inlineStr">
        <is>
          <t>BR6020192109250000085</t>
        </is>
      </c>
      <c r="B36" s="87" t="inlineStr">
        <is>
          <t>EPBMS200302109230129</t>
        </is>
      </c>
      <c r="C36" s="31" t="inlineStr">
        <is>
          <t>866156053125632</t>
        </is>
      </c>
      <c r="D36" s="31" t="inlineStr">
        <is>
          <t>460046718613761</t>
        </is>
      </c>
      <c r="E36" s="36" t="inlineStr">
        <is>
          <t>在线</t>
        </is>
      </c>
      <c r="F36" s="36" t="inlineStr">
        <is>
          <t>空闲</t>
        </is>
      </c>
      <c r="G36" s="36" t="inlineStr">
        <is>
          <t>-4.8A</t>
        </is>
      </c>
      <c r="H36" s="36" t="n"/>
      <c r="I36" s="36" t="n"/>
      <c r="J36" s="36" t="inlineStr">
        <is>
          <t>2021-10-31 00:12:39</t>
        </is>
      </c>
      <c r="K36" s="36" t="inlineStr">
        <is>
          <t>BMS.101.T5.3</t>
        </is>
      </c>
      <c r="L36" s="36" t="inlineStr">
        <is>
          <t>VP0101-01V03</t>
        </is>
      </c>
      <c r="M36" s="36" t="inlineStr">
        <is>
          <t>GPRS.101.T1.6</t>
        </is>
      </c>
      <c r="N36" s="36" t="inlineStr">
        <is>
          <t>100%</t>
        </is>
      </c>
      <c r="O36" s="36" t="inlineStr">
        <is>
          <t>100%</t>
        </is>
      </c>
      <c r="P36" s="36" t="inlineStr">
        <is>
          <t>20AH</t>
        </is>
      </c>
      <c r="Q36" s="36" t="inlineStr">
        <is>
          <t>898604471121C0280846</t>
        </is>
      </c>
      <c r="R36" s="36" t="inlineStr">
        <is>
          <t>2021-09-17</t>
        </is>
      </c>
      <c r="S36" s="36" t="inlineStr">
        <is>
          <t>2022-08-31</t>
        </is>
      </c>
      <c r="T36" s="36" t="n"/>
      <c r="U36" s="36" t="n"/>
      <c r="V36" s="36" t="inlineStr">
        <is>
          <t>36.680</t>
        </is>
      </c>
    </row>
    <row r="37" hidden="1" ht="19.95" customFormat="1" customHeight="1" s="29">
      <c r="A37" s="33" t="inlineStr">
        <is>
          <t>BR6020192109250000086</t>
        </is>
      </c>
      <c r="B37" s="87" t="inlineStr">
        <is>
          <t>EPBMS200302109230387</t>
        </is>
      </c>
      <c r="C37" s="31" t="inlineStr">
        <is>
          <t>861193041582173</t>
        </is>
      </c>
      <c r="D37" s="31" t="inlineStr">
        <is>
          <t>460046718613604</t>
        </is>
      </c>
      <c r="E37" s="36" t="inlineStr">
        <is>
          <t>在线</t>
        </is>
      </c>
      <c r="F37" s="36" t="inlineStr">
        <is>
          <t>空闲</t>
        </is>
      </c>
      <c r="G37" s="36" t="inlineStr">
        <is>
          <t>0A</t>
        </is>
      </c>
      <c r="H37" s="36" t="n"/>
      <c r="I37" s="36" t="n"/>
      <c r="J37" s="36" t="inlineStr">
        <is>
          <t>2021-10-31 00:13:01</t>
        </is>
      </c>
      <c r="K37" s="36" t="inlineStr">
        <is>
          <t>BMS.101.T5.3</t>
        </is>
      </c>
      <c r="L37" s="36" t="inlineStr">
        <is>
          <t>VP0101-01V03</t>
        </is>
      </c>
      <c r="M37" s="36" t="inlineStr">
        <is>
          <t>GPRS.101.T1.6</t>
        </is>
      </c>
      <c r="N37" s="36" t="inlineStr">
        <is>
          <t>100%</t>
        </is>
      </c>
      <c r="O37" s="36" t="inlineStr">
        <is>
          <t>86%</t>
        </is>
      </c>
      <c r="P37" s="36" t="inlineStr">
        <is>
          <t>17AH</t>
        </is>
      </c>
      <c r="Q37" s="36" t="inlineStr">
        <is>
          <t>898604471121C0280689</t>
        </is>
      </c>
      <c r="R37" s="36" t="inlineStr">
        <is>
          <t>2021-09-16</t>
        </is>
      </c>
      <c r="S37" s="36" t="inlineStr">
        <is>
          <t>2022-08-31</t>
        </is>
      </c>
      <c r="T37" s="36" t="n"/>
      <c r="U37" s="36" t="n"/>
      <c r="V37" s="36" t="inlineStr">
        <is>
          <t>42.771</t>
        </is>
      </c>
    </row>
    <row r="38" hidden="1" ht="19.95" customFormat="1" customHeight="1" s="29">
      <c r="A38" s="33" t="inlineStr">
        <is>
          <t>BR6020192109250000087</t>
        </is>
      </c>
      <c r="B38" s="87" t="inlineStr">
        <is>
          <t>EPBMS200302109230447</t>
        </is>
      </c>
      <c r="C38" s="31" t="inlineStr">
        <is>
          <t>866156053123348</t>
        </is>
      </c>
      <c r="D38" s="31" t="inlineStr">
        <is>
          <t>460046718613610</t>
        </is>
      </c>
      <c r="E38" s="36" t="inlineStr">
        <is>
          <t>在线</t>
        </is>
      </c>
      <c r="F38" s="36" t="inlineStr">
        <is>
          <t>空闲</t>
        </is>
      </c>
      <c r="G38" s="36" t="inlineStr">
        <is>
          <t>0A</t>
        </is>
      </c>
      <c r="H38" s="36" t="n"/>
      <c r="I38" s="36" t="n"/>
      <c r="J38" s="36" t="inlineStr">
        <is>
          <t>2021-10-31 00:12:40</t>
        </is>
      </c>
      <c r="K38" s="36" t="inlineStr">
        <is>
          <t>BMS.101.T5.3</t>
        </is>
      </c>
      <c r="L38" s="36" t="inlineStr">
        <is>
          <t>VP0101-01V03</t>
        </is>
      </c>
      <c r="M38" s="36" t="inlineStr">
        <is>
          <t>GPRS.101.T1.6</t>
        </is>
      </c>
      <c r="N38" s="36" t="inlineStr">
        <is>
          <t>100%</t>
        </is>
      </c>
      <c r="O38" s="36" t="inlineStr">
        <is>
          <t>93%</t>
        </is>
      </c>
      <c r="P38" s="36" t="inlineStr">
        <is>
          <t>18AH</t>
        </is>
      </c>
      <c r="Q38" s="36" t="inlineStr">
        <is>
          <t>898604471121C0280695</t>
        </is>
      </c>
      <c r="R38" s="36" t="inlineStr">
        <is>
          <t>2021-09-12</t>
        </is>
      </c>
      <c r="S38" s="36" t="inlineStr">
        <is>
          <t>2022-08-31</t>
        </is>
      </c>
      <c r="T38" s="36" t="n"/>
      <c r="U38" s="36" t="n"/>
      <c r="V38" s="36" t="inlineStr">
        <is>
          <t>44.080</t>
        </is>
      </c>
    </row>
    <row r="39" hidden="1" ht="19.95" customFormat="1" customHeight="1" s="29">
      <c r="A39" s="33" t="inlineStr">
        <is>
          <t>BR6020192109250000088</t>
        </is>
      </c>
      <c r="B39" s="87" t="inlineStr">
        <is>
          <t>EPBMS200302109230369</t>
        </is>
      </c>
      <c r="C39" s="31" t="inlineStr">
        <is>
          <t>866156053124460</t>
        </is>
      </c>
      <c r="D39" s="31" t="inlineStr">
        <is>
          <t>460046718613587</t>
        </is>
      </c>
      <c r="E39" s="36" t="inlineStr">
        <is>
          <t>离线</t>
        </is>
      </c>
      <c r="F39" s="36" t="n"/>
      <c r="G39" s="36" t="inlineStr">
        <is>
          <t>0A</t>
        </is>
      </c>
      <c r="H39" s="36" t="n"/>
      <c r="I39" s="36" t="n"/>
      <c r="J39" s="36" t="inlineStr">
        <is>
          <t>2021-10-30 23:31:05</t>
        </is>
      </c>
      <c r="K39" s="36" t="inlineStr">
        <is>
          <t>BMS.101.T5.3</t>
        </is>
      </c>
      <c r="L39" s="36" t="inlineStr">
        <is>
          <t>VP0101-01V03</t>
        </is>
      </c>
      <c r="M39" s="36" t="inlineStr">
        <is>
          <t>GPRS.101.T1.6</t>
        </is>
      </c>
      <c r="N39" s="36" t="inlineStr">
        <is>
          <t>100%</t>
        </is>
      </c>
      <c r="O39" s="36" t="inlineStr">
        <is>
          <t>95%</t>
        </is>
      </c>
      <c r="P39" s="36" t="inlineStr">
        <is>
          <t>19AH</t>
        </is>
      </c>
      <c r="Q39" s="36" t="inlineStr">
        <is>
          <t>898604471121C0280672</t>
        </is>
      </c>
      <c r="R39" s="36" t="inlineStr">
        <is>
          <t>2021-09-12</t>
        </is>
      </c>
      <c r="S39" s="36" t="inlineStr">
        <is>
          <t>2022-08-31</t>
        </is>
      </c>
      <c r="T39" s="36" t="n"/>
      <c r="U39" s="36" t="n"/>
      <c r="V39" s="36" t="inlineStr">
        <is>
          <t>46.916</t>
        </is>
      </c>
    </row>
    <row r="40" hidden="1" ht="19.95" customFormat="1" customHeight="1" s="29">
      <c r="A40" s="33" t="inlineStr">
        <is>
          <t>BR6020192109250000089</t>
        </is>
      </c>
      <c r="B40" s="87" t="n"/>
      <c r="C40" s="31" t="inlineStr">
        <is>
          <t>866156053124338</t>
        </is>
      </c>
      <c r="D40" s="31" t="inlineStr">
        <is>
          <t>460046718613550</t>
        </is>
      </c>
      <c r="E40" s="36" t="inlineStr">
        <is>
          <t>在线</t>
        </is>
      </c>
      <c r="F40" s="36" t="n"/>
      <c r="G40" s="36" t="inlineStr">
        <is>
          <t>0A</t>
        </is>
      </c>
      <c r="H40" s="36" t="n"/>
      <c r="I40" s="36" t="n"/>
      <c r="J40" s="36" t="inlineStr">
        <is>
          <t>2021-10-31 00:13:18</t>
        </is>
      </c>
      <c r="K40" s="36" t="n"/>
      <c r="L40" s="36" t="n"/>
      <c r="M40" s="36" t="n"/>
      <c r="N40" s="36" t="inlineStr">
        <is>
          <t>100%</t>
        </is>
      </c>
      <c r="O40" s="36" t="inlineStr">
        <is>
          <t>88.5%</t>
        </is>
      </c>
      <c r="P40" s="36" t="inlineStr">
        <is>
          <t>AH</t>
        </is>
      </c>
      <c r="Q40" s="36" t="inlineStr">
        <is>
          <t>898604471121C0280635</t>
        </is>
      </c>
      <c r="R40" s="36" t="inlineStr">
        <is>
          <t>2021-09-12</t>
        </is>
      </c>
      <c r="S40" s="36" t="inlineStr">
        <is>
          <t>2022-08-31</t>
        </is>
      </c>
      <c r="T40" s="36" t="inlineStr">
        <is>
          <t>DEVID/IMEI/IMSI不一致</t>
        </is>
      </c>
      <c r="U40" s="36" t="n"/>
      <c r="V40" s="36" t="inlineStr">
        <is>
          <t>44.487</t>
        </is>
      </c>
    </row>
    <row r="41" hidden="1" ht="19.95" customFormat="1" customHeight="1" s="29">
      <c r="A41" s="33" t="inlineStr">
        <is>
          <t>BR6020192109250000090</t>
        </is>
      </c>
      <c r="B41" s="87" t="inlineStr">
        <is>
          <t>EPBMS200302109230135</t>
        </is>
      </c>
      <c r="C41" s="31" t="inlineStr">
        <is>
          <t>866156053107077</t>
        </is>
      </c>
      <c r="D41" s="31" t="inlineStr">
        <is>
          <t>460046718613655</t>
        </is>
      </c>
      <c r="E41" s="36" t="inlineStr">
        <is>
          <t>离线</t>
        </is>
      </c>
      <c r="F41" s="36" t="n"/>
      <c r="G41" s="36" t="inlineStr">
        <is>
          <t>0A</t>
        </is>
      </c>
      <c r="H41" s="36" t="n"/>
      <c r="I41" s="36" t="n"/>
      <c r="J41" s="36" t="inlineStr">
        <is>
          <t>2021-10-30 22:40:50</t>
        </is>
      </c>
      <c r="K41" s="36" t="inlineStr">
        <is>
          <t>BMS.101.T5.3</t>
        </is>
      </c>
      <c r="L41" s="36" t="inlineStr">
        <is>
          <t>VP0101-01V03</t>
        </is>
      </c>
      <c r="M41" s="36" t="inlineStr">
        <is>
          <t>GPRS.101.T1.6</t>
        </is>
      </c>
      <c r="N41" s="36" t="inlineStr">
        <is>
          <t>99%</t>
        </is>
      </c>
      <c r="O41" s="36" t="inlineStr">
        <is>
          <t>100%</t>
        </is>
      </c>
      <c r="P41" s="36" t="inlineStr">
        <is>
          <t>20AH</t>
        </is>
      </c>
      <c r="Q41" s="36" t="inlineStr">
        <is>
          <t>898604471121C0280740</t>
        </is>
      </c>
      <c r="R41" s="36" t="inlineStr">
        <is>
          <t>2021-09-12</t>
        </is>
      </c>
      <c r="S41" s="36" t="inlineStr">
        <is>
          <t>2022-08-31</t>
        </is>
      </c>
      <c r="T41" s="36" t="n"/>
      <c r="U41" s="36" t="n"/>
      <c r="V41" s="36" t="inlineStr">
        <is>
          <t>47.647</t>
        </is>
      </c>
    </row>
    <row r="42" ht="19.95" customFormat="1" customHeight="1" s="29">
      <c r="A42" s="33" t="inlineStr">
        <is>
          <t>BR6020192109250000091</t>
        </is>
      </c>
      <c r="B42" s="87" t="inlineStr">
        <is>
          <t>EPBMS200302109230455</t>
        </is>
      </c>
      <c r="C42" s="31" t="inlineStr">
        <is>
          <t>866156053125509</t>
        </is>
      </c>
      <c r="D42" s="31" t="inlineStr">
        <is>
          <t>460046718613751</t>
        </is>
      </c>
      <c r="E42" s="36" t="inlineStr">
        <is>
          <t>离线</t>
        </is>
      </c>
      <c r="F42" s="36" t="inlineStr">
        <is>
          <t>空闲</t>
        </is>
      </c>
      <c r="G42" s="36" t="inlineStr">
        <is>
          <t>0A</t>
        </is>
      </c>
      <c r="H42" s="36" t="n"/>
      <c r="I42" s="36" t="n"/>
      <c r="J42" s="36" t="inlineStr">
        <is>
          <t>2021-10-20 15:19:12</t>
        </is>
      </c>
      <c r="K42" s="36" t="inlineStr">
        <is>
          <t>BMS.101.T5.3</t>
        </is>
      </c>
      <c r="L42" s="36" t="inlineStr">
        <is>
          <t>VP0101-01V03</t>
        </is>
      </c>
      <c r="M42" s="36" t="inlineStr">
        <is>
          <t>GPRS.101.T1.6</t>
        </is>
      </c>
      <c r="N42" s="36" t="inlineStr">
        <is>
          <t>48%</t>
        </is>
      </c>
      <c r="O42" s="36" t="inlineStr">
        <is>
          <t>100%</t>
        </is>
      </c>
      <c r="P42" s="36" t="inlineStr">
        <is>
          <t>20AH</t>
        </is>
      </c>
      <c r="Q42" s="36" t="inlineStr">
        <is>
          <t>898604471121C0280836</t>
        </is>
      </c>
      <c r="R42" s="36" t="inlineStr">
        <is>
          <t>2021-09-13</t>
        </is>
      </c>
      <c r="S42" s="36" t="inlineStr">
        <is>
          <t>2022-08-31</t>
        </is>
      </c>
      <c r="T42" s="36" t="n"/>
      <c r="U42" s="56" t="n"/>
      <c r="V42" s="36" t="inlineStr">
        <is>
          <t>31.875</t>
        </is>
      </c>
    </row>
    <row r="43" hidden="1" ht="19.95" customFormat="1" customHeight="1" s="29">
      <c r="A43" s="33" t="inlineStr">
        <is>
          <t>BR6020192109250000092</t>
        </is>
      </c>
      <c r="B43" s="87" t="inlineStr">
        <is>
          <t>EPBMS200302109230036</t>
        </is>
      </c>
      <c r="C43" s="31" t="inlineStr">
        <is>
          <t>866156053123710</t>
        </is>
      </c>
      <c r="D43" s="31" t="inlineStr">
        <is>
          <t>460046718613581</t>
        </is>
      </c>
      <c r="E43" s="36" t="inlineStr">
        <is>
          <t>在线</t>
        </is>
      </c>
      <c r="F43" s="36" t="inlineStr">
        <is>
          <t>空闲</t>
        </is>
      </c>
      <c r="G43" s="36" t="inlineStr">
        <is>
          <t>-2.1A</t>
        </is>
      </c>
      <c r="H43" s="36" t="n"/>
      <c r="I43" s="36" t="n"/>
      <c r="J43" s="36" t="inlineStr">
        <is>
          <t>2021-10-31 00:13:58</t>
        </is>
      </c>
      <c r="K43" s="36" t="inlineStr">
        <is>
          <t>BMS.101.T5.3</t>
        </is>
      </c>
      <c r="L43" s="36" t="inlineStr">
        <is>
          <t>VP0101-01V03</t>
        </is>
      </c>
      <c r="M43" s="36" t="inlineStr">
        <is>
          <t>GPRS.101.T1.6</t>
        </is>
      </c>
      <c r="N43" s="36" t="inlineStr">
        <is>
          <t>100%</t>
        </is>
      </c>
      <c r="O43" s="36" t="inlineStr">
        <is>
          <t>100%</t>
        </is>
      </c>
      <c r="P43" s="36" t="inlineStr">
        <is>
          <t>20AH</t>
        </is>
      </c>
      <c r="Q43" s="36" t="inlineStr">
        <is>
          <t>898604471121C0280666</t>
        </is>
      </c>
      <c r="R43" s="36" t="inlineStr">
        <is>
          <t>2021-09-12</t>
        </is>
      </c>
      <c r="S43" s="36" t="inlineStr">
        <is>
          <t>2022-08-31</t>
        </is>
      </c>
      <c r="T43" s="36" t="n"/>
      <c r="U43" s="36" t="n"/>
      <c r="V43" s="36" t="inlineStr">
        <is>
          <t>33.741</t>
        </is>
      </c>
    </row>
    <row r="44" ht="19.95" customFormat="1" customHeight="1" s="29">
      <c r="A44" s="33" t="inlineStr">
        <is>
          <t>BR6020192109250000093</t>
        </is>
      </c>
      <c r="B44" s="87" t="inlineStr">
        <is>
          <t>EPBMS200302109230469</t>
        </is>
      </c>
      <c r="C44" s="31" t="inlineStr">
        <is>
          <t>866156053123751</t>
        </is>
      </c>
      <c r="D44" s="31" t="inlineStr">
        <is>
          <t>460046718613711</t>
        </is>
      </c>
      <c r="E44" s="36" t="inlineStr">
        <is>
          <t>离线</t>
        </is>
      </c>
      <c r="F44" s="36" t="inlineStr">
        <is>
          <t>空闲</t>
        </is>
      </c>
      <c r="G44" s="36" t="inlineStr">
        <is>
          <t>0A</t>
        </is>
      </c>
      <c r="H44" s="36" t="n"/>
      <c r="I44" s="36" t="n"/>
      <c r="J44" s="36" t="inlineStr">
        <is>
          <t>2021-10-18 11:39:13</t>
        </is>
      </c>
      <c r="K44" s="36" t="inlineStr">
        <is>
          <t>BMS.101.T5.2</t>
        </is>
      </c>
      <c r="L44" s="36" t="inlineStr">
        <is>
          <t>VP0101-01V03</t>
        </is>
      </c>
      <c r="M44" s="36" t="inlineStr">
        <is>
          <t>GPRS.101.T1.5</t>
        </is>
      </c>
      <c r="N44" s="36" t="inlineStr">
        <is>
          <t>49%</t>
        </is>
      </c>
      <c r="O44" s="36" t="inlineStr">
        <is>
          <t>100%</t>
        </is>
      </c>
      <c r="P44" s="36" t="inlineStr">
        <is>
          <t>20AH</t>
        </is>
      </c>
      <c r="Q44" s="36" t="inlineStr">
        <is>
          <t>898604471121C0280796</t>
        </is>
      </c>
      <c r="R44" s="36" t="inlineStr">
        <is>
          <t>2021-09-11</t>
        </is>
      </c>
      <c r="S44" s="36" t="inlineStr">
        <is>
          <t>2022-08-31</t>
        </is>
      </c>
      <c r="T44" s="36" t="n"/>
      <c r="U44" s="56" t="n"/>
      <c r="V44" s="36" t="inlineStr">
        <is>
          <t>26.665</t>
        </is>
      </c>
    </row>
    <row r="45" hidden="1" ht="19.95" customFormat="1" customHeight="1" s="29">
      <c r="A45" s="33" t="inlineStr">
        <is>
          <t>BR6020192109250000094</t>
        </is>
      </c>
      <c r="B45" s="87" t="n"/>
      <c r="C45" s="31" t="inlineStr">
        <is>
          <t>866156053137884</t>
        </is>
      </c>
      <c r="D45" s="31" t="inlineStr">
        <is>
          <t>460046718613676</t>
        </is>
      </c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inlineStr">
        <is>
          <t>898604471121C0280761</t>
        </is>
      </c>
      <c r="R45" s="36" t="inlineStr">
        <is>
          <t>2021-09-12</t>
        </is>
      </c>
      <c r="S45" s="36" t="inlineStr">
        <is>
          <t>2022-08-31</t>
        </is>
      </c>
      <c r="T45" s="36" t="inlineStr">
        <is>
          <t>暂无数据</t>
        </is>
      </c>
      <c r="U45" s="36" t="n"/>
      <c r="V45" s="36" t="inlineStr">
        <is>
          <t>31.405</t>
        </is>
      </c>
    </row>
    <row r="46" ht="19.95" customFormat="1" customHeight="1" s="29">
      <c r="A46" s="33" t="inlineStr">
        <is>
          <t>BR6020192109250000095</t>
        </is>
      </c>
      <c r="B46" s="87" t="inlineStr">
        <is>
          <t>EPBMS200302109230478</t>
        </is>
      </c>
      <c r="C46" s="31" t="inlineStr">
        <is>
          <t>866156053122126</t>
        </is>
      </c>
      <c r="D46" s="31" t="inlineStr">
        <is>
          <t>460046718613898</t>
        </is>
      </c>
      <c r="E46" s="36" t="inlineStr">
        <is>
          <t>离线</t>
        </is>
      </c>
      <c r="F46" s="36" t="inlineStr">
        <is>
          <t>空闲</t>
        </is>
      </c>
      <c r="G46" s="36" t="inlineStr">
        <is>
          <t>0A</t>
        </is>
      </c>
      <c r="H46" s="36" t="n"/>
      <c r="I46" s="36" t="n"/>
      <c r="J46" s="36" t="inlineStr">
        <is>
          <t>2021-10-13 16:30:30</t>
        </is>
      </c>
      <c r="K46" s="36" t="inlineStr">
        <is>
          <t>BMS.101.T5.2</t>
        </is>
      </c>
      <c r="L46" s="36" t="inlineStr">
        <is>
          <t>VP0101-01V03</t>
        </is>
      </c>
      <c r="M46" s="36" t="inlineStr">
        <is>
          <t>GPRS.101.T1.5</t>
        </is>
      </c>
      <c r="N46" s="36" t="inlineStr">
        <is>
          <t>49%</t>
        </is>
      </c>
      <c r="O46" s="36" t="inlineStr">
        <is>
          <t>100%</t>
        </is>
      </c>
      <c r="P46" s="36" t="inlineStr">
        <is>
          <t>20AH</t>
        </is>
      </c>
      <c r="Q46" s="36" t="inlineStr">
        <is>
          <t>898604471121C0280983</t>
        </is>
      </c>
      <c r="R46" s="36" t="inlineStr">
        <is>
          <t>2021-09-12</t>
        </is>
      </c>
      <c r="S46" s="36" t="inlineStr">
        <is>
          <t>2022-08-31</t>
        </is>
      </c>
      <c r="T46" s="36" t="n"/>
      <c r="U46" s="56" t="n"/>
      <c r="V46" s="36" t="inlineStr">
        <is>
          <t>9.976</t>
        </is>
      </c>
    </row>
    <row r="47" hidden="1" ht="19.95" customFormat="1" customHeight="1" s="29">
      <c r="A47" s="33" t="inlineStr">
        <is>
          <t>BR6020192109250000096</t>
        </is>
      </c>
      <c r="B47" s="87" t="inlineStr">
        <is>
          <t>EPBMS200302109230170</t>
        </is>
      </c>
      <c r="C47" s="31" t="inlineStr">
        <is>
          <t>866156053104611</t>
        </is>
      </c>
      <c r="D47" s="31" t="inlineStr">
        <is>
          <t>460046718613632</t>
        </is>
      </c>
      <c r="E47" s="36" t="inlineStr">
        <is>
          <t>在线</t>
        </is>
      </c>
      <c r="F47" s="36" t="inlineStr">
        <is>
          <t>充电</t>
        </is>
      </c>
      <c r="G47" s="36" t="inlineStr">
        <is>
          <t>-8.8A</t>
        </is>
      </c>
      <c r="H47" s="36" t="n"/>
      <c r="I47" s="36" t="n"/>
      <c r="J47" s="36" t="inlineStr">
        <is>
          <t>2021-10-31 00:14:33</t>
        </is>
      </c>
      <c r="K47" s="36" t="inlineStr">
        <is>
          <t>BMS.101.T5.3</t>
        </is>
      </c>
      <c r="L47" s="36" t="inlineStr">
        <is>
          <t>VP0101-01V03</t>
        </is>
      </c>
      <c r="M47" s="36" t="inlineStr">
        <is>
          <t>GPRS.101.T1.6</t>
        </is>
      </c>
      <c r="N47" s="36" t="inlineStr">
        <is>
          <t>62%</t>
        </is>
      </c>
      <c r="O47" s="36" t="inlineStr">
        <is>
          <t>88%</t>
        </is>
      </c>
      <c r="P47" s="36" t="inlineStr">
        <is>
          <t>17AH</t>
        </is>
      </c>
      <c r="Q47" s="36" t="inlineStr">
        <is>
          <t>898604471121C0280717</t>
        </is>
      </c>
      <c r="R47" s="36" t="inlineStr">
        <is>
          <t>2021-09-12</t>
        </is>
      </c>
      <c r="S47" s="36" t="inlineStr">
        <is>
          <t>2022-08-31</t>
        </is>
      </c>
      <c r="T47" s="36" t="n"/>
      <c r="U47" s="36" t="n"/>
      <c r="V47" s="36" t="inlineStr">
        <is>
          <t>39.594</t>
        </is>
      </c>
    </row>
    <row r="48" hidden="1" ht="19.95" customFormat="1" customHeight="1" s="29">
      <c r="A48" s="33" t="inlineStr">
        <is>
          <t>BR6020192109250000097</t>
        </is>
      </c>
      <c r="B48" s="87" t="inlineStr">
        <is>
          <t>EPBMS200302109230316</t>
        </is>
      </c>
      <c r="C48" s="31" t="inlineStr">
        <is>
          <t>866156053125764</t>
        </is>
      </c>
      <c r="D48" s="31" t="inlineStr">
        <is>
          <t>460046718613555</t>
        </is>
      </c>
      <c r="E48" s="36" t="inlineStr">
        <is>
          <t>在线</t>
        </is>
      </c>
      <c r="F48" s="36" t="inlineStr">
        <is>
          <t>空闲</t>
        </is>
      </c>
      <c r="G48" s="36" t="inlineStr">
        <is>
          <t>-2.7A</t>
        </is>
      </c>
      <c r="H48" s="36" t="n"/>
      <c r="I48" s="36" t="n"/>
      <c r="J48" s="36" t="inlineStr">
        <is>
          <t>2021-10-31 00:14:23</t>
        </is>
      </c>
      <c r="K48" s="36" t="inlineStr">
        <is>
          <t>BMS.101.T5.3</t>
        </is>
      </c>
      <c r="L48" s="36" t="inlineStr">
        <is>
          <t>VP0101-01V03</t>
        </is>
      </c>
      <c r="M48" s="36" t="inlineStr">
        <is>
          <t>GPRS.101.T1.6</t>
        </is>
      </c>
      <c r="N48" s="36" t="inlineStr">
        <is>
          <t>100%</t>
        </is>
      </c>
      <c r="O48" s="36" t="inlineStr">
        <is>
          <t>86%</t>
        </is>
      </c>
      <c r="P48" s="36" t="inlineStr">
        <is>
          <t>17AH</t>
        </is>
      </c>
      <c r="Q48" s="36" t="inlineStr">
        <is>
          <t>898604471121C0280640</t>
        </is>
      </c>
      <c r="R48" s="36" t="inlineStr">
        <is>
          <t>2021-09-14</t>
        </is>
      </c>
      <c r="S48" s="36" t="inlineStr">
        <is>
          <t>2022-08-31</t>
        </is>
      </c>
      <c r="T48" s="36" t="n"/>
      <c r="U48" s="36" t="n"/>
      <c r="V48" s="36" t="inlineStr">
        <is>
          <t>39.024</t>
        </is>
      </c>
    </row>
    <row r="49" ht="19.95" customFormat="1" customHeight="1" s="29">
      <c r="A49" s="33" t="inlineStr">
        <is>
          <t>BR6020192109250000098</t>
        </is>
      </c>
      <c r="B49" s="87" t="inlineStr">
        <is>
          <t>EPBMS200302109230164</t>
        </is>
      </c>
      <c r="C49" s="31" t="inlineStr">
        <is>
          <t>866156053119502</t>
        </is>
      </c>
      <c r="D49" s="31" t="inlineStr">
        <is>
          <t>460046718613984</t>
        </is>
      </c>
      <c r="E49" s="36" t="inlineStr">
        <is>
          <t>离线</t>
        </is>
      </c>
      <c r="F49" s="36" t="inlineStr">
        <is>
          <t>空闲</t>
        </is>
      </c>
      <c r="G49" s="36" t="inlineStr">
        <is>
          <t>0A</t>
        </is>
      </c>
      <c r="H49" s="36" t="n"/>
      <c r="I49" s="36" t="n"/>
      <c r="J49" s="36" t="inlineStr">
        <is>
          <t>2021-10-20 05:26:53</t>
        </is>
      </c>
      <c r="K49" s="36" t="inlineStr">
        <is>
          <t>BMS.101.T5.2</t>
        </is>
      </c>
      <c r="L49" s="36" t="inlineStr">
        <is>
          <t>VP0101-01V03</t>
        </is>
      </c>
      <c r="M49" s="36" t="inlineStr">
        <is>
          <t>GPRS.101.T1.5</t>
        </is>
      </c>
      <c r="N49" s="36" t="inlineStr">
        <is>
          <t>49%</t>
        </is>
      </c>
      <c r="O49" s="36" t="inlineStr">
        <is>
          <t>100%</t>
        </is>
      </c>
      <c r="P49" s="36" t="inlineStr">
        <is>
          <t>20AH</t>
        </is>
      </c>
      <c r="Q49" s="36" t="inlineStr">
        <is>
          <t>898604471121C0281069</t>
        </is>
      </c>
      <c r="R49" s="36" t="inlineStr">
        <is>
          <t>2021-09-12</t>
        </is>
      </c>
      <c r="S49" s="36" t="inlineStr">
        <is>
          <t>2022-08-31</t>
        </is>
      </c>
      <c r="T49" s="36" t="n"/>
      <c r="U49" s="56" t="n"/>
      <c r="V49" s="36" t="inlineStr">
        <is>
          <t>45.651</t>
        </is>
      </c>
    </row>
    <row r="50" ht="19.95" customFormat="1" customHeight="1" s="29">
      <c r="A50" s="33" t="inlineStr">
        <is>
          <t>BR6020192109250000099</t>
        </is>
      </c>
      <c r="B50" s="87" t="inlineStr">
        <is>
          <t>EPBMS200302109230139</t>
        </is>
      </c>
      <c r="C50" s="31" t="inlineStr">
        <is>
          <t>866156053715481</t>
        </is>
      </c>
      <c r="D50" s="31" t="inlineStr">
        <is>
          <t>460046718613653</t>
        </is>
      </c>
      <c r="E50" s="36" t="inlineStr">
        <is>
          <t>离线</t>
        </is>
      </c>
      <c r="F50" s="36" t="inlineStr">
        <is>
          <t>空闲</t>
        </is>
      </c>
      <c r="G50" s="36" t="inlineStr">
        <is>
          <t>0A</t>
        </is>
      </c>
      <c r="H50" s="36" t="n"/>
      <c r="I50" s="36" t="n"/>
      <c r="J50" s="36" t="inlineStr">
        <is>
          <t>2021-10-17 23:52:42</t>
        </is>
      </c>
      <c r="K50" s="36" t="inlineStr">
        <is>
          <t>BMS.101.T5.2</t>
        </is>
      </c>
      <c r="L50" s="36" t="inlineStr">
        <is>
          <t>VP0101-01V03</t>
        </is>
      </c>
      <c r="M50" s="36" t="inlineStr">
        <is>
          <t>GPRS.101.T1.5</t>
        </is>
      </c>
      <c r="N50" s="36" t="inlineStr">
        <is>
          <t>49%</t>
        </is>
      </c>
      <c r="O50" s="36" t="inlineStr">
        <is>
          <t>100%</t>
        </is>
      </c>
      <c r="P50" s="36" t="inlineStr">
        <is>
          <t>20AH</t>
        </is>
      </c>
      <c r="Q50" s="36" t="inlineStr">
        <is>
          <t>898604471121C0280738</t>
        </is>
      </c>
      <c r="R50" s="36" t="inlineStr">
        <is>
          <t>2021-09-12</t>
        </is>
      </c>
      <c r="S50" s="36" t="inlineStr">
        <is>
          <t>2022-08-31</t>
        </is>
      </c>
      <c r="T50" s="36" t="n"/>
      <c r="U50" s="56" t="n"/>
      <c r="V50" s="36" t="inlineStr">
        <is>
          <t>26.945</t>
        </is>
      </c>
    </row>
    <row r="51" hidden="1" ht="19.95" customFormat="1" customHeight="1" s="29">
      <c r="A51" s="33" t="inlineStr">
        <is>
          <t>BR6020192109250000100</t>
        </is>
      </c>
      <c r="B51" s="87" t="inlineStr">
        <is>
          <t>EPBMS200302109230482</t>
        </is>
      </c>
      <c r="C51" s="31" t="inlineStr">
        <is>
          <t>866156053119734</t>
        </is>
      </c>
      <c r="D51" s="31" t="inlineStr">
        <is>
          <t>460046718613883</t>
        </is>
      </c>
      <c r="E51" s="36" t="inlineStr">
        <is>
          <t>离线</t>
        </is>
      </c>
      <c r="F51" s="36" t="n"/>
      <c r="G51" s="36" t="inlineStr">
        <is>
          <t>0A</t>
        </is>
      </c>
      <c r="H51" s="36" t="n"/>
      <c r="I51" s="36" t="n"/>
      <c r="J51" s="36" t="inlineStr">
        <is>
          <t>2021-10-30 23:06:12</t>
        </is>
      </c>
      <c r="K51" s="36" t="inlineStr">
        <is>
          <t>BMS.101.T5.3</t>
        </is>
      </c>
      <c r="L51" s="36" t="inlineStr">
        <is>
          <t>VP0101-01V03</t>
        </is>
      </c>
      <c r="M51" s="36" t="inlineStr">
        <is>
          <t>GPRS.101.T1.6</t>
        </is>
      </c>
      <c r="N51" s="36" t="inlineStr">
        <is>
          <t>100%</t>
        </is>
      </c>
      <c r="O51" s="36" t="inlineStr">
        <is>
          <t>95%</t>
        </is>
      </c>
      <c r="P51" s="36" t="inlineStr">
        <is>
          <t>19AH</t>
        </is>
      </c>
      <c r="Q51" s="36" t="inlineStr">
        <is>
          <t>898604471121C0280968</t>
        </is>
      </c>
      <c r="R51" s="36" t="inlineStr">
        <is>
          <t>2021-09-12</t>
        </is>
      </c>
      <c r="S51" s="36" t="inlineStr">
        <is>
          <t>2022-08-31</t>
        </is>
      </c>
      <c r="T51" s="36" t="n"/>
      <c r="U51" s="36" t="n"/>
      <c r="V51" s="36" t="inlineStr">
        <is>
          <t>36.701</t>
        </is>
      </c>
    </row>
    <row r="52" ht="19.95" customFormat="1" customHeight="1" s="29">
      <c r="A52" s="33" t="inlineStr">
        <is>
          <t>BR6020192109250000101</t>
        </is>
      </c>
      <c r="B52" s="87" t="inlineStr">
        <is>
          <t>EPBMS200302109230154</t>
        </is>
      </c>
      <c r="C52" s="31" t="inlineStr">
        <is>
          <t>861193041548000</t>
        </is>
      </c>
      <c r="D52" s="31" t="inlineStr">
        <is>
          <t>460046718613908</t>
        </is>
      </c>
      <c r="E52" s="36" t="inlineStr">
        <is>
          <t>离线</t>
        </is>
      </c>
      <c r="F52" s="36" t="inlineStr">
        <is>
          <t>空闲</t>
        </is>
      </c>
      <c r="G52" s="36" t="inlineStr">
        <is>
          <t>0A</t>
        </is>
      </c>
      <c r="H52" s="36" t="n"/>
      <c r="I52" s="36" t="n"/>
      <c r="J52" s="36" t="inlineStr">
        <is>
          <t>2021-10-18 22:24:24</t>
        </is>
      </c>
      <c r="K52" s="36" t="inlineStr">
        <is>
          <t>BMS.101.T5.2</t>
        </is>
      </c>
      <c r="L52" s="36" t="inlineStr">
        <is>
          <t>VP0101-01V03</t>
        </is>
      </c>
      <c r="M52" s="36" t="inlineStr">
        <is>
          <t>GPRS.101.T1.5</t>
        </is>
      </c>
      <c r="N52" s="36" t="inlineStr">
        <is>
          <t>49%</t>
        </is>
      </c>
      <c r="O52" s="36" t="inlineStr">
        <is>
          <t>100%</t>
        </is>
      </c>
      <c r="P52" s="36" t="inlineStr">
        <is>
          <t>20AH</t>
        </is>
      </c>
      <c r="Q52" s="36" t="inlineStr">
        <is>
          <t>898604471121C0280993</t>
        </is>
      </c>
      <c r="R52" s="36" t="inlineStr">
        <is>
          <t>2021-09-12</t>
        </is>
      </c>
      <c r="S52" s="36" t="inlineStr">
        <is>
          <t>2022-08-31</t>
        </is>
      </c>
      <c r="T52" s="36" t="n"/>
      <c r="U52" s="56" t="n"/>
      <c r="V52" s="36" t="inlineStr">
        <is>
          <t>40.804</t>
        </is>
      </c>
    </row>
    <row r="53" hidden="1" ht="19.95" customFormat="1" customHeight="1" s="29">
      <c r="A53" s="33" t="inlineStr">
        <is>
          <t>BR6020192109250000102</t>
        </is>
      </c>
      <c r="B53" s="87" t="n"/>
      <c r="C53" s="31" t="inlineStr">
        <is>
          <t>861193041580987</t>
        </is>
      </c>
      <c r="D53" s="31" t="inlineStr">
        <is>
          <t>460046718613947</t>
        </is>
      </c>
      <c r="E53" s="36" t="inlineStr">
        <is>
          <t>在线</t>
        </is>
      </c>
      <c r="F53" s="36" t="n"/>
      <c r="G53" s="36" t="inlineStr">
        <is>
          <t>0A</t>
        </is>
      </c>
      <c r="H53" s="36" t="n"/>
      <c r="I53" s="36" t="n"/>
      <c r="J53" s="36" t="inlineStr">
        <is>
          <t>2021-10-31 00:15:35</t>
        </is>
      </c>
      <c r="K53" s="36" t="n"/>
      <c r="L53" s="36" t="n"/>
      <c r="M53" s="36" t="n"/>
      <c r="N53" s="36" t="inlineStr">
        <is>
          <t>100%</t>
        </is>
      </c>
      <c r="O53" s="36" t="inlineStr">
        <is>
          <t>90%</t>
        </is>
      </c>
      <c r="P53" s="36" t="inlineStr">
        <is>
          <t>AH</t>
        </is>
      </c>
      <c r="Q53" s="36" t="inlineStr">
        <is>
          <t>898604471121C0281032</t>
        </is>
      </c>
      <c r="R53" s="36" t="inlineStr">
        <is>
          <t>2021-09-12</t>
        </is>
      </c>
      <c r="S53" s="36" t="inlineStr">
        <is>
          <t>2022-08-31</t>
        </is>
      </c>
      <c r="T53" s="36" t="inlineStr">
        <is>
          <t>DEVID/IMEI/IMSI不一致</t>
        </is>
      </c>
      <c r="U53" s="36" t="n"/>
      <c r="V53" s="36" t="inlineStr">
        <is>
          <t>31.451</t>
        </is>
      </c>
    </row>
    <row r="54" hidden="1" ht="19.95" customFormat="1" customHeight="1" s="29">
      <c r="A54" s="33" t="inlineStr">
        <is>
          <t>BR6020192109250000103</t>
        </is>
      </c>
      <c r="B54" s="87" t="inlineStr">
        <is>
          <t>EPBMS200302109230140</t>
        </is>
      </c>
      <c r="C54" s="31" t="inlineStr">
        <is>
          <t>866156053132604</t>
        </is>
      </c>
      <c r="D54" s="31" t="inlineStr">
        <is>
          <t>460046718613979</t>
        </is>
      </c>
      <c r="E54" s="36" t="inlineStr">
        <is>
          <t>在线</t>
        </is>
      </c>
      <c r="F54" s="36" t="inlineStr">
        <is>
          <t>空闲</t>
        </is>
      </c>
      <c r="G54" s="36" t="inlineStr">
        <is>
          <t>-2.4A</t>
        </is>
      </c>
      <c r="H54" s="36" t="n"/>
      <c r="I54" s="36" t="n"/>
      <c r="J54" s="36" t="inlineStr">
        <is>
          <t>2021-10-31 00:15:37</t>
        </is>
      </c>
      <c r="K54" s="36" t="inlineStr">
        <is>
          <t>BMS.101.T5.3</t>
        </is>
      </c>
      <c r="L54" s="36" t="inlineStr">
        <is>
          <t>VP0101-01V03</t>
        </is>
      </c>
      <c r="M54" s="36" t="inlineStr">
        <is>
          <t>GPRS.101.T1.6</t>
        </is>
      </c>
      <c r="N54" s="36" t="inlineStr">
        <is>
          <t>100%</t>
        </is>
      </c>
      <c r="O54" s="36" t="inlineStr">
        <is>
          <t>100%</t>
        </is>
      </c>
      <c r="P54" s="36" t="inlineStr">
        <is>
          <t>20AH</t>
        </is>
      </c>
      <c r="Q54" s="36" t="inlineStr">
        <is>
          <t>898604471121C0281064</t>
        </is>
      </c>
      <c r="R54" s="36" t="inlineStr">
        <is>
          <t>2021-09-12</t>
        </is>
      </c>
      <c r="S54" s="36" t="inlineStr">
        <is>
          <t>2022-08-31</t>
        </is>
      </c>
      <c r="T54" s="36" t="n"/>
      <c r="U54" s="36" t="n"/>
      <c r="V54" s="36" t="inlineStr">
        <is>
          <t>36.391</t>
        </is>
      </c>
    </row>
    <row r="55" ht="19.95" customFormat="1" customHeight="1" s="29">
      <c r="A55" s="33" t="inlineStr">
        <is>
          <t>BR6020192109250000104</t>
        </is>
      </c>
      <c r="B55" s="87" t="inlineStr">
        <is>
          <t>EPBMS200302109230139</t>
        </is>
      </c>
      <c r="C55" s="31" t="inlineStr">
        <is>
          <t>866156053132646</t>
        </is>
      </c>
      <c r="D55" s="31" t="inlineStr">
        <is>
          <t>460046718613629</t>
        </is>
      </c>
      <c r="E55" s="36" t="inlineStr">
        <is>
          <t>离线</t>
        </is>
      </c>
      <c r="F55" s="36" t="inlineStr">
        <is>
          <t>空闲</t>
        </is>
      </c>
      <c r="G55" s="36" t="inlineStr">
        <is>
          <t>0A</t>
        </is>
      </c>
      <c r="H55" s="36" t="n"/>
      <c r="I55" s="36" t="n"/>
      <c r="J55" s="36" t="inlineStr">
        <is>
          <t>2021-10-18 08:44:50</t>
        </is>
      </c>
      <c r="K55" s="36" t="inlineStr">
        <is>
          <t>BMS.101.T5.2</t>
        </is>
      </c>
      <c r="L55" s="36" t="inlineStr">
        <is>
          <t>VP0101-01V03</t>
        </is>
      </c>
      <c r="M55" s="36" t="inlineStr">
        <is>
          <t>GPRS.101.T1.5</t>
        </is>
      </c>
      <c r="N55" s="36" t="inlineStr">
        <is>
          <t>49%</t>
        </is>
      </c>
      <c r="O55" s="36" t="inlineStr">
        <is>
          <t>100%</t>
        </is>
      </c>
      <c r="P55" s="36" t="inlineStr">
        <is>
          <t>20AH</t>
        </is>
      </c>
      <c r="Q55" s="36" t="inlineStr">
        <is>
          <t>898604471121C0280714</t>
        </is>
      </c>
      <c r="R55" s="36" t="inlineStr">
        <is>
          <t>2021-09-12</t>
        </is>
      </c>
      <c r="S55" s="36" t="inlineStr">
        <is>
          <t>2022-08-31</t>
        </is>
      </c>
      <c r="T55" s="36" t="n"/>
      <c r="U55" s="56" t="n"/>
      <c r="V55" s="36" t="inlineStr">
        <is>
          <t>31.940</t>
        </is>
      </c>
    </row>
    <row r="56" hidden="1" ht="19.95" customFormat="1" customHeight="1" s="29">
      <c r="A56" s="33" t="inlineStr">
        <is>
          <t>BR6020192109250000105</t>
        </is>
      </c>
      <c r="B56" s="87" t="n"/>
      <c r="C56" s="31" t="inlineStr">
        <is>
          <t>866156053121813</t>
        </is>
      </c>
      <c r="D56" s="31" t="inlineStr">
        <is>
          <t>460046718613643</t>
        </is>
      </c>
      <c r="E56" s="36" t="inlineStr">
        <is>
          <t>在线</t>
        </is>
      </c>
      <c r="F56" s="36" t="inlineStr">
        <is>
          <t>空闲</t>
        </is>
      </c>
      <c r="G56" s="36" t="inlineStr">
        <is>
          <t>1.3A</t>
        </is>
      </c>
      <c r="H56" s="36" t="inlineStr">
        <is>
          <t>两轮车</t>
        </is>
      </c>
      <c r="I56" s="36" t="inlineStr">
        <is>
          <t>1</t>
        </is>
      </c>
      <c r="J56" s="36" t="inlineStr">
        <is>
          <t>2021-10-31 00:15:59</t>
        </is>
      </c>
      <c r="K56" s="36" t="n"/>
      <c r="L56" s="36" t="n"/>
      <c r="M56" s="36" t="n"/>
      <c r="N56" s="36" t="inlineStr">
        <is>
          <t>100%</t>
        </is>
      </c>
      <c r="O56" s="36" t="inlineStr">
        <is>
          <t>100%</t>
        </is>
      </c>
      <c r="P56" s="36" t="inlineStr">
        <is>
          <t>AH</t>
        </is>
      </c>
      <c r="Q56" s="36" t="inlineStr">
        <is>
          <t>898604471121C0280728</t>
        </is>
      </c>
      <c r="R56" s="36" t="inlineStr">
        <is>
          <t>2021-09-12</t>
        </is>
      </c>
      <c r="S56" s="36" t="inlineStr">
        <is>
          <t>2022-08-31</t>
        </is>
      </c>
      <c r="T56" s="36" t="inlineStr">
        <is>
          <t>DEVID/IMEI/IMSI不一致</t>
        </is>
      </c>
      <c r="U56" s="36" t="n"/>
      <c r="V56" s="36" t="inlineStr">
        <is>
          <t>34.836</t>
        </is>
      </c>
    </row>
    <row r="57" hidden="1" ht="19.95" customFormat="1" customHeight="1" s="29">
      <c r="A57" s="33" t="inlineStr">
        <is>
          <t>BR6020192109250000106</t>
        </is>
      </c>
      <c r="B57" s="87" t="inlineStr">
        <is>
          <t>EPBMS200302109230153</t>
        </is>
      </c>
      <c r="C57" s="31" t="inlineStr">
        <is>
          <t>861193041583585</t>
        </is>
      </c>
      <c r="D57" s="31" t="inlineStr">
        <is>
          <t>460046718613844</t>
        </is>
      </c>
      <c r="E57" s="36" t="inlineStr">
        <is>
          <t>在线</t>
        </is>
      </c>
      <c r="F57" s="36" t="inlineStr">
        <is>
          <t>空闲</t>
        </is>
      </c>
      <c r="G57" s="36" t="inlineStr">
        <is>
          <t>-4.7A</t>
        </is>
      </c>
      <c r="H57" s="36" t="n"/>
      <c r="I57" s="36" t="n"/>
      <c r="J57" s="36" t="inlineStr">
        <is>
          <t>2021-10-31 00:16:17</t>
        </is>
      </c>
      <c r="K57" s="36" t="inlineStr">
        <is>
          <t>BMS.101.T5.3</t>
        </is>
      </c>
      <c r="L57" s="36" t="inlineStr">
        <is>
          <t>VP0101-01V03</t>
        </is>
      </c>
      <c r="M57" s="36" t="inlineStr">
        <is>
          <t>GPRS.101.T1.6</t>
        </is>
      </c>
      <c r="N57" s="36" t="inlineStr">
        <is>
          <t>100%</t>
        </is>
      </c>
      <c r="O57" s="36" t="inlineStr">
        <is>
          <t>89%</t>
        </is>
      </c>
      <c r="P57" s="36" t="inlineStr">
        <is>
          <t>17AH</t>
        </is>
      </c>
      <c r="Q57" s="36" t="inlineStr">
        <is>
          <t>898604471121C0280929</t>
        </is>
      </c>
      <c r="R57" s="36" t="inlineStr">
        <is>
          <t>2021-09-13</t>
        </is>
      </c>
      <c r="S57" s="36" t="inlineStr">
        <is>
          <t>2022-08-31</t>
        </is>
      </c>
      <c r="T57" s="36" t="n"/>
      <c r="U57" s="36" t="n"/>
      <c r="V57" s="36" t="inlineStr">
        <is>
          <t>40.479</t>
        </is>
      </c>
    </row>
    <row r="58" hidden="1" ht="19.95" customFormat="1" customHeight="1" s="29">
      <c r="A58" s="33" t="inlineStr">
        <is>
          <t>BR6020192109250000107</t>
        </is>
      </c>
      <c r="B58" s="87" t="inlineStr">
        <is>
          <t>EPBMS200302109230304</t>
        </is>
      </c>
      <c r="C58" s="31" t="inlineStr">
        <is>
          <t>861193041583445</t>
        </is>
      </c>
      <c r="D58" s="31" t="inlineStr">
        <is>
          <t>460046718613804</t>
        </is>
      </c>
      <c r="E58" s="36" t="inlineStr">
        <is>
          <t>在线</t>
        </is>
      </c>
      <c r="F58" s="36" t="inlineStr">
        <is>
          <t>空闲</t>
        </is>
      </c>
      <c r="G58" s="36" t="inlineStr">
        <is>
          <t>-2.7A</t>
        </is>
      </c>
      <c r="H58" s="36" t="n"/>
      <c r="I58" s="36" t="n"/>
      <c r="J58" s="36" t="inlineStr">
        <is>
          <t>2021-10-31 00:16:24</t>
        </is>
      </c>
      <c r="K58" s="36" t="inlineStr">
        <is>
          <t>BMS.101.T5.3</t>
        </is>
      </c>
      <c r="L58" s="36" t="inlineStr">
        <is>
          <t>VP0101-01V03</t>
        </is>
      </c>
      <c r="M58" s="36" t="inlineStr">
        <is>
          <t>GPRS.101.T1.6</t>
        </is>
      </c>
      <c r="N58" s="36" t="inlineStr">
        <is>
          <t>100%</t>
        </is>
      </c>
      <c r="O58" s="36" t="inlineStr">
        <is>
          <t>100%</t>
        </is>
      </c>
      <c r="P58" s="36" t="inlineStr">
        <is>
          <t>20AH</t>
        </is>
      </c>
      <c r="Q58" s="36" t="inlineStr">
        <is>
          <t>898604471121C0280889</t>
        </is>
      </c>
      <c r="R58" s="36" t="inlineStr">
        <is>
          <t>2021-09-13</t>
        </is>
      </c>
      <c r="S58" s="36" t="inlineStr">
        <is>
          <t>2022-08-31</t>
        </is>
      </c>
      <c r="T58" s="36" t="n"/>
      <c r="U58" s="36" t="n"/>
      <c r="V58" s="36" t="inlineStr">
        <is>
          <t>37.747</t>
        </is>
      </c>
    </row>
    <row r="59" hidden="1" ht="19.95" customFormat="1" customHeight="1" s="29">
      <c r="A59" s="33" t="inlineStr">
        <is>
          <t>BR6020192109250000108</t>
        </is>
      </c>
      <c r="B59" s="87" t="n"/>
      <c r="C59" s="31" t="inlineStr">
        <is>
          <t>866156053555101</t>
        </is>
      </c>
      <c r="D59" s="31" t="inlineStr">
        <is>
          <t>460046718613635</t>
        </is>
      </c>
      <c r="E59" s="36" t="inlineStr">
        <is>
          <t>在线</t>
        </is>
      </c>
      <c r="F59" s="36" t="n"/>
      <c r="G59" s="36" t="inlineStr">
        <is>
          <t>0A</t>
        </is>
      </c>
      <c r="H59" s="36" t="n"/>
      <c r="I59" s="36" t="n"/>
      <c r="J59" s="36" t="inlineStr">
        <is>
          <t>2021-10-31 00:16:19</t>
        </is>
      </c>
      <c r="K59" s="36" t="n"/>
      <c r="L59" s="36" t="n"/>
      <c r="M59" s="36" t="n"/>
      <c r="N59" s="36" t="inlineStr">
        <is>
          <t>100%</t>
        </is>
      </c>
      <c r="O59" s="36" t="inlineStr">
        <is>
          <t>100%</t>
        </is>
      </c>
      <c r="P59" s="36" t="inlineStr">
        <is>
          <t>AH</t>
        </is>
      </c>
      <c r="Q59" s="36" t="inlineStr">
        <is>
          <t>898604471121C0280720</t>
        </is>
      </c>
      <c r="R59" s="36" t="inlineStr">
        <is>
          <t>2021-09-12</t>
        </is>
      </c>
      <c r="S59" s="36" t="inlineStr">
        <is>
          <t>2022-08-31</t>
        </is>
      </c>
      <c r="T59" s="36" t="inlineStr">
        <is>
          <t>DEVID/IMEI/IMSI不一致</t>
        </is>
      </c>
      <c r="U59" s="36" t="n"/>
      <c r="V59" s="36" t="inlineStr">
        <is>
          <t>37.281</t>
        </is>
      </c>
    </row>
    <row r="60" hidden="1" ht="19.95" customFormat="1" customHeight="1" s="29">
      <c r="A60" s="33" t="inlineStr">
        <is>
          <t>BR6020192109250000109</t>
        </is>
      </c>
      <c r="B60" s="87" t="inlineStr">
        <is>
          <t>EPBMS200302109230463</t>
        </is>
      </c>
      <c r="C60" s="31" t="inlineStr">
        <is>
          <t>861193041542656</t>
        </is>
      </c>
      <c r="D60" s="31" t="inlineStr">
        <is>
          <t>460046718613532</t>
        </is>
      </c>
      <c r="E60" s="36" t="inlineStr">
        <is>
          <t>离线</t>
        </is>
      </c>
      <c r="F60" s="36" t="n"/>
      <c r="G60" s="36" t="inlineStr">
        <is>
          <t>0A</t>
        </is>
      </c>
      <c r="H60" s="36" t="inlineStr">
        <is>
          <t>两轮车</t>
        </is>
      </c>
      <c r="I60" s="36" t="inlineStr">
        <is>
          <t>1</t>
        </is>
      </c>
      <c r="J60" s="36" t="inlineStr">
        <is>
          <t>2021-10-30 22:32:54</t>
        </is>
      </c>
      <c r="K60" s="36" t="inlineStr">
        <is>
          <t>BMS.101.T5.3</t>
        </is>
      </c>
      <c r="L60" s="36" t="inlineStr">
        <is>
          <t>VP0101-01V03</t>
        </is>
      </c>
      <c r="M60" s="36" t="inlineStr">
        <is>
          <t>GPRS.101.T1.6</t>
        </is>
      </c>
      <c r="N60" s="36" t="inlineStr">
        <is>
          <t>99%</t>
        </is>
      </c>
      <c r="O60" s="36" t="inlineStr">
        <is>
          <t>100%</t>
        </is>
      </c>
      <c r="P60" s="36" t="inlineStr">
        <is>
          <t>20AH</t>
        </is>
      </c>
      <c r="Q60" s="36" t="inlineStr">
        <is>
          <t>898604471121C0280617</t>
        </is>
      </c>
      <c r="R60" s="36" t="inlineStr">
        <is>
          <t>2021-09-12</t>
        </is>
      </c>
      <c r="S60" s="36" t="inlineStr">
        <is>
          <t>2022-08-31</t>
        </is>
      </c>
      <c r="T60" s="36" t="n"/>
      <c r="U60" s="36" t="n"/>
      <c r="V60" s="36" t="inlineStr">
        <is>
          <t>30.899</t>
        </is>
      </c>
    </row>
    <row r="61" hidden="1" ht="19.95" customFormat="1" customHeight="1" s="29">
      <c r="A61" s="33" t="inlineStr">
        <is>
          <t>BR6020192109250000110</t>
        </is>
      </c>
      <c r="B61" s="87" t="n"/>
      <c r="C61" s="31" t="inlineStr">
        <is>
          <t>866156053524909</t>
        </is>
      </c>
      <c r="D61" s="31" t="inlineStr">
        <is>
          <t>460046718613511</t>
        </is>
      </c>
      <c r="E61" s="36" t="inlineStr">
        <is>
          <t>在线</t>
        </is>
      </c>
      <c r="F61" s="36" t="n"/>
      <c r="G61" s="36" t="inlineStr">
        <is>
          <t>0A</t>
        </is>
      </c>
      <c r="H61" s="36" t="n"/>
      <c r="I61" s="36" t="n"/>
      <c r="J61" s="36" t="inlineStr">
        <is>
          <t>2021-10-31 00:16:43</t>
        </is>
      </c>
      <c r="K61" s="36" t="n"/>
      <c r="L61" s="36" t="n"/>
      <c r="M61" s="36" t="n"/>
      <c r="N61" s="36" t="inlineStr">
        <is>
          <t>100%</t>
        </is>
      </c>
      <c r="O61" s="36" t="inlineStr">
        <is>
          <t>100%</t>
        </is>
      </c>
      <c r="P61" s="36" t="inlineStr">
        <is>
          <t>AH</t>
        </is>
      </c>
      <c r="Q61" s="36" t="inlineStr">
        <is>
          <t>898604471121C0280596</t>
        </is>
      </c>
      <c r="R61" s="36" t="inlineStr">
        <is>
          <t>2021-09-12</t>
        </is>
      </c>
      <c r="S61" s="36" t="inlineStr">
        <is>
          <t>2022-08-31</t>
        </is>
      </c>
      <c r="T61" s="36" t="inlineStr">
        <is>
          <t>DEVID/IMEI/IMSI不一致</t>
        </is>
      </c>
      <c r="U61" s="36" t="n"/>
      <c r="V61" s="36" t="inlineStr">
        <is>
          <t>36.809</t>
        </is>
      </c>
    </row>
    <row r="62" hidden="1" ht="19.95" customFormat="1" customHeight="1" s="29">
      <c r="A62" s="33" t="inlineStr">
        <is>
          <t>BR6020192109250000111</t>
        </is>
      </c>
      <c r="B62" s="87" t="inlineStr">
        <is>
          <t>EPBMS200302109230157</t>
        </is>
      </c>
      <c r="C62" s="31" t="inlineStr">
        <is>
          <t>866156053554898</t>
        </is>
      </c>
      <c r="D62" s="31" t="inlineStr">
        <is>
          <t>460046718613557</t>
        </is>
      </c>
      <c r="E62" s="36" t="inlineStr">
        <is>
          <t>离线</t>
        </is>
      </c>
      <c r="F62" s="36" t="inlineStr">
        <is>
          <t>空闲</t>
        </is>
      </c>
      <c r="G62" s="36" t="inlineStr">
        <is>
          <t>0A</t>
        </is>
      </c>
      <c r="H62" s="36" t="n"/>
      <c r="I62" s="36" t="n"/>
      <c r="J62" s="36" t="inlineStr">
        <is>
          <t>2021-10-30 21:35:56</t>
        </is>
      </c>
      <c r="K62" s="36" t="inlineStr">
        <is>
          <t>BMS.101.T5.3</t>
        </is>
      </c>
      <c r="L62" s="36" t="inlineStr">
        <is>
          <t>VP0101-01V03</t>
        </is>
      </c>
      <c r="M62" s="36" t="inlineStr">
        <is>
          <t>GPRS.101.T1.6</t>
        </is>
      </c>
      <c r="N62" s="36" t="inlineStr">
        <is>
          <t>49%</t>
        </is>
      </c>
      <c r="O62" s="36" t="inlineStr">
        <is>
          <t>100%</t>
        </is>
      </c>
      <c r="P62" s="36" t="inlineStr">
        <is>
          <t>20AH</t>
        </is>
      </c>
      <c r="Q62" s="36" t="inlineStr">
        <is>
          <t>898604471121C0280642</t>
        </is>
      </c>
      <c r="R62" s="36" t="inlineStr">
        <is>
          <t>2021-09-12</t>
        </is>
      </c>
      <c r="S62" s="36" t="inlineStr">
        <is>
          <t>2022-08-31</t>
        </is>
      </c>
      <c r="T62" s="36" t="n"/>
      <c r="U62" s="36" t="n"/>
      <c r="V62" s="36" t="inlineStr">
        <is>
          <t>30.581</t>
        </is>
      </c>
    </row>
    <row r="63" ht="19.95" customFormat="1" customHeight="1" s="29">
      <c r="A63" s="33" t="inlineStr">
        <is>
          <t>BR6020192109250000112</t>
        </is>
      </c>
      <c r="B63" s="87" t="inlineStr">
        <is>
          <t>EPBMS200302109230391</t>
        </is>
      </c>
      <c r="C63" s="31" t="inlineStr">
        <is>
          <t>861193041583239</t>
        </is>
      </c>
      <c r="D63" s="31" t="inlineStr">
        <is>
          <t>460046718613696</t>
        </is>
      </c>
      <c r="E63" s="36" t="inlineStr">
        <is>
          <t>离线</t>
        </is>
      </c>
      <c r="F63" s="36" t="inlineStr">
        <is>
          <t>空闲</t>
        </is>
      </c>
      <c r="G63" s="36" t="inlineStr">
        <is>
          <t>0A</t>
        </is>
      </c>
      <c r="H63" s="36" t="n"/>
      <c r="I63" s="36" t="n"/>
      <c r="J63" s="36" t="inlineStr">
        <is>
          <t>2021-10-19 23:36:06</t>
        </is>
      </c>
      <c r="K63" s="36" t="inlineStr">
        <is>
          <t>BMS.101.T5.3</t>
        </is>
      </c>
      <c r="L63" s="36" t="inlineStr">
        <is>
          <t>VP0101-01V03</t>
        </is>
      </c>
      <c r="M63" s="36" t="inlineStr">
        <is>
          <t>GPRS.101.T1.6</t>
        </is>
      </c>
      <c r="N63" s="36" t="inlineStr">
        <is>
          <t>49%</t>
        </is>
      </c>
      <c r="O63" s="36" t="inlineStr">
        <is>
          <t>100%</t>
        </is>
      </c>
      <c r="P63" s="36" t="inlineStr">
        <is>
          <t>20AH</t>
        </is>
      </c>
      <c r="Q63" s="36" t="inlineStr">
        <is>
          <t>898604471121C0280781</t>
        </is>
      </c>
      <c r="R63" s="36" t="inlineStr">
        <is>
          <t>2021-09-12</t>
        </is>
      </c>
      <c r="S63" s="36" t="inlineStr">
        <is>
          <t>2022-08-31</t>
        </is>
      </c>
      <c r="T63" s="36" t="n"/>
      <c r="U63" s="56" t="n"/>
      <c r="V63" s="36" t="inlineStr">
        <is>
          <t>35.284</t>
        </is>
      </c>
    </row>
    <row r="64" hidden="1" ht="19.95" customFormat="1" customHeight="1" s="29">
      <c r="A64" s="33" t="inlineStr">
        <is>
          <t>BR6020192109250000113</t>
        </is>
      </c>
      <c r="B64" s="87" t="inlineStr">
        <is>
          <t>EPBMS200302109230127</t>
        </is>
      </c>
      <c r="C64" s="31" t="inlineStr">
        <is>
          <t>861193041582272</t>
        </is>
      </c>
      <c r="D64" s="31" t="inlineStr">
        <is>
          <t>460046718613553</t>
        </is>
      </c>
      <c r="E64" s="36" t="inlineStr">
        <is>
          <t>离线</t>
        </is>
      </c>
      <c r="F64" s="36" t="inlineStr">
        <is>
          <t>空闲</t>
        </is>
      </c>
      <c r="G64" s="36" t="inlineStr">
        <is>
          <t>0A</t>
        </is>
      </c>
      <c r="H64" s="36" t="n"/>
      <c r="I64" s="36" t="n"/>
      <c r="J64" s="36" t="inlineStr">
        <is>
          <t>2021-10-31 00:08:50</t>
        </is>
      </c>
      <c r="K64" s="36" t="inlineStr">
        <is>
          <t>BMS.101.T5.3</t>
        </is>
      </c>
      <c r="L64" s="36" t="inlineStr">
        <is>
          <t>VP0101-01V03</t>
        </is>
      </c>
      <c r="M64" s="36" t="inlineStr">
        <is>
          <t>GPRS.101.T1.6</t>
        </is>
      </c>
      <c r="N64" s="36" t="inlineStr">
        <is>
          <t>100%</t>
        </is>
      </c>
      <c r="O64" s="36" t="inlineStr">
        <is>
          <t>87%</t>
        </is>
      </c>
      <c r="P64" s="36" t="inlineStr">
        <is>
          <t>17AH</t>
        </is>
      </c>
      <c r="Q64" s="36" t="inlineStr">
        <is>
          <t>898604471121C0280638</t>
        </is>
      </c>
      <c r="R64" s="36" t="inlineStr">
        <is>
          <t>2021-09-14</t>
        </is>
      </c>
      <c r="S64" s="36" t="inlineStr">
        <is>
          <t>2022-08-31</t>
        </is>
      </c>
      <c r="T64" s="36" t="n"/>
      <c r="U64" s="36" t="n"/>
      <c r="V64" s="36" t="inlineStr">
        <is>
          <t>36.217</t>
        </is>
      </c>
    </row>
    <row r="65" hidden="1" ht="19.95" customFormat="1" customHeight="1" s="29">
      <c r="A65" s="33" t="inlineStr">
        <is>
          <t>BR6020192109250000114</t>
        </is>
      </c>
      <c r="B65" s="87" t="inlineStr">
        <is>
          <t>EPBMS200302109230132</t>
        </is>
      </c>
      <c r="C65" s="31" t="inlineStr">
        <is>
          <t>861193041575649</t>
        </is>
      </c>
      <c r="D65" s="31" t="inlineStr">
        <is>
          <t>460046718613989</t>
        </is>
      </c>
      <c r="E65" s="36" t="inlineStr">
        <is>
          <t>在线</t>
        </is>
      </c>
      <c r="F65" s="36" t="inlineStr">
        <is>
          <t>空闲</t>
        </is>
      </c>
      <c r="G65" s="36" t="inlineStr">
        <is>
          <t>-2.4A</t>
        </is>
      </c>
      <c r="H65" s="36" t="n"/>
      <c r="I65" s="36" t="n"/>
      <c r="J65" s="36" t="inlineStr">
        <is>
          <t>2021-10-31 00:17:29</t>
        </is>
      </c>
      <c r="K65" s="36" t="inlineStr">
        <is>
          <t>BMS.101.T5.3</t>
        </is>
      </c>
      <c r="L65" s="36" t="inlineStr">
        <is>
          <t>VP0101-01V03</t>
        </is>
      </c>
      <c r="M65" s="36" t="inlineStr">
        <is>
          <t>GPRS.101.T1.6</t>
        </is>
      </c>
      <c r="N65" s="36" t="inlineStr">
        <is>
          <t>100%</t>
        </is>
      </c>
      <c r="O65" s="36" t="inlineStr">
        <is>
          <t>100%</t>
        </is>
      </c>
      <c r="P65" s="36" t="inlineStr">
        <is>
          <t>20AH</t>
        </is>
      </c>
      <c r="Q65" s="36" t="inlineStr">
        <is>
          <t>898604471121C0281074</t>
        </is>
      </c>
      <c r="R65" s="36" t="inlineStr">
        <is>
          <t>2021-09-12</t>
        </is>
      </c>
      <c r="S65" s="36" t="inlineStr">
        <is>
          <t>2022-08-31</t>
        </is>
      </c>
      <c r="T65" s="36" t="n"/>
      <c r="U65" s="36" t="n"/>
      <c r="V65" s="36" t="inlineStr">
        <is>
          <t>37.203</t>
        </is>
      </c>
    </row>
    <row r="66" ht="19.95" customFormat="1" customHeight="1" s="29">
      <c r="A66" s="33" t="inlineStr">
        <is>
          <t>BR6020192109250000115</t>
        </is>
      </c>
      <c r="B66" s="87" t="inlineStr">
        <is>
          <t>EPBMS200302109230022</t>
        </is>
      </c>
      <c r="C66" s="31" t="inlineStr">
        <is>
          <t>866156053554955</t>
        </is>
      </c>
      <c r="D66" s="31" t="inlineStr">
        <is>
          <t>460046718613582</t>
        </is>
      </c>
      <c r="E66" s="36" t="inlineStr">
        <is>
          <t>离线</t>
        </is>
      </c>
      <c r="F66" s="36" t="inlineStr">
        <is>
          <t>放电</t>
        </is>
      </c>
      <c r="G66" s="36" t="inlineStr">
        <is>
          <t>9.4A</t>
        </is>
      </c>
      <c r="H66" s="36" t="n"/>
      <c r="I66" s="36" t="n"/>
      <c r="J66" s="36" t="inlineStr">
        <is>
          <t>2021-10-30 11:26:10</t>
        </is>
      </c>
      <c r="K66" s="36" t="inlineStr">
        <is>
          <t>BMS.101.T5.3</t>
        </is>
      </c>
      <c r="L66" s="36" t="inlineStr">
        <is>
          <t>VP0101-01V03</t>
        </is>
      </c>
      <c r="M66" s="36" t="inlineStr">
        <is>
          <t>GPRS.101.T1.6</t>
        </is>
      </c>
      <c r="N66" s="36" t="inlineStr">
        <is>
          <t>60%</t>
        </is>
      </c>
      <c r="O66" s="36" t="inlineStr">
        <is>
          <t>86%</t>
        </is>
      </c>
      <c r="P66" s="36" t="inlineStr">
        <is>
          <t>17AH</t>
        </is>
      </c>
      <c r="Q66" s="36" t="inlineStr">
        <is>
          <t>898604471121C0280667</t>
        </is>
      </c>
      <c r="R66" s="36" t="inlineStr">
        <is>
          <t>2021-09-12</t>
        </is>
      </c>
      <c r="S66" s="36" t="inlineStr">
        <is>
          <t>2022-08-31</t>
        </is>
      </c>
      <c r="T66" s="36" t="n"/>
      <c r="U66" s="56" t="n"/>
      <c r="V66" s="36" t="inlineStr">
        <is>
          <t>36.246</t>
        </is>
      </c>
    </row>
    <row r="67" hidden="1" ht="19.95" customFormat="1" customHeight="1" s="29">
      <c r="A67" s="33" t="inlineStr">
        <is>
          <t>BR6020192109250000116</t>
        </is>
      </c>
      <c r="B67" s="87" t="inlineStr">
        <is>
          <t>EPBMS200302109230388</t>
        </is>
      </c>
      <c r="C67" s="31" t="inlineStr">
        <is>
          <t>866156053124320</t>
        </is>
      </c>
      <c r="D67" s="31" t="inlineStr">
        <is>
          <t>460046718613570</t>
        </is>
      </c>
      <c r="E67" s="36" t="inlineStr">
        <is>
          <t>离线</t>
        </is>
      </c>
      <c r="F67" s="36" t="inlineStr">
        <is>
          <t>空闲</t>
        </is>
      </c>
      <c r="G67" s="36" t="inlineStr">
        <is>
          <t>0A</t>
        </is>
      </c>
      <c r="H67" s="36" t="n"/>
      <c r="I67" s="36" t="n"/>
      <c r="J67" s="36" t="inlineStr">
        <is>
          <t>2021-10-30 22:02:26</t>
        </is>
      </c>
      <c r="K67" s="36" t="inlineStr">
        <is>
          <t>BMS.101.T5.3</t>
        </is>
      </c>
      <c r="L67" s="36" t="inlineStr">
        <is>
          <t>VP0101-01V03</t>
        </is>
      </c>
      <c r="M67" s="36" t="inlineStr">
        <is>
          <t>GPRS.101.T1.6</t>
        </is>
      </c>
      <c r="N67" s="36" t="inlineStr">
        <is>
          <t>31%</t>
        </is>
      </c>
      <c r="O67" s="36" t="inlineStr">
        <is>
          <t>100%</t>
        </is>
      </c>
      <c r="P67" s="36" t="inlineStr">
        <is>
          <t>20AH</t>
        </is>
      </c>
      <c r="Q67" s="36" t="inlineStr">
        <is>
          <t>898604471121C0280655</t>
        </is>
      </c>
      <c r="R67" s="36" t="inlineStr">
        <is>
          <t>2021-09-14</t>
        </is>
      </c>
      <c r="S67" s="36" t="inlineStr">
        <is>
          <t>2022-08-31</t>
        </is>
      </c>
      <c r="T67" s="36" t="n"/>
      <c r="U67" s="36" t="n"/>
      <c r="V67" s="36" t="inlineStr">
        <is>
          <t>36.228</t>
        </is>
      </c>
    </row>
    <row r="68" ht="19.95" customFormat="1" customHeight="1" s="29">
      <c r="A68" s="33" t="inlineStr">
        <is>
          <t>BR6020192109250000117</t>
        </is>
      </c>
      <c r="B68" s="87" t="inlineStr">
        <is>
          <t>EPBMS200302109230032</t>
        </is>
      </c>
      <c r="C68" s="31" t="inlineStr">
        <is>
          <t>866156053122787</t>
        </is>
      </c>
      <c r="D68" s="31" t="inlineStr">
        <is>
          <t>460046718613985</t>
        </is>
      </c>
      <c r="E68" s="36" t="inlineStr">
        <is>
          <t>离线</t>
        </is>
      </c>
      <c r="F68" s="36" t="inlineStr">
        <is>
          <t>空闲</t>
        </is>
      </c>
      <c r="G68" s="36" t="inlineStr">
        <is>
          <t>0A</t>
        </is>
      </c>
      <c r="H68" s="36" t="n"/>
      <c r="I68" s="36" t="n"/>
      <c r="J68" s="36" t="inlineStr">
        <is>
          <t>2021-10-24 23:02:20</t>
        </is>
      </c>
      <c r="K68" s="36" t="inlineStr">
        <is>
          <t>BMS.101.T5.3</t>
        </is>
      </c>
      <c r="L68" s="36" t="inlineStr">
        <is>
          <t>VP0101-01V03</t>
        </is>
      </c>
      <c r="M68" s="36" t="inlineStr">
        <is>
          <t>GPRS.101.T1.6</t>
        </is>
      </c>
      <c r="N68" s="36" t="inlineStr">
        <is>
          <t>0%</t>
        </is>
      </c>
      <c r="O68" s="36" t="inlineStr">
        <is>
          <t>86%</t>
        </is>
      </c>
      <c r="P68" s="36" t="inlineStr">
        <is>
          <t>17AH</t>
        </is>
      </c>
      <c r="Q68" s="36" t="inlineStr">
        <is>
          <t>898604471121C0281070</t>
        </is>
      </c>
      <c r="R68" s="36" t="inlineStr">
        <is>
          <t>2021-09-12</t>
        </is>
      </c>
      <c r="S68" s="36" t="inlineStr">
        <is>
          <t>2022-08-31</t>
        </is>
      </c>
      <c r="T68" s="36" t="n"/>
      <c r="U68" s="56" t="n"/>
      <c r="V68" s="36" t="inlineStr">
        <is>
          <t>31.719</t>
        </is>
      </c>
    </row>
    <row r="69" ht="19.95" customFormat="1" customHeight="1" s="29">
      <c r="A69" s="33" t="inlineStr">
        <is>
          <t>BR6020192109250000118</t>
        </is>
      </c>
      <c r="B69" s="87" t="inlineStr">
        <is>
          <t>EPBMS200302109230031</t>
        </is>
      </c>
      <c r="C69" s="31" t="inlineStr">
        <is>
          <t>866156053554880</t>
        </is>
      </c>
      <c r="D69" s="31" t="inlineStr">
        <is>
          <t>460046718613938</t>
        </is>
      </c>
      <c r="E69" s="36" t="inlineStr">
        <is>
          <t>离线</t>
        </is>
      </c>
      <c r="F69" s="36" t="inlineStr">
        <is>
          <t>空闲</t>
        </is>
      </c>
      <c r="G69" s="36" t="inlineStr">
        <is>
          <t>0A</t>
        </is>
      </c>
      <c r="H69" s="36" t="n"/>
      <c r="I69" s="36" t="n"/>
      <c r="J69" s="36" t="inlineStr">
        <is>
          <t>2021-10-17 09:50:28</t>
        </is>
      </c>
      <c r="K69" s="36" t="inlineStr">
        <is>
          <t>BMS.101.T5.2</t>
        </is>
      </c>
      <c r="L69" s="36" t="inlineStr">
        <is>
          <t>VP0101-01V03</t>
        </is>
      </c>
      <c r="M69" s="36" t="inlineStr">
        <is>
          <t>GPRS.101.T1.5</t>
        </is>
      </c>
      <c r="N69" s="36" t="inlineStr">
        <is>
          <t>49%</t>
        </is>
      </c>
      <c r="O69" s="36" t="inlineStr">
        <is>
          <t>100%</t>
        </is>
      </c>
      <c r="P69" s="36" t="inlineStr">
        <is>
          <t>20AH</t>
        </is>
      </c>
      <c r="Q69" s="36" t="inlineStr">
        <is>
          <t>898604471121C0281023</t>
        </is>
      </c>
      <c r="R69" s="36" t="inlineStr">
        <is>
          <t>2021-09-12</t>
        </is>
      </c>
      <c r="S69" s="36" t="inlineStr">
        <is>
          <t>2022-08-31</t>
        </is>
      </c>
      <c r="T69" s="36" t="n"/>
      <c r="U69" s="56" t="n"/>
      <c r="V69" s="36" t="inlineStr">
        <is>
          <t>21.376</t>
        </is>
      </c>
    </row>
    <row r="70" hidden="1" ht="19.95" customFormat="1" customHeight="1" s="29">
      <c r="A70" s="33" t="inlineStr">
        <is>
          <t>BR6020192109250000119</t>
        </is>
      </c>
      <c r="B70" s="87" t="inlineStr">
        <is>
          <t>EPBMS200302109230175</t>
        </is>
      </c>
      <c r="C70" s="31" t="inlineStr">
        <is>
          <t>866156053122373</t>
        </is>
      </c>
      <c r="D70" s="31" t="inlineStr">
        <is>
          <t>460046718613764</t>
        </is>
      </c>
      <c r="E70" s="36" t="inlineStr">
        <is>
          <t>离线</t>
        </is>
      </c>
      <c r="F70" s="36" t="inlineStr">
        <is>
          <t>充电</t>
        </is>
      </c>
      <c r="G70" s="36" t="inlineStr">
        <is>
          <t>13.5A</t>
        </is>
      </c>
      <c r="H70" s="36" t="n"/>
      <c r="I70" s="36" t="n"/>
      <c r="J70" s="36" t="inlineStr">
        <is>
          <t>2021-10-30 23:50:04</t>
        </is>
      </c>
      <c r="K70" s="36" t="inlineStr">
        <is>
          <t>BMS.101.T5.3</t>
        </is>
      </c>
      <c r="L70" s="36" t="inlineStr">
        <is>
          <t>VP0101-01V03</t>
        </is>
      </c>
      <c r="M70" s="36" t="inlineStr">
        <is>
          <t>GPRS.101.T1.6</t>
        </is>
      </c>
      <c r="N70" s="36" t="inlineStr">
        <is>
          <t>84%</t>
        </is>
      </c>
      <c r="O70" s="36" t="inlineStr">
        <is>
          <t>100%</t>
        </is>
      </c>
      <c r="P70" s="36" t="inlineStr">
        <is>
          <t>20AH</t>
        </is>
      </c>
      <c r="Q70" s="36" t="inlineStr">
        <is>
          <t>898604471121C0280849</t>
        </is>
      </c>
      <c r="R70" s="36" t="inlineStr">
        <is>
          <t>2021-09-16</t>
        </is>
      </c>
      <c r="S70" s="36" t="inlineStr">
        <is>
          <t>2022-08-31</t>
        </is>
      </c>
      <c r="T70" s="36" t="n"/>
      <c r="U70" s="36" t="n"/>
      <c r="V70" s="36" t="inlineStr">
        <is>
          <t>39.479</t>
        </is>
      </c>
    </row>
    <row r="71" hidden="1" ht="19.95" customFormat="1" customHeight="1" s="29">
      <c r="A71" s="33" t="inlineStr">
        <is>
          <t>BR6020192109250000120</t>
        </is>
      </c>
      <c r="B71" s="87" t="n"/>
      <c r="C71" s="31" t="inlineStr">
        <is>
          <t>866156053126036</t>
        </is>
      </c>
      <c r="D71" s="31" t="inlineStr">
        <is>
          <t>460046718613790</t>
        </is>
      </c>
      <c r="E71" s="36" t="inlineStr">
        <is>
          <t>在线</t>
        </is>
      </c>
      <c r="F71" s="36" t="n"/>
      <c r="G71" s="36" t="inlineStr">
        <is>
          <t>0A</t>
        </is>
      </c>
      <c r="H71" s="36" t="n"/>
      <c r="I71" s="36" t="n"/>
      <c r="J71" s="36" t="inlineStr">
        <is>
          <t>2021-10-31 00:18:30</t>
        </is>
      </c>
      <c r="K71" s="36" t="n"/>
      <c r="L71" s="36" t="n"/>
      <c r="M71" s="36" t="n"/>
      <c r="N71" s="36" t="inlineStr">
        <is>
          <t>100%</t>
        </is>
      </c>
      <c r="O71" s="36" t="inlineStr">
        <is>
          <t>99%</t>
        </is>
      </c>
      <c r="P71" s="36" t="inlineStr">
        <is>
          <t>AH</t>
        </is>
      </c>
      <c r="Q71" s="36" t="inlineStr">
        <is>
          <t>898604471121C0280875</t>
        </is>
      </c>
      <c r="R71" s="36" t="inlineStr">
        <is>
          <t>2021-09-13</t>
        </is>
      </c>
      <c r="S71" s="36" t="inlineStr">
        <is>
          <t>2022-08-31</t>
        </is>
      </c>
      <c r="T71" s="36" t="inlineStr">
        <is>
          <t>DEVID/IMEI/IMSI不一致</t>
        </is>
      </c>
      <c r="U71" s="36" t="n"/>
      <c r="V71" s="36" t="inlineStr">
        <is>
          <t>36.986</t>
        </is>
      </c>
    </row>
    <row r="72" hidden="1" ht="19.95" customFormat="1" customHeight="1" s="29">
      <c r="A72" s="33" t="inlineStr">
        <is>
          <t>BR6020192109250000121</t>
        </is>
      </c>
      <c r="B72" s="87" t="n"/>
      <c r="C72" s="31" t="inlineStr">
        <is>
          <t>861193041582033</t>
        </is>
      </c>
      <c r="D72" s="31" t="inlineStr">
        <is>
          <t>460046718613598</t>
        </is>
      </c>
      <c r="E72" s="36" t="inlineStr">
        <is>
          <t>在线</t>
        </is>
      </c>
      <c r="F72" s="36" t="n"/>
      <c r="G72" s="36" t="inlineStr">
        <is>
          <t>0A</t>
        </is>
      </c>
      <c r="H72" s="36" t="n"/>
      <c r="I72" s="36" t="n"/>
      <c r="J72" s="36" t="inlineStr">
        <is>
          <t>2021-10-31 00:16:33</t>
        </is>
      </c>
      <c r="K72" s="36" t="n"/>
      <c r="L72" s="36" t="n"/>
      <c r="M72" s="36" t="n"/>
      <c r="N72" s="36" t="inlineStr">
        <is>
          <t>100%</t>
        </is>
      </c>
      <c r="O72" s="36" t="inlineStr">
        <is>
          <t>97%</t>
        </is>
      </c>
      <c r="P72" s="36" t="inlineStr">
        <is>
          <t>AH</t>
        </is>
      </c>
      <c r="Q72" s="36" t="inlineStr">
        <is>
          <t>898604471121C0280683</t>
        </is>
      </c>
      <c r="R72" s="36" t="inlineStr">
        <is>
          <t>2021-09-15</t>
        </is>
      </c>
      <c r="S72" s="36" t="inlineStr">
        <is>
          <t>2022-08-31</t>
        </is>
      </c>
      <c r="T72" s="36" t="inlineStr">
        <is>
          <t>DEVID/IMEI/IMSI不一致</t>
        </is>
      </c>
      <c r="U72" s="36" t="n"/>
      <c r="V72" s="36" t="inlineStr">
        <is>
          <t>39.291</t>
        </is>
      </c>
    </row>
    <row r="73" hidden="1" ht="19.95" customFormat="1" customHeight="1" s="29">
      <c r="A73" s="33" t="inlineStr">
        <is>
          <t>BR6020192109250000122</t>
        </is>
      </c>
      <c r="B73" s="87" t="inlineStr">
        <is>
          <t>EPBMS200302109230158</t>
        </is>
      </c>
      <c r="C73" s="31" t="inlineStr">
        <is>
          <t>866156053126713</t>
        </is>
      </c>
      <c r="D73" s="31" t="inlineStr">
        <is>
          <t>460046718613870</t>
        </is>
      </c>
      <c r="E73" s="36" t="inlineStr">
        <is>
          <t>在线</t>
        </is>
      </c>
      <c r="F73" s="36" t="inlineStr">
        <is>
          <t>空闲</t>
        </is>
      </c>
      <c r="G73" s="36" t="inlineStr">
        <is>
          <t>-2.6A</t>
        </is>
      </c>
      <c r="H73" s="36" t="n"/>
      <c r="I73" s="36" t="n"/>
      <c r="J73" s="36" t="inlineStr">
        <is>
          <t>2021-10-31 00:18:40</t>
        </is>
      </c>
      <c r="K73" s="36" t="inlineStr">
        <is>
          <t>BMS.101.T5.3</t>
        </is>
      </c>
      <c r="L73" s="36" t="inlineStr">
        <is>
          <t>VP0101-01V03</t>
        </is>
      </c>
      <c r="M73" s="36" t="inlineStr">
        <is>
          <t>GPRS.101.T1.6</t>
        </is>
      </c>
      <c r="N73" s="36" t="inlineStr">
        <is>
          <t>100%</t>
        </is>
      </c>
      <c r="O73" s="36" t="inlineStr">
        <is>
          <t>100%</t>
        </is>
      </c>
      <c r="P73" s="36" t="inlineStr">
        <is>
          <t>20AH</t>
        </is>
      </c>
      <c r="Q73" s="36" t="inlineStr">
        <is>
          <t>898604471121C0280955</t>
        </is>
      </c>
      <c r="R73" s="36" t="inlineStr">
        <is>
          <t>2021-09-12</t>
        </is>
      </c>
      <c r="S73" s="36" t="inlineStr">
        <is>
          <t>2022-08-31</t>
        </is>
      </c>
      <c r="T73" s="36" t="n"/>
      <c r="U73" s="36" t="n"/>
      <c r="V73" s="36" t="inlineStr">
        <is>
          <t>34.682</t>
        </is>
      </c>
    </row>
    <row r="74" hidden="1" ht="19.95" customFormat="1" customHeight="1" s="29">
      <c r="A74" s="33" t="inlineStr">
        <is>
          <t>BR6020192109250000123</t>
        </is>
      </c>
      <c r="B74" s="87" t="inlineStr">
        <is>
          <t>EPBMS200302109230475</t>
        </is>
      </c>
      <c r="C74" s="31" t="inlineStr">
        <is>
          <t>866156053123371</t>
        </is>
      </c>
      <c r="D74" s="31" t="inlineStr">
        <is>
          <t>460046718613957</t>
        </is>
      </c>
      <c r="E74" s="36" t="inlineStr">
        <is>
          <t>离线</t>
        </is>
      </c>
      <c r="F74" s="36" t="inlineStr">
        <is>
          <t>空闲</t>
        </is>
      </c>
      <c r="G74" s="36" t="inlineStr">
        <is>
          <t>-7.6A</t>
        </is>
      </c>
      <c r="H74" s="36" t="n"/>
      <c r="I74" s="36" t="n"/>
      <c r="J74" s="36" t="inlineStr">
        <is>
          <t>2021-10-31 00:13:43</t>
        </is>
      </c>
      <c r="K74" s="36" t="inlineStr">
        <is>
          <t>BMS.101.T5.3</t>
        </is>
      </c>
      <c r="L74" s="36" t="inlineStr">
        <is>
          <t>VP0101-01V03</t>
        </is>
      </c>
      <c r="M74" s="36" t="inlineStr">
        <is>
          <t>GPRS.101.T1.6</t>
        </is>
      </c>
      <c r="N74" s="36" t="inlineStr">
        <is>
          <t>99%</t>
        </is>
      </c>
      <c r="O74" s="36" t="inlineStr">
        <is>
          <t>100%</t>
        </is>
      </c>
      <c r="P74" s="36" t="inlineStr">
        <is>
          <t>20AH</t>
        </is>
      </c>
      <c r="Q74" s="36" t="inlineStr">
        <is>
          <t>898604471121C0281042</t>
        </is>
      </c>
      <c r="R74" s="36" t="inlineStr">
        <is>
          <t>2021-09-12</t>
        </is>
      </c>
      <c r="S74" s="36" t="inlineStr">
        <is>
          <t>2022-08-31</t>
        </is>
      </c>
      <c r="T74" s="36" t="n"/>
      <c r="U74" s="36" t="n"/>
      <c r="V74" s="36" t="inlineStr">
        <is>
          <t>29.507</t>
        </is>
      </c>
    </row>
    <row r="75" hidden="1" ht="19.95" customFormat="1" customHeight="1" s="29">
      <c r="A75" s="33" t="inlineStr">
        <is>
          <t>BR6020192109250000124</t>
        </is>
      </c>
      <c r="B75" s="87" t="n"/>
      <c r="C75" s="31" t="inlineStr">
        <is>
          <t>866156053121979</t>
        </is>
      </c>
      <c r="D75" s="31" t="inlineStr">
        <is>
          <t>460046718613948</t>
        </is>
      </c>
      <c r="E75" s="36" t="inlineStr">
        <is>
          <t>在线</t>
        </is>
      </c>
      <c r="F75" s="36" t="n"/>
      <c r="G75" s="36" t="inlineStr">
        <is>
          <t>0A</t>
        </is>
      </c>
      <c r="H75" s="36" t="n"/>
      <c r="I75" s="36" t="n"/>
      <c r="J75" s="36" t="inlineStr">
        <is>
          <t>2021-10-31 00:19:16</t>
        </is>
      </c>
      <c r="K75" s="36" t="n"/>
      <c r="L75" s="36" t="n"/>
      <c r="M75" s="36" t="n"/>
      <c r="N75" s="36" t="inlineStr">
        <is>
          <t>100%</t>
        </is>
      </c>
      <c r="O75" s="36" t="inlineStr">
        <is>
          <t>100%</t>
        </is>
      </c>
      <c r="P75" s="36" t="inlineStr">
        <is>
          <t>AH</t>
        </is>
      </c>
      <c r="Q75" s="36" t="inlineStr">
        <is>
          <t>898604471121C0281033</t>
        </is>
      </c>
      <c r="R75" s="36" t="inlineStr">
        <is>
          <t>2021-09-12</t>
        </is>
      </c>
      <c r="S75" s="36" t="inlineStr">
        <is>
          <t>2022-08-31</t>
        </is>
      </c>
      <c r="T75" s="36" t="inlineStr">
        <is>
          <t>DEVID/IMEI/IMSI不一致</t>
        </is>
      </c>
      <c r="U75" s="36" t="n"/>
      <c r="V75" s="36" t="inlineStr">
        <is>
          <t>35.666</t>
        </is>
      </c>
    </row>
    <row r="76" ht="19.95" customFormat="1" customHeight="1" s="29">
      <c r="A76" s="33" t="inlineStr">
        <is>
          <t>BR6020192109250000125</t>
        </is>
      </c>
      <c r="B76" s="87" t="inlineStr">
        <is>
          <t>EPBMS200302109230404</t>
        </is>
      </c>
      <c r="C76" s="31" t="inlineStr">
        <is>
          <t>866156053124056</t>
        </is>
      </c>
      <c r="D76" s="31" t="inlineStr">
        <is>
          <t>460046718613857</t>
        </is>
      </c>
      <c r="E76" s="36" t="inlineStr">
        <is>
          <t>离线</t>
        </is>
      </c>
      <c r="F76" s="36" t="inlineStr">
        <is>
          <t>空闲</t>
        </is>
      </c>
      <c r="G76" s="36" t="inlineStr">
        <is>
          <t>0A</t>
        </is>
      </c>
      <c r="H76" s="36" t="n"/>
      <c r="I76" s="36" t="n"/>
      <c r="J76" s="36" t="inlineStr">
        <is>
          <t>2021-10-16 00:47:37</t>
        </is>
      </c>
      <c r="K76" s="36" t="inlineStr">
        <is>
          <t>BMS.101.T5.2</t>
        </is>
      </c>
      <c r="L76" s="36" t="inlineStr">
        <is>
          <t>VP0101-01V03</t>
        </is>
      </c>
      <c r="M76" s="36" t="inlineStr">
        <is>
          <t>GPRS.101.T1.5</t>
        </is>
      </c>
      <c r="N76" s="36" t="inlineStr">
        <is>
          <t>49%</t>
        </is>
      </c>
      <c r="O76" s="36" t="inlineStr">
        <is>
          <t>100%</t>
        </is>
      </c>
      <c r="P76" s="36" t="inlineStr">
        <is>
          <t>20AH</t>
        </is>
      </c>
      <c r="Q76" s="36" t="inlineStr">
        <is>
          <t>898604471121C0280942</t>
        </is>
      </c>
      <c r="R76" s="36" t="inlineStr">
        <is>
          <t>2021-09-12</t>
        </is>
      </c>
      <c r="S76" s="36" t="inlineStr">
        <is>
          <t>2022-08-31</t>
        </is>
      </c>
      <c r="T76" s="36" t="n"/>
      <c r="U76" s="56" t="n"/>
      <c r="V76" s="36" t="inlineStr">
        <is>
          <t>19.388</t>
        </is>
      </c>
    </row>
    <row r="77" ht="19.95" customFormat="1" customHeight="1" s="29">
      <c r="A77" s="33" t="inlineStr">
        <is>
          <t>BR6020192109250000126</t>
        </is>
      </c>
      <c r="B77" s="87" t="inlineStr">
        <is>
          <t>EPBMS200302109230148</t>
        </is>
      </c>
      <c r="C77" s="31" t="inlineStr">
        <is>
          <t>866156053125004</t>
        </is>
      </c>
      <c r="D77" s="31" t="inlineStr">
        <is>
          <t>460046718613526</t>
        </is>
      </c>
      <c r="E77" s="36" t="inlineStr">
        <is>
          <t>离线</t>
        </is>
      </c>
      <c r="F77" s="36" t="inlineStr">
        <is>
          <t>空闲</t>
        </is>
      </c>
      <c r="G77" s="36" t="inlineStr">
        <is>
          <t>0A</t>
        </is>
      </c>
      <c r="H77" s="36" t="n"/>
      <c r="I77" s="36" t="n"/>
      <c r="J77" s="36" t="inlineStr">
        <is>
          <t>2021-10-21 17:39:58</t>
        </is>
      </c>
      <c r="K77" s="36" t="inlineStr">
        <is>
          <t>BMS.101.T5.3</t>
        </is>
      </c>
      <c r="L77" s="36" t="inlineStr">
        <is>
          <t>VP0101-01V03</t>
        </is>
      </c>
      <c r="M77" s="36" t="inlineStr">
        <is>
          <t>GPRS.101.T1.6</t>
        </is>
      </c>
      <c r="N77" s="36" t="inlineStr">
        <is>
          <t>100%</t>
        </is>
      </c>
      <c r="O77" s="36" t="inlineStr">
        <is>
          <t>100%</t>
        </is>
      </c>
      <c r="P77" s="36" t="inlineStr">
        <is>
          <t>20AH</t>
        </is>
      </c>
      <c r="Q77" s="36" t="inlineStr">
        <is>
          <t>898604471121C0280611</t>
        </is>
      </c>
      <c r="R77" s="36" t="inlineStr">
        <is>
          <t>2021-09-12</t>
        </is>
      </c>
      <c r="S77" s="36" t="inlineStr">
        <is>
          <t>2022-08-31</t>
        </is>
      </c>
      <c r="T77" s="36" t="n"/>
      <c r="U77" s="56" t="n"/>
      <c r="V77" s="36" t="inlineStr">
        <is>
          <t>28.779</t>
        </is>
      </c>
    </row>
    <row r="78" ht="19.95" customFormat="1" customHeight="1" s="29">
      <c r="A78" s="33" t="inlineStr">
        <is>
          <t>BR6020192109250000127</t>
        </is>
      </c>
      <c r="B78" s="87" t="inlineStr">
        <is>
          <t>EPBMS200302109230180</t>
        </is>
      </c>
      <c r="C78" s="31" t="inlineStr">
        <is>
          <t>866156053105717</t>
        </is>
      </c>
      <c r="D78" s="31" t="inlineStr">
        <is>
          <t>460046718613833</t>
        </is>
      </c>
      <c r="E78" s="36" t="inlineStr">
        <is>
          <t>离线</t>
        </is>
      </c>
      <c r="F78" s="36" t="inlineStr">
        <is>
          <t>空闲</t>
        </is>
      </c>
      <c r="G78" s="36" t="inlineStr">
        <is>
          <t>0A</t>
        </is>
      </c>
      <c r="H78" s="36" t="n"/>
      <c r="I78" s="36" t="n"/>
      <c r="J78" s="36" t="inlineStr">
        <is>
          <t>2021-10-21 17:39:42</t>
        </is>
      </c>
      <c r="K78" s="36" t="inlineStr">
        <is>
          <t>BMS.101.T5.3</t>
        </is>
      </c>
      <c r="L78" s="36" t="inlineStr">
        <is>
          <t>VP0101-01V03</t>
        </is>
      </c>
      <c r="M78" s="36" t="inlineStr">
        <is>
          <t>GPRS.101.T1.6</t>
        </is>
      </c>
      <c r="N78" s="36" t="inlineStr">
        <is>
          <t>48%</t>
        </is>
      </c>
      <c r="O78" s="36" t="inlineStr">
        <is>
          <t>100%</t>
        </is>
      </c>
      <c r="P78" s="36" t="inlineStr">
        <is>
          <t>20AH</t>
        </is>
      </c>
      <c r="Q78" s="36" t="inlineStr">
        <is>
          <t>898604471121C0280918</t>
        </is>
      </c>
      <c r="R78" s="36" t="inlineStr">
        <is>
          <t>2021-09-13</t>
        </is>
      </c>
      <c r="S78" s="36" t="inlineStr">
        <is>
          <t>2022-08-31</t>
        </is>
      </c>
      <c r="T78" s="36" t="n"/>
      <c r="U78" s="56" t="n"/>
      <c r="V78" s="36" t="inlineStr">
        <is>
          <t>29.769</t>
        </is>
      </c>
    </row>
    <row r="79" ht="19.95" customFormat="1" customHeight="1" s="29">
      <c r="A79" s="33" t="inlineStr">
        <is>
          <t>BR6020192109250000128</t>
        </is>
      </c>
      <c r="B79" s="87" t="inlineStr">
        <is>
          <t>EPBMS200302109230171</t>
        </is>
      </c>
      <c r="C79" s="31" t="inlineStr">
        <is>
          <t>866156053133784</t>
        </is>
      </c>
      <c r="D79" s="31" t="inlineStr">
        <is>
          <t>460046718613583</t>
        </is>
      </c>
      <c r="E79" s="36" t="inlineStr">
        <is>
          <t>离线</t>
        </is>
      </c>
      <c r="F79" s="36" t="inlineStr">
        <is>
          <t>空闲</t>
        </is>
      </c>
      <c r="G79" s="36" t="inlineStr">
        <is>
          <t>0A</t>
        </is>
      </c>
      <c r="H79" s="36" t="n"/>
      <c r="I79" s="36" t="n"/>
      <c r="J79" s="36" t="inlineStr">
        <is>
          <t>2021-10-15 22:55:39</t>
        </is>
      </c>
      <c r="K79" s="36" t="inlineStr">
        <is>
          <t>BMS.101.T5.2</t>
        </is>
      </c>
      <c r="L79" s="36" t="inlineStr">
        <is>
          <t>VP0101-01V03</t>
        </is>
      </c>
      <c r="M79" s="36" t="inlineStr">
        <is>
          <t>GPRS.101.T1.5</t>
        </is>
      </c>
      <c r="N79" s="36" t="inlineStr">
        <is>
          <t>48%</t>
        </is>
      </c>
      <c r="O79" s="36" t="inlineStr">
        <is>
          <t>100%</t>
        </is>
      </c>
      <c r="P79" s="36" t="inlineStr">
        <is>
          <t>20AH</t>
        </is>
      </c>
      <c r="Q79" s="36" t="inlineStr">
        <is>
          <t>898604471121C0280668</t>
        </is>
      </c>
      <c r="R79" s="36" t="inlineStr">
        <is>
          <t>2021-09-12</t>
        </is>
      </c>
      <c r="S79" s="36" t="inlineStr">
        <is>
          <t>2022-08-31</t>
        </is>
      </c>
      <c r="T79" s="36" t="n"/>
      <c r="U79" s="56" t="n"/>
      <c r="V79" s="36" t="inlineStr">
        <is>
          <t>16.579</t>
        </is>
      </c>
    </row>
    <row r="80" hidden="1" ht="19.95" customFormat="1" customHeight="1" s="29">
      <c r="A80" s="33" t="inlineStr">
        <is>
          <t>BR6020192109250000129</t>
        </is>
      </c>
      <c r="B80" s="87" t="inlineStr">
        <is>
          <t>EPBMS200302109230407</t>
        </is>
      </c>
      <c r="C80" s="31" t="inlineStr">
        <is>
          <t>866156053137926</t>
        </is>
      </c>
      <c r="D80" s="31" t="inlineStr">
        <is>
          <t>460046718613682</t>
        </is>
      </c>
      <c r="E80" s="36" t="inlineStr">
        <is>
          <t>离线</t>
        </is>
      </c>
      <c r="F80" s="36" t="inlineStr">
        <is>
          <t>空闲</t>
        </is>
      </c>
      <c r="G80" s="36" t="inlineStr">
        <is>
          <t>0A</t>
        </is>
      </c>
      <c r="H80" s="36" t="n"/>
      <c r="I80" s="36" t="n"/>
      <c r="J80" s="36" t="inlineStr">
        <is>
          <t>2021-10-30 22:02:50</t>
        </is>
      </c>
      <c r="K80" s="36" t="inlineStr">
        <is>
          <t>BMS.101.T5.3</t>
        </is>
      </c>
      <c r="L80" s="36" t="inlineStr">
        <is>
          <t>VP0101-01V03</t>
        </is>
      </c>
      <c r="M80" s="36" t="inlineStr">
        <is>
          <t>GPRS.101.T1.6</t>
        </is>
      </c>
      <c r="N80" s="36" t="inlineStr">
        <is>
          <t>100%</t>
        </is>
      </c>
      <c r="O80" s="36" t="inlineStr">
        <is>
          <t>96%</t>
        </is>
      </c>
      <c r="P80" s="36" t="inlineStr">
        <is>
          <t>19AH</t>
        </is>
      </c>
      <c r="Q80" s="36" t="inlineStr">
        <is>
          <t>898604471121C0280767</t>
        </is>
      </c>
      <c r="R80" s="36" t="inlineStr">
        <is>
          <t>2021-09-12</t>
        </is>
      </c>
      <c r="S80" s="36" t="inlineStr">
        <is>
          <t>2022-08-31</t>
        </is>
      </c>
      <c r="T80" s="36" t="n"/>
      <c r="U80" s="36" t="n"/>
      <c r="V80" s="36" t="inlineStr">
        <is>
          <t>32.503</t>
        </is>
      </c>
    </row>
    <row r="81" hidden="1" ht="19.95" customFormat="1" customHeight="1" s="29">
      <c r="A81" s="33" t="inlineStr">
        <is>
          <t>BR6020192109250000130</t>
        </is>
      </c>
      <c r="B81" s="87" t="inlineStr">
        <is>
          <t>EPBMS200302109230034</t>
        </is>
      </c>
      <c r="C81" s="31" t="inlineStr">
        <is>
          <t>866156053524669</t>
        </is>
      </c>
      <c r="D81" s="31" t="inlineStr">
        <is>
          <t>460046718613910</t>
        </is>
      </c>
      <c r="E81" s="36" t="inlineStr">
        <is>
          <t>在线</t>
        </is>
      </c>
      <c r="F81" s="36" t="inlineStr">
        <is>
          <t>放电</t>
        </is>
      </c>
      <c r="G81" s="36" t="inlineStr">
        <is>
          <t>-9A</t>
        </is>
      </c>
      <c r="H81" s="36" t="n"/>
      <c r="I81" s="36" t="n"/>
      <c r="J81" s="36" t="inlineStr">
        <is>
          <t>2021-10-31 00:19:48</t>
        </is>
      </c>
      <c r="K81" s="36" t="inlineStr">
        <is>
          <t>BMS.101.T5.3</t>
        </is>
      </c>
      <c r="L81" s="36" t="inlineStr">
        <is>
          <t>VP0101-01V03</t>
        </is>
      </c>
      <c r="M81" s="36" t="inlineStr">
        <is>
          <t>GPRS.101.T1.6</t>
        </is>
      </c>
      <c r="N81" s="36" t="inlineStr">
        <is>
          <t>44%</t>
        </is>
      </c>
      <c r="O81" s="36" t="inlineStr">
        <is>
          <t>100%</t>
        </is>
      </c>
      <c r="P81" s="36" t="inlineStr">
        <is>
          <t>20AH</t>
        </is>
      </c>
      <c r="Q81" s="36" t="inlineStr">
        <is>
          <t>898604471121C0280995</t>
        </is>
      </c>
      <c r="R81" s="36" t="inlineStr">
        <is>
          <t>2021-09-12</t>
        </is>
      </c>
      <c r="S81" s="36" t="inlineStr">
        <is>
          <t>2022-08-31</t>
        </is>
      </c>
      <c r="T81" s="36" t="n"/>
      <c r="U81" s="36" t="n"/>
      <c r="V81" s="36" t="inlineStr">
        <is>
          <t>36.400</t>
        </is>
      </c>
    </row>
    <row r="82" hidden="1" ht="19.95" customFormat="1" customHeight="1" s="29">
      <c r="A82" s="33" t="inlineStr">
        <is>
          <t>BR6020192109250000131</t>
        </is>
      </c>
      <c r="B82" s="87" t="n"/>
      <c r="C82" s="31" t="inlineStr">
        <is>
          <t>866156053118637</t>
        </is>
      </c>
      <c r="D82" s="31" t="inlineStr">
        <is>
          <t>460046718613885</t>
        </is>
      </c>
      <c r="E82" s="36" t="inlineStr">
        <is>
          <t>在线</t>
        </is>
      </c>
      <c r="F82" s="36" t="n"/>
      <c r="G82" s="36" t="inlineStr">
        <is>
          <t>0A</t>
        </is>
      </c>
      <c r="H82" s="36" t="n"/>
      <c r="I82" s="36" t="n"/>
      <c r="J82" s="36" t="inlineStr">
        <is>
          <t>2021-10-31 00:20:27</t>
        </is>
      </c>
      <c r="K82" s="36" t="n"/>
      <c r="L82" s="36" t="n"/>
      <c r="M82" s="36" t="n"/>
      <c r="N82" s="36" t="inlineStr">
        <is>
          <t>100%</t>
        </is>
      </c>
      <c r="O82" s="36" t="inlineStr">
        <is>
          <t>100%</t>
        </is>
      </c>
      <c r="P82" s="36" t="inlineStr">
        <is>
          <t>AH</t>
        </is>
      </c>
      <c r="Q82" s="36" t="inlineStr">
        <is>
          <t>898604471121C0280970</t>
        </is>
      </c>
      <c r="R82" s="36" t="inlineStr">
        <is>
          <t>2021-09-12</t>
        </is>
      </c>
      <c r="S82" s="36" t="inlineStr">
        <is>
          <t>2022-08-31</t>
        </is>
      </c>
      <c r="T82" s="36" t="inlineStr">
        <is>
          <t>DEVID/IMEI/IMSI不一致</t>
        </is>
      </c>
      <c r="U82" s="36" t="n"/>
      <c r="V82" s="36" t="inlineStr">
        <is>
          <t>38.973</t>
        </is>
      </c>
    </row>
    <row r="83" hidden="1" ht="19.95" customFormat="1" customHeight="1" s="29">
      <c r="A83" s="33" t="inlineStr">
        <is>
          <t>BR6020192109250000132</t>
        </is>
      </c>
      <c r="B83" s="87" t="inlineStr">
        <is>
          <t>EPBMS200302109230464</t>
        </is>
      </c>
      <c r="C83" s="31" t="inlineStr">
        <is>
          <t>866156053554765</t>
        </is>
      </c>
      <c r="D83" s="31" t="inlineStr">
        <is>
          <t>460046718613568</t>
        </is>
      </c>
      <c r="E83" s="36" t="inlineStr">
        <is>
          <t>在线</t>
        </is>
      </c>
      <c r="F83" s="36" t="inlineStr">
        <is>
          <t>空闲</t>
        </is>
      </c>
      <c r="G83" s="36" t="inlineStr">
        <is>
          <t>0A</t>
        </is>
      </c>
      <c r="H83" s="36" t="n"/>
      <c r="I83" s="36" t="n"/>
      <c r="J83" s="36" t="inlineStr">
        <is>
          <t>2021-10-31 00:20:45</t>
        </is>
      </c>
      <c r="K83" s="36" t="inlineStr">
        <is>
          <t>BMS.101.T5.3</t>
        </is>
      </c>
      <c r="L83" s="36" t="inlineStr">
        <is>
          <t>VP0101-01V03</t>
        </is>
      </c>
      <c r="M83" s="36" t="inlineStr">
        <is>
          <t>GPRS.101.T1.6</t>
        </is>
      </c>
      <c r="N83" s="36" t="inlineStr">
        <is>
          <t>100%</t>
        </is>
      </c>
      <c r="O83" s="36" t="inlineStr">
        <is>
          <t>100%</t>
        </is>
      </c>
      <c r="P83" s="36" t="inlineStr">
        <is>
          <t>20AH</t>
        </is>
      </c>
      <c r="Q83" s="36" t="inlineStr">
        <is>
          <t>898604471121C0280653</t>
        </is>
      </c>
      <c r="R83" s="36" t="inlineStr">
        <is>
          <t>2021-09-12</t>
        </is>
      </c>
      <c r="S83" s="36" t="inlineStr">
        <is>
          <t>2022-08-31</t>
        </is>
      </c>
      <c r="T83" s="36" t="n"/>
      <c r="U83" s="36" t="n"/>
      <c r="V83" s="36" t="inlineStr">
        <is>
          <t>39.147</t>
        </is>
      </c>
    </row>
    <row r="84" hidden="1" ht="19.95" customFormat="1" customHeight="1" s="29">
      <c r="A84" s="33" t="inlineStr">
        <is>
          <t>BR6020192109250000133</t>
        </is>
      </c>
      <c r="B84" s="87" t="inlineStr">
        <is>
          <t>EPBMS200302109230461</t>
        </is>
      </c>
      <c r="C84" s="31" t="inlineStr">
        <is>
          <t>866156053123207</t>
        </is>
      </c>
      <c r="D84" s="31" t="inlineStr">
        <is>
          <t>460046718613671</t>
        </is>
      </c>
      <c r="E84" s="36" t="inlineStr">
        <is>
          <t>离线</t>
        </is>
      </c>
      <c r="F84" s="36" t="n"/>
      <c r="G84" s="36" t="inlineStr">
        <is>
          <t>0A</t>
        </is>
      </c>
      <c r="H84" s="36" t="n"/>
      <c r="I84" s="36" t="n"/>
      <c r="J84" s="36" t="inlineStr">
        <is>
          <t>2021-10-30 23:44:03</t>
        </is>
      </c>
      <c r="K84" s="36" t="inlineStr">
        <is>
          <t>BMS.101.T5.3</t>
        </is>
      </c>
      <c r="L84" s="36" t="inlineStr">
        <is>
          <t>VP0101-01V03</t>
        </is>
      </c>
      <c r="M84" s="36" t="inlineStr">
        <is>
          <t>GPRS.101.T1.6</t>
        </is>
      </c>
      <c r="N84" s="36" t="inlineStr">
        <is>
          <t>0%</t>
        </is>
      </c>
      <c r="O84" s="36" t="inlineStr">
        <is>
          <t>100%</t>
        </is>
      </c>
      <c r="P84" s="36" t="inlineStr">
        <is>
          <t>20AH</t>
        </is>
      </c>
      <c r="Q84" s="36" t="inlineStr">
        <is>
          <t>898604471121C0280756</t>
        </is>
      </c>
      <c r="R84" s="36" t="inlineStr">
        <is>
          <t>2021-09-15</t>
        </is>
      </c>
      <c r="S84" s="36" t="inlineStr">
        <is>
          <t>2022-08-31</t>
        </is>
      </c>
      <c r="T84" s="36" t="n"/>
      <c r="U84" s="36" t="n"/>
      <c r="V84" s="36" t="inlineStr">
        <is>
          <t>38.922</t>
        </is>
      </c>
    </row>
    <row r="85" ht="19.95" customFormat="1" customHeight="1" s="29">
      <c r="A85" s="33" t="inlineStr">
        <is>
          <t>BR6020192109250000134</t>
        </is>
      </c>
      <c r="B85" s="87" t="inlineStr">
        <is>
          <t>EPBMS200302109230193</t>
        </is>
      </c>
      <c r="C85" s="31" t="inlineStr">
        <is>
          <t>866156053554799</t>
        </is>
      </c>
      <c r="D85" s="31" t="inlineStr">
        <is>
          <t>460046718613945</t>
        </is>
      </c>
      <c r="E85" s="36" t="inlineStr">
        <is>
          <t>离线</t>
        </is>
      </c>
      <c r="F85" s="36" t="inlineStr">
        <is>
          <t>空闲</t>
        </is>
      </c>
      <c r="G85" s="36" t="inlineStr">
        <is>
          <t>0A</t>
        </is>
      </c>
      <c r="H85" s="36" t="n"/>
      <c r="I85" s="36" t="n"/>
      <c r="J85" s="36" t="inlineStr">
        <is>
          <t>2021-10-21 17:40:11</t>
        </is>
      </c>
      <c r="K85" s="36" t="inlineStr">
        <is>
          <t>BMS.101.T5.3</t>
        </is>
      </c>
      <c r="L85" s="36" t="inlineStr">
        <is>
          <t>VP0101-01V03</t>
        </is>
      </c>
      <c r="M85" s="36" t="inlineStr">
        <is>
          <t>GPRS.101.T1.6</t>
        </is>
      </c>
      <c r="N85" s="36" t="inlineStr">
        <is>
          <t>48%</t>
        </is>
      </c>
      <c r="O85" s="36" t="inlineStr">
        <is>
          <t>100%</t>
        </is>
      </c>
      <c r="P85" s="36" t="inlineStr">
        <is>
          <t>20AH</t>
        </is>
      </c>
      <c r="Q85" s="36" t="inlineStr">
        <is>
          <t>898604471121C0281030</t>
        </is>
      </c>
      <c r="R85" s="36" t="inlineStr">
        <is>
          <t>2021-09-12</t>
        </is>
      </c>
      <c r="S85" s="36" t="inlineStr">
        <is>
          <t>2022-08-31</t>
        </is>
      </c>
      <c r="T85" s="36" t="n"/>
      <c r="U85" s="56" t="n"/>
      <c r="V85" s="36" t="inlineStr">
        <is>
          <t>33.219</t>
        </is>
      </c>
    </row>
    <row r="86" hidden="1" ht="19.95" customFormat="1" customHeight="1" s="29">
      <c r="A86" s="33" t="inlineStr">
        <is>
          <t>BR6020192109250000135</t>
        </is>
      </c>
      <c r="B86" s="87" t="inlineStr">
        <is>
          <t>EPBMS200302109230181</t>
        </is>
      </c>
      <c r="C86" s="31" t="inlineStr">
        <is>
          <t>866156053133735</t>
        </is>
      </c>
      <c r="D86" s="31" t="inlineStr">
        <is>
          <t>460046718613595</t>
        </is>
      </c>
      <c r="E86" s="36" t="inlineStr">
        <is>
          <t>在线</t>
        </is>
      </c>
      <c r="F86" s="36" t="n"/>
      <c r="G86" s="36" t="inlineStr">
        <is>
          <t>0A</t>
        </is>
      </c>
      <c r="H86" s="36" t="n"/>
      <c r="I86" s="36" t="n"/>
      <c r="J86" s="36" t="inlineStr">
        <is>
          <t>2021-10-31 00:21:22</t>
        </is>
      </c>
      <c r="K86" s="36" t="inlineStr">
        <is>
          <t>BMS.101.T5.3</t>
        </is>
      </c>
      <c r="L86" s="36" t="inlineStr">
        <is>
          <t>VP0101-01V03</t>
        </is>
      </c>
      <c r="M86" s="36" t="inlineStr">
        <is>
          <t>GPRS.101.T1.6</t>
        </is>
      </c>
      <c r="N86" s="36" t="inlineStr">
        <is>
          <t>100%</t>
        </is>
      </c>
      <c r="O86" s="36" t="inlineStr">
        <is>
          <t>100%</t>
        </is>
      </c>
      <c r="P86" s="36" t="inlineStr">
        <is>
          <t>20AH</t>
        </is>
      </c>
      <c r="Q86" s="36" t="inlineStr">
        <is>
          <t>898604471121C0280680</t>
        </is>
      </c>
      <c r="R86" s="36" t="inlineStr">
        <is>
          <t>2021-09-12</t>
        </is>
      </c>
      <c r="S86" s="36" t="inlineStr">
        <is>
          <t>2022-08-31</t>
        </is>
      </c>
      <c r="T86" s="36" t="n"/>
      <c r="U86" s="36" t="n"/>
      <c r="V86" s="36" t="inlineStr">
        <is>
          <t>8.346</t>
        </is>
      </c>
    </row>
    <row r="87" hidden="1" ht="19.95" customFormat="1" customHeight="1" s="29">
      <c r="A87" s="33" t="inlineStr">
        <is>
          <t>BR6020192109250000136</t>
        </is>
      </c>
      <c r="B87" s="87" t="inlineStr">
        <is>
          <t>EPBMS200302109230020</t>
        </is>
      </c>
      <c r="C87" s="31" t="inlineStr">
        <is>
          <t>866156053123504</t>
        </is>
      </c>
      <c r="D87" s="31" t="inlineStr">
        <is>
          <t>460046718613859</t>
        </is>
      </c>
      <c r="E87" s="36" t="inlineStr">
        <is>
          <t>离线</t>
        </is>
      </c>
      <c r="F87" s="36" t="inlineStr">
        <is>
          <t>空闲</t>
        </is>
      </c>
      <c r="G87" s="36" t="inlineStr">
        <is>
          <t>0A</t>
        </is>
      </c>
      <c r="H87" s="36" t="n"/>
      <c r="I87" s="36" t="n"/>
      <c r="J87" s="36" t="inlineStr">
        <is>
          <t>2021-10-30 22:19:20</t>
        </is>
      </c>
      <c r="K87" s="36" t="inlineStr">
        <is>
          <t>BMS.101.T5.3</t>
        </is>
      </c>
      <c r="L87" s="36" t="inlineStr">
        <is>
          <t>VP0101-01V03</t>
        </is>
      </c>
      <c r="M87" s="36" t="inlineStr">
        <is>
          <t>GPRS.101.T1.6</t>
        </is>
      </c>
      <c r="N87" s="36" t="inlineStr">
        <is>
          <t>92%</t>
        </is>
      </c>
      <c r="O87" s="36" t="inlineStr">
        <is>
          <t>100%</t>
        </is>
      </c>
      <c r="P87" s="36" t="inlineStr">
        <is>
          <t>20AH</t>
        </is>
      </c>
      <c r="Q87" s="36" t="inlineStr">
        <is>
          <t>898604471121C0280944</t>
        </is>
      </c>
      <c r="R87" s="36" t="inlineStr">
        <is>
          <t>2021-09-12</t>
        </is>
      </c>
      <c r="S87" s="36" t="inlineStr">
        <is>
          <t>2022-08-31</t>
        </is>
      </c>
      <c r="T87" s="36" t="n"/>
      <c r="U87" s="36" t="n"/>
      <c r="V87" s="36" t="inlineStr">
        <is>
          <t>49.530</t>
        </is>
      </c>
    </row>
    <row r="88" hidden="1" ht="19.95" customFormat="1" customHeight="1" s="29">
      <c r="A88" s="33" t="inlineStr">
        <is>
          <t>BR6020192109250000137</t>
        </is>
      </c>
      <c r="B88" s="87" t="inlineStr">
        <is>
          <t>EPBMS200302109230311</t>
        </is>
      </c>
      <c r="C88" s="31" t="inlineStr">
        <is>
          <t>861193041547788</t>
        </is>
      </c>
      <c r="D88" s="31" t="inlineStr">
        <is>
          <t>460046718613923</t>
        </is>
      </c>
      <c r="E88" s="36" t="inlineStr">
        <is>
          <t>在线</t>
        </is>
      </c>
      <c r="F88" s="36" t="inlineStr">
        <is>
          <t>空闲</t>
        </is>
      </c>
      <c r="G88" s="36" t="inlineStr">
        <is>
          <t>-2A</t>
        </is>
      </c>
      <c r="H88" s="36" t="n"/>
      <c r="I88" s="36" t="n"/>
      <c r="J88" s="36" t="inlineStr">
        <is>
          <t>2021-10-31 00:21:30</t>
        </is>
      </c>
      <c r="K88" s="36" t="inlineStr">
        <is>
          <t>BMS.101.T5.3</t>
        </is>
      </c>
      <c r="L88" s="36" t="inlineStr">
        <is>
          <t>VP0101-01V03</t>
        </is>
      </c>
      <c r="M88" s="36" t="inlineStr">
        <is>
          <t>GPRS.101.T1.6</t>
        </is>
      </c>
      <c r="N88" s="36" t="inlineStr">
        <is>
          <t>100%</t>
        </is>
      </c>
      <c r="O88" s="36" t="inlineStr">
        <is>
          <t>100%</t>
        </is>
      </c>
      <c r="P88" s="36" t="inlineStr">
        <is>
          <t>20AH</t>
        </is>
      </c>
      <c r="Q88" s="36" t="inlineStr">
        <is>
          <t>898604471121C0281008</t>
        </is>
      </c>
      <c r="R88" s="36" t="inlineStr">
        <is>
          <t>2021-09-12</t>
        </is>
      </c>
      <c r="S88" s="36" t="inlineStr">
        <is>
          <t>2022-08-31</t>
        </is>
      </c>
      <c r="T88" s="36" t="n"/>
      <c r="U88" s="36" t="n"/>
      <c r="V88" s="36" t="inlineStr">
        <is>
          <t>36.130</t>
        </is>
      </c>
    </row>
    <row r="89" hidden="1" ht="19.95" customFormat="1" customHeight="1" s="29">
      <c r="A89" s="33" t="inlineStr">
        <is>
          <t>BR6020192109250000138</t>
        </is>
      </c>
      <c r="B89" s="87" t="n"/>
      <c r="C89" s="31" t="inlineStr">
        <is>
          <t>861193041542664</t>
        </is>
      </c>
      <c r="D89" s="31" t="inlineStr">
        <is>
          <t>460046718613871</t>
        </is>
      </c>
      <c r="E89" s="36" t="inlineStr">
        <is>
          <t>在线</t>
        </is>
      </c>
      <c r="F89" s="36" t="n"/>
      <c r="G89" s="36" t="inlineStr">
        <is>
          <t>0A</t>
        </is>
      </c>
      <c r="H89" s="36" t="n"/>
      <c r="I89" s="36" t="n"/>
      <c r="J89" s="36" t="inlineStr">
        <is>
          <t>2021-10-31 00:21:53</t>
        </is>
      </c>
      <c r="K89" s="36" t="n"/>
      <c r="L89" s="36" t="n"/>
      <c r="M89" s="36" t="n"/>
      <c r="N89" s="36" t="inlineStr">
        <is>
          <t>100%</t>
        </is>
      </c>
      <c r="O89" s="36" t="inlineStr">
        <is>
          <t>100%</t>
        </is>
      </c>
      <c r="P89" s="36" t="inlineStr">
        <is>
          <t>AH</t>
        </is>
      </c>
      <c r="Q89" s="36" t="inlineStr">
        <is>
          <t>898604471121C0280956</t>
        </is>
      </c>
      <c r="R89" s="36" t="inlineStr">
        <is>
          <t>2021-09-12</t>
        </is>
      </c>
      <c r="S89" s="36" t="inlineStr">
        <is>
          <t>2022-08-31</t>
        </is>
      </c>
      <c r="T89" s="36" t="inlineStr">
        <is>
          <t>DEVID/IMEI/IMSI不一致</t>
        </is>
      </c>
      <c r="U89" s="36" t="n"/>
      <c r="V89" s="36" t="inlineStr">
        <is>
          <t>37.401</t>
        </is>
      </c>
    </row>
    <row r="90" hidden="1" ht="19.95" customFormat="1" customHeight="1" s="29">
      <c r="A90" s="33" t="inlineStr">
        <is>
          <t>BR6020192109250000139</t>
        </is>
      </c>
      <c r="B90" s="87" t="inlineStr">
        <is>
          <t>EPBMS200302109230372</t>
        </is>
      </c>
      <c r="C90" s="31" t="inlineStr">
        <is>
          <t>866156053123322</t>
        </is>
      </c>
      <c r="D90" s="31" t="inlineStr">
        <is>
          <t>460046718613562</t>
        </is>
      </c>
      <c r="E90" s="36" t="inlineStr">
        <is>
          <t>离线</t>
        </is>
      </c>
      <c r="F90" s="36" t="inlineStr">
        <is>
          <t>空闲</t>
        </is>
      </c>
      <c r="G90" s="36" t="inlineStr">
        <is>
          <t>0A</t>
        </is>
      </c>
      <c r="H90" s="36" t="n"/>
      <c r="I90" s="36" t="n"/>
      <c r="J90" s="36" t="inlineStr">
        <is>
          <t>2021-10-30 23:53:59</t>
        </is>
      </c>
      <c r="K90" s="36" t="inlineStr">
        <is>
          <t>BMS.101.T5.3</t>
        </is>
      </c>
      <c r="L90" s="36" t="inlineStr">
        <is>
          <t>VP0101-01V03</t>
        </is>
      </c>
      <c r="M90" s="36" t="inlineStr">
        <is>
          <t>GPRS.101.T1.6</t>
        </is>
      </c>
      <c r="N90" s="36" t="inlineStr">
        <is>
          <t>100%</t>
        </is>
      </c>
      <c r="O90" s="36" t="inlineStr">
        <is>
          <t>100%</t>
        </is>
      </c>
      <c r="P90" s="36" t="inlineStr">
        <is>
          <t>20AH</t>
        </is>
      </c>
      <c r="Q90" s="36" t="inlineStr">
        <is>
          <t>898604471121C0280647</t>
        </is>
      </c>
      <c r="R90" s="36" t="inlineStr">
        <is>
          <t>2021-09-12</t>
        </is>
      </c>
      <c r="S90" s="36" t="inlineStr">
        <is>
          <t>2022-08-31</t>
        </is>
      </c>
      <c r="T90" s="36" t="n"/>
      <c r="U90" s="36" t="n"/>
      <c r="V90" s="36" t="inlineStr">
        <is>
          <t>30.779</t>
        </is>
      </c>
    </row>
    <row r="91" ht="19.95" customFormat="1" customHeight="1" s="29">
      <c r="A91" s="33" t="inlineStr">
        <is>
          <t>BR6020192109250000140</t>
        </is>
      </c>
      <c r="B91" s="87" t="inlineStr">
        <is>
          <t>EPBMS200302109230399</t>
        </is>
      </c>
      <c r="C91" s="31" t="inlineStr">
        <is>
          <t>861193041583403</t>
        </is>
      </c>
      <c r="D91" s="31" t="inlineStr">
        <is>
          <t>460046718613585</t>
        </is>
      </c>
      <c r="E91" s="36" t="inlineStr">
        <is>
          <t>离线</t>
        </is>
      </c>
      <c r="F91" s="36" t="inlineStr">
        <is>
          <t>空闲</t>
        </is>
      </c>
      <c r="G91" s="36" t="inlineStr">
        <is>
          <t>0A</t>
        </is>
      </c>
      <c r="H91" s="36" t="n"/>
      <c r="I91" s="36" t="n"/>
      <c r="J91" s="36" t="inlineStr">
        <is>
          <t>2021-10-22 04:39:55</t>
        </is>
      </c>
      <c r="K91" s="36" t="inlineStr">
        <is>
          <t>BMS.101.T5.3</t>
        </is>
      </c>
      <c r="L91" s="36" t="inlineStr">
        <is>
          <t>VP0101-01V03</t>
        </is>
      </c>
      <c r="M91" s="36" t="inlineStr">
        <is>
          <t>GPRS.101.T1.6</t>
        </is>
      </c>
      <c r="N91" s="36" t="inlineStr">
        <is>
          <t>100%</t>
        </is>
      </c>
      <c r="O91" s="36" t="inlineStr">
        <is>
          <t>85%</t>
        </is>
      </c>
      <c r="P91" s="36" t="inlineStr">
        <is>
          <t>17AH</t>
        </is>
      </c>
      <c r="Q91" s="36" t="inlineStr">
        <is>
          <t>898604471121C0280670</t>
        </is>
      </c>
      <c r="R91" s="36" t="inlineStr">
        <is>
          <t>2021-09-12</t>
        </is>
      </c>
      <c r="S91" s="36" t="inlineStr">
        <is>
          <t>2022-08-31</t>
        </is>
      </c>
      <c r="T91" s="36" t="n"/>
      <c r="U91" s="56" t="n"/>
      <c r="V91" s="36" t="inlineStr">
        <is>
          <t>31.338</t>
        </is>
      </c>
    </row>
    <row r="92" hidden="1" ht="19.95" customFormat="1" customHeight="1" s="29">
      <c r="A92" s="33" t="inlineStr">
        <is>
          <t>BR6020192109250000141</t>
        </is>
      </c>
      <c r="B92" s="87" t="inlineStr">
        <is>
          <t>EPBMS200302109230033</t>
        </is>
      </c>
      <c r="C92" s="31" t="inlineStr">
        <is>
          <t>866156053556257</t>
        </is>
      </c>
      <c r="D92" s="31" t="inlineStr">
        <is>
          <t>460046718613839</t>
        </is>
      </c>
      <c r="E92" s="36" t="inlineStr">
        <is>
          <t>离线</t>
        </is>
      </c>
      <c r="F92" s="36" t="inlineStr">
        <is>
          <t>空闲</t>
        </is>
      </c>
      <c r="G92" s="36" t="inlineStr">
        <is>
          <t>0A</t>
        </is>
      </c>
      <c r="H92" s="36" t="n"/>
      <c r="I92" s="36" t="n"/>
      <c r="J92" s="36" t="inlineStr">
        <is>
          <t>2021-10-30 22:53:53</t>
        </is>
      </c>
      <c r="K92" s="36" t="inlineStr">
        <is>
          <t>BMS.101.T5.3</t>
        </is>
      </c>
      <c r="L92" s="36" t="inlineStr">
        <is>
          <t>VP0101-01V03</t>
        </is>
      </c>
      <c r="M92" s="36" t="inlineStr">
        <is>
          <t>GPRS.101.T1.6</t>
        </is>
      </c>
      <c r="N92" s="36" t="inlineStr">
        <is>
          <t>23%</t>
        </is>
      </c>
      <c r="O92" s="36" t="inlineStr">
        <is>
          <t>100%</t>
        </is>
      </c>
      <c r="P92" s="36" t="inlineStr">
        <is>
          <t>20AH</t>
        </is>
      </c>
      <c r="Q92" s="36" t="inlineStr">
        <is>
          <t>898604471121C0280924</t>
        </is>
      </c>
      <c r="R92" s="36" t="inlineStr">
        <is>
          <t>2021-09-13</t>
        </is>
      </c>
      <c r="S92" s="36" t="inlineStr">
        <is>
          <t>2022-08-31</t>
        </is>
      </c>
      <c r="T92" s="36" t="n"/>
      <c r="U92" s="36" t="n"/>
      <c r="V92" s="36" t="inlineStr">
        <is>
          <t>31.861</t>
        </is>
      </c>
    </row>
    <row r="93" hidden="1" ht="19.95" customFormat="1" customHeight="1" s="29">
      <c r="A93" s="33" t="inlineStr">
        <is>
          <t>BR6020192109250000142</t>
        </is>
      </c>
      <c r="B93" s="87" t="inlineStr">
        <is>
          <t>EPBMS200302109230025</t>
        </is>
      </c>
      <c r="C93" s="31" t="inlineStr">
        <is>
          <t>866156053123447</t>
        </is>
      </c>
      <c r="D93" s="31" t="inlineStr">
        <is>
          <t>460046718613980</t>
        </is>
      </c>
      <c r="E93" s="36" t="inlineStr">
        <is>
          <t>在线</t>
        </is>
      </c>
      <c r="F93" s="36" t="inlineStr">
        <is>
          <t>空闲</t>
        </is>
      </c>
      <c r="G93" s="36" t="inlineStr">
        <is>
          <t>0A</t>
        </is>
      </c>
      <c r="H93" s="36" t="n"/>
      <c r="I93" s="36" t="n"/>
      <c r="J93" s="36" t="inlineStr">
        <is>
          <t>2021-10-31 00:22:53</t>
        </is>
      </c>
      <c r="K93" s="36" t="inlineStr">
        <is>
          <t>BMS.101.T5.3</t>
        </is>
      </c>
      <c r="L93" s="36" t="inlineStr">
        <is>
          <t>VP0101-01V03</t>
        </is>
      </c>
      <c r="M93" s="36" t="inlineStr">
        <is>
          <t>GPRS.101.T1.6</t>
        </is>
      </c>
      <c r="N93" s="36" t="inlineStr">
        <is>
          <t>43%</t>
        </is>
      </c>
      <c r="O93" s="36" t="inlineStr">
        <is>
          <t>100%</t>
        </is>
      </c>
      <c r="P93" s="36" t="inlineStr">
        <is>
          <t>20AH</t>
        </is>
      </c>
      <c r="Q93" s="36" t="inlineStr">
        <is>
          <t>898604471121C0281065</t>
        </is>
      </c>
      <c r="R93" s="36" t="inlineStr">
        <is>
          <t>2021-09-12</t>
        </is>
      </c>
      <c r="S93" s="36" t="inlineStr">
        <is>
          <t>2022-08-31</t>
        </is>
      </c>
      <c r="T93" s="36" t="n"/>
      <c r="U93" s="36" t="n"/>
      <c r="V93" s="36" t="inlineStr">
        <is>
          <t>32.113</t>
        </is>
      </c>
    </row>
    <row r="94" hidden="1" ht="19.95" customFormat="1" customHeight="1" s="29">
      <c r="A94" s="33" t="inlineStr">
        <is>
          <t>BR6020192109250000143</t>
        </is>
      </c>
      <c r="B94" s="87" t="inlineStr">
        <is>
          <t>EPBMS200302109230448</t>
        </is>
      </c>
      <c r="C94" s="31" t="inlineStr">
        <is>
          <t>861193041547721</t>
        </is>
      </c>
      <c r="D94" s="31" t="inlineStr">
        <is>
          <t>460046718613805</t>
        </is>
      </c>
      <c r="E94" s="36" t="inlineStr">
        <is>
          <t>在线</t>
        </is>
      </c>
      <c r="F94" s="36" t="inlineStr">
        <is>
          <t>空闲</t>
        </is>
      </c>
      <c r="G94" s="36" t="inlineStr">
        <is>
          <t>-2.4A</t>
        </is>
      </c>
      <c r="H94" s="36" t="n"/>
      <c r="I94" s="36" t="n"/>
      <c r="J94" s="36" t="inlineStr">
        <is>
          <t>2021-10-31 00:22:38</t>
        </is>
      </c>
      <c r="K94" s="36" t="inlineStr">
        <is>
          <t>BMS.101.T5.3</t>
        </is>
      </c>
      <c r="L94" s="36" t="inlineStr">
        <is>
          <t>VP0101-01V03</t>
        </is>
      </c>
      <c r="M94" s="36" t="inlineStr">
        <is>
          <t>GPRS.101.T1.6</t>
        </is>
      </c>
      <c r="N94" s="36" t="inlineStr">
        <is>
          <t>100%</t>
        </is>
      </c>
      <c r="O94" s="36" t="inlineStr">
        <is>
          <t>92%</t>
        </is>
      </c>
      <c r="P94" s="36" t="inlineStr">
        <is>
          <t>18AH</t>
        </is>
      </c>
      <c r="Q94" s="36" t="inlineStr">
        <is>
          <t>898604471121C0280890</t>
        </is>
      </c>
      <c r="R94" s="36" t="inlineStr">
        <is>
          <t>2021-09-13</t>
        </is>
      </c>
      <c r="S94" s="36" t="inlineStr">
        <is>
          <t>2022-08-31</t>
        </is>
      </c>
      <c r="T94" s="36" t="n"/>
      <c r="U94" s="36" t="n"/>
      <c r="V94" s="36" t="inlineStr">
        <is>
          <t>73.364</t>
        </is>
      </c>
    </row>
    <row r="95" hidden="1" ht="19.95" customFormat="1" customHeight="1" s="29">
      <c r="A95" s="33" t="inlineStr">
        <is>
          <t>BR6020192109250000144</t>
        </is>
      </c>
      <c r="B95" s="87" t="n"/>
      <c r="C95" s="31" t="inlineStr">
        <is>
          <t>861193041582348</t>
        </is>
      </c>
      <c r="D95" s="31" t="inlineStr">
        <is>
          <t>460046718613972</t>
        </is>
      </c>
      <c r="E95" s="36" t="inlineStr">
        <is>
          <t>在线</t>
        </is>
      </c>
      <c r="F95" s="36" t="inlineStr">
        <is>
          <t>充电</t>
        </is>
      </c>
      <c r="G95" s="36" t="inlineStr">
        <is>
          <t>0A</t>
        </is>
      </c>
      <c r="H95" s="36" t="n"/>
      <c r="I95" s="36" t="n"/>
      <c r="J95" s="36" t="inlineStr">
        <is>
          <t>2021-10-31 00:23:12</t>
        </is>
      </c>
      <c r="K95" s="36" t="inlineStr">
        <is>
          <t>BMS.101.T5.3</t>
        </is>
      </c>
      <c r="L95" s="36" t="inlineStr">
        <is>
          <t>VP0101-01V03</t>
        </is>
      </c>
      <c r="M95" s="36" t="inlineStr">
        <is>
          <t>GPRS.101.T1.6</t>
        </is>
      </c>
      <c r="N95" s="36" t="inlineStr">
        <is>
          <t>100%</t>
        </is>
      </c>
      <c r="O95" s="36" t="inlineStr">
        <is>
          <t>100%</t>
        </is>
      </c>
      <c r="P95" s="36" t="inlineStr">
        <is>
          <t>20AH</t>
        </is>
      </c>
      <c r="Q95" s="36" t="inlineStr">
        <is>
          <t>898604471121C0281057</t>
        </is>
      </c>
      <c r="R95" s="36" t="inlineStr">
        <is>
          <t>2021-09-12</t>
        </is>
      </c>
      <c r="S95" s="36" t="inlineStr">
        <is>
          <t>2022-08-31</t>
        </is>
      </c>
      <c r="T95" s="36" t="n"/>
      <c r="U95" s="36" t="n"/>
      <c r="V95" s="36" t="inlineStr">
        <is>
          <t>38.530</t>
        </is>
      </c>
    </row>
    <row r="96" hidden="1" ht="19.95" customFormat="1" customHeight="1" s="29">
      <c r="A96" s="33" t="inlineStr">
        <is>
          <t>BR6020192109250000145</t>
        </is>
      </c>
      <c r="B96" s="87" t="inlineStr">
        <is>
          <t>EPBMS200302109230315</t>
        </is>
      </c>
      <c r="C96" s="31" t="inlineStr">
        <is>
          <t>866156053126481</t>
        </is>
      </c>
      <c r="D96" s="31" t="inlineStr">
        <is>
          <t>460046718613905</t>
        </is>
      </c>
      <c r="E96" s="36" t="inlineStr">
        <is>
          <t>在线</t>
        </is>
      </c>
      <c r="F96" s="36" t="inlineStr">
        <is>
          <t>空闲</t>
        </is>
      </c>
      <c r="G96" s="36" t="inlineStr">
        <is>
          <t>-4.9A</t>
        </is>
      </c>
      <c r="H96" s="36" t="n"/>
      <c r="I96" s="36" t="n"/>
      <c r="J96" s="36" t="inlineStr">
        <is>
          <t>2021-10-31 00:23:02</t>
        </is>
      </c>
      <c r="K96" s="36" t="inlineStr">
        <is>
          <t>BMS.101.T5.3</t>
        </is>
      </c>
      <c r="L96" s="36" t="inlineStr">
        <is>
          <t>VP0101-01V03</t>
        </is>
      </c>
      <c r="M96" s="36" t="inlineStr">
        <is>
          <t>GPRS.101.T1.6</t>
        </is>
      </c>
      <c r="N96" s="36" t="inlineStr">
        <is>
          <t>100%</t>
        </is>
      </c>
      <c r="O96" s="36" t="inlineStr">
        <is>
          <t>100%</t>
        </is>
      </c>
      <c r="P96" s="36" t="inlineStr">
        <is>
          <t>20AH</t>
        </is>
      </c>
      <c r="Q96" s="36" t="inlineStr">
        <is>
          <t>898604471121C0280990</t>
        </is>
      </c>
      <c r="R96" s="36" t="inlineStr">
        <is>
          <t>2021-09-12</t>
        </is>
      </c>
      <c r="S96" s="36" t="inlineStr">
        <is>
          <t>2022-08-31</t>
        </is>
      </c>
      <c r="T96" s="36" t="n"/>
      <c r="U96" s="36" t="n"/>
      <c r="V96" s="36" t="inlineStr">
        <is>
          <t>35.143</t>
        </is>
      </c>
    </row>
    <row r="97" hidden="1" ht="19.95" customFormat="1" customHeight="1" s="29">
      <c r="A97" s="33" t="inlineStr">
        <is>
          <t>BR6020192109250000146</t>
        </is>
      </c>
      <c r="B97" s="87" t="n"/>
      <c r="C97" s="31" t="inlineStr">
        <is>
          <t>866156053108554</t>
        </is>
      </c>
      <c r="D97" s="31" t="inlineStr">
        <is>
          <t>460046718613904</t>
        </is>
      </c>
      <c r="E97" s="36" t="inlineStr">
        <is>
          <t>在线</t>
        </is>
      </c>
      <c r="F97" s="36" t="inlineStr">
        <is>
          <t>空闲</t>
        </is>
      </c>
      <c r="G97" s="36" t="inlineStr">
        <is>
          <t>0A</t>
        </is>
      </c>
      <c r="H97" s="36" t="n"/>
      <c r="I97" s="36" t="n"/>
      <c r="J97" s="36" t="inlineStr">
        <is>
          <t>2021-10-31 00:23:25</t>
        </is>
      </c>
      <c r="K97" s="36" t="n"/>
      <c r="L97" s="36" t="n"/>
      <c r="M97" s="36" t="n"/>
      <c r="N97" s="36" t="inlineStr">
        <is>
          <t>100%</t>
        </is>
      </c>
      <c r="O97" s="36" t="inlineStr">
        <is>
          <t>90%</t>
        </is>
      </c>
      <c r="P97" s="36" t="inlineStr">
        <is>
          <t>AH</t>
        </is>
      </c>
      <c r="Q97" s="36" t="inlineStr">
        <is>
          <t>898604471121C0280989</t>
        </is>
      </c>
      <c r="R97" s="36" t="inlineStr">
        <is>
          <t>2021-09-12</t>
        </is>
      </c>
      <c r="S97" s="36" t="inlineStr">
        <is>
          <t>2022-08-31</t>
        </is>
      </c>
      <c r="T97" s="36" t="inlineStr">
        <is>
          <t>DEVID/IMEI/IMSI不一致</t>
        </is>
      </c>
      <c r="U97" s="36" t="n"/>
      <c r="V97" s="36" t="inlineStr">
        <is>
          <t>40.511</t>
        </is>
      </c>
    </row>
    <row r="98" hidden="1" ht="19.95" customFormat="1" customHeight="1" s="29">
      <c r="A98" s="33" t="inlineStr">
        <is>
          <t>BR6020192109250000147</t>
        </is>
      </c>
      <c r="B98" s="87" t="inlineStr">
        <is>
          <t>EPBMS200302109230014</t>
        </is>
      </c>
      <c r="C98" s="31" t="inlineStr">
        <is>
          <t>866156053126226</t>
        </is>
      </c>
      <c r="D98" s="31" t="inlineStr">
        <is>
          <t>460046718613929</t>
        </is>
      </c>
      <c r="E98" s="36" t="inlineStr">
        <is>
          <t>在线</t>
        </is>
      </c>
      <c r="F98" s="36" t="inlineStr">
        <is>
          <t>充电</t>
        </is>
      </c>
      <c r="G98" s="36" t="inlineStr">
        <is>
          <t>-8.8A</t>
        </is>
      </c>
      <c r="H98" s="36" t="n"/>
      <c r="I98" s="36" t="n"/>
      <c r="J98" s="36" t="inlineStr">
        <is>
          <t>2021-10-31 00:23:39</t>
        </is>
      </c>
      <c r="K98" s="36" t="inlineStr">
        <is>
          <t>BMS.101.T5.3</t>
        </is>
      </c>
      <c r="L98" s="36" t="inlineStr">
        <is>
          <t>VP0101-01V03</t>
        </is>
      </c>
      <c r="M98" s="36" t="inlineStr">
        <is>
          <t>GPRS.101.T1.6</t>
        </is>
      </c>
      <c r="N98" s="36" t="inlineStr">
        <is>
          <t>58%</t>
        </is>
      </c>
      <c r="O98" s="36" t="inlineStr">
        <is>
          <t>94%</t>
        </is>
      </c>
      <c r="P98" s="36" t="inlineStr">
        <is>
          <t>18AH</t>
        </is>
      </c>
      <c r="Q98" s="36" t="inlineStr">
        <is>
          <t>898604471121C0281014</t>
        </is>
      </c>
      <c r="R98" s="36" t="inlineStr">
        <is>
          <t>2021-09-12</t>
        </is>
      </c>
      <c r="S98" s="36" t="inlineStr">
        <is>
          <t>2022-08-31</t>
        </is>
      </c>
      <c r="T98" s="36" t="n"/>
      <c r="U98" s="36" t="n"/>
      <c r="V98" s="36" t="inlineStr">
        <is>
          <t>35.053</t>
        </is>
      </c>
    </row>
    <row r="99" hidden="1" ht="19.95" customFormat="1" customHeight="1" s="29">
      <c r="A99" s="33" t="inlineStr">
        <is>
          <t>BR6020192109250000148</t>
        </is>
      </c>
      <c r="B99" s="87" t="inlineStr">
        <is>
          <t>EPBMS200302109230043</t>
        </is>
      </c>
      <c r="C99" s="31" t="inlineStr">
        <is>
          <t>866156053124452</t>
        </is>
      </c>
      <c r="D99" s="31" t="inlineStr">
        <is>
          <t>460046718613591</t>
        </is>
      </c>
      <c r="E99" s="36" t="inlineStr">
        <is>
          <t>离线</t>
        </is>
      </c>
      <c r="F99" s="36" t="inlineStr">
        <is>
          <t>空闲</t>
        </is>
      </c>
      <c r="G99" s="36" t="inlineStr">
        <is>
          <t>0A</t>
        </is>
      </c>
      <c r="H99" s="36" t="n"/>
      <c r="I99" s="36" t="n"/>
      <c r="J99" s="36" t="inlineStr">
        <is>
          <t>2021-10-30 22:00:59</t>
        </is>
      </c>
      <c r="K99" s="36" t="inlineStr">
        <is>
          <t>BMS.101.T5.3</t>
        </is>
      </c>
      <c r="L99" s="36" t="inlineStr">
        <is>
          <t>VP0101-01V03</t>
        </is>
      </c>
      <c r="M99" s="36" t="inlineStr">
        <is>
          <t>GPRS.101.T1.6</t>
        </is>
      </c>
      <c r="N99" s="36" t="inlineStr">
        <is>
          <t>100%</t>
        </is>
      </c>
      <c r="O99" s="36" t="inlineStr">
        <is>
          <t>93%</t>
        </is>
      </c>
      <c r="P99" s="36" t="inlineStr">
        <is>
          <t>18AH</t>
        </is>
      </c>
      <c r="Q99" s="36" t="inlineStr">
        <is>
          <t>898604471121C0280676</t>
        </is>
      </c>
      <c r="R99" s="36" t="inlineStr">
        <is>
          <t>2021-09-12</t>
        </is>
      </c>
      <c r="S99" s="36" t="inlineStr">
        <is>
          <t>2022-08-31</t>
        </is>
      </c>
      <c r="T99" s="36" t="n"/>
      <c r="U99" s="36" t="n"/>
      <c r="V99" s="36" t="inlineStr">
        <is>
          <t>31.321</t>
        </is>
      </c>
    </row>
    <row r="100" hidden="1" ht="19.95" customFormat="1" customHeight="1" s="29">
      <c r="A100" s="33" t="inlineStr">
        <is>
          <t>BR6020192109250000149</t>
        </is>
      </c>
      <c r="B100" s="87" t="inlineStr">
        <is>
          <t>EPBMS200302109230191</t>
        </is>
      </c>
      <c r="C100" s="31" t="inlineStr">
        <is>
          <t>866156053126374</t>
        </is>
      </c>
      <c r="D100" s="31" t="inlineStr">
        <is>
          <t>460046718613830</t>
        </is>
      </c>
      <c r="E100" s="36" t="inlineStr">
        <is>
          <t>在线</t>
        </is>
      </c>
      <c r="F100" s="36" t="inlineStr">
        <is>
          <t>空闲</t>
        </is>
      </c>
      <c r="G100" s="36" t="inlineStr">
        <is>
          <t>0A</t>
        </is>
      </c>
      <c r="H100" s="36" t="n"/>
      <c r="I100" s="36" t="n"/>
      <c r="J100" s="36" t="inlineStr">
        <is>
          <t>2021-10-31 00:24:03</t>
        </is>
      </c>
      <c r="K100" s="36" t="inlineStr">
        <is>
          <t>BMS.101.T5.3</t>
        </is>
      </c>
      <c r="L100" s="36" t="inlineStr">
        <is>
          <t>VP0101-01V03</t>
        </is>
      </c>
      <c r="M100" s="36" t="inlineStr">
        <is>
          <t>GPRS.101.T1.6</t>
        </is>
      </c>
      <c r="N100" s="36" t="inlineStr">
        <is>
          <t>100%</t>
        </is>
      </c>
      <c r="O100" s="36" t="inlineStr">
        <is>
          <t>100%</t>
        </is>
      </c>
      <c r="P100" s="36" t="inlineStr">
        <is>
          <t>20AH</t>
        </is>
      </c>
      <c r="Q100" s="36" t="inlineStr">
        <is>
          <t>898604471121C0280915</t>
        </is>
      </c>
      <c r="R100" s="36" t="inlineStr">
        <is>
          <t>2021-09-13</t>
        </is>
      </c>
      <c r="S100" s="36" t="inlineStr">
        <is>
          <t>2022-08-31</t>
        </is>
      </c>
      <c r="T100" s="36" t="n"/>
      <c r="U100" s="36" t="n"/>
      <c r="V100" s="36" t="inlineStr">
        <is>
          <t>35.599</t>
        </is>
      </c>
    </row>
    <row r="101" hidden="1" ht="19.95" customFormat="1" customHeight="1" s="29">
      <c r="A101" s="33" t="inlineStr">
        <is>
          <t>BR6020192109250000150</t>
        </is>
      </c>
      <c r="B101" s="87" t="n"/>
      <c r="C101" s="31" t="inlineStr">
        <is>
          <t>866156053125483</t>
        </is>
      </c>
      <c r="D101" s="31" t="inlineStr">
        <is>
          <t>460046718613873</t>
        </is>
      </c>
      <c r="E101" s="36" t="inlineStr">
        <is>
          <t>在线</t>
        </is>
      </c>
      <c r="F101" s="36" t="n"/>
      <c r="G101" s="36" t="inlineStr">
        <is>
          <t>0A</t>
        </is>
      </c>
      <c r="H101" s="36" t="n"/>
      <c r="I101" s="36" t="n"/>
      <c r="J101" s="36" t="inlineStr">
        <is>
          <t>2021-10-31 00:24:28</t>
        </is>
      </c>
      <c r="K101" s="36" t="n"/>
      <c r="L101" s="36" t="n"/>
      <c r="M101" s="36" t="n"/>
      <c r="N101" s="36" t="inlineStr">
        <is>
          <t>100%</t>
        </is>
      </c>
      <c r="O101" s="36" t="inlineStr">
        <is>
          <t>93%</t>
        </is>
      </c>
      <c r="P101" s="36" t="inlineStr">
        <is>
          <t>AH</t>
        </is>
      </c>
      <c r="Q101" s="36" t="inlineStr">
        <is>
          <t>898604471121C0280958</t>
        </is>
      </c>
      <c r="R101" s="36" t="inlineStr">
        <is>
          <t>2021-09-12</t>
        </is>
      </c>
      <c r="S101" s="36" t="inlineStr">
        <is>
          <t>2022-08-31</t>
        </is>
      </c>
      <c r="T101" s="36" t="inlineStr">
        <is>
          <t>DEVID/IMEI/IMSI不一致</t>
        </is>
      </c>
      <c r="U101" s="36" t="n"/>
      <c r="V101" s="36" t="inlineStr">
        <is>
          <t>27.564</t>
        </is>
      </c>
    </row>
    <row r="102" ht="19.95" customFormat="1" customHeight="1" s="29">
      <c r="A102" s="33" t="inlineStr">
        <is>
          <t>BR6020192109250000151</t>
        </is>
      </c>
      <c r="B102" s="87" t="inlineStr">
        <is>
          <t>EPBMS200302109230486</t>
        </is>
      </c>
      <c r="C102" s="31" t="inlineStr">
        <is>
          <t>866156053123611</t>
        </is>
      </c>
      <c r="D102" s="31" t="inlineStr">
        <is>
          <t>460046718613558</t>
        </is>
      </c>
      <c r="E102" s="36" t="inlineStr">
        <is>
          <t>离线</t>
        </is>
      </c>
      <c r="F102" s="36" t="inlineStr">
        <is>
          <t>空闲</t>
        </is>
      </c>
      <c r="G102" s="36" t="inlineStr">
        <is>
          <t>0A</t>
        </is>
      </c>
      <c r="H102" s="36" t="n"/>
      <c r="I102" s="36" t="n"/>
      <c r="J102" s="36" t="inlineStr">
        <is>
          <t>2021-10-20 15:02:42</t>
        </is>
      </c>
      <c r="K102" s="36" t="inlineStr">
        <is>
          <t>BMS.101.T5.3</t>
        </is>
      </c>
      <c r="L102" s="36" t="inlineStr">
        <is>
          <t>VP0101-01V03</t>
        </is>
      </c>
      <c r="M102" s="36" t="inlineStr">
        <is>
          <t>GPRS.101.T1.6</t>
        </is>
      </c>
      <c r="N102" s="36" t="inlineStr">
        <is>
          <t>68%</t>
        </is>
      </c>
      <c r="O102" s="36" t="inlineStr">
        <is>
          <t>100%</t>
        </is>
      </c>
      <c r="P102" s="36" t="inlineStr">
        <is>
          <t>20AH</t>
        </is>
      </c>
      <c r="Q102" s="36" t="inlineStr">
        <is>
          <t>898604471121C0280643</t>
        </is>
      </c>
      <c r="R102" s="36" t="inlineStr">
        <is>
          <t>2021-09-13</t>
        </is>
      </c>
      <c r="S102" s="36" t="inlineStr">
        <is>
          <t>2022-08-31</t>
        </is>
      </c>
      <c r="T102" s="36" t="n"/>
      <c r="U102" s="56" t="n"/>
      <c r="V102" s="36" t="inlineStr">
        <is>
          <t>22.448</t>
        </is>
      </c>
    </row>
    <row r="103" hidden="1" ht="19.95" customFormat="1" customHeight="1" s="29">
      <c r="A103" s="33" t="inlineStr">
        <is>
          <t>BR6020192109250000152</t>
        </is>
      </c>
      <c r="B103" s="87" t="inlineStr">
        <is>
          <t>EPBMS200302109230012</t>
        </is>
      </c>
      <c r="C103" s="31" t="inlineStr">
        <is>
          <t>861193041581985</t>
        </is>
      </c>
      <c r="D103" s="31" t="inlineStr">
        <is>
          <t>460046718613544</t>
        </is>
      </c>
      <c r="E103" s="36" t="inlineStr">
        <is>
          <t>离线</t>
        </is>
      </c>
      <c r="F103" s="36" t="inlineStr">
        <is>
          <t>空闲</t>
        </is>
      </c>
      <c r="G103" s="36" t="inlineStr">
        <is>
          <t>0A</t>
        </is>
      </c>
      <c r="H103" s="36" t="n"/>
      <c r="I103" s="36" t="n"/>
      <c r="J103" s="36" t="inlineStr">
        <is>
          <t>2021-10-30 23:02:05</t>
        </is>
      </c>
      <c r="K103" s="36" t="inlineStr">
        <is>
          <t>BMS.101.T5.3</t>
        </is>
      </c>
      <c r="L103" s="36" t="inlineStr">
        <is>
          <t>VP0101-01V03</t>
        </is>
      </c>
      <c r="M103" s="36" t="inlineStr">
        <is>
          <t>GPRS.101.T1.6</t>
        </is>
      </c>
      <c r="N103" s="36" t="inlineStr">
        <is>
          <t>48%</t>
        </is>
      </c>
      <c r="O103" s="36" t="inlineStr">
        <is>
          <t>100%</t>
        </is>
      </c>
      <c r="P103" s="36" t="inlineStr">
        <is>
          <t>20AH</t>
        </is>
      </c>
      <c r="Q103" s="36" t="inlineStr">
        <is>
          <t>898604471121C0280629</t>
        </is>
      </c>
      <c r="R103" s="36" t="inlineStr">
        <is>
          <t>2021-09-12</t>
        </is>
      </c>
      <c r="S103" s="36" t="inlineStr">
        <is>
          <t>2022-08-31</t>
        </is>
      </c>
      <c r="T103" s="36" t="n"/>
      <c r="U103" s="36" t="n"/>
      <c r="V103" s="36" t="inlineStr">
        <is>
          <t>26.135</t>
        </is>
      </c>
    </row>
    <row r="104" hidden="1" ht="19.95" customFormat="1" customHeight="1" s="29">
      <c r="A104" s="33" t="inlineStr">
        <is>
          <t>BR6020192109250000153</t>
        </is>
      </c>
      <c r="B104" s="87" t="inlineStr">
        <is>
          <t>EPBMS200302109230004</t>
        </is>
      </c>
      <c r="C104" s="31" t="inlineStr">
        <is>
          <t>866156053132331</t>
        </is>
      </c>
      <c r="D104" s="31" t="inlineStr">
        <is>
          <t>460046718613901</t>
        </is>
      </c>
      <c r="E104" s="36" t="inlineStr">
        <is>
          <t>离线</t>
        </is>
      </c>
      <c r="F104" s="36" t="inlineStr">
        <is>
          <t>空闲</t>
        </is>
      </c>
      <c r="G104" s="36" t="inlineStr">
        <is>
          <t>0A</t>
        </is>
      </c>
      <c r="H104" s="36" t="n"/>
      <c r="I104" s="36" t="n"/>
      <c r="J104" s="36" t="inlineStr">
        <is>
          <t>2021-10-30 22:52:26</t>
        </is>
      </c>
      <c r="K104" s="36" t="inlineStr">
        <is>
          <t>BMS.101.T5.3</t>
        </is>
      </c>
      <c r="L104" s="36" t="inlineStr">
        <is>
          <t>VP0101-01V03</t>
        </is>
      </c>
      <c r="M104" s="36" t="inlineStr">
        <is>
          <t>GPRS.101.T1.6</t>
        </is>
      </c>
      <c r="N104" s="36" t="inlineStr">
        <is>
          <t>49%</t>
        </is>
      </c>
      <c r="O104" s="36" t="inlineStr">
        <is>
          <t>99%</t>
        </is>
      </c>
      <c r="P104" s="36" t="inlineStr">
        <is>
          <t>19AH</t>
        </is>
      </c>
      <c r="Q104" s="36" t="inlineStr">
        <is>
          <t>898604471121C0280986</t>
        </is>
      </c>
      <c r="R104" s="36" t="inlineStr">
        <is>
          <t>2021-09-12</t>
        </is>
      </c>
      <c r="S104" s="36" t="inlineStr">
        <is>
          <t>2022-08-31</t>
        </is>
      </c>
      <c r="T104" s="36" t="n"/>
      <c r="U104" s="36" t="n"/>
      <c r="V104" s="36" t="inlineStr">
        <is>
          <t>26.214</t>
        </is>
      </c>
    </row>
    <row r="105" hidden="1" ht="19.95" customFormat="1" customHeight="1" s="29">
      <c r="A105" s="33" t="inlineStr">
        <is>
          <t>BR6020192109250000154</t>
        </is>
      </c>
      <c r="B105" s="87" t="inlineStr">
        <is>
          <t>EPBMS200302109230053</t>
        </is>
      </c>
      <c r="C105" s="31" t="inlineStr">
        <is>
          <t>861193041579641</t>
        </is>
      </c>
      <c r="D105" s="31" t="inlineStr">
        <is>
          <t>460046718613537</t>
        </is>
      </c>
      <c r="E105" s="36" t="inlineStr">
        <is>
          <t>在线</t>
        </is>
      </c>
      <c r="F105" s="36" t="inlineStr">
        <is>
          <t>充电</t>
        </is>
      </c>
      <c r="G105" s="36" t="inlineStr">
        <is>
          <t>-8.9A</t>
        </is>
      </c>
      <c r="H105" s="36" t="n"/>
      <c r="I105" s="36" t="n"/>
      <c r="J105" s="36" t="inlineStr">
        <is>
          <t>2021-10-31 00:22:46</t>
        </is>
      </c>
      <c r="K105" s="36" t="inlineStr">
        <is>
          <t>BMS.101.T5.3</t>
        </is>
      </c>
      <c r="L105" s="36" t="inlineStr">
        <is>
          <t>VP0101-01V03</t>
        </is>
      </c>
      <c r="M105" s="36" t="inlineStr">
        <is>
          <t>GPRS.101.T1.6</t>
        </is>
      </c>
      <c r="N105" s="36" t="inlineStr">
        <is>
          <t>88%</t>
        </is>
      </c>
      <c r="O105" s="36" t="inlineStr">
        <is>
          <t>100%</t>
        </is>
      </c>
      <c r="P105" s="36" t="inlineStr">
        <is>
          <t>20AH</t>
        </is>
      </c>
      <c r="Q105" s="36" t="inlineStr">
        <is>
          <t>898604471121C0280622</t>
        </is>
      </c>
      <c r="R105" s="36" t="inlineStr">
        <is>
          <t>2021-09-12</t>
        </is>
      </c>
      <c r="S105" s="36" t="inlineStr">
        <is>
          <t>2022-08-31</t>
        </is>
      </c>
      <c r="T105" s="36" t="n"/>
      <c r="U105" s="36" t="n"/>
      <c r="V105" s="36" t="inlineStr">
        <is>
          <t>33.414</t>
        </is>
      </c>
    </row>
    <row r="106" hidden="1" ht="19.95" customFormat="1" customHeight="1" s="29">
      <c r="A106" s="33" t="inlineStr">
        <is>
          <t>BR6020192109250000155</t>
        </is>
      </c>
      <c r="B106" s="87" t="inlineStr">
        <is>
          <t>EPBMS200302109230192</t>
        </is>
      </c>
      <c r="C106" s="31" t="inlineStr">
        <is>
          <t>866156053127398</t>
        </is>
      </c>
      <c r="D106" s="31" t="inlineStr">
        <is>
          <t>460046718613554</t>
        </is>
      </c>
      <c r="E106" s="36" t="inlineStr">
        <is>
          <t>离线</t>
        </is>
      </c>
      <c r="F106" s="36" t="n"/>
      <c r="G106" s="36" t="inlineStr">
        <is>
          <t>0A</t>
        </is>
      </c>
      <c r="H106" s="36" t="n"/>
      <c r="I106" s="36" t="n"/>
      <c r="J106" s="36" t="inlineStr">
        <is>
          <t>2021-10-30 23:29:59</t>
        </is>
      </c>
      <c r="K106" s="36" t="inlineStr">
        <is>
          <t>BMS.101.T5.3</t>
        </is>
      </c>
      <c r="L106" s="36" t="inlineStr">
        <is>
          <t>VP0101-01V03</t>
        </is>
      </c>
      <c r="M106" s="36" t="inlineStr">
        <is>
          <t>GPRS.101.T1.6</t>
        </is>
      </c>
      <c r="N106" s="36" t="inlineStr">
        <is>
          <t>100%</t>
        </is>
      </c>
      <c r="O106" s="36" t="inlineStr">
        <is>
          <t>100%</t>
        </is>
      </c>
      <c r="P106" s="36" t="inlineStr">
        <is>
          <t>20AH</t>
        </is>
      </c>
      <c r="Q106" s="36" t="inlineStr">
        <is>
          <t>898604471121C0280639</t>
        </is>
      </c>
      <c r="R106" s="36" t="inlineStr">
        <is>
          <t>2021-09-12</t>
        </is>
      </c>
      <c r="S106" s="36" t="inlineStr">
        <is>
          <t>2022-08-31</t>
        </is>
      </c>
      <c r="T106" s="36" t="n"/>
      <c r="U106" s="36" t="n"/>
      <c r="V106" s="36" t="inlineStr">
        <is>
          <t>25.813</t>
        </is>
      </c>
    </row>
    <row r="107" hidden="1" ht="19.95" customFormat="1" customHeight="1" s="29">
      <c r="A107" s="33" t="inlineStr">
        <is>
          <t>BR6020192109250000156</t>
        </is>
      </c>
      <c r="B107" s="87" t="inlineStr">
        <is>
          <t>EPBMS200302109230474</t>
        </is>
      </c>
      <c r="C107" s="31" t="inlineStr">
        <is>
          <t>866156053133453</t>
        </is>
      </c>
      <c r="D107" s="31" t="inlineStr">
        <is>
          <t>460046718613645</t>
        </is>
      </c>
      <c r="E107" s="36" t="inlineStr">
        <is>
          <t>离线</t>
        </is>
      </c>
      <c r="F107" s="36" t="inlineStr">
        <is>
          <t>空闲</t>
        </is>
      </c>
      <c r="G107" s="36" t="inlineStr">
        <is>
          <t>0A</t>
        </is>
      </c>
      <c r="H107" s="36" t="n"/>
      <c r="I107" s="36" t="n"/>
      <c r="J107" s="36" t="inlineStr">
        <is>
          <t>2021-10-30 22:25:13</t>
        </is>
      </c>
      <c r="K107" s="36" t="inlineStr">
        <is>
          <t>BMS.101.T5.3</t>
        </is>
      </c>
      <c r="L107" s="36" t="inlineStr">
        <is>
          <t>VP0101-01V03</t>
        </is>
      </c>
      <c r="M107" s="36" t="inlineStr">
        <is>
          <t>GPRS.101.T1.6</t>
        </is>
      </c>
      <c r="N107" s="36" t="inlineStr">
        <is>
          <t>48%</t>
        </is>
      </c>
      <c r="O107" s="36" t="inlineStr">
        <is>
          <t>100%</t>
        </is>
      </c>
      <c r="P107" s="36" t="inlineStr">
        <is>
          <t>20AH</t>
        </is>
      </c>
      <c r="Q107" s="36" t="inlineStr">
        <is>
          <t>898604471121C0280730</t>
        </is>
      </c>
      <c r="R107" s="36" t="inlineStr">
        <is>
          <t>2021-09-12</t>
        </is>
      </c>
      <c r="S107" s="36" t="inlineStr">
        <is>
          <t>2022-08-31</t>
        </is>
      </c>
      <c r="T107" s="36" t="n"/>
      <c r="U107" s="36" t="n"/>
      <c r="V107" s="36" t="inlineStr">
        <is>
          <t>26.982</t>
        </is>
      </c>
    </row>
    <row r="108" ht="19.95" customFormat="1" customHeight="1" s="29">
      <c r="A108" s="33" t="inlineStr">
        <is>
          <t>BR6020192109250000157</t>
        </is>
      </c>
      <c r="B108" s="87" t="n"/>
      <c r="C108" s="31" t="inlineStr">
        <is>
          <t>861193041579658</t>
        </is>
      </c>
      <c r="D108" s="31" t="inlineStr">
        <is>
          <t>460046718613872</t>
        </is>
      </c>
      <c r="E108" s="36" t="inlineStr">
        <is>
          <t>离线</t>
        </is>
      </c>
      <c r="F108" s="36" t="n"/>
      <c r="G108" s="36" t="inlineStr">
        <is>
          <t>0A</t>
        </is>
      </c>
      <c r="H108" s="36" t="n"/>
      <c r="I108" s="36" t="n"/>
      <c r="J108" s="36" t="inlineStr">
        <is>
          <t>2021-10-21 15:44:53</t>
        </is>
      </c>
      <c r="K108" s="36" t="n"/>
      <c r="L108" s="36" t="n"/>
      <c r="M108" s="36" t="n"/>
      <c r="N108" s="36" t="inlineStr">
        <is>
          <t>100%</t>
        </is>
      </c>
      <c r="O108" s="36" t="inlineStr">
        <is>
          <t>100%</t>
        </is>
      </c>
      <c r="P108" s="36" t="inlineStr">
        <is>
          <t>AH</t>
        </is>
      </c>
      <c r="Q108" s="36" t="inlineStr">
        <is>
          <t>898604471121C0280957</t>
        </is>
      </c>
      <c r="R108" s="36" t="inlineStr">
        <is>
          <t>2021-09-12</t>
        </is>
      </c>
      <c r="S108" s="36" t="inlineStr">
        <is>
          <t>2022-08-31</t>
        </is>
      </c>
      <c r="T108" s="36" t="inlineStr">
        <is>
          <t>DEVID/IMEI/IMSI不一致</t>
        </is>
      </c>
      <c r="U108" s="56" t="n"/>
      <c r="V108" s="36" t="inlineStr">
        <is>
          <t>29.395</t>
        </is>
      </c>
    </row>
    <row r="109" hidden="1" ht="19.95" customFormat="1" customHeight="1" s="29">
      <c r="A109" s="33" t="inlineStr">
        <is>
          <t>BR6020192109250000158</t>
        </is>
      </c>
      <c r="B109" s="87" t="inlineStr">
        <is>
          <t>EPBMS200302109230308</t>
        </is>
      </c>
      <c r="C109" s="31" t="inlineStr">
        <is>
          <t>866156053133958</t>
        </is>
      </c>
      <c r="D109" s="31" t="inlineStr">
        <is>
          <t>460046718613981</t>
        </is>
      </c>
      <c r="E109" s="36" t="inlineStr">
        <is>
          <t>离线</t>
        </is>
      </c>
      <c r="F109" s="36" t="n"/>
      <c r="G109" s="36" t="inlineStr">
        <is>
          <t>0A</t>
        </is>
      </c>
      <c r="H109" s="36" t="n"/>
      <c r="I109" s="36" t="n"/>
      <c r="J109" s="36" t="inlineStr">
        <is>
          <t>2021-10-30 22:52:11</t>
        </is>
      </c>
      <c r="K109" s="36" t="inlineStr">
        <is>
          <t>BMS.101.T5.3</t>
        </is>
      </c>
      <c r="L109" s="36" t="inlineStr">
        <is>
          <t>VP0101-01V03</t>
        </is>
      </c>
      <c r="M109" s="36" t="inlineStr">
        <is>
          <t>GPRS.101.T1.6</t>
        </is>
      </c>
      <c r="N109" s="36" t="inlineStr">
        <is>
          <t>100%</t>
        </is>
      </c>
      <c r="O109" s="36" t="inlineStr">
        <is>
          <t>90%</t>
        </is>
      </c>
      <c r="P109" s="36" t="inlineStr">
        <is>
          <t>18AH</t>
        </is>
      </c>
      <c r="Q109" s="36" t="inlineStr">
        <is>
          <t>898604471121C0281066</t>
        </is>
      </c>
      <c r="R109" s="36" t="inlineStr">
        <is>
          <t>2021-09-12</t>
        </is>
      </c>
      <c r="S109" s="36" t="inlineStr">
        <is>
          <t>2022-08-31</t>
        </is>
      </c>
      <c r="T109" s="36" t="n"/>
      <c r="U109" s="36" t="n"/>
      <c r="V109" s="36" t="inlineStr">
        <is>
          <t>26.725</t>
        </is>
      </c>
    </row>
    <row r="110" hidden="1" ht="19.95" customFormat="1" customHeight="1" s="29">
      <c r="A110" s="33" t="inlineStr">
        <is>
          <t>BR6020192109250000159</t>
        </is>
      </c>
      <c r="B110" s="87" t="inlineStr">
        <is>
          <t>EPBMS200302109230312</t>
        </is>
      </c>
      <c r="C110" s="31" t="inlineStr">
        <is>
          <t>866156053126283</t>
        </is>
      </c>
      <c r="D110" s="31" t="inlineStr">
        <is>
          <t>460046718613597</t>
        </is>
      </c>
      <c r="E110" s="36" t="inlineStr">
        <is>
          <t>在线</t>
        </is>
      </c>
      <c r="F110" s="36" t="inlineStr">
        <is>
          <t>空闲</t>
        </is>
      </c>
      <c r="G110" s="36" t="inlineStr">
        <is>
          <t>-2.5A</t>
        </is>
      </c>
      <c r="H110" s="36" t="n"/>
      <c r="I110" s="36" t="n"/>
      <c r="J110" s="36" t="inlineStr">
        <is>
          <t>2021-10-31 00:25:38</t>
        </is>
      </c>
      <c r="K110" s="36" t="inlineStr">
        <is>
          <t>BMS.101.T5.3</t>
        </is>
      </c>
      <c r="L110" s="36" t="inlineStr">
        <is>
          <t>VP0101-01V03</t>
        </is>
      </c>
      <c r="M110" s="36" t="inlineStr">
        <is>
          <t>GPRS.101.T1.6</t>
        </is>
      </c>
      <c r="N110" s="36" t="inlineStr">
        <is>
          <t>100%</t>
        </is>
      </c>
      <c r="O110" s="36" t="inlineStr">
        <is>
          <t>100%</t>
        </is>
      </c>
      <c r="P110" s="36" t="inlineStr">
        <is>
          <t>20AH</t>
        </is>
      </c>
      <c r="Q110" s="36" t="inlineStr">
        <is>
          <t>898604471121C0280682</t>
        </is>
      </c>
      <c r="R110" s="36" t="inlineStr">
        <is>
          <t>2021-09-12</t>
        </is>
      </c>
      <c r="S110" s="36" t="inlineStr">
        <is>
          <t>2022-08-31</t>
        </is>
      </c>
      <c r="T110" s="36" t="n"/>
      <c r="U110" s="36" t="n"/>
      <c r="V110" s="36" t="inlineStr">
        <is>
          <t>29.547</t>
        </is>
      </c>
    </row>
    <row r="111" hidden="1" ht="19.95" customFormat="1" customHeight="1" s="29">
      <c r="A111" s="33" t="inlineStr">
        <is>
          <t>BR6020192109250000160</t>
        </is>
      </c>
      <c r="B111" s="87" t="inlineStr">
        <is>
          <t>EPBMS200302109230317</t>
        </is>
      </c>
      <c r="C111" s="31" t="inlineStr">
        <is>
          <t>861193041581936</t>
        </is>
      </c>
      <c r="D111" s="31" t="inlineStr">
        <is>
          <t>460046718613636</t>
        </is>
      </c>
      <c r="E111" s="36" t="inlineStr">
        <is>
          <t>在线</t>
        </is>
      </c>
      <c r="F111" s="36" t="inlineStr">
        <is>
          <t>空闲</t>
        </is>
      </c>
      <c r="G111" s="36" t="inlineStr">
        <is>
          <t>0A</t>
        </is>
      </c>
      <c r="H111" s="36" t="n"/>
      <c r="I111" s="36" t="n"/>
      <c r="J111" s="36" t="inlineStr">
        <is>
          <t>2021-10-31 00:26:18</t>
        </is>
      </c>
      <c r="K111" s="36" t="inlineStr">
        <is>
          <t>BMS.101.T5.3</t>
        </is>
      </c>
      <c r="L111" s="36" t="inlineStr">
        <is>
          <t>VP0101-01V03</t>
        </is>
      </c>
      <c r="M111" s="36" t="inlineStr">
        <is>
          <t>GPRS.101.T1.6</t>
        </is>
      </c>
      <c r="N111" s="36" t="inlineStr">
        <is>
          <t>100%</t>
        </is>
      </c>
      <c r="O111" s="36" t="inlineStr">
        <is>
          <t>100%</t>
        </is>
      </c>
      <c r="P111" s="36" t="inlineStr">
        <is>
          <t>20AH</t>
        </is>
      </c>
      <c r="Q111" s="36" t="inlineStr">
        <is>
          <t>898604471121C0280721</t>
        </is>
      </c>
      <c r="R111" s="36" t="inlineStr">
        <is>
          <t>2021-09-12</t>
        </is>
      </c>
      <c r="S111" s="36" t="inlineStr">
        <is>
          <t>2022-08-31</t>
        </is>
      </c>
      <c r="T111" s="36" t="n"/>
      <c r="U111" s="36" t="n"/>
      <c r="V111" s="36" t="inlineStr">
        <is>
          <t>34.146</t>
        </is>
      </c>
    </row>
    <row r="112" hidden="1" ht="19.95" customFormat="1" customHeight="1" s="29">
      <c r="A112" s="33" t="inlineStr">
        <is>
          <t>BR6020192109250000161</t>
        </is>
      </c>
      <c r="B112" s="87" t="inlineStr">
        <is>
          <t>EPBMS200302109230376</t>
        </is>
      </c>
      <c r="C112" s="31" t="inlineStr">
        <is>
          <t>861193041583452</t>
        </is>
      </c>
      <c r="D112" s="31" t="inlineStr">
        <is>
          <t>460046718613664</t>
        </is>
      </c>
      <c r="E112" s="36" t="inlineStr">
        <is>
          <t>在线</t>
        </is>
      </c>
      <c r="F112" s="36" t="inlineStr">
        <is>
          <t>空闲</t>
        </is>
      </c>
      <c r="G112" s="36" t="inlineStr">
        <is>
          <t>0A</t>
        </is>
      </c>
      <c r="H112" s="36" t="n"/>
      <c r="I112" s="36" t="n"/>
      <c r="J112" s="36" t="inlineStr">
        <is>
          <t>2021-10-31 00:26:11</t>
        </is>
      </c>
      <c r="K112" s="36" t="inlineStr">
        <is>
          <t>BMS.101.T5.3</t>
        </is>
      </c>
      <c r="L112" s="36" t="inlineStr">
        <is>
          <t>VP0101-01V03</t>
        </is>
      </c>
      <c r="M112" s="36" t="inlineStr">
        <is>
          <t>GPRS.101.T1.6</t>
        </is>
      </c>
      <c r="N112" s="36" t="inlineStr">
        <is>
          <t>100%</t>
        </is>
      </c>
      <c r="O112" s="36" t="inlineStr">
        <is>
          <t>100%</t>
        </is>
      </c>
      <c r="P112" s="36" t="inlineStr">
        <is>
          <t>20AH</t>
        </is>
      </c>
      <c r="Q112" s="36" t="inlineStr">
        <is>
          <t>898604471121C0280749</t>
        </is>
      </c>
      <c r="R112" s="36" t="inlineStr">
        <is>
          <t>2021-09-12</t>
        </is>
      </c>
      <c r="S112" s="36" t="inlineStr">
        <is>
          <t>2022-08-31</t>
        </is>
      </c>
      <c r="T112" s="36" t="n"/>
      <c r="U112" s="36" t="n"/>
      <c r="V112" s="36" t="inlineStr">
        <is>
          <t>33.081</t>
        </is>
      </c>
    </row>
    <row r="113" hidden="1" ht="19.95" customFormat="1" customHeight="1" s="29">
      <c r="A113" s="33" t="inlineStr">
        <is>
          <t>BR6020192109250000162</t>
        </is>
      </c>
      <c r="B113" s="87" t="inlineStr">
        <is>
          <t>EPBMS200302109230166</t>
        </is>
      </c>
      <c r="C113" s="31" t="inlineStr">
        <is>
          <t>866156053123488</t>
        </is>
      </c>
      <c r="D113" s="31" t="inlineStr">
        <is>
          <t>460046718613638</t>
        </is>
      </c>
      <c r="E113" s="36" t="inlineStr">
        <is>
          <t>在线</t>
        </is>
      </c>
      <c r="F113" s="36" t="inlineStr">
        <is>
          <t>空闲</t>
        </is>
      </c>
      <c r="G113" s="36" t="inlineStr">
        <is>
          <t>0A</t>
        </is>
      </c>
      <c r="H113" s="36" t="n"/>
      <c r="I113" s="36" t="n"/>
      <c r="J113" s="36" t="inlineStr">
        <is>
          <t>2021-10-31 00:26:12</t>
        </is>
      </c>
      <c r="K113" s="36" t="inlineStr">
        <is>
          <t>BMS.101.T5.3</t>
        </is>
      </c>
      <c r="L113" s="36" t="inlineStr">
        <is>
          <t>VP0101-01V03</t>
        </is>
      </c>
      <c r="M113" s="36" t="inlineStr">
        <is>
          <t>GPRS.101.T1.6</t>
        </is>
      </c>
      <c r="N113" s="36" t="inlineStr">
        <is>
          <t>100%</t>
        </is>
      </c>
      <c r="O113" s="36" t="inlineStr">
        <is>
          <t>100%</t>
        </is>
      </c>
      <c r="P113" s="36" t="inlineStr">
        <is>
          <t>20AH</t>
        </is>
      </c>
      <c r="Q113" s="36" t="inlineStr">
        <is>
          <t>898604471121C0280723</t>
        </is>
      </c>
      <c r="R113" s="36" t="inlineStr">
        <is>
          <t>2021-09-12</t>
        </is>
      </c>
      <c r="S113" s="36" t="inlineStr">
        <is>
          <t>2022-08-31</t>
        </is>
      </c>
      <c r="T113" s="36" t="n"/>
      <c r="U113" s="36" t="n"/>
      <c r="V113" s="36" t="inlineStr">
        <is>
          <t>30.929</t>
        </is>
      </c>
    </row>
    <row r="114" hidden="1" ht="19.95" customFormat="1" customHeight="1" s="29">
      <c r="A114" s="33" t="inlineStr">
        <is>
          <t>BR6020192109250000163</t>
        </is>
      </c>
      <c r="B114" s="87" t="inlineStr">
        <is>
          <t>EPBMS200302109230142</t>
        </is>
      </c>
      <c r="C114" s="31" t="inlineStr">
        <is>
          <t>866156053123512</t>
        </is>
      </c>
      <c r="D114" s="31" t="inlineStr">
        <is>
          <t>460046718613642</t>
        </is>
      </c>
      <c r="E114" s="36" t="inlineStr">
        <is>
          <t>在线</t>
        </is>
      </c>
      <c r="F114" s="36" t="inlineStr">
        <is>
          <t>空闲</t>
        </is>
      </c>
      <c r="G114" s="36" t="inlineStr">
        <is>
          <t>0A</t>
        </is>
      </c>
      <c r="H114" s="36" t="n"/>
      <c r="I114" s="36" t="n"/>
      <c r="J114" s="36" t="inlineStr">
        <is>
          <t>2021-10-31 00:26:26</t>
        </is>
      </c>
      <c r="K114" s="36" t="inlineStr">
        <is>
          <t>BMS.101.T5.3</t>
        </is>
      </c>
      <c r="L114" s="36" t="inlineStr">
        <is>
          <t>VP0101-01V03</t>
        </is>
      </c>
      <c r="M114" s="36" t="inlineStr">
        <is>
          <t>GPRS.101.T1.6</t>
        </is>
      </c>
      <c r="N114" s="36" t="inlineStr">
        <is>
          <t>100%</t>
        </is>
      </c>
      <c r="O114" s="36" t="inlineStr">
        <is>
          <t>100%</t>
        </is>
      </c>
      <c r="P114" s="36" t="inlineStr">
        <is>
          <t>20AH</t>
        </is>
      </c>
      <c r="Q114" s="36" t="inlineStr">
        <is>
          <t>898604471121C0280727</t>
        </is>
      </c>
      <c r="R114" s="36" t="inlineStr">
        <is>
          <t>2021-09-12</t>
        </is>
      </c>
      <c r="S114" s="36" t="inlineStr">
        <is>
          <t>2022-08-31</t>
        </is>
      </c>
      <c r="T114" s="36" t="n"/>
      <c r="U114" s="36" t="n"/>
      <c r="V114" s="36" t="inlineStr">
        <is>
          <t>34.329</t>
        </is>
      </c>
    </row>
    <row r="115" hidden="1" ht="19.95" customFormat="1" customHeight="1" s="29">
      <c r="A115" s="33" t="inlineStr">
        <is>
          <t>BR6020192109250000164</t>
        </is>
      </c>
      <c r="B115" s="87" t="inlineStr">
        <is>
          <t>EPBMS200302109230473</t>
        </is>
      </c>
      <c r="C115" s="31" t="inlineStr">
        <is>
          <t>861193041580136</t>
        </is>
      </c>
      <c r="D115" s="31" t="inlineStr">
        <is>
          <t>460046718613900</t>
        </is>
      </c>
      <c r="E115" s="36" t="inlineStr">
        <is>
          <t>离线</t>
        </is>
      </c>
      <c r="F115" s="36" t="inlineStr">
        <is>
          <t>空闲</t>
        </is>
      </c>
      <c r="G115" s="36" t="inlineStr">
        <is>
          <t>0A</t>
        </is>
      </c>
      <c r="H115" s="36" t="n"/>
      <c r="I115" s="36" t="n"/>
      <c r="J115" s="36" t="inlineStr">
        <is>
          <t>2021-10-30 23:16:00</t>
        </is>
      </c>
      <c r="K115" s="36" t="inlineStr">
        <is>
          <t>BMS.101.T5.3</t>
        </is>
      </c>
      <c r="L115" s="36" t="inlineStr">
        <is>
          <t>VP0101-01V03</t>
        </is>
      </c>
      <c r="M115" s="36" t="inlineStr">
        <is>
          <t>GPRS.101.T1.6</t>
        </is>
      </c>
      <c r="N115" s="36" t="inlineStr">
        <is>
          <t>53%</t>
        </is>
      </c>
      <c r="O115" s="36" t="inlineStr">
        <is>
          <t>100%</t>
        </is>
      </c>
      <c r="P115" s="36" t="inlineStr">
        <is>
          <t>20AH</t>
        </is>
      </c>
      <c r="Q115" s="36" t="inlineStr">
        <is>
          <t>898604471121C0280985</t>
        </is>
      </c>
      <c r="R115" s="36" t="inlineStr">
        <is>
          <t>2021-09-12</t>
        </is>
      </c>
      <c r="S115" s="36" t="inlineStr">
        <is>
          <t>2022-08-31</t>
        </is>
      </c>
      <c r="T115" s="36" t="n"/>
      <c r="U115" s="36" t="n"/>
      <c r="V115" s="36" t="inlineStr">
        <is>
          <t>35.128</t>
        </is>
      </c>
    </row>
    <row r="116" hidden="1" ht="19.95" customFormat="1" customHeight="1" s="29">
      <c r="A116" s="33" t="inlineStr">
        <is>
          <t>BR6020192109250000165</t>
        </is>
      </c>
      <c r="B116" s="87" t="inlineStr">
        <is>
          <t>EPBMS200302109230190</t>
        </is>
      </c>
      <c r="C116" s="31" t="inlineStr">
        <is>
          <t>861193041585127</t>
        </is>
      </c>
      <c r="D116" s="31" t="inlineStr">
        <is>
          <t>460046718613547</t>
        </is>
      </c>
      <c r="E116" s="36" t="inlineStr">
        <is>
          <t>离线</t>
        </is>
      </c>
      <c r="F116" s="36" t="inlineStr">
        <is>
          <t>空闲</t>
        </is>
      </c>
      <c r="G116" s="36" t="inlineStr">
        <is>
          <t>0A</t>
        </is>
      </c>
      <c r="H116" s="36" t="n"/>
      <c r="I116" s="36" t="n"/>
      <c r="J116" s="36" t="inlineStr">
        <is>
          <t>2021-10-30 23:39:05</t>
        </is>
      </c>
      <c r="K116" s="36" t="inlineStr">
        <is>
          <t>BMS.101.T5.3</t>
        </is>
      </c>
      <c r="L116" s="36" t="inlineStr">
        <is>
          <t>VP0101-01V03</t>
        </is>
      </c>
      <c r="M116" s="36" t="inlineStr">
        <is>
          <t>GPRS.101.T1.6</t>
        </is>
      </c>
      <c r="N116" s="36" t="inlineStr">
        <is>
          <t>100%</t>
        </is>
      </c>
      <c r="O116" s="36" t="inlineStr">
        <is>
          <t>96%</t>
        </is>
      </c>
      <c r="P116" s="36" t="inlineStr">
        <is>
          <t>19AH</t>
        </is>
      </c>
      <c r="Q116" s="36" t="inlineStr">
        <is>
          <t>898604471121C0280632</t>
        </is>
      </c>
      <c r="R116" s="36" t="inlineStr">
        <is>
          <t>2021-09-12</t>
        </is>
      </c>
      <c r="S116" s="36" t="inlineStr">
        <is>
          <t>2022-08-31</t>
        </is>
      </c>
      <c r="T116" s="36" t="n"/>
      <c r="U116" s="36" t="n"/>
      <c r="V116" s="36" t="inlineStr">
        <is>
          <t>33.271</t>
        </is>
      </c>
    </row>
    <row r="117" ht="19.95" customFormat="1" customHeight="1" s="29">
      <c r="A117" s="33" t="inlineStr">
        <is>
          <t>BR6020192109250000166</t>
        </is>
      </c>
      <c r="B117" s="87" t="inlineStr">
        <is>
          <t>EPBMS200302109230380</t>
        </is>
      </c>
      <c r="C117" s="31" t="inlineStr">
        <is>
          <t>866156053531847</t>
        </is>
      </c>
      <c r="D117" s="31" t="inlineStr">
        <is>
          <t>460046718613543</t>
        </is>
      </c>
      <c r="E117" s="36" t="inlineStr">
        <is>
          <t>离线</t>
        </is>
      </c>
      <c r="F117" s="36" t="inlineStr">
        <is>
          <t>空闲</t>
        </is>
      </c>
      <c r="G117" s="36" t="inlineStr">
        <is>
          <t>0A</t>
        </is>
      </c>
      <c r="H117" s="36" t="n"/>
      <c r="I117" s="36" t="n"/>
      <c r="J117" s="36" t="inlineStr">
        <is>
          <t>2021-10-20 16:26:45</t>
        </is>
      </c>
      <c r="K117" s="36" t="inlineStr">
        <is>
          <t>BMS.101.T5.3</t>
        </is>
      </c>
      <c r="L117" s="36" t="inlineStr">
        <is>
          <t>VP0101-01V03</t>
        </is>
      </c>
      <c r="M117" s="36" t="inlineStr">
        <is>
          <t>GPRS.101.T1.6</t>
        </is>
      </c>
      <c r="N117" s="36" t="inlineStr">
        <is>
          <t>49%</t>
        </is>
      </c>
      <c r="O117" s="36" t="inlineStr">
        <is>
          <t>100%</t>
        </is>
      </c>
      <c r="P117" s="36" t="inlineStr">
        <is>
          <t>20AH</t>
        </is>
      </c>
      <c r="Q117" s="36" t="inlineStr">
        <is>
          <t>898604471121C0280628</t>
        </is>
      </c>
      <c r="R117" s="36" t="inlineStr">
        <is>
          <t>2021-09-12</t>
        </is>
      </c>
      <c r="S117" s="36" t="inlineStr">
        <is>
          <t>2022-08-31</t>
        </is>
      </c>
      <c r="T117" s="36" t="n"/>
      <c r="U117" s="56" t="n"/>
      <c r="V117" s="36" t="inlineStr">
        <is>
          <t>22.909</t>
        </is>
      </c>
    </row>
    <row r="118" ht="19.95" customFormat="1" customHeight="1" s="29">
      <c r="A118" s="33" t="inlineStr">
        <is>
          <t>BR6020192109250000167</t>
        </is>
      </c>
      <c r="B118" s="87" t="inlineStr">
        <is>
          <t>EPBMS200302109230442</t>
        </is>
      </c>
      <c r="C118" s="31" t="inlineStr">
        <is>
          <t>866156053132653</t>
        </is>
      </c>
      <c r="D118" s="31" t="inlineStr">
        <is>
          <t>460046718613978</t>
        </is>
      </c>
      <c r="E118" s="36" t="inlineStr">
        <is>
          <t>离线</t>
        </is>
      </c>
      <c r="F118" s="36" t="inlineStr">
        <is>
          <t>空闲</t>
        </is>
      </c>
      <c r="G118" s="36" t="inlineStr">
        <is>
          <t>0A</t>
        </is>
      </c>
      <c r="H118" s="36" t="n"/>
      <c r="I118" s="36" t="n"/>
      <c r="J118" s="36" t="inlineStr">
        <is>
          <t>2021-10-20 16:45:26</t>
        </is>
      </c>
      <c r="K118" s="36" t="inlineStr">
        <is>
          <t>BMS.101.T5.3</t>
        </is>
      </c>
      <c r="L118" s="36" t="inlineStr">
        <is>
          <t>VP0101-01V03</t>
        </is>
      </c>
      <c r="M118" s="36" t="inlineStr">
        <is>
          <t>GPRS.101.T1.6</t>
        </is>
      </c>
      <c r="N118" s="36" t="inlineStr">
        <is>
          <t>49%</t>
        </is>
      </c>
      <c r="O118" s="36" t="inlineStr">
        <is>
          <t>100%</t>
        </is>
      </c>
      <c r="P118" s="36" t="inlineStr">
        <is>
          <t>20AH</t>
        </is>
      </c>
      <c r="Q118" s="36" t="inlineStr">
        <is>
          <t>898604471121C0281063</t>
        </is>
      </c>
      <c r="R118" s="36" t="inlineStr">
        <is>
          <t>2021-09-12</t>
        </is>
      </c>
      <c r="S118" s="36" t="inlineStr">
        <is>
          <t>2022-08-31</t>
        </is>
      </c>
      <c r="T118" s="36" t="n"/>
      <c r="U118" s="56" t="n"/>
      <c r="V118" s="36" t="inlineStr">
        <is>
          <t>22.740</t>
        </is>
      </c>
    </row>
    <row r="119" hidden="1" ht="19.95" customFormat="1" customHeight="1" s="29">
      <c r="A119" s="33" t="inlineStr">
        <is>
          <t>BR6020192109250000168</t>
        </is>
      </c>
      <c r="B119" s="87" t="inlineStr">
        <is>
          <t>EPBMS200302109230167</t>
        </is>
      </c>
      <c r="C119" s="31" t="inlineStr">
        <is>
          <t>866156053123603</t>
        </is>
      </c>
      <c r="D119" s="31" t="inlineStr">
        <is>
          <t>460046718613926</t>
        </is>
      </c>
      <c r="E119" s="36" t="inlineStr">
        <is>
          <t>在线</t>
        </is>
      </c>
      <c r="F119" s="36" t="inlineStr">
        <is>
          <t>放电</t>
        </is>
      </c>
      <c r="G119" s="36" t="inlineStr">
        <is>
          <t>26.7A</t>
        </is>
      </c>
      <c r="H119" s="36" t="n"/>
      <c r="I119" s="36" t="n"/>
      <c r="J119" s="36" t="inlineStr">
        <is>
          <t>2021-10-31 00:27:46</t>
        </is>
      </c>
      <c r="K119" s="36" t="inlineStr">
        <is>
          <t>BMS.101.T5.3</t>
        </is>
      </c>
      <c r="L119" s="36" t="inlineStr">
        <is>
          <t>VP0101-01V03</t>
        </is>
      </c>
      <c r="M119" s="36" t="inlineStr">
        <is>
          <t>GPRS.101.T1.6</t>
        </is>
      </c>
      <c r="N119" s="36" t="inlineStr">
        <is>
          <t>44%</t>
        </is>
      </c>
      <c r="O119" s="36" t="inlineStr">
        <is>
          <t>90%</t>
        </is>
      </c>
      <c r="P119" s="36" t="inlineStr">
        <is>
          <t>18AH</t>
        </is>
      </c>
      <c r="Q119" s="36" t="inlineStr">
        <is>
          <t>898604471121C0281011</t>
        </is>
      </c>
      <c r="R119" s="36" t="inlineStr">
        <is>
          <t>2021-09-12</t>
        </is>
      </c>
      <c r="S119" s="36" t="inlineStr">
        <is>
          <t>2022-08-31</t>
        </is>
      </c>
      <c r="T119" s="36" t="n"/>
      <c r="U119" s="36" t="n"/>
      <c r="V119" s="36" t="inlineStr">
        <is>
          <t>39.109</t>
        </is>
      </c>
    </row>
    <row r="120" hidden="1" ht="19.95" customFormat="1" customHeight="1" s="29">
      <c r="A120" s="33" t="inlineStr">
        <is>
          <t>BR6020192109250000169</t>
        </is>
      </c>
      <c r="B120" s="87" t="inlineStr">
        <is>
          <t>EPBMS200302109230384</t>
        </is>
      </c>
      <c r="C120" s="31" t="inlineStr">
        <is>
          <t>866156053524917</t>
        </is>
      </c>
      <c r="D120" s="31" t="inlineStr">
        <is>
          <t>460046718613906</t>
        </is>
      </c>
      <c r="E120" s="36" t="inlineStr">
        <is>
          <t>在线</t>
        </is>
      </c>
      <c r="F120" s="36" t="inlineStr">
        <is>
          <t>空闲</t>
        </is>
      </c>
      <c r="G120" s="36" t="inlineStr">
        <is>
          <t>0A</t>
        </is>
      </c>
      <c r="H120" s="36" t="n"/>
      <c r="I120" s="36" t="n"/>
      <c r="J120" s="36" t="inlineStr">
        <is>
          <t>2021-10-31 00:27:41</t>
        </is>
      </c>
      <c r="K120" s="36" t="inlineStr">
        <is>
          <t>BMS.101.T5.3</t>
        </is>
      </c>
      <c r="L120" s="36" t="inlineStr">
        <is>
          <t>VP0101-01V03</t>
        </is>
      </c>
      <c r="M120" s="36" t="inlineStr">
        <is>
          <t>GPRS.101.T1.6</t>
        </is>
      </c>
      <c r="N120" s="36" t="inlineStr">
        <is>
          <t>100%</t>
        </is>
      </c>
      <c r="O120" s="36" t="inlineStr">
        <is>
          <t>100%</t>
        </is>
      </c>
      <c r="P120" s="36" t="inlineStr">
        <is>
          <t>20AH</t>
        </is>
      </c>
      <c r="Q120" s="36" t="inlineStr">
        <is>
          <t>898604471121C0280991</t>
        </is>
      </c>
      <c r="R120" s="36" t="inlineStr">
        <is>
          <t>2021-09-12</t>
        </is>
      </c>
      <c r="S120" s="36" t="inlineStr">
        <is>
          <t>2022-08-31</t>
        </is>
      </c>
      <c r="T120" s="36" t="n"/>
      <c r="U120" s="36" t="n"/>
      <c r="V120" s="36" t="inlineStr">
        <is>
          <t>30.878</t>
        </is>
      </c>
    </row>
    <row r="121" ht="19.95" customFormat="1" customHeight="1" s="29">
      <c r="A121" s="33" t="inlineStr">
        <is>
          <t>BR6020192109250000170</t>
        </is>
      </c>
      <c r="B121" s="87" t="inlineStr">
        <is>
          <t>EPBMS200302109230301</t>
        </is>
      </c>
      <c r="C121" s="31" t="inlineStr">
        <is>
          <t>866156053125590</t>
        </is>
      </c>
      <c r="D121" s="31" t="inlineStr">
        <is>
          <t>460046718613588</t>
        </is>
      </c>
      <c r="E121" s="36" t="inlineStr">
        <is>
          <t>离线</t>
        </is>
      </c>
      <c r="F121" s="36" t="inlineStr">
        <is>
          <t>空闲</t>
        </is>
      </c>
      <c r="G121" s="36" t="inlineStr">
        <is>
          <t>0A</t>
        </is>
      </c>
      <c r="H121" s="36" t="n"/>
      <c r="I121" s="36" t="n"/>
      <c r="J121" s="36" t="inlineStr">
        <is>
          <t>2021-10-25 18:44:52</t>
        </is>
      </c>
      <c r="K121" s="36" t="inlineStr">
        <is>
          <t>BMS.101.T5.3</t>
        </is>
      </c>
      <c r="L121" s="36" t="inlineStr">
        <is>
          <t>VP0101-01V03</t>
        </is>
      </c>
      <c r="M121" s="36" t="inlineStr">
        <is>
          <t>GPRS.101.T1.6</t>
        </is>
      </c>
      <c r="N121" s="36" t="inlineStr">
        <is>
          <t>81%</t>
        </is>
      </c>
      <c r="O121" s="36" t="inlineStr">
        <is>
          <t>99%</t>
        </is>
      </c>
      <c r="P121" s="36" t="inlineStr">
        <is>
          <t>19AH</t>
        </is>
      </c>
      <c r="Q121" s="36" t="inlineStr">
        <is>
          <t>898604471121C0280673</t>
        </is>
      </c>
      <c r="R121" s="36" t="inlineStr">
        <is>
          <t>2021-09-12</t>
        </is>
      </c>
      <c r="S121" s="36" t="inlineStr">
        <is>
          <t>2022-08-31</t>
        </is>
      </c>
      <c r="T121" s="36" t="n"/>
      <c r="U121" s="56" t="n"/>
      <c r="V121" s="36" t="inlineStr">
        <is>
          <t>45.403</t>
        </is>
      </c>
    </row>
    <row r="122" hidden="1" ht="19.95" customFormat="1" customHeight="1" s="29">
      <c r="A122" s="33" t="inlineStr">
        <is>
          <t>BR6020192109250000171</t>
        </is>
      </c>
      <c r="B122" s="87" t="inlineStr">
        <is>
          <t>EPBMS200302109230465</t>
        </is>
      </c>
      <c r="C122" s="31" t="inlineStr">
        <is>
          <t>861193041583122</t>
        </is>
      </c>
      <c r="D122" s="31" t="inlineStr">
        <is>
          <t>460046718613634</t>
        </is>
      </c>
      <c r="E122" s="36" t="inlineStr">
        <is>
          <t>离线</t>
        </is>
      </c>
      <c r="F122" s="36" t="n"/>
      <c r="G122" s="36" t="inlineStr">
        <is>
          <t>0A</t>
        </is>
      </c>
      <c r="H122" s="36" t="n"/>
      <c r="I122" s="36" t="n"/>
      <c r="J122" s="36" t="inlineStr">
        <is>
          <t>2021-10-30 23:14:08</t>
        </is>
      </c>
      <c r="K122" s="36" t="inlineStr">
        <is>
          <t>BMS.101.T5.3</t>
        </is>
      </c>
      <c r="L122" s="36" t="inlineStr">
        <is>
          <t>VP0101-01V03</t>
        </is>
      </c>
      <c r="M122" s="36" t="inlineStr">
        <is>
          <t>GPRS.101.T1.6</t>
        </is>
      </c>
      <c r="N122" s="36" t="inlineStr">
        <is>
          <t>100%</t>
        </is>
      </c>
      <c r="O122" s="36" t="inlineStr">
        <is>
          <t>100%</t>
        </is>
      </c>
      <c r="P122" s="36" t="inlineStr">
        <is>
          <t>20AH</t>
        </is>
      </c>
      <c r="Q122" s="36" t="inlineStr">
        <is>
          <t>898604471121C0280719</t>
        </is>
      </c>
      <c r="R122" s="36" t="inlineStr">
        <is>
          <t>2021-09-12</t>
        </is>
      </c>
      <c r="S122" s="36" t="inlineStr">
        <is>
          <t>2022-08-31</t>
        </is>
      </c>
      <c r="T122" s="36" t="n"/>
      <c r="U122" s="36" t="n"/>
      <c r="V122" s="36" t="inlineStr">
        <is>
          <t>27.609</t>
        </is>
      </c>
    </row>
    <row r="123" hidden="1" ht="19.95" customFormat="1" customHeight="1" s="29">
      <c r="A123" s="33" t="inlineStr">
        <is>
          <t>BR6020192109250000172</t>
        </is>
      </c>
      <c r="B123" s="87" t="inlineStr">
        <is>
          <t>EPBMS200302109230470</t>
        </is>
      </c>
      <c r="C123" s="31" t="inlineStr">
        <is>
          <t>866156053122225</t>
        </is>
      </c>
      <c r="D123" s="31" t="inlineStr">
        <is>
          <t>460046718613641</t>
        </is>
      </c>
      <c r="E123" s="36" t="inlineStr">
        <is>
          <t>离线</t>
        </is>
      </c>
      <c r="F123" s="36" t="inlineStr">
        <is>
          <t>空闲</t>
        </is>
      </c>
      <c r="G123" s="36" t="inlineStr">
        <is>
          <t>0A</t>
        </is>
      </c>
      <c r="H123" s="36" t="n"/>
      <c r="I123" s="36" t="n"/>
      <c r="J123" s="36" t="inlineStr">
        <is>
          <t>2021-10-30 23:25:57</t>
        </is>
      </c>
      <c r="K123" s="36" t="inlineStr">
        <is>
          <t>BMS.101.T5.3</t>
        </is>
      </c>
      <c r="L123" s="36" t="inlineStr">
        <is>
          <t>VP0101-01V03</t>
        </is>
      </c>
      <c r="M123" s="36" t="inlineStr">
        <is>
          <t>GPRS.101.T1.6</t>
        </is>
      </c>
      <c r="N123" s="36" t="inlineStr">
        <is>
          <t>48%</t>
        </is>
      </c>
      <c r="O123" s="36" t="inlineStr">
        <is>
          <t>100%</t>
        </is>
      </c>
      <c r="P123" s="36" t="inlineStr">
        <is>
          <t>20AH</t>
        </is>
      </c>
      <c r="Q123" s="36" t="inlineStr">
        <is>
          <t>898604471121C0280726</t>
        </is>
      </c>
      <c r="R123" s="36" t="inlineStr">
        <is>
          <t>2021-09-12</t>
        </is>
      </c>
      <c r="S123" s="36" t="inlineStr">
        <is>
          <t>2022-08-31</t>
        </is>
      </c>
      <c r="T123" s="36" t="n"/>
      <c r="U123" s="36" t="n"/>
      <c r="V123" s="36" t="inlineStr">
        <is>
          <t>25.421</t>
        </is>
      </c>
    </row>
    <row r="124" hidden="1" ht="19.95" customFormat="1" customHeight="1" s="29">
      <c r="A124" s="33" t="inlineStr">
        <is>
          <t>BR6020192109250000173</t>
        </is>
      </c>
      <c r="B124" s="87" t="n"/>
      <c r="C124" s="31" t="inlineStr">
        <is>
          <t>861193041576357</t>
        </is>
      </c>
      <c r="D124" s="31" t="inlineStr">
        <is>
          <t>460046718613600</t>
        </is>
      </c>
      <c r="E124" s="36" t="inlineStr">
        <is>
          <t>在线</t>
        </is>
      </c>
      <c r="F124" s="36" t="n"/>
      <c r="G124" s="36" t="inlineStr">
        <is>
          <t>0A</t>
        </is>
      </c>
      <c r="H124" s="36" t="n"/>
      <c r="I124" s="36" t="n"/>
      <c r="J124" s="36" t="inlineStr">
        <is>
          <t>2021-10-31 00:28:06</t>
        </is>
      </c>
      <c r="K124" s="36" t="n"/>
      <c r="L124" s="36" t="n"/>
      <c r="M124" s="36" t="n"/>
      <c r="N124" s="36" t="inlineStr">
        <is>
          <t>100%</t>
        </is>
      </c>
      <c r="O124" s="36" t="inlineStr">
        <is>
          <t>90%</t>
        </is>
      </c>
      <c r="P124" s="36" t="inlineStr">
        <is>
          <t>AH</t>
        </is>
      </c>
      <c r="Q124" s="36" t="inlineStr">
        <is>
          <t>898604471121C0280685</t>
        </is>
      </c>
      <c r="R124" s="36" t="inlineStr">
        <is>
          <t>2021-09-12</t>
        </is>
      </c>
      <c r="S124" s="36" t="inlineStr">
        <is>
          <t>2022-08-31</t>
        </is>
      </c>
      <c r="T124" s="36" t="inlineStr">
        <is>
          <t>DEVID/IMEI/IMSI不一致</t>
        </is>
      </c>
      <c r="U124" s="36" t="n"/>
      <c r="V124" s="36" t="inlineStr">
        <is>
          <t>26.504</t>
        </is>
      </c>
    </row>
    <row r="125" ht="19.95" customFormat="1" customHeight="1" s="29">
      <c r="A125" s="33" t="inlineStr">
        <is>
          <t>BR6020192109250000174</t>
        </is>
      </c>
      <c r="B125" s="87" t="inlineStr">
        <is>
          <t>EPBMS200302109230445</t>
        </is>
      </c>
      <c r="C125" s="31" t="inlineStr">
        <is>
          <t>866156053715499</t>
        </is>
      </c>
      <c r="D125" s="31" t="inlineStr">
        <is>
          <t>460046718613565</t>
        </is>
      </c>
      <c r="E125" s="36" t="inlineStr">
        <is>
          <t>离线</t>
        </is>
      </c>
      <c r="F125" s="36" t="inlineStr">
        <is>
          <t>空闲</t>
        </is>
      </c>
      <c r="G125" s="36" t="inlineStr">
        <is>
          <t>0A</t>
        </is>
      </c>
      <c r="H125" s="36" t="n"/>
      <c r="I125" s="36" t="n"/>
      <c r="J125" s="36" t="inlineStr">
        <is>
          <t>2021-10-21 18:32:26</t>
        </is>
      </c>
      <c r="K125" s="36" t="inlineStr">
        <is>
          <t>BMS.101.T5.3</t>
        </is>
      </c>
      <c r="L125" s="36" t="inlineStr">
        <is>
          <t>VP0101-01V03</t>
        </is>
      </c>
      <c r="M125" s="36" t="inlineStr">
        <is>
          <t>GPRS.101.T1.6</t>
        </is>
      </c>
      <c r="N125" s="36" t="inlineStr">
        <is>
          <t>100%</t>
        </is>
      </c>
      <c r="O125" s="36" t="inlineStr">
        <is>
          <t>100%</t>
        </is>
      </c>
      <c r="P125" s="36" t="inlineStr">
        <is>
          <t>20AH</t>
        </is>
      </c>
      <c r="Q125" s="36" t="inlineStr">
        <is>
          <t>898604471121C0280650</t>
        </is>
      </c>
      <c r="R125" s="36" t="inlineStr">
        <is>
          <t>2021-09-12</t>
        </is>
      </c>
      <c r="S125" s="36" t="inlineStr">
        <is>
          <t>2022-08-31</t>
        </is>
      </c>
      <c r="T125" s="36" t="n"/>
      <c r="U125" s="56" t="n"/>
      <c r="V125" s="36" t="inlineStr">
        <is>
          <t>33.512</t>
        </is>
      </c>
    </row>
    <row r="126" hidden="1" ht="19.95" customFormat="1" customHeight="1" s="29">
      <c r="A126" s="33" t="inlineStr">
        <is>
          <t>BR6020192109250000175</t>
        </is>
      </c>
      <c r="B126" s="87" t="inlineStr">
        <is>
          <t>EPBMS200302109230375</t>
        </is>
      </c>
      <c r="C126" s="31" t="inlineStr">
        <is>
          <t>866156053716687</t>
        </is>
      </c>
      <c r="D126" s="31" t="inlineStr">
        <is>
          <t>460046718613719</t>
        </is>
      </c>
      <c r="E126" s="36" t="inlineStr">
        <is>
          <t>在线</t>
        </is>
      </c>
      <c r="F126" s="36" t="inlineStr">
        <is>
          <t>空闲</t>
        </is>
      </c>
      <c r="G126" s="36" t="inlineStr">
        <is>
          <t>18.6A</t>
        </is>
      </c>
      <c r="H126" s="36" t="n"/>
      <c r="I126" s="36" t="n"/>
      <c r="J126" s="36" t="inlineStr">
        <is>
          <t>2021-10-31 00:28:44</t>
        </is>
      </c>
      <c r="K126" s="36" t="inlineStr">
        <is>
          <t>BMS.101.T5.3</t>
        </is>
      </c>
      <c r="L126" s="36" t="inlineStr">
        <is>
          <t>VP0101-01V03</t>
        </is>
      </c>
      <c r="M126" s="36" t="inlineStr">
        <is>
          <t>GPRS.101.T1.6</t>
        </is>
      </c>
      <c r="N126" s="36" t="inlineStr">
        <is>
          <t>54%</t>
        </is>
      </c>
      <c r="O126" s="36" t="inlineStr">
        <is>
          <t>100%</t>
        </is>
      </c>
      <c r="P126" s="36" t="inlineStr">
        <is>
          <t>20AH</t>
        </is>
      </c>
      <c r="Q126" s="36" t="inlineStr">
        <is>
          <t>898604471121C0280804</t>
        </is>
      </c>
      <c r="R126" s="36" t="inlineStr">
        <is>
          <t>2021-09-12</t>
        </is>
      </c>
      <c r="S126" s="36" t="inlineStr">
        <is>
          <t>2022-08-31</t>
        </is>
      </c>
      <c r="T126" s="36" t="n"/>
      <c r="U126" s="36" t="n"/>
      <c r="V126" s="36" t="inlineStr">
        <is>
          <t>34.433</t>
        </is>
      </c>
    </row>
    <row r="127" hidden="1" ht="19.95" customFormat="1" customHeight="1" s="29">
      <c r="A127" s="33" t="inlineStr">
        <is>
          <t>BR6020192109250000176</t>
        </is>
      </c>
      <c r="B127" s="87" t="n"/>
      <c r="C127" s="31" t="inlineStr">
        <is>
          <t>866156053126077</t>
        </is>
      </c>
      <c r="D127" s="31" t="inlineStr">
        <is>
          <t>460046718613660</t>
        </is>
      </c>
      <c r="E127" s="36" t="inlineStr">
        <is>
          <t>在线</t>
        </is>
      </c>
      <c r="F127" s="36" t="n"/>
      <c r="G127" s="36" t="inlineStr">
        <is>
          <t>0A</t>
        </is>
      </c>
      <c r="H127" s="36" t="n"/>
      <c r="I127" s="36" t="n"/>
      <c r="J127" s="36" t="inlineStr">
        <is>
          <t>2021-10-31 00:29:00</t>
        </is>
      </c>
      <c r="K127" s="36" t="n"/>
      <c r="L127" s="36" t="n"/>
      <c r="M127" s="36" t="n"/>
      <c r="N127" s="36" t="inlineStr">
        <is>
          <t>100%</t>
        </is>
      </c>
      <c r="O127" s="36" t="inlineStr">
        <is>
          <t>94%</t>
        </is>
      </c>
      <c r="P127" s="36" t="inlineStr">
        <is>
          <t>AH</t>
        </is>
      </c>
      <c r="Q127" s="36" t="inlineStr">
        <is>
          <t>898604471121C0280745</t>
        </is>
      </c>
      <c r="R127" s="36" t="inlineStr">
        <is>
          <t>2021-09-12</t>
        </is>
      </c>
      <c r="S127" s="36" t="inlineStr">
        <is>
          <t>2022-08-31</t>
        </is>
      </c>
      <c r="T127" s="36" t="inlineStr">
        <is>
          <t>DEVID/IMEI/IMSI不一致</t>
        </is>
      </c>
      <c r="U127" s="36" t="n"/>
      <c r="V127" s="36" t="inlineStr">
        <is>
          <t>25.885</t>
        </is>
      </c>
    </row>
    <row r="128" hidden="1" ht="19.95" customFormat="1" customHeight="1" s="29">
      <c r="A128" s="33" t="inlineStr">
        <is>
          <t>BR6020192109250000177</t>
        </is>
      </c>
      <c r="B128" s="87" t="n"/>
      <c r="C128" s="31" t="inlineStr">
        <is>
          <t>866156053132323</t>
        </is>
      </c>
      <c r="D128" s="31" t="inlineStr">
        <is>
          <t>460046718613510</t>
        </is>
      </c>
      <c r="E128" s="36" t="inlineStr">
        <is>
          <t>在线</t>
        </is>
      </c>
      <c r="F128" s="36" t="inlineStr">
        <is>
          <t>空闲</t>
        </is>
      </c>
      <c r="G128" s="36" t="inlineStr">
        <is>
          <t>-2.5A</t>
        </is>
      </c>
      <c r="H128" s="36" t="n"/>
      <c r="I128" s="36" t="n"/>
      <c r="J128" s="36" t="inlineStr">
        <is>
          <t>2021-10-31 00:29:12</t>
        </is>
      </c>
      <c r="K128" s="36" t="inlineStr">
        <is>
          <t>BMS.101.T5.3</t>
        </is>
      </c>
      <c r="L128" s="36" t="inlineStr">
        <is>
          <t>VP0101-01V03</t>
        </is>
      </c>
      <c r="M128" s="36" t="inlineStr">
        <is>
          <t>GPRS.101.T1.6</t>
        </is>
      </c>
      <c r="N128" s="36" t="inlineStr">
        <is>
          <t>100%</t>
        </is>
      </c>
      <c r="O128" s="36" t="inlineStr">
        <is>
          <t>85%</t>
        </is>
      </c>
      <c r="P128" s="36" t="inlineStr">
        <is>
          <t>17AH</t>
        </is>
      </c>
      <c r="Q128" s="36" t="inlineStr">
        <is>
          <t>898604471121C0280595</t>
        </is>
      </c>
      <c r="R128" s="36" t="inlineStr">
        <is>
          <t>2021-09-12</t>
        </is>
      </c>
      <c r="S128" s="36" t="inlineStr">
        <is>
          <t>2022-08-31</t>
        </is>
      </c>
      <c r="T128" s="36" t="n"/>
      <c r="U128" s="36" t="n"/>
      <c r="V128" s="36" t="inlineStr">
        <is>
          <t>35.459</t>
        </is>
      </c>
    </row>
    <row r="129" hidden="1" ht="19.95" customFormat="1" customHeight="1" s="29">
      <c r="A129" s="33" t="inlineStr">
        <is>
          <t>BR6020192109250000178</t>
        </is>
      </c>
      <c r="B129" s="87" t="inlineStr">
        <is>
          <t>EPBMS200302109230131</t>
        </is>
      </c>
      <c r="C129" s="31" t="inlineStr">
        <is>
          <t>866156053125459</t>
        </is>
      </c>
      <c r="D129" s="31" t="inlineStr">
        <is>
          <t>460046718613561</t>
        </is>
      </c>
      <c r="E129" s="36" t="inlineStr">
        <is>
          <t>离线</t>
        </is>
      </c>
      <c r="F129" s="36" t="inlineStr">
        <is>
          <t>空闲</t>
        </is>
      </c>
      <c r="G129" s="36" t="inlineStr">
        <is>
          <t>0A</t>
        </is>
      </c>
      <c r="H129" s="36" t="n"/>
      <c r="I129" s="36" t="n"/>
      <c r="J129" s="36" t="inlineStr">
        <is>
          <t>2021-10-30 23:14:43</t>
        </is>
      </c>
      <c r="K129" s="36" t="inlineStr">
        <is>
          <t>BMS.101.T5.3</t>
        </is>
      </c>
      <c r="L129" s="36" t="inlineStr">
        <is>
          <t>VP0101-01V03</t>
        </is>
      </c>
      <c r="M129" s="36" t="inlineStr">
        <is>
          <t>GPRS.101.T1.6</t>
        </is>
      </c>
      <c r="N129" s="36" t="inlineStr">
        <is>
          <t>49%</t>
        </is>
      </c>
      <c r="O129" s="36" t="inlineStr">
        <is>
          <t>100%</t>
        </is>
      </c>
      <c r="P129" s="36" t="inlineStr">
        <is>
          <t>20AH</t>
        </is>
      </c>
      <c r="Q129" s="36" t="inlineStr">
        <is>
          <t>898604471121C0280646</t>
        </is>
      </c>
      <c r="R129" s="36" t="inlineStr">
        <is>
          <t>2021-09-12</t>
        </is>
      </c>
      <c r="S129" s="36" t="inlineStr">
        <is>
          <t>2022-08-31</t>
        </is>
      </c>
      <c r="T129" s="36" t="n"/>
      <c r="U129" s="36" t="n"/>
      <c r="V129" s="36" t="inlineStr">
        <is>
          <t>26.509</t>
        </is>
      </c>
    </row>
    <row r="130" hidden="1" ht="19.95" customFormat="1" customHeight="1" s="29">
      <c r="A130" s="33" t="inlineStr">
        <is>
          <t>BR6020192109250000179</t>
        </is>
      </c>
      <c r="B130" s="87" t="inlineStr">
        <is>
          <t>EPBMS200302109230446</t>
        </is>
      </c>
      <c r="C130" s="31" t="inlineStr">
        <is>
          <t>861193041580029</t>
        </is>
      </c>
      <c r="D130" s="31" t="inlineStr">
        <is>
          <t>460046718613529</t>
        </is>
      </c>
      <c r="E130" s="36" t="inlineStr">
        <is>
          <t>离线</t>
        </is>
      </c>
      <c r="F130" s="36" t="n"/>
      <c r="G130" s="36" t="inlineStr">
        <is>
          <t>0A</t>
        </is>
      </c>
      <c r="H130" s="36" t="n"/>
      <c r="I130" s="36" t="n"/>
      <c r="J130" s="36" t="inlineStr">
        <is>
          <t>2021-10-30 22:35:21</t>
        </is>
      </c>
      <c r="K130" s="36" t="inlineStr">
        <is>
          <t>BMS.101.T5.3</t>
        </is>
      </c>
      <c r="L130" s="36" t="inlineStr">
        <is>
          <t>VP0101-01V03</t>
        </is>
      </c>
      <c r="M130" s="36" t="inlineStr">
        <is>
          <t>GPRS.101.T1.6</t>
        </is>
      </c>
      <c r="N130" s="36" t="inlineStr">
        <is>
          <t>49%</t>
        </is>
      </c>
      <c r="O130" s="36" t="inlineStr">
        <is>
          <t>100%</t>
        </is>
      </c>
      <c r="P130" s="36" t="inlineStr">
        <is>
          <t>20AH</t>
        </is>
      </c>
      <c r="Q130" s="36" t="inlineStr">
        <is>
          <t>898604471121C0280614</t>
        </is>
      </c>
      <c r="R130" s="36" t="inlineStr">
        <is>
          <t>2021-09-12</t>
        </is>
      </c>
      <c r="S130" s="36" t="inlineStr">
        <is>
          <t>2022-08-31</t>
        </is>
      </c>
      <c r="T130" s="36" t="n"/>
      <c r="U130" s="36" t="n"/>
      <c r="V130" s="36" t="inlineStr">
        <is>
          <t>34.077</t>
        </is>
      </c>
    </row>
    <row r="131" ht="19.95" customFormat="1" customHeight="1" s="29">
      <c r="A131" s="33" t="inlineStr">
        <is>
          <t>BR6020192109250000180</t>
        </is>
      </c>
      <c r="B131" s="87" t="inlineStr">
        <is>
          <t>EPBMS200302109230600</t>
        </is>
      </c>
      <c r="C131" s="31" t="inlineStr">
        <is>
          <t>866156053524362</t>
        </is>
      </c>
      <c r="D131" s="31" t="inlineStr">
        <is>
          <t>460046718613917</t>
        </is>
      </c>
      <c r="E131" s="36" t="inlineStr">
        <is>
          <t>离线</t>
        </is>
      </c>
      <c r="F131" s="36" t="inlineStr">
        <is>
          <t>空闲</t>
        </is>
      </c>
      <c r="G131" s="36" t="inlineStr">
        <is>
          <t>0A</t>
        </is>
      </c>
      <c r="H131" s="36" t="n"/>
      <c r="I131" s="36" t="n"/>
      <c r="J131" s="36" t="inlineStr">
        <is>
          <t>2021-10-21 17:02:44</t>
        </is>
      </c>
      <c r="K131" s="36" t="inlineStr">
        <is>
          <t>BMS.101.T5.3</t>
        </is>
      </c>
      <c r="L131" s="36" t="inlineStr">
        <is>
          <t>VP0101-01V03</t>
        </is>
      </c>
      <c r="M131" s="36" t="inlineStr">
        <is>
          <t>GPRS.101.T1.6</t>
        </is>
      </c>
      <c r="N131" s="36" t="inlineStr">
        <is>
          <t>49%</t>
        </is>
      </c>
      <c r="O131" s="36" t="inlineStr">
        <is>
          <t>100%</t>
        </is>
      </c>
      <c r="P131" s="36" t="inlineStr">
        <is>
          <t>20AH</t>
        </is>
      </c>
      <c r="Q131" s="36" t="inlineStr">
        <is>
          <t>898604471121C0281002</t>
        </is>
      </c>
      <c r="R131" s="36" t="inlineStr">
        <is>
          <t>2021-09-12</t>
        </is>
      </c>
      <c r="S131" s="36" t="inlineStr">
        <is>
          <t>2022-08-31</t>
        </is>
      </c>
      <c r="T131" s="36" t="n"/>
      <c r="U131" s="56" t="n"/>
      <c r="V131" s="36" t="inlineStr">
        <is>
          <t>27.259</t>
        </is>
      </c>
    </row>
    <row r="132" hidden="1" ht="19.95" customFormat="1" customHeight="1" s="29">
      <c r="A132" s="33" t="inlineStr">
        <is>
          <t>BR6020192109250000181</t>
        </is>
      </c>
      <c r="B132" s="87" t="inlineStr">
        <is>
          <t>EPBMS200302109230484</t>
        </is>
      </c>
      <c r="C132" s="31" t="inlineStr">
        <is>
          <t>861193041582181</t>
        </is>
      </c>
      <c r="D132" s="31" t="inlineStr">
        <is>
          <t>460046718613533</t>
        </is>
      </c>
      <c r="E132" s="36" t="inlineStr">
        <is>
          <t>离线</t>
        </is>
      </c>
      <c r="F132" s="36" t="inlineStr">
        <is>
          <t>空闲</t>
        </is>
      </c>
      <c r="G132" s="36" t="inlineStr">
        <is>
          <t>0A</t>
        </is>
      </c>
      <c r="H132" s="36" t="n"/>
      <c r="I132" s="36" t="n"/>
      <c r="J132" s="36" t="inlineStr">
        <is>
          <t>2021-10-30 23:47:38</t>
        </is>
      </c>
      <c r="K132" s="36" t="inlineStr">
        <is>
          <t>BMS.101.T5.3</t>
        </is>
      </c>
      <c r="L132" s="36" t="inlineStr">
        <is>
          <t>VP0101-01V03</t>
        </is>
      </c>
      <c r="M132" s="36" t="inlineStr">
        <is>
          <t>GPRS.101.T1.6</t>
        </is>
      </c>
      <c r="N132" s="36" t="inlineStr">
        <is>
          <t>100%</t>
        </is>
      </c>
      <c r="O132" s="36" t="inlineStr">
        <is>
          <t>94%</t>
        </is>
      </c>
      <c r="P132" s="36" t="inlineStr">
        <is>
          <t>18AH</t>
        </is>
      </c>
      <c r="Q132" s="36" t="inlineStr">
        <is>
          <t>898604471121C0280618</t>
        </is>
      </c>
      <c r="R132" s="36" t="inlineStr">
        <is>
          <t>2021-09-12</t>
        </is>
      </c>
      <c r="S132" s="36" t="inlineStr">
        <is>
          <t>2022-08-31</t>
        </is>
      </c>
      <c r="T132" s="36" t="n"/>
      <c r="U132" s="36" t="n"/>
      <c r="V132" s="36" t="inlineStr">
        <is>
          <t>29.836</t>
        </is>
      </c>
    </row>
    <row r="133" ht="19.95" customFormat="1" customHeight="1" s="29">
      <c r="A133" s="33" t="inlineStr">
        <is>
          <t>BR6020192109250000182</t>
        </is>
      </c>
      <c r="B133" s="87" t="inlineStr">
        <is>
          <t>EPBMS200302109230489</t>
        </is>
      </c>
      <c r="C133" s="31" t="inlineStr">
        <is>
          <t>866156053122191</t>
        </is>
      </c>
      <c r="D133" s="31" t="inlineStr">
        <is>
          <t>460046718613893</t>
        </is>
      </c>
      <c r="E133" s="36" t="inlineStr">
        <is>
          <t>离线</t>
        </is>
      </c>
      <c r="F133" s="36" t="inlineStr">
        <is>
          <t>空闲</t>
        </is>
      </c>
      <c r="G133" s="36" t="inlineStr">
        <is>
          <t>0A</t>
        </is>
      </c>
      <c r="H133" s="36" t="n"/>
      <c r="I133" s="36" t="n"/>
      <c r="J133" s="36" t="inlineStr">
        <is>
          <t>2021-10-26 05:23:07</t>
        </is>
      </c>
      <c r="K133" s="36" t="inlineStr">
        <is>
          <t>BMS.101.T5.3</t>
        </is>
      </c>
      <c r="L133" s="36" t="inlineStr">
        <is>
          <t>VP0101-01V03</t>
        </is>
      </c>
      <c r="M133" s="36" t="inlineStr">
        <is>
          <t>GPRS.101.T1.6</t>
        </is>
      </c>
      <c r="N133" s="36" t="inlineStr">
        <is>
          <t>100%</t>
        </is>
      </c>
      <c r="O133" s="36" t="inlineStr">
        <is>
          <t>100%</t>
        </is>
      </c>
      <c r="P133" s="36" t="inlineStr">
        <is>
          <t>20AH</t>
        </is>
      </c>
      <c r="Q133" s="36" t="inlineStr">
        <is>
          <t>898604471121C0280978</t>
        </is>
      </c>
      <c r="R133" s="36" t="inlineStr">
        <is>
          <t>2021-09-12</t>
        </is>
      </c>
      <c r="S133" s="36" t="inlineStr">
        <is>
          <t>2022-08-31</t>
        </is>
      </c>
      <c r="T133" s="36" t="n"/>
      <c r="U133" s="56" t="n"/>
      <c r="V133" s="36" t="inlineStr">
        <is>
          <t>29.507</t>
        </is>
      </c>
    </row>
    <row r="134" hidden="1" ht="19.95" customFormat="1" customHeight="1" s="29">
      <c r="A134" s="33" t="inlineStr">
        <is>
          <t>BR6020192109250000183</t>
        </is>
      </c>
      <c r="B134" s="87" t="inlineStr">
        <is>
          <t>EPBMS200302109230371</t>
        </is>
      </c>
      <c r="C134" s="31" t="inlineStr">
        <is>
          <t>866156053123496</t>
        </is>
      </c>
      <c r="D134" s="31" t="inlineStr">
        <is>
          <t>460046718613969</t>
        </is>
      </c>
      <c r="E134" s="36" t="inlineStr">
        <is>
          <t>离线</t>
        </is>
      </c>
      <c r="F134" s="36" t="inlineStr">
        <is>
          <t>空闲</t>
        </is>
      </c>
      <c r="G134" s="36" t="inlineStr">
        <is>
          <t>0A</t>
        </is>
      </c>
      <c r="H134" s="36" t="n"/>
      <c r="I134" s="36" t="n"/>
      <c r="J134" s="36" t="inlineStr">
        <is>
          <t>2021-10-30 22:55:47</t>
        </is>
      </c>
      <c r="K134" s="36" t="inlineStr">
        <is>
          <t>BMS.101.T5.3</t>
        </is>
      </c>
      <c r="L134" s="36" t="inlineStr">
        <is>
          <t>VP0101-01V03</t>
        </is>
      </c>
      <c r="M134" s="36" t="inlineStr">
        <is>
          <t>GPRS.101.T1.6</t>
        </is>
      </c>
      <c r="N134" s="36" t="inlineStr">
        <is>
          <t>49%</t>
        </is>
      </c>
      <c r="O134" s="36" t="inlineStr">
        <is>
          <t>100%</t>
        </is>
      </c>
      <c r="P134" s="36" t="inlineStr">
        <is>
          <t>20AH</t>
        </is>
      </c>
      <c r="Q134" s="36" t="inlineStr">
        <is>
          <t>898604471121C0281054</t>
        </is>
      </c>
      <c r="R134" s="36" t="inlineStr">
        <is>
          <t>2021-09-12</t>
        </is>
      </c>
      <c r="S134" s="36" t="inlineStr">
        <is>
          <t>2022-08-31</t>
        </is>
      </c>
      <c r="T134" s="36" t="n"/>
      <c r="U134" s="36" t="n"/>
      <c r="V134" s="36" t="inlineStr">
        <is>
          <t>26.145</t>
        </is>
      </c>
    </row>
    <row r="135" ht="19.95" customFormat="1" customHeight="1" s="29">
      <c r="A135" s="33" t="inlineStr">
        <is>
          <t>BR6020192109250000184</t>
        </is>
      </c>
      <c r="B135" s="87" t="inlineStr">
        <is>
          <t>EPBMS200302109230395</t>
        </is>
      </c>
      <c r="C135" s="31" t="inlineStr">
        <is>
          <t>866156053715473</t>
        </is>
      </c>
      <c r="D135" s="31" t="inlineStr">
        <is>
          <t>460046718613728</t>
        </is>
      </c>
      <c r="E135" s="36" t="inlineStr">
        <is>
          <t>离线</t>
        </is>
      </c>
      <c r="F135" s="36" t="inlineStr">
        <is>
          <t>空闲</t>
        </is>
      </c>
      <c r="G135" s="36" t="inlineStr">
        <is>
          <t>0A</t>
        </is>
      </c>
      <c r="H135" s="36" t="n"/>
      <c r="I135" s="36" t="n"/>
      <c r="J135" s="36" t="inlineStr">
        <is>
          <t>2021-10-19 11:21:51</t>
        </is>
      </c>
      <c r="K135" s="36" t="inlineStr">
        <is>
          <t>BMS.101.T5.2</t>
        </is>
      </c>
      <c r="L135" s="36" t="inlineStr">
        <is>
          <t>VP0101-01V03</t>
        </is>
      </c>
      <c r="M135" s="36" t="inlineStr">
        <is>
          <t>GPRS.101.T1.5</t>
        </is>
      </c>
      <c r="N135" s="36" t="inlineStr">
        <is>
          <t>49%</t>
        </is>
      </c>
      <c r="O135" s="36" t="inlineStr">
        <is>
          <t>100%</t>
        </is>
      </c>
      <c r="P135" s="36" t="inlineStr">
        <is>
          <t>20AH</t>
        </is>
      </c>
      <c r="Q135" s="36" t="inlineStr">
        <is>
          <t>898604471121C0280813</t>
        </is>
      </c>
      <c r="R135" s="36" t="inlineStr">
        <is>
          <t>2021-09-12</t>
        </is>
      </c>
      <c r="S135" s="36" t="inlineStr">
        <is>
          <t>2022-08-31</t>
        </is>
      </c>
      <c r="T135" s="36" t="n"/>
      <c r="U135" s="56" t="n"/>
      <c r="V135" s="36" t="inlineStr">
        <is>
          <t>21.430</t>
        </is>
      </c>
    </row>
    <row r="136" hidden="1" ht="19.95" customFormat="1" customHeight="1" s="29">
      <c r="A136" s="33" t="inlineStr">
        <is>
          <t>BR6020192109250000185</t>
        </is>
      </c>
      <c r="B136" s="87" t="inlineStr">
        <is>
          <t>EPBMS200302109230134</t>
        </is>
      </c>
      <c r="C136" s="31" t="inlineStr">
        <is>
          <t>866156053132497</t>
        </is>
      </c>
      <c r="D136" s="31" t="inlineStr">
        <is>
          <t>460046718613744</t>
        </is>
      </c>
      <c r="E136" s="36" t="inlineStr">
        <is>
          <t>离线</t>
        </is>
      </c>
      <c r="F136" s="36" t="inlineStr">
        <is>
          <t>空闲</t>
        </is>
      </c>
      <c r="G136" s="36" t="inlineStr">
        <is>
          <t>0A</t>
        </is>
      </c>
      <c r="H136" s="36" t="n"/>
      <c r="I136" s="36" t="n"/>
      <c r="J136" s="36" t="inlineStr">
        <is>
          <t>2021-10-30 23:21:18</t>
        </is>
      </c>
      <c r="K136" s="36" t="inlineStr">
        <is>
          <t>BMS.101.T5.3</t>
        </is>
      </c>
      <c r="L136" s="36" t="inlineStr">
        <is>
          <t>VP0101-01V03</t>
        </is>
      </c>
      <c r="M136" s="36" t="inlineStr">
        <is>
          <t>GPRS.101.T1.6</t>
        </is>
      </c>
      <c r="N136" s="36" t="inlineStr">
        <is>
          <t>48%</t>
        </is>
      </c>
      <c r="O136" s="36" t="inlineStr">
        <is>
          <t>100%</t>
        </is>
      </c>
      <c r="P136" s="36" t="inlineStr">
        <is>
          <t>20AH</t>
        </is>
      </c>
      <c r="Q136" s="36" t="inlineStr">
        <is>
          <t>898604471121C0280829</t>
        </is>
      </c>
      <c r="R136" s="36" t="inlineStr">
        <is>
          <t>2021-09-11</t>
        </is>
      </c>
      <c r="S136" s="36" t="inlineStr">
        <is>
          <t>2022-08-31</t>
        </is>
      </c>
      <c r="T136" s="36" t="n"/>
      <c r="U136" s="36" t="n"/>
      <c r="V136" s="36" t="inlineStr">
        <is>
          <t>28.863</t>
        </is>
      </c>
    </row>
    <row r="137" hidden="1" ht="19.95" customFormat="1" customHeight="1" s="29">
      <c r="A137" s="33" t="inlineStr">
        <is>
          <t>BR6020192109250000186</t>
        </is>
      </c>
      <c r="B137" s="87" t="inlineStr">
        <is>
          <t>EPBMS200302109230450</t>
        </is>
      </c>
      <c r="C137" s="31" t="inlineStr">
        <is>
          <t>866156053554781</t>
        </is>
      </c>
      <c r="D137" s="31" t="inlineStr">
        <is>
          <t>460046718613738</t>
        </is>
      </c>
      <c r="E137" s="36" t="inlineStr">
        <is>
          <t>离线</t>
        </is>
      </c>
      <c r="F137" s="36" t="inlineStr">
        <is>
          <t>空闲</t>
        </is>
      </c>
      <c r="G137" s="36" t="inlineStr">
        <is>
          <t>0A</t>
        </is>
      </c>
      <c r="H137" s="36" t="n"/>
      <c r="I137" s="36" t="n"/>
      <c r="J137" s="36" t="inlineStr">
        <is>
          <t>2021-10-30 22:46:06</t>
        </is>
      </c>
      <c r="K137" s="36" t="inlineStr">
        <is>
          <t>BMS.101.T5.3</t>
        </is>
      </c>
      <c r="L137" s="36" t="inlineStr">
        <is>
          <t>VP0101-01V03</t>
        </is>
      </c>
      <c r="M137" s="36" t="inlineStr">
        <is>
          <t>GPRS.101.T1.6</t>
        </is>
      </c>
      <c r="N137" s="36" t="inlineStr">
        <is>
          <t>100%</t>
        </is>
      </c>
      <c r="O137" s="36" t="inlineStr">
        <is>
          <t>89%</t>
        </is>
      </c>
      <c r="P137" s="36" t="inlineStr">
        <is>
          <t>17AH</t>
        </is>
      </c>
      <c r="Q137" s="36" t="inlineStr">
        <is>
          <t>898604471121C0280823</t>
        </is>
      </c>
      <c r="R137" s="36" t="inlineStr">
        <is>
          <t>2021-09-12</t>
        </is>
      </c>
      <c r="S137" s="36" t="inlineStr">
        <is>
          <t>2022-08-31</t>
        </is>
      </c>
      <c r="T137" s="36" t="n"/>
      <c r="U137" s="36" t="n"/>
      <c r="V137" s="36" t="inlineStr">
        <is>
          <t>26.315</t>
        </is>
      </c>
    </row>
    <row r="138" hidden="1" ht="19.95" customFormat="1" customHeight="1" s="29">
      <c r="A138" s="33" t="inlineStr">
        <is>
          <t>BR6020192109250000187</t>
        </is>
      </c>
      <c r="B138" s="87" t="inlineStr">
        <is>
          <t>EPBMS200302109230189</t>
        </is>
      </c>
      <c r="C138" s="31" t="inlineStr">
        <is>
          <t>866156053715465</t>
        </is>
      </c>
      <c r="D138" s="31" t="inlineStr">
        <is>
          <t>460046718613991</t>
        </is>
      </c>
      <c r="E138" s="36" t="inlineStr">
        <is>
          <t>离线</t>
        </is>
      </c>
      <c r="F138" s="36" t="n"/>
      <c r="G138" s="36" t="inlineStr">
        <is>
          <t>28.2A</t>
        </is>
      </c>
      <c r="H138" s="36" t="n"/>
      <c r="I138" s="36" t="n"/>
      <c r="J138" s="36" t="inlineStr">
        <is>
          <t>2021-10-30 23:37:44</t>
        </is>
      </c>
      <c r="K138" s="36" t="inlineStr">
        <is>
          <t>BMS.101.T5.3</t>
        </is>
      </c>
      <c r="L138" s="36" t="inlineStr">
        <is>
          <t>VP0101-01V03</t>
        </is>
      </c>
      <c r="M138" s="36" t="inlineStr">
        <is>
          <t>GPRS.101.T1.6</t>
        </is>
      </c>
      <c r="N138" s="36" t="inlineStr">
        <is>
          <t>78%</t>
        </is>
      </c>
      <c r="O138" s="36" t="inlineStr">
        <is>
          <t>99%</t>
        </is>
      </c>
      <c r="P138" s="36" t="inlineStr">
        <is>
          <t>19AH</t>
        </is>
      </c>
      <c r="Q138" s="36" t="inlineStr">
        <is>
          <t>898604471121C0281076</t>
        </is>
      </c>
      <c r="R138" s="36" t="inlineStr">
        <is>
          <t>2021-09-12</t>
        </is>
      </c>
      <c r="S138" s="36" t="inlineStr">
        <is>
          <t>2022-08-31</t>
        </is>
      </c>
      <c r="T138" s="36" t="n"/>
      <c r="U138" s="36" t="n"/>
      <c r="V138" s="36" t="inlineStr">
        <is>
          <t>27.042</t>
        </is>
      </c>
    </row>
    <row r="139" ht="19.95" customFormat="1" customHeight="1" s="29">
      <c r="A139" s="33" t="inlineStr">
        <is>
          <t>BR6020192109250000188</t>
        </is>
      </c>
      <c r="B139" s="87" t="inlineStr">
        <is>
          <t>EPBMS200302109230383</t>
        </is>
      </c>
      <c r="C139" s="31" t="inlineStr">
        <is>
          <t>866156053137744</t>
        </is>
      </c>
      <c r="D139" s="31" t="inlineStr">
        <is>
          <t>460046718613694</t>
        </is>
      </c>
      <c r="E139" s="36" t="inlineStr">
        <is>
          <t>离线</t>
        </is>
      </c>
      <c r="F139" s="36" t="inlineStr">
        <is>
          <t>空闲</t>
        </is>
      </c>
      <c r="G139" s="36" t="inlineStr">
        <is>
          <t>0A</t>
        </is>
      </c>
      <c r="H139" s="36" t="n"/>
      <c r="I139" s="36" t="n"/>
      <c r="J139" s="36" t="inlineStr">
        <is>
          <t>2021-10-20 13:56:26</t>
        </is>
      </c>
      <c r="K139" s="36" t="inlineStr">
        <is>
          <t>BMS.101.T5.2</t>
        </is>
      </c>
      <c r="L139" s="36" t="inlineStr">
        <is>
          <t>VP0101-01V03</t>
        </is>
      </c>
      <c r="M139" s="36" t="inlineStr">
        <is>
          <t>GPRS.101.T1.5</t>
        </is>
      </c>
      <c r="N139" s="36" t="inlineStr">
        <is>
          <t>49%</t>
        </is>
      </c>
      <c r="O139" s="36" t="inlineStr">
        <is>
          <t>100%</t>
        </is>
      </c>
      <c r="P139" s="36" t="inlineStr">
        <is>
          <t>20AH</t>
        </is>
      </c>
      <c r="Q139" s="36" t="inlineStr">
        <is>
          <t>898604471121C0280779</t>
        </is>
      </c>
      <c r="R139" s="36" t="inlineStr">
        <is>
          <t>2021-09-12</t>
        </is>
      </c>
      <c r="S139" s="36" t="inlineStr">
        <is>
          <t>2022-08-31</t>
        </is>
      </c>
      <c r="T139" s="36" t="n"/>
      <c r="U139" s="56" t="n"/>
      <c r="V139" s="36" t="inlineStr">
        <is>
          <t>24.492</t>
        </is>
      </c>
    </row>
    <row r="140" hidden="1" ht="19.95" customFormat="1" customHeight="1" s="29">
      <c r="A140" s="33" t="inlineStr">
        <is>
          <t>BR6020192109250000189</t>
        </is>
      </c>
      <c r="B140" s="87" t="inlineStr">
        <is>
          <t>EPBMS200302109230466</t>
        </is>
      </c>
      <c r="C140" s="31" t="inlineStr">
        <is>
          <t>866156053108422</t>
        </is>
      </c>
      <c r="D140" s="31" t="inlineStr">
        <is>
          <t>460046718613513</t>
        </is>
      </c>
      <c r="E140" s="36" t="inlineStr">
        <is>
          <t>离线</t>
        </is>
      </c>
      <c r="F140" s="36" t="inlineStr">
        <is>
          <t>空闲</t>
        </is>
      </c>
      <c r="G140" s="36" t="inlineStr">
        <is>
          <t>0A</t>
        </is>
      </c>
      <c r="H140" s="36" t="n"/>
      <c r="I140" s="36" t="n"/>
      <c r="J140" s="36" t="inlineStr">
        <is>
          <t>2021-10-30 23:01:02</t>
        </is>
      </c>
      <c r="K140" s="36" t="inlineStr">
        <is>
          <t>BMS.101.T5.3</t>
        </is>
      </c>
      <c r="L140" s="36" t="inlineStr">
        <is>
          <t>VP0101-01V03</t>
        </is>
      </c>
      <c r="M140" s="36" t="inlineStr">
        <is>
          <t>GPRS.101.T1.6</t>
        </is>
      </c>
      <c r="N140" s="36" t="inlineStr">
        <is>
          <t>49%</t>
        </is>
      </c>
      <c r="O140" s="36" t="inlineStr">
        <is>
          <t>100%</t>
        </is>
      </c>
      <c r="P140" s="36" t="inlineStr">
        <is>
          <t>20AH</t>
        </is>
      </c>
      <c r="Q140" s="36" t="inlineStr">
        <is>
          <t>898604471121C0280598</t>
        </is>
      </c>
      <c r="R140" s="36" t="inlineStr">
        <is>
          <t>2021-09-12</t>
        </is>
      </c>
      <c r="S140" s="36" t="inlineStr">
        <is>
          <t>2022-08-31</t>
        </is>
      </c>
      <c r="T140" s="36" t="n"/>
      <c r="U140" s="36" t="n"/>
      <c r="V140" s="36" t="inlineStr">
        <is>
          <t>31.020</t>
        </is>
      </c>
    </row>
    <row r="141" hidden="1" ht="19.95" customFormat="1" customHeight="1" s="29">
      <c r="A141" s="33" t="inlineStr">
        <is>
          <t>BR6020192109250000190</t>
        </is>
      </c>
      <c r="B141" s="87" t="inlineStr">
        <is>
          <t>EPBMS200302109230368</t>
        </is>
      </c>
      <c r="C141" s="31" t="inlineStr">
        <is>
          <t>861193041581324</t>
        </is>
      </c>
      <c r="D141" s="31" t="inlineStr">
        <is>
          <t>460046718613633</t>
        </is>
      </c>
      <c r="E141" s="36" t="inlineStr">
        <is>
          <t>离线</t>
        </is>
      </c>
      <c r="F141" s="36" t="inlineStr">
        <is>
          <t>空闲</t>
        </is>
      </c>
      <c r="G141" s="36" t="inlineStr">
        <is>
          <t>18.2A</t>
        </is>
      </c>
      <c r="H141" s="36" t="n"/>
      <c r="I141" s="36" t="n"/>
      <c r="J141" s="36" t="inlineStr">
        <is>
          <t>2021-10-30 23:18:36</t>
        </is>
      </c>
      <c r="K141" s="36" t="inlineStr">
        <is>
          <t>BMS.101.T5.3</t>
        </is>
      </c>
      <c r="L141" s="36" t="inlineStr">
        <is>
          <t>VP0101-01V03</t>
        </is>
      </c>
      <c r="M141" s="36" t="inlineStr">
        <is>
          <t>GPRS.101.T1.6</t>
        </is>
      </c>
      <c r="N141" s="36" t="inlineStr">
        <is>
          <t>55%</t>
        </is>
      </c>
      <c r="O141" s="36" t="inlineStr">
        <is>
          <t>100%</t>
        </is>
      </c>
      <c r="P141" s="36" t="inlineStr">
        <is>
          <t>20AH</t>
        </is>
      </c>
      <c r="Q141" s="36" t="inlineStr">
        <is>
          <t>898604471121C0280718</t>
        </is>
      </c>
      <c r="R141" s="36" t="inlineStr">
        <is>
          <t>2021-09-12</t>
        </is>
      </c>
      <c r="S141" s="36" t="inlineStr">
        <is>
          <t>2022-08-31</t>
        </is>
      </c>
      <c r="T141" s="36" t="n"/>
      <c r="U141" s="36" t="n"/>
      <c r="V141" s="36" t="inlineStr">
        <is>
          <t>37.686</t>
        </is>
      </c>
    </row>
    <row r="142" hidden="1" ht="19.95" customFormat="1" customHeight="1" s="29">
      <c r="A142" s="33" t="inlineStr">
        <is>
          <t>BR6020192109250000191</t>
        </is>
      </c>
      <c r="B142" s="87" t="inlineStr">
        <is>
          <t>EPBMS200302109230143</t>
        </is>
      </c>
      <c r="C142" s="31" t="inlineStr">
        <is>
          <t>866156053137611</t>
        </is>
      </c>
      <c r="D142" s="31" t="inlineStr">
        <is>
          <t>460046718613684</t>
        </is>
      </c>
      <c r="E142" s="36" t="inlineStr">
        <is>
          <t>离线</t>
        </is>
      </c>
      <c r="F142" s="36" t="inlineStr">
        <is>
          <t>空闲</t>
        </is>
      </c>
      <c r="G142" s="36" t="inlineStr">
        <is>
          <t>0A</t>
        </is>
      </c>
      <c r="H142" s="36" t="n"/>
      <c r="I142" s="36" t="n"/>
      <c r="J142" s="36" t="inlineStr">
        <is>
          <t>2021-10-30 23:46:32</t>
        </is>
      </c>
      <c r="K142" s="36" t="inlineStr">
        <is>
          <t>BMS.101.T5.3</t>
        </is>
      </c>
      <c r="L142" s="36" t="inlineStr">
        <is>
          <t>VP0101-01V03</t>
        </is>
      </c>
      <c r="M142" s="36" t="inlineStr">
        <is>
          <t>GPRS.101.T1.6</t>
        </is>
      </c>
      <c r="N142" s="36" t="inlineStr">
        <is>
          <t>100%</t>
        </is>
      </c>
      <c r="O142" s="36" t="inlineStr">
        <is>
          <t>92%</t>
        </is>
      </c>
      <c r="P142" s="36" t="inlineStr">
        <is>
          <t>18AH</t>
        </is>
      </c>
      <c r="Q142" s="36" t="inlineStr">
        <is>
          <t>898604471121C0280769</t>
        </is>
      </c>
      <c r="R142" s="36" t="inlineStr">
        <is>
          <t>2021-09-12</t>
        </is>
      </c>
      <c r="S142" s="36" t="inlineStr">
        <is>
          <t>2022-08-31</t>
        </is>
      </c>
      <c r="T142" s="36" t="n"/>
      <c r="U142" s="36" t="n"/>
      <c r="V142" s="36" t="inlineStr">
        <is>
          <t>27.091</t>
        </is>
      </c>
    </row>
    <row r="143" ht="19.95" customFormat="1" customHeight="1" s="29">
      <c r="A143" s="33" t="inlineStr">
        <is>
          <t>BR6020192109250000192</t>
        </is>
      </c>
      <c r="B143" s="87" t="inlineStr">
        <is>
          <t>EPBMS200302109230307</t>
        </is>
      </c>
      <c r="C143" s="31" t="inlineStr">
        <is>
          <t>861193041585879</t>
        </is>
      </c>
      <c r="D143" s="31" t="inlineStr">
        <is>
          <t>460046718613520</t>
        </is>
      </c>
      <c r="E143" s="36" t="inlineStr">
        <is>
          <t>离线</t>
        </is>
      </c>
      <c r="F143" s="36" t="inlineStr">
        <is>
          <t>放电</t>
        </is>
      </c>
      <c r="G143" s="36" t="inlineStr">
        <is>
          <t>-8.8A</t>
        </is>
      </c>
      <c r="H143" s="36" t="n"/>
      <c r="I143" s="36" t="n"/>
      <c r="J143" s="36" t="inlineStr">
        <is>
          <t>2021-10-25 12:01:17</t>
        </is>
      </c>
      <c r="K143" s="36" t="inlineStr">
        <is>
          <t>BMS.101.T5.3</t>
        </is>
      </c>
      <c r="L143" s="36" t="inlineStr">
        <is>
          <t>VP0101-01V03</t>
        </is>
      </c>
      <c r="M143" s="36" t="inlineStr">
        <is>
          <t>GPRS.101.T1.6</t>
        </is>
      </c>
      <c r="N143" s="36" t="inlineStr">
        <is>
          <t>58%</t>
        </is>
      </c>
      <c r="O143" s="36" t="inlineStr">
        <is>
          <t>100%</t>
        </is>
      </c>
      <c r="P143" s="36" t="inlineStr">
        <is>
          <t>20AH</t>
        </is>
      </c>
      <c r="Q143" s="36" t="inlineStr">
        <is>
          <t>898604471121C0280605</t>
        </is>
      </c>
      <c r="R143" s="36" t="inlineStr">
        <is>
          <t>2021-09-12</t>
        </is>
      </c>
      <c r="S143" s="36" t="inlineStr">
        <is>
          <t>2022-08-31</t>
        </is>
      </c>
      <c r="T143" s="36" t="n"/>
      <c r="U143" s="56" t="n"/>
      <c r="V143" s="36" t="inlineStr">
        <is>
          <t>30.179</t>
        </is>
      </c>
    </row>
    <row r="144" ht="19.95" customFormat="1" customHeight="1" s="29">
      <c r="A144" s="33" t="n"/>
      <c r="B144" s="33" t="n"/>
      <c r="C144" s="31" t="n"/>
      <c r="D144" s="31" t="n"/>
      <c r="E144" s="36" t="n"/>
      <c r="F144" s="36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</row>
    <row r="145" ht="19.95" customFormat="1" customHeight="1" s="29">
      <c r="A145" s="33" t="n"/>
      <c r="B145" s="33" t="n"/>
      <c r="C145" s="31" t="n"/>
      <c r="D145" s="31" t="n"/>
      <c r="E145" s="36" t="n"/>
      <c r="F145" s="36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</row>
    <row r="146" ht="19.95" customFormat="1" customHeight="1" s="29">
      <c r="A146" s="33" t="n"/>
      <c r="B146" s="33" t="n"/>
      <c r="C146" s="31" t="n"/>
      <c r="D146" s="31" t="n"/>
      <c r="E146" s="36" t="n"/>
      <c r="F146" s="36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</row>
    <row r="147" ht="19.95" customFormat="1" customHeight="1" s="29">
      <c r="A147" s="33" t="n"/>
      <c r="B147" s="33" t="n"/>
      <c r="C147" s="31" t="n"/>
      <c r="D147" s="31" t="n"/>
      <c r="E147" s="36" t="n"/>
      <c r="F147" s="36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</row>
    <row r="148" ht="19.95" customFormat="1" customHeight="1" s="29">
      <c r="A148" s="33" t="n"/>
      <c r="B148" s="33" t="n"/>
      <c r="C148" s="31" t="n"/>
      <c r="D148" s="31" t="n"/>
      <c r="E148" s="36" t="n"/>
      <c r="F148" s="36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</row>
    <row r="149" ht="19.95" customFormat="1" customHeight="1" s="29">
      <c r="A149" s="33" t="n"/>
      <c r="B149" s="33" t="n"/>
      <c r="C149" s="31" t="n"/>
      <c r="D149" s="31" t="n"/>
      <c r="E149" s="36" t="n"/>
      <c r="F149" s="36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</row>
    <row r="150" ht="19.95" customFormat="1" customHeight="1" s="29">
      <c r="A150" s="33" t="n"/>
      <c r="B150" s="33" t="n"/>
      <c r="C150" s="31" t="n"/>
      <c r="D150" s="31" t="n"/>
      <c r="E150" s="36" t="n"/>
      <c r="F150" s="36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</row>
    <row r="151" ht="19.95" customFormat="1" customHeight="1" s="29">
      <c r="A151" s="33" t="n"/>
      <c r="B151" s="33" t="n"/>
      <c r="C151" s="31" t="n"/>
      <c r="D151" s="31" t="n"/>
      <c r="E151" s="36" t="n"/>
      <c r="F151" s="36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</row>
    <row r="152" ht="19.95" customFormat="1" customHeight="1" s="29">
      <c r="A152" s="33" t="n"/>
      <c r="B152" s="33" t="n"/>
      <c r="C152" s="31" t="n"/>
      <c r="D152" s="31" t="n"/>
      <c r="E152" s="36" t="n"/>
      <c r="F152" s="36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</row>
    <row r="153" ht="19.95" customFormat="1" customHeight="1" s="29">
      <c r="A153" s="33" t="n"/>
      <c r="B153" s="33" t="n"/>
      <c r="C153" s="31" t="n"/>
      <c r="D153" s="31" t="n"/>
      <c r="E153" s="36" t="n"/>
      <c r="F153" s="36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</row>
    <row r="154" ht="19.95" customFormat="1" customHeight="1" s="29">
      <c r="A154" s="33" t="n"/>
      <c r="B154" s="33" t="n"/>
      <c r="C154" s="31" t="n"/>
      <c r="D154" s="31" t="n"/>
      <c r="E154" s="36" t="n"/>
      <c r="F154" s="36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</row>
    <row r="155" ht="19.95" customFormat="1" customHeight="1" s="29">
      <c r="A155" s="33" t="n"/>
      <c r="B155" s="33" t="n"/>
      <c r="C155" s="31" t="n"/>
      <c r="D155" s="31" t="n"/>
      <c r="E155" s="36" t="n"/>
      <c r="F155" s="36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</row>
    <row r="156" ht="19.95" customFormat="1" customHeight="1" s="29">
      <c r="A156" s="33" t="n"/>
      <c r="B156" s="33" t="n"/>
      <c r="C156" s="31" t="n"/>
      <c r="D156" s="31" t="n"/>
      <c r="E156" s="36" t="n"/>
      <c r="F156" s="36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</row>
    <row r="157" ht="19.95" customFormat="1" customHeight="1" s="29">
      <c r="A157" s="33" t="n"/>
      <c r="B157" s="33" t="n"/>
      <c r="C157" s="31" t="n"/>
      <c r="D157" s="31" t="n"/>
      <c r="E157" s="36" t="n"/>
      <c r="F157" s="36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</row>
    <row r="158" ht="19.95" customFormat="1" customHeight="1" s="29">
      <c r="A158" s="33" t="n"/>
      <c r="B158" s="33" t="n"/>
      <c r="C158" s="31" t="n"/>
      <c r="D158" s="31" t="n"/>
      <c r="E158" s="36" t="n"/>
      <c r="F158" s="36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</row>
    <row r="159" ht="19.95" customFormat="1" customHeight="1" s="29">
      <c r="A159" s="33" t="n"/>
      <c r="B159" s="33" t="n"/>
      <c r="C159" s="31" t="n"/>
      <c r="D159" s="31" t="n"/>
      <c r="E159" s="36" t="n"/>
      <c r="F159" s="36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</row>
    <row r="160" ht="19.95" customFormat="1" customHeight="1" s="29">
      <c r="A160" s="33" t="n"/>
      <c r="B160" s="33" t="n"/>
      <c r="C160" s="31" t="n"/>
      <c r="D160" s="31" t="n"/>
      <c r="E160" s="36" t="n"/>
      <c r="F160" s="36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</row>
    <row r="161" ht="19.95" customFormat="1" customHeight="1" s="29">
      <c r="A161" s="33" t="n"/>
      <c r="B161" s="33" t="n"/>
      <c r="C161" s="31" t="n"/>
      <c r="D161" s="31" t="n"/>
      <c r="E161" s="36" t="n"/>
      <c r="F161" s="36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</row>
    <row r="162" ht="19.95" customFormat="1" customHeight="1" s="29">
      <c r="A162" s="33" t="n"/>
      <c r="B162" s="33" t="n"/>
      <c r="C162" s="31" t="n"/>
      <c r="D162" s="31" t="n"/>
      <c r="E162" s="36" t="n"/>
      <c r="F162" s="36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</row>
    <row r="163" ht="19.95" customFormat="1" customHeight="1" s="29">
      <c r="A163" s="33" t="n"/>
      <c r="B163" s="33" t="n"/>
      <c r="C163" s="31" t="n"/>
      <c r="D163" s="31" t="n"/>
      <c r="E163" s="36" t="n"/>
      <c r="F163" s="36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</row>
    <row r="164" ht="19.95" customFormat="1" customHeight="1" s="29">
      <c r="A164" s="33" t="n"/>
      <c r="B164" s="33" t="n"/>
      <c r="C164" s="31" t="n"/>
      <c r="D164" s="31" t="n"/>
      <c r="E164" s="36" t="n"/>
      <c r="F164" s="36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</row>
    <row r="165" ht="19.95" customFormat="1" customHeight="1" s="29">
      <c r="A165" s="33" t="n"/>
      <c r="B165" s="33" t="n"/>
      <c r="C165" s="31" t="n"/>
      <c r="D165" s="31" t="n"/>
      <c r="E165" s="36" t="n"/>
      <c r="F165" s="36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</row>
    <row r="166" ht="19.95" customFormat="1" customHeight="1" s="29">
      <c r="A166" s="33" t="n"/>
      <c r="B166" s="33" t="n"/>
      <c r="C166" s="31" t="n"/>
      <c r="D166" s="31" t="n"/>
      <c r="E166" s="36" t="n"/>
      <c r="F166" s="36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</row>
    <row r="167" ht="19.95" customFormat="1" customHeight="1" s="29">
      <c r="A167" s="33" t="n"/>
      <c r="B167" s="33" t="n"/>
      <c r="C167" s="31" t="n"/>
      <c r="D167" s="31" t="n"/>
      <c r="E167" s="36" t="n"/>
      <c r="F167" s="36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</row>
    <row r="168" ht="19.95" customFormat="1" customHeight="1" s="29">
      <c r="A168" s="33" t="n"/>
      <c r="B168" s="33" t="n"/>
      <c r="C168" s="31" t="n"/>
      <c r="D168" s="31" t="n"/>
      <c r="E168" s="36" t="n"/>
      <c r="F168" s="36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</row>
    <row r="169" ht="19.95" customFormat="1" customHeight="1" s="29">
      <c r="A169" s="33" t="n"/>
      <c r="B169" s="33" t="n"/>
      <c r="C169" s="31" t="n"/>
      <c r="D169" s="31" t="n"/>
      <c r="E169" s="36" t="n"/>
      <c r="F169" s="36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</row>
    <row r="170" ht="19.95" customFormat="1" customHeight="1" s="29">
      <c r="A170" s="33" t="n"/>
      <c r="B170" s="33" t="n"/>
      <c r="C170" s="31" t="n"/>
      <c r="D170" s="31" t="n"/>
      <c r="E170" s="36" t="n"/>
      <c r="F170" s="36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</row>
    <row r="171" ht="19.95" customFormat="1" customHeight="1" s="29">
      <c r="A171" s="33" t="n"/>
      <c r="B171" s="33" t="n"/>
      <c r="C171" s="31" t="n"/>
      <c r="D171" s="31" t="n"/>
      <c r="E171" s="36" t="n"/>
      <c r="F171" s="36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</row>
    <row r="172" ht="19.95" customFormat="1" customHeight="1" s="29">
      <c r="A172" s="33" t="n"/>
      <c r="B172" s="33" t="n"/>
      <c r="C172" s="31" t="n"/>
      <c r="D172" s="31" t="n"/>
      <c r="E172" s="36" t="n"/>
      <c r="F172" s="36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</row>
    <row r="173" ht="19.95" customFormat="1" customHeight="1" s="29">
      <c r="A173" s="33" t="n"/>
      <c r="B173" s="33" t="n"/>
      <c r="C173" s="31" t="n"/>
      <c r="D173" s="31" t="n"/>
      <c r="E173" s="36" t="n"/>
      <c r="F173" s="36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</row>
    <row r="174" ht="19.95" customFormat="1" customHeight="1" s="29">
      <c r="A174" s="33" t="n"/>
      <c r="B174" s="33" t="n"/>
      <c r="C174" s="31" t="n"/>
      <c r="D174" s="31" t="n"/>
      <c r="E174" s="36" t="n"/>
      <c r="F174" s="36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</row>
    <row r="175" ht="19.95" customFormat="1" customHeight="1" s="29">
      <c r="A175" s="33" t="n"/>
      <c r="B175" s="33" t="n"/>
      <c r="C175" s="31" t="n"/>
      <c r="D175" s="31" t="n"/>
      <c r="E175" s="36" t="n"/>
      <c r="F175" s="36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</row>
    <row r="176" ht="19.95" customFormat="1" customHeight="1" s="29">
      <c r="A176" s="33" t="n"/>
      <c r="B176" s="33" t="n"/>
      <c r="C176" s="31" t="n"/>
      <c r="D176" s="31" t="n"/>
      <c r="E176" s="36" t="n"/>
      <c r="F176" s="36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</row>
    <row r="177" ht="19.95" customFormat="1" customHeight="1" s="29">
      <c r="A177" s="33" t="n"/>
      <c r="B177" s="33" t="n"/>
      <c r="C177" s="31" t="n"/>
      <c r="D177" s="31" t="n"/>
      <c r="E177" s="36" t="n"/>
      <c r="F177" s="36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</row>
    <row r="178" ht="19.95" customFormat="1" customHeight="1" s="29">
      <c r="A178" s="33" t="n"/>
      <c r="B178" s="33" t="n"/>
      <c r="C178" s="31" t="n"/>
      <c r="D178" s="31" t="n"/>
      <c r="E178" s="36" t="n"/>
      <c r="F178" s="36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</row>
    <row r="179" ht="19.95" customFormat="1" customHeight="1" s="29">
      <c r="A179" s="33" t="n"/>
      <c r="B179" s="33" t="n"/>
      <c r="C179" s="31" t="n"/>
      <c r="D179" s="31" t="n"/>
      <c r="E179" s="36" t="n"/>
      <c r="F179" s="36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</row>
    <row r="180" ht="19.95" customFormat="1" customHeight="1" s="29">
      <c r="A180" s="33" t="n"/>
      <c r="B180" s="33" t="n"/>
      <c r="C180" s="31" t="n"/>
      <c r="D180" s="31" t="n"/>
      <c r="E180" s="36" t="n"/>
      <c r="F180" s="36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</row>
    <row r="181" ht="19.95" customFormat="1" customHeight="1" s="29">
      <c r="A181" s="33" t="n"/>
      <c r="B181" s="33" t="n"/>
      <c r="C181" s="31" t="n"/>
      <c r="D181" s="31" t="n"/>
      <c r="E181" s="36" t="n"/>
      <c r="F181" s="36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</row>
    <row r="182" ht="19.95" customFormat="1" customHeight="1" s="29">
      <c r="A182" s="33" t="n"/>
      <c r="B182" s="33" t="n"/>
      <c r="C182" s="31" t="n"/>
      <c r="D182" s="31" t="n"/>
      <c r="E182" s="36" t="n"/>
      <c r="F182" s="36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</row>
    <row r="183" ht="19.95" customFormat="1" customHeight="1" s="29">
      <c r="A183" s="33" t="n"/>
      <c r="B183" s="33" t="n"/>
      <c r="C183" s="31" t="n"/>
      <c r="D183" s="31" t="n"/>
      <c r="E183" s="36" t="n"/>
      <c r="F183" s="36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</row>
    <row r="184" ht="19.95" customFormat="1" customHeight="1" s="29">
      <c r="A184" s="33" t="n"/>
      <c r="B184" s="33" t="n"/>
      <c r="C184" s="31" t="n"/>
      <c r="D184" s="31" t="n"/>
      <c r="E184" s="36" t="n"/>
      <c r="F184" s="36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</row>
    <row r="185" ht="19.95" customFormat="1" customHeight="1" s="29">
      <c r="A185" s="33" t="n"/>
      <c r="B185" s="33" t="n"/>
      <c r="C185" s="31" t="n"/>
      <c r="D185" s="31" t="n"/>
      <c r="E185" s="36" t="n"/>
      <c r="F185" s="36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</row>
    <row r="186" ht="19.95" customFormat="1" customHeight="1" s="29">
      <c r="A186" s="33" t="n"/>
      <c r="B186" s="33" t="n"/>
      <c r="C186" s="31" t="n"/>
      <c r="D186" s="31" t="n"/>
      <c r="E186" s="36" t="n"/>
      <c r="F186" s="36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</row>
    <row r="187" ht="19.95" customFormat="1" customHeight="1" s="29">
      <c r="A187" s="33" t="n"/>
      <c r="B187" s="33" t="n"/>
      <c r="C187" s="31" t="n"/>
      <c r="D187" s="31" t="n"/>
      <c r="E187" s="36" t="n"/>
      <c r="F187" s="36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</row>
    <row r="188" ht="19.95" customFormat="1" customHeight="1" s="29">
      <c r="A188" s="33" t="n"/>
      <c r="B188" s="33" t="n"/>
      <c r="C188" s="31" t="n"/>
      <c r="D188" s="31" t="n"/>
      <c r="E188" s="36" t="n"/>
      <c r="F188" s="36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</row>
    <row r="189" ht="19.95" customFormat="1" customHeight="1" s="29">
      <c r="A189" s="33" t="n"/>
      <c r="B189" s="33" t="n"/>
      <c r="C189" s="31" t="n"/>
      <c r="D189" s="31" t="n"/>
      <c r="E189" s="36" t="n"/>
      <c r="F189" s="36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</row>
    <row r="190" ht="19.95" customFormat="1" customHeight="1" s="29">
      <c r="A190" s="33" t="n"/>
      <c r="B190" s="33" t="n"/>
      <c r="C190" s="31" t="n"/>
      <c r="D190" s="31" t="n"/>
      <c r="E190" s="36" t="n"/>
      <c r="F190" s="36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</row>
    <row r="191" ht="19.95" customFormat="1" customHeight="1" s="29">
      <c r="A191" s="33" t="n"/>
      <c r="B191" s="33" t="n"/>
      <c r="C191" s="31" t="n"/>
      <c r="D191" s="31" t="n"/>
      <c r="E191" s="36" t="n"/>
      <c r="F191" s="36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</row>
    <row r="192" ht="19.95" customFormat="1" customHeight="1" s="29">
      <c r="A192" s="33" t="n"/>
      <c r="B192" s="33" t="n"/>
      <c r="C192" s="31" t="n"/>
      <c r="D192" s="31" t="n"/>
      <c r="E192" s="36" t="n"/>
      <c r="F192" s="36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</row>
    <row r="193" ht="19.95" customFormat="1" customHeight="1" s="29">
      <c r="A193" s="33" t="n"/>
      <c r="B193" s="33" t="n"/>
      <c r="C193" s="31" t="n"/>
      <c r="D193" s="31" t="n"/>
      <c r="E193" s="36" t="n"/>
      <c r="F193" s="36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</row>
    <row r="194" ht="19.95" customFormat="1" customHeight="1" s="29">
      <c r="A194" s="33" t="n"/>
      <c r="B194" s="33" t="n"/>
      <c r="C194" s="31" t="n"/>
      <c r="D194" s="31" t="n"/>
      <c r="E194" s="36" t="n"/>
      <c r="F194" s="36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</row>
    <row r="195" ht="19.95" customFormat="1" customHeight="1" s="29">
      <c r="A195" s="33" t="n"/>
      <c r="B195" s="33" t="n"/>
      <c r="C195" s="31" t="n"/>
      <c r="D195" s="31" t="n"/>
      <c r="E195" s="36" t="n"/>
      <c r="F195" s="36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</row>
    <row r="196" ht="19.95" customFormat="1" customHeight="1" s="29">
      <c r="A196" s="33" t="n"/>
      <c r="B196" s="33" t="n"/>
      <c r="C196" s="31" t="n"/>
      <c r="D196" s="31" t="n"/>
      <c r="E196" s="36" t="n"/>
      <c r="F196" s="36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</row>
    <row r="197" ht="19.95" customFormat="1" customHeight="1" s="29">
      <c r="A197" s="33" t="n"/>
      <c r="B197" s="33" t="n"/>
      <c r="C197" s="31" t="n"/>
      <c r="D197" s="31" t="n"/>
      <c r="E197" s="36" t="n"/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</row>
    <row r="198" ht="19.95" customFormat="1" customHeight="1" s="29">
      <c r="A198" s="33" t="n"/>
      <c r="B198" s="33" t="n"/>
      <c r="C198" s="31" t="n"/>
      <c r="D198" s="31" t="n"/>
      <c r="E198" s="36" t="n"/>
      <c r="F198" s="36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</row>
    <row r="199" ht="19.95" customFormat="1" customHeight="1" s="29">
      <c r="A199" s="33" t="n"/>
      <c r="B199" s="33" t="n"/>
      <c r="C199" s="31" t="n"/>
      <c r="D199" s="31" t="n"/>
      <c r="E199" s="36" t="n"/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</row>
    <row r="200" ht="19.95" customFormat="1" customHeight="1" s="29">
      <c r="A200" s="33" t="n"/>
      <c r="B200" s="33" t="n"/>
      <c r="C200" s="31" t="n"/>
      <c r="D200" s="31" t="n"/>
      <c r="E200" s="36" t="n"/>
      <c r="F200" s="36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</row>
    <row r="201" ht="19.95" customFormat="1" customHeight="1" s="29">
      <c r="A201" s="33" t="n"/>
      <c r="B201" s="33" t="n"/>
      <c r="C201" s="31" t="n"/>
      <c r="D201" s="31" t="n"/>
      <c r="E201" s="36" t="n"/>
      <c r="F201" s="36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</row>
    <row r="202" ht="19.95" customFormat="1" customHeight="1" s="29">
      <c r="A202" s="33" t="n"/>
      <c r="B202" s="33" t="n"/>
      <c r="C202" s="31" t="n"/>
      <c r="D202" s="31" t="n"/>
      <c r="E202" s="36" t="n"/>
      <c r="F202" s="36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</row>
    <row r="203" ht="19.95" customFormat="1" customHeight="1" s="29">
      <c r="A203" s="33" t="n"/>
      <c r="B203" s="33" t="n"/>
      <c r="C203" s="31" t="n"/>
      <c r="D203" s="31" t="n"/>
      <c r="E203" s="36" t="n"/>
      <c r="F203" s="36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</row>
    <row r="204" ht="19.95" customFormat="1" customHeight="1" s="29">
      <c r="A204" s="33" t="n"/>
      <c r="B204" s="33" t="n"/>
      <c r="C204" s="31" t="n"/>
      <c r="D204" s="31" t="n"/>
      <c r="E204" s="36" t="n"/>
      <c r="F204" s="36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</row>
    <row r="205" ht="19.95" customFormat="1" customHeight="1" s="29">
      <c r="A205" s="33" t="n"/>
      <c r="B205" s="33" t="n"/>
      <c r="C205" s="31" t="n"/>
      <c r="D205" s="31" t="n"/>
      <c r="E205" s="36" t="n"/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</row>
    <row r="206" ht="19.95" customFormat="1" customHeight="1" s="29">
      <c r="A206" s="33" t="n"/>
      <c r="B206" s="33" t="n"/>
      <c r="C206" s="31" t="n"/>
      <c r="D206" s="31" t="n"/>
      <c r="E206" s="36" t="n"/>
      <c r="F206" s="36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</row>
    <row r="207" ht="19.95" customFormat="1" customHeight="1" s="29">
      <c r="A207" s="33" t="n"/>
      <c r="B207" s="33" t="n"/>
      <c r="C207" s="31" t="n"/>
      <c r="D207" s="31" t="n"/>
      <c r="E207" s="36" t="n"/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</row>
    <row r="208" ht="19.95" customFormat="1" customHeight="1" s="29">
      <c r="A208" s="33" t="n"/>
      <c r="B208" s="33" t="n"/>
      <c r="C208" s="31" t="n"/>
      <c r="D208" s="31" t="n"/>
      <c r="E208" s="36" t="n"/>
      <c r="F208" s="36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</row>
    <row r="209" ht="19.95" customFormat="1" customHeight="1" s="29">
      <c r="A209" s="33" t="n"/>
      <c r="B209" s="33" t="n"/>
      <c r="C209" s="31" t="n"/>
      <c r="D209" s="31" t="n"/>
      <c r="E209" s="36" t="n"/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</row>
    <row r="210" ht="19.95" customFormat="1" customHeight="1" s="29">
      <c r="A210" s="33" t="n"/>
      <c r="B210" s="33" t="n"/>
      <c r="C210" s="31" t="n"/>
      <c r="D210" s="31" t="n"/>
      <c r="E210" s="36" t="n"/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</row>
    <row r="211" ht="19.95" customFormat="1" customHeight="1" s="29">
      <c r="A211" s="33" t="n"/>
      <c r="B211" s="33" t="n"/>
      <c r="C211" s="31" t="n"/>
      <c r="D211" s="31" t="n"/>
      <c r="E211" s="36" t="n"/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</row>
    <row r="212" ht="19.95" customFormat="1" customHeight="1" s="29">
      <c r="A212" s="33" t="n"/>
      <c r="B212" s="33" t="n"/>
      <c r="C212" s="31" t="n"/>
      <c r="D212" s="31" t="n"/>
      <c r="E212" s="36" t="n"/>
      <c r="F212" s="36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</row>
    <row r="213" ht="19.95" customFormat="1" customHeight="1" s="29">
      <c r="A213" s="33" t="n"/>
      <c r="B213" s="33" t="n"/>
      <c r="C213" s="31" t="n"/>
      <c r="D213" s="31" t="n"/>
      <c r="E213" s="36" t="n"/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</row>
    <row r="214" ht="19.95" customFormat="1" customHeight="1" s="29">
      <c r="A214" s="33" t="n"/>
      <c r="B214" s="33" t="n"/>
      <c r="C214" s="31" t="n"/>
      <c r="D214" s="31" t="n"/>
      <c r="E214" s="36" t="n"/>
      <c r="F214" s="36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</row>
    <row r="215" ht="19.95" customFormat="1" customHeight="1" s="29">
      <c r="A215" s="33" t="n"/>
      <c r="B215" s="33" t="n"/>
      <c r="C215" s="31" t="n"/>
      <c r="D215" s="31" t="n"/>
      <c r="E215" s="36" t="n"/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</row>
    <row r="216" ht="19.95" customFormat="1" customHeight="1" s="29">
      <c r="A216" s="33" t="n"/>
      <c r="B216" s="33" t="n"/>
      <c r="C216" s="31" t="n"/>
      <c r="D216" s="31" t="n"/>
      <c r="E216" s="36" t="n"/>
      <c r="F216" s="36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</row>
    <row r="217" ht="19.95" customFormat="1" customHeight="1" s="29">
      <c r="A217" s="33" t="n"/>
      <c r="B217" s="33" t="n"/>
      <c r="C217" s="31" t="n"/>
      <c r="D217" s="31" t="n"/>
      <c r="E217" s="36" t="n"/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</row>
    <row r="218" ht="19.95" customFormat="1" customHeight="1" s="29">
      <c r="A218" s="33" t="n"/>
      <c r="B218" s="33" t="n"/>
      <c r="C218" s="31" t="n"/>
      <c r="D218" s="31" t="n"/>
      <c r="E218" s="36" t="n"/>
      <c r="F218" s="36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</row>
    <row r="219" ht="19.95" customFormat="1" customHeight="1" s="29">
      <c r="A219" s="33" t="n"/>
      <c r="B219" s="33" t="n"/>
      <c r="C219" s="31" t="n"/>
      <c r="D219" s="31" t="n"/>
      <c r="E219" s="36" t="n"/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</row>
    <row r="220" ht="19.95" customFormat="1" customHeight="1" s="29">
      <c r="A220" s="33" t="n"/>
      <c r="B220" s="33" t="n"/>
      <c r="C220" s="31" t="n"/>
      <c r="D220" s="31" t="n"/>
      <c r="E220" s="36" t="n"/>
      <c r="F220" s="36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</row>
    <row r="221" ht="19.95" customFormat="1" customHeight="1" s="29">
      <c r="A221" s="33" t="n"/>
      <c r="B221" s="33" t="n"/>
      <c r="C221" s="31" t="n"/>
      <c r="D221" s="31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</row>
    <row r="222" ht="19.95" customFormat="1" customHeight="1" s="29">
      <c r="A222" s="33" t="n"/>
      <c r="B222" s="33" t="n"/>
      <c r="C222" s="31" t="n"/>
      <c r="D222" s="31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</row>
    <row r="223" ht="19.95" customFormat="1" customHeight="1" s="29">
      <c r="A223" s="33" t="n"/>
      <c r="B223" s="33" t="n"/>
      <c r="C223" s="31" t="n"/>
      <c r="D223" s="31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</row>
    <row r="224" ht="19.95" customFormat="1" customHeight="1" s="29">
      <c r="A224" s="33" t="n"/>
      <c r="B224" s="33" t="n"/>
      <c r="C224" s="31" t="n"/>
      <c r="D224" s="31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</row>
    <row r="225" ht="19.95" customFormat="1" customHeight="1" s="29">
      <c r="A225" s="33" t="n"/>
      <c r="B225" s="33" t="n"/>
      <c r="C225" s="31" t="n"/>
      <c r="D225" s="31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</row>
    <row r="226" ht="19.95" customFormat="1" customHeight="1" s="29">
      <c r="A226" s="33" t="n"/>
      <c r="B226" s="33" t="n"/>
      <c r="C226" s="31" t="n"/>
      <c r="D226" s="31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</row>
    <row r="227" ht="19.95" customFormat="1" customHeight="1" s="29">
      <c r="A227" s="33" t="n"/>
      <c r="B227" s="33" t="n"/>
      <c r="C227" s="31" t="n"/>
      <c r="D227" s="31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</row>
    <row r="228" ht="19.95" customFormat="1" customHeight="1" s="29">
      <c r="A228" s="33" t="n"/>
      <c r="B228" s="33" t="n"/>
      <c r="C228" s="31" t="n"/>
      <c r="D228" s="31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</row>
    <row r="229" ht="19.95" customFormat="1" customHeight="1" s="29">
      <c r="A229" s="33" t="n"/>
      <c r="B229" s="33" t="n"/>
      <c r="C229" s="31" t="n"/>
      <c r="D229" s="31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</row>
    <row r="230" ht="19.95" customFormat="1" customHeight="1" s="29">
      <c r="A230" s="33" t="n"/>
      <c r="B230" s="33" t="n"/>
      <c r="C230" s="31" t="n"/>
      <c r="D230" s="31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</row>
    <row r="231" ht="19.95" customFormat="1" customHeight="1" s="29">
      <c r="A231" s="33" t="n"/>
      <c r="B231" s="33" t="n"/>
      <c r="C231" s="31" t="n"/>
      <c r="D231" s="31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</row>
    <row r="232" ht="19.95" customFormat="1" customHeight="1" s="29">
      <c r="A232" s="33" t="n"/>
      <c r="B232" s="33" t="n"/>
      <c r="C232" s="31" t="n"/>
      <c r="D232" s="31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</row>
    <row r="233" ht="19.95" customFormat="1" customHeight="1" s="29">
      <c r="A233" s="33" t="n"/>
      <c r="B233" s="33" t="n"/>
      <c r="C233" s="31" t="n"/>
      <c r="D233" s="31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</row>
    <row r="234" ht="19.95" customFormat="1" customHeight="1" s="29">
      <c r="A234" s="33" t="n"/>
      <c r="B234" s="33" t="n"/>
      <c r="C234" s="31" t="n"/>
      <c r="D234" s="31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</row>
    <row r="235" ht="19.95" customFormat="1" customHeight="1" s="29">
      <c r="A235" s="33" t="n"/>
      <c r="B235" s="33" t="n"/>
      <c r="C235" s="31" t="n"/>
      <c r="D235" s="31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</row>
    <row r="236" ht="19.95" customFormat="1" customHeight="1" s="29">
      <c r="A236" s="33" t="n"/>
      <c r="B236" s="33" t="n"/>
      <c r="C236" s="31" t="n"/>
      <c r="D236" s="31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</row>
    <row r="237" ht="19.95" customFormat="1" customHeight="1" s="29">
      <c r="A237" s="33" t="n"/>
      <c r="B237" s="33" t="n"/>
      <c r="C237" s="31" t="n"/>
      <c r="D237" s="31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</row>
    <row r="238" ht="19.95" customFormat="1" customHeight="1" s="29">
      <c r="A238" s="33" t="n"/>
      <c r="B238" s="33" t="n"/>
      <c r="C238" s="31" t="n"/>
      <c r="D238" s="31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</row>
    <row r="239" ht="19.95" customFormat="1" customHeight="1" s="29">
      <c r="A239" s="33" t="n"/>
      <c r="B239" s="33" t="n"/>
      <c r="C239" s="31" t="n"/>
      <c r="D239" s="31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</row>
    <row r="240" ht="19.95" customFormat="1" customHeight="1" s="29">
      <c r="A240" s="33" t="n"/>
      <c r="B240" s="33" t="n"/>
      <c r="C240" s="31" t="n"/>
      <c r="D240" s="31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</row>
    <row r="241" ht="19.95" customFormat="1" customHeight="1" s="29">
      <c r="A241" s="33" t="n"/>
      <c r="B241" s="33" t="n"/>
      <c r="C241" s="31" t="n"/>
      <c r="D241" s="31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</row>
    <row r="242" ht="19.95" customFormat="1" customHeight="1" s="29">
      <c r="A242" s="33" t="n"/>
      <c r="B242" s="33" t="n"/>
      <c r="C242" s="31" t="n"/>
      <c r="D242" s="31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</row>
    <row r="243" ht="19.95" customFormat="1" customHeight="1" s="29">
      <c r="A243" s="33" t="n"/>
      <c r="B243" s="33" t="n"/>
      <c r="C243" s="31" t="n"/>
      <c r="D243" s="31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</row>
    <row r="244" ht="19.95" customFormat="1" customHeight="1" s="29">
      <c r="A244" s="33" t="n"/>
      <c r="B244" s="33" t="n"/>
      <c r="C244" s="31" t="n"/>
      <c r="D244" s="31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</row>
    <row r="245" ht="19.95" customFormat="1" customHeight="1" s="29">
      <c r="A245" s="33" t="n"/>
      <c r="B245" s="33" t="n"/>
      <c r="C245" s="31" t="n"/>
      <c r="D245" s="31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</row>
    <row r="246" ht="19.95" customFormat="1" customHeight="1" s="29">
      <c r="A246" s="33" t="n"/>
      <c r="B246" s="33" t="n"/>
      <c r="C246" s="31" t="n"/>
      <c r="D246" s="31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</row>
    <row r="247" ht="19.95" customFormat="1" customHeight="1" s="29">
      <c r="A247" s="33" t="n"/>
      <c r="B247" s="33" t="n"/>
      <c r="C247" s="31" t="n"/>
      <c r="D247" s="31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</row>
    <row r="248" ht="19.95" customFormat="1" customHeight="1" s="29">
      <c r="A248" s="33" t="n"/>
      <c r="B248" s="33" t="n"/>
      <c r="C248" s="31" t="n"/>
      <c r="D248" s="31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</row>
    <row r="249" ht="19.95" customFormat="1" customHeight="1" s="29">
      <c r="A249" s="33" t="n"/>
      <c r="B249" s="33" t="n"/>
      <c r="C249" s="31" t="n"/>
      <c r="D249" s="31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</row>
    <row r="250" ht="19.95" customFormat="1" customHeight="1" s="29">
      <c r="A250" s="33" t="n"/>
      <c r="B250" s="33" t="n"/>
      <c r="C250" s="31" t="n"/>
      <c r="D250" s="31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</row>
    <row r="251" ht="19.95" customFormat="1" customHeight="1" s="29">
      <c r="A251" s="33" t="n"/>
      <c r="B251" s="33" t="n"/>
      <c r="C251" s="31" t="n"/>
      <c r="D251" s="31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</row>
    <row r="252" ht="19.95" customFormat="1" customHeight="1" s="29">
      <c r="A252" s="33" t="n"/>
      <c r="B252" s="33" t="n"/>
      <c r="C252" s="31" t="n"/>
      <c r="D252" s="31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</row>
    <row r="253" ht="19.95" customFormat="1" customHeight="1" s="29">
      <c r="A253" s="33" t="n"/>
      <c r="B253" s="33" t="n"/>
      <c r="C253" s="31" t="n"/>
      <c r="D253" s="31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</row>
    <row r="254" ht="19.95" customFormat="1" customHeight="1" s="29">
      <c r="A254" s="33" t="n"/>
      <c r="B254" s="33" t="n"/>
      <c r="C254" s="31" t="n"/>
      <c r="D254" s="31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</row>
    <row r="255" ht="19.95" customFormat="1" customHeight="1" s="29">
      <c r="A255" s="33" t="n"/>
      <c r="B255" s="33" t="n"/>
      <c r="C255" s="31" t="n"/>
      <c r="D255" s="31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</row>
    <row r="256" ht="19.95" customFormat="1" customHeight="1" s="29">
      <c r="A256" s="33" t="n"/>
      <c r="B256" s="33" t="n"/>
      <c r="C256" s="31" t="n"/>
      <c r="D256" s="31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</row>
    <row r="257" ht="19.95" customFormat="1" customHeight="1" s="29">
      <c r="A257" s="33" t="n"/>
      <c r="B257" s="33" t="n"/>
      <c r="C257" s="31" t="n"/>
      <c r="D257" s="31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</row>
    <row r="258" ht="19.95" customFormat="1" customHeight="1" s="29">
      <c r="A258" s="33" t="n"/>
      <c r="B258" s="33" t="n"/>
      <c r="C258" s="31" t="n"/>
      <c r="D258" s="31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</row>
    <row r="259" ht="19.95" customFormat="1" customHeight="1" s="29">
      <c r="A259" s="33" t="n"/>
      <c r="B259" s="33" t="n"/>
      <c r="C259" s="31" t="n"/>
      <c r="D259" s="31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</row>
    <row r="260" ht="19.95" customFormat="1" customHeight="1" s="29">
      <c r="A260" s="33" t="n"/>
      <c r="B260" s="33" t="n"/>
      <c r="C260" s="31" t="n"/>
      <c r="D260" s="31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</row>
    <row r="261" ht="19.95" customFormat="1" customHeight="1" s="29">
      <c r="A261" s="33" t="n"/>
      <c r="B261" s="33" t="n"/>
      <c r="C261" s="31" t="n"/>
      <c r="D261" s="31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</row>
    <row r="262" ht="19.95" customFormat="1" customHeight="1" s="29">
      <c r="A262" s="33" t="n"/>
      <c r="B262" s="33" t="n"/>
      <c r="C262" s="31" t="n"/>
      <c r="D262" s="31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</row>
    <row r="263" ht="19.95" customFormat="1" customHeight="1" s="29">
      <c r="A263" s="33" t="n"/>
      <c r="B263" s="33" t="n"/>
      <c r="C263" s="31" t="n"/>
      <c r="D263" s="31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</row>
    <row r="264" ht="19.95" customFormat="1" customHeight="1" s="29">
      <c r="A264" s="33" t="n"/>
      <c r="B264" s="33" t="n"/>
      <c r="C264" s="31" t="n"/>
      <c r="D264" s="31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</row>
    <row r="265" ht="19.95" customFormat="1" customHeight="1" s="29">
      <c r="A265" s="33" t="n"/>
      <c r="B265" s="33" t="n"/>
      <c r="C265" s="31" t="n"/>
      <c r="D265" s="31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</row>
    <row r="266" ht="19.95" customFormat="1" customHeight="1" s="29">
      <c r="A266" s="33" t="n"/>
      <c r="B266" s="33" t="n"/>
      <c r="C266" s="31" t="n"/>
      <c r="D266" s="31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</row>
    <row r="267" ht="19.95" customFormat="1" customHeight="1" s="29">
      <c r="A267" s="33" t="n"/>
      <c r="B267" s="33" t="n"/>
      <c r="C267" s="31" t="n"/>
      <c r="D267" s="31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</row>
    <row r="268" ht="19.95" customFormat="1" customHeight="1" s="29">
      <c r="A268" s="33" t="n"/>
      <c r="B268" s="33" t="n"/>
      <c r="C268" s="31" t="n"/>
      <c r="D268" s="31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</row>
    <row r="269" ht="19.95" customFormat="1" customHeight="1" s="29">
      <c r="A269" s="33" t="n"/>
      <c r="B269" s="33" t="n"/>
      <c r="C269" s="31" t="n"/>
      <c r="D269" s="31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</row>
    <row r="270" ht="19.95" customFormat="1" customHeight="1" s="29">
      <c r="A270" s="33" t="n"/>
      <c r="B270" s="33" t="n"/>
      <c r="C270" s="31" t="n"/>
      <c r="D270" s="31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</row>
    <row r="271" ht="19.95" customFormat="1" customHeight="1" s="29">
      <c r="A271" s="33" t="n"/>
      <c r="B271" s="33" t="n"/>
      <c r="C271" s="31" t="n"/>
      <c r="D271" s="31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</row>
    <row r="272" ht="19.95" customFormat="1" customHeight="1" s="29">
      <c r="A272" s="33" t="n"/>
      <c r="B272" s="33" t="n"/>
      <c r="C272" s="31" t="n"/>
      <c r="D272" s="31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</row>
    <row r="273" ht="19.95" customFormat="1" customHeight="1" s="29">
      <c r="A273" s="33" t="n"/>
      <c r="B273" s="33" t="n"/>
      <c r="C273" s="31" t="n"/>
      <c r="D273" s="31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</row>
    <row r="274" ht="19.95" customFormat="1" customHeight="1" s="29">
      <c r="A274" s="33" t="n"/>
      <c r="B274" s="33" t="n"/>
      <c r="C274" s="31" t="n"/>
      <c r="D274" s="31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</row>
    <row r="275" ht="19.95" customFormat="1" customHeight="1" s="29">
      <c r="A275" s="33" t="n"/>
      <c r="B275" s="33" t="n"/>
      <c r="C275" s="31" t="n"/>
      <c r="D275" s="31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</row>
    <row r="276" ht="19.95" customFormat="1" customHeight="1" s="29">
      <c r="A276" s="33" t="n"/>
      <c r="B276" s="33" t="n"/>
      <c r="C276" s="31" t="n"/>
      <c r="D276" s="31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</row>
    <row r="277" ht="19.95" customFormat="1" customHeight="1" s="29">
      <c r="A277" s="33" t="n"/>
      <c r="B277" s="33" t="n"/>
      <c r="C277" s="31" t="n"/>
      <c r="D277" s="31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</row>
    <row r="278" ht="19.95" customFormat="1" customHeight="1" s="29">
      <c r="A278" s="33" t="n"/>
      <c r="B278" s="33" t="n"/>
      <c r="C278" s="31" t="n"/>
      <c r="D278" s="31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</row>
    <row r="279" ht="19.95" customFormat="1" customHeight="1" s="29">
      <c r="A279" s="33" t="n"/>
      <c r="B279" s="33" t="n"/>
      <c r="C279" s="31" t="n"/>
      <c r="D279" s="31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</row>
    <row r="280" ht="19.95" customFormat="1" customHeight="1" s="29">
      <c r="A280" s="33" t="n"/>
      <c r="B280" s="33" t="n"/>
      <c r="C280" s="31" t="n"/>
      <c r="D280" s="31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</row>
    <row r="281" ht="19.95" customFormat="1" customHeight="1" s="29">
      <c r="A281" s="33" t="n"/>
      <c r="B281" s="33" t="n"/>
      <c r="C281" s="31" t="n"/>
      <c r="D281" s="31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</row>
    <row r="282" ht="19.95" customFormat="1" customHeight="1" s="29">
      <c r="A282" s="33" t="n"/>
      <c r="B282" s="33" t="n"/>
      <c r="C282" s="31" t="n"/>
      <c r="D282" s="31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</row>
    <row r="283" ht="19.95" customFormat="1" customHeight="1" s="29">
      <c r="A283" s="33" t="n"/>
      <c r="B283" s="33" t="n"/>
      <c r="C283" s="31" t="n"/>
      <c r="D283" s="31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</row>
    <row r="284" ht="19.95" customFormat="1" customHeight="1" s="29">
      <c r="A284" s="33" t="n"/>
      <c r="B284" s="33" t="n"/>
      <c r="C284" s="31" t="n"/>
      <c r="D284" s="31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</row>
    <row r="285" ht="19.95" customFormat="1" customHeight="1" s="29">
      <c r="A285" s="33" t="n"/>
      <c r="B285" s="33" t="n"/>
      <c r="C285" s="31" t="n"/>
      <c r="D285" s="31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</row>
    <row r="286" ht="19.95" customFormat="1" customHeight="1" s="29">
      <c r="A286" s="33" t="n"/>
      <c r="B286" s="33" t="n"/>
      <c r="C286" s="31" t="n"/>
      <c r="D286" s="31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</row>
    <row r="287" ht="19.95" customFormat="1" customHeight="1" s="29">
      <c r="A287" s="33" t="n"/>
      <c r="B287" s="33" t="n"/>
      <c r="C287" s="31" t="n"/>
      <c r="D287" s="31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</row>
    <row r="288" ht="19.95" customFormat="1" customHeight="1" s="29">
      <c r="A288" s="33" t="n"/>
      <c r="B288" s="33" t="n"/>
      <c r="C288" s="31" t="n"/>
      <c r="D288" s="31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</row>
    <row r="289" ht="19.95" customFormat="1" customHeight="1" s="29">
      <c r="A289" s="33" t="n"/>
      <c r="B289" s="33" t="n"/>
      <c r="C289" s="31" t="n"/>
      <c r="D289" s="31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</row>
    <row r="290" ht="19.95" customFormat="1" customHeight="1" s="29">
      <c r="A290" s="33" t="n"/>
      <c r="B290" s="33" t="n"/>
      <c r="C290" s="31" t="n"/>
      <c r="D290" s="31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</row>
    <row r="291" ht="19.95" customFormat="1" customHeight="1" s="29">
      <c r="A291" s="33" t="n"/>
      <c r="B291" s="33" t="n"/>
      <c r="C291" s="31" t="n"/>
      <c r="D291" s="31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</row>
    <row r="292" ht="19.95" customFormat="1" customHeight="1" s="29">
      <c r="A292" s="33" t="n"/>
      <c r="B292" s="33" t="n"/>
      <c r="C292" s="31" t="n"/>
      <c r="D292" s="31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</row>
    <row r="293" ht="19.95" customFormat="1" customHeight="1" s="29">
      <c r="A293" s="33" t="n"/>
      <c r="B293" s="33" t="n"/>
      <c r="C293" s="31" t="n"/>
      <c r="D293" s="31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</row>
    <row r="294" ht="19.95" customFormat="1" customHeight="1" s="29">
      <c r="A294" s="33" t="n"/>
      <c r="B294" s="33" t="n"/>
      <c r="C294" s="31" t="n"/>
      <c r="D294" s="31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</row>
    <row r="295" ht="19.95" customFormat="1" customHeight="1" s="29">
      <c r="A295" s="33" t="n"/>
      <c r="B295" s="33" t="n"/>
      <c r="C295" s="31" t="n"/>
      <c r="D295" s="31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</row>
    <row r="296" ht="19.95" customFormat="1" customHeight="1" s="29">
      <c r="A296" s="33" t="n"/>
      <c r="B296" s="33" t="n"/>
      <c r="C296" s="31" t="n"/>
      <c r="D296" s="31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</row>
    <row r="297" ht="19.95" customFormat="1" customHeight="1" s="29">
      <c r="A297" s="33" t="n"/>
      <c r="B297" s="33" t="n"/>
      <c r="C297" s="31" t="n"/>
      <c r="D297" s="31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</row>
    <row r="298" ht="19.95" customFormat="1" customHeight="1" s="29">
      <c r="A298" s="33" t="n"/>
      <c r="B298" s="33" t="n"/>
      <c r="C298" s="31" t="n"/>
      <c r="D298" s="31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</row>
    <row r="299" ht="19.95" customFormat="1" customHeight="1" s="29">
      <c r="A299" s="33" t="n"/>
      <c r="B299" s="33" t="n"/>
      <c r="C299" s="31" t="n"/>
      <c r="D299" s="31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</row>
    <row r="300" ht="19.95" customFormat="1" customHeight="1" s="29">
      <c r="A300" s="33" t="n"/>
      <c r="B300" s="33" t="n"/>
      <c r="C300" s="31" t="n"/>
      <c r="D300" s="31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</row>
    <row r="301" ht="19.95" customFormat="1" customHeight="1" s="29">
      <c r="A301" s="33" t="n"/>
      <c r="B301" s="33" t="n"/>
      <c r="C301" s="31" t="n"/>
      <c r="D301" s="31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</row>
    <row r="302" ht="19.95" customFormat="1" customHeight="1" s="29">
      <c r="A302" s="33" t="n"/>
      <c r="B302" s="33" t="n"/>
      <c r="C302" s="31" t="n"/>
      <c r="D302" s="31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</row>
    <row r="303" ht="19.95" customFormat="1" customHeight="1" s="29">
      <c r="A303" s="33" t="n"/>
      <c r="B303" s="33" t="n"/>
      <c r="C303" s="31" t="n"/>
      <c r="D303" s="31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</row>
    <row r="304" ht="19.95" customFormat="1" customHeight="1" s="29">
      <c r="A304" s="33" t="n"/>
      <c r="B304" s="33" t="n"/>
      <c r="C304" s="31" t="n"/>
      <c r="D304" s="31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</row>
    <row r="305" ht="19.95" customFormat="1" customHeight="1" s="29">
      <c r="A305" s="33" t="n"/>
      <c r="B305" s="33" t="n"/>
      <c r="C305" s="31" t="n"/>
      <c r="D305" s="31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</row>
    <row r="306" ht="19.95" customFormat="1" customHeight="1" s="29">
      <c r="A306" s="33" t="n"/>
      <c r="B306" s="33" t="n"/>
      <c r="C306" s="31" t="n"/>
      <c r="D306" s="31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</row>
    <row r="307" ht="19.95" customFormat="1" customHeight="1" s="29">
      <c r="A307" s="33" t="n"/>
      <c r="B307" s="33" t="n"/>
      <c r="C307" s="31" t="n"/>
      <c r="D307" s="31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</row>
    <row r="308" ht="19.95" customFormat="1" customHeight="1" s="29">
      <c r="A308" s="33" t="n"/>
      <c r="B308" s="33" t="n"/>
      <c r="C308" s="31" t="n"/>
      <c r="D308" s="31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</row>
    <row r="309" ht="19.95" customFormat="1" customHeight="1" s="29">
      <c r="A309" s="33" t="n"/>
      <c r="B309" s="33" t="n"/>
      <c r="C309" s="31" t="n"/>
      <c r="D309" s="31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</row>
    <row r="310" ht="19.95" customFormat="1" customHeight="1" s="29">
      <c r="A310" s="33" t="n"/>
      <c r="B310" s="33" t="n"/>
      <c r="C310" s="31" t="n"/>
      <c r="D310" s="31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</row>
    <row r="311" ht="19.95" customFormat="1" customHeight="1" s="29">
      <c r="A311" s="33" t="n"/>
      <c r="B311" s="33" t="n"/>
      <c r="C311" s="31" t="n"/>
      <c r="D311" s="31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</row>
    <row r="312" ht="19.95" customFormat="1" customHeight="1" s="29">
      <c r="A312" s="33" t="n"/>
      <c r="B312" s="33" t="n"/>
      <c r="C312" s="31" t="n"/>
      <c r="D312" s="31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</row>
    <row r="313" ht="19.95" customFormat="1" customHeight="1" s="29">
      <c r="A313" s="33" t="n"/>
      <c r="B313" s="33" t="n"/>
      <c r="C313" s="31" t="n"/>
      <c r="D313" s="31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</row>
    <row r="314" ht="19.95" customFormat="1" customHeight="1" s="29">
      <c r="A314" s="33" t="n"/>
      <c r="B314" s="33" t="n"/>
      <c r="C314" s="31" t="n"/>
      <c r="D314" s="31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</row>
    <row r="315" ht="19.95" customFormat="1" customHeight="1" s="29">
      <c r="A315" s="33" t="n"/>
      <c r="B315" s="33" t="n"/>
      <c r="C315" s="31" t="n"/>
      <c r="D315" s="31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</row>
    <row r="316" ht="19.95" customFormat="1" customHeight="1" s="29">
      <c r="A316" s="33" t="n"/>
      <c r="B316" s="33" t="n"/>
      <c r="C316" s="31" t="n"/>
      <c r="D316" s="31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</row>
    <row r="317" ht="19.95" customFormat="1" customHeight="1" s="29">
      <c r="A317" s="33" t="n"/>
      <c r="B317" s="33" t="n"/>
      <c r="C317" s="31" t="n"/>
      <c r="D317" s="31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</row>
    <row r="318" ht="19.95" customFormat="1" customHeight="1" s="29">
      <c r="A318" s="33" t="n"/>
      <c r="B318" s="33" t="n"/>
      <c r="C318" s="31" t="n"/>
      <c r="D318" s="31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</row>
    <row r="319" ht="19.95" customFormat="1" customHeight="1" s="29">
      <c r="A319" s="33" t="n"/>
      <c r="B319" s="33" t="n"/>
      <c r="C319" s="31" t="n"/>
      <c r="D319" s="31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</row>
    <row r="320" ht="19.95" customFormat="1" customHeight="1" s="29">
      <c r="A320" s="33" t="n"/>
      <c r="B320" s="33" t="n"/>
      <c r="C320" s="31" t="n"/>
      <c r="D320" s="31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</row>
    <row r="321" ht="19.95" customFormat="1" customHeight="1" s="29">
      <c r="A321" s="33" t="n"/>
      <c r="B321" s="33" t="n"/>
      <c r="C321" s="31" t="n"/>
      <c r="D321" s="31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</row>
    <row r="322" ht="19.95" customFormat="1" customHeight="1" s="29">
      <c r="A322" s="33" t="n"/>
      <c r="B322" s="33" t="n"/>
      <c r="C322" s="31" t="n"/>
      <c r="D322" s="31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</row>
    <row r="323" ht="19.95" customFormat="1" customHeight="1" s="29">
      <c r="A323" s="33" t="n"/>
      <c r="B323" s="33" t="n"/>
      <c r="C323" s="31" t="n"/>
      <c r="D323" s="31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</row>
    <row r="324" ht="19.95" customFormat="1" customHeight="1" s="29">
      <c r="A324" s="33" t="n"/>
      <c r="B324" s="33" t="n"/>
      <c r="C324" s="31" t="n"/>
      <c r="D324" s="31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</row>
    <row r="325" ht="19.95" customFormat="1" customHeight="1" s="29">
      <c r="A325" s="33" t="n"/>
      <c r="B325" s="33" t="n"/>
      <c r="C325" s="31" t="n"/>
      <c r="D325" s="31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</row>
    <row r="326" ht="19.95" customFormat="1" customHeight="1" s="29">
      <c r="A326" s="33" t="n"/>
      <c r="B326" s="33" t="n"/>
      <c r="C326" s="31" t="n"/>
      <c r="D326" s="31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</row>
    <row r="327" ht="19.95" customFormat="1" customHeight="1" s="29">
      <c r="A327" s="33" t="n"/>
      <c r="B327" s="33" t="n"/>
      <c r="C327" s="31" t="n"/>
      <c r="D327" s="31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</row>
    <row r="328" ht="19.95" customFormat="1" customHeight="1" s="29">
      <c r="A328" s="33" t="n"/>
      <c r="B328" s="33" t="n"/>
      <c r="C328" s="31" t="n"/>
      <c r="D328" s="31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</row>
    <row r="329" ht="19.95" customFormat="1" customHeight="1" s="29">
      <c r="A329" s="33" t="n"/>
      <c r="B329" s="33" t="n"/>
      <c r="C329" s="31" t="n"/>
      <c r="D329" s="31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</row>
    <row r="330" ht="19.95" customFormat="1" customHeight="1" s="29">
      <c r="A330" s="33" t="n"/>
      <c r="B330" s="33" t="n"/>
      <c r="C330" s="31" t="n"/>
      <c r="D330" s="31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</row>
    <row r="331" ht="19.95" customFormat="1" customHeight="1" s="29">
      <c r="A331" s="33" t="n"/>
      <c r="B331" s="33" t="n"/>
      <c r="C331" s="31" t="n"/>
      <c r="D331" s="31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</row>
    <row r="332" ht="19.95" customFormat="1" customHeight="1" s="29">
      <c r="A332" s="33" t="n"/>
      <c r="B332" s="33" t="n"/>
      <c r="C332" s="31" t="n"/>
      <c r="D332" s="31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6" t="n"/>
      <c r="V332" s="36" t="n"/>
    </row>
    <row r="333" ht="19.95" customFormat="1" customHeight="1" s="29">
      <c r="A333" s="33" t="n"/>
      <c r="B333" s="33" t="n"/>
      <c r="C333" s="31" t="n"/>
      <c r="D333" s="31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</row>
    <row r="334" ht="19.95" customFormat="1" customHeight="1" s="29">
      <c r="A334" s="33" t="n"/>
      <c r="B334" s="33" t="n"/>
      <c r="C334" s="31" t="n"/>
      <c r="D334" s="31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6" t="n"/>
      <c r="V334" s="36" t="n"/>
    </row>
    <row r="335" ht="19.95" customFormat="1" customHeight="1" s="29">
      <c r="A335" s="33" t="n"/>
      <c r="B335" s="33" t="n"/>
      <c r="C335" s="31" t="n"/>
      <c r="D335" s="31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</row>
    <row r="336" ht="19.95" customFormat="1" customHeight="1" s="29">
      <c r="A336" s="33" t="n"/>
      <c r="B336" s="33" t="n"/>
      <c r="C336" s="31" t="n"/>
      <c r="D336" s="31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6" t="n"/>
      <c r="V336" s="36" t="n"/>
    </row>
    <row r="337" ht="19.95" customFormat="1" customHeight="1" s="29">
      <c r="A337" s="33" t="n"/>
      <c r="B337" s="33" t="n"/>
      <c r="C337" s="31" t="n"/>
      <c r="D337" s="31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</row>
    <row r="338" ht="19.95" customFormat="1" customHeight="1" s="29">
      <c r="A338" s="33" t="n"/>
      <c r="B338" s="33" t="n"/>
      <c r="C338" s="31" t="n"/>
      <c r="D338" s="31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6" t="n"/>
      <c r="V338" s="36" t="n"/>
    </row>
    <row r="339" ht="19.95" customFormat="1" customHeight="1" s="29">
      <c r="A339" s="33" t="n"/>
      <c r="B339" s="33" t="n"/>
      <c r="C339" s="31" t="n"/>
      <c r="D339" s="31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</row>
    <row r="340" ht="19.95" customFormat="1" customHeight="1" s="29">
      <c r="A340" s="33" t="n"/>
      <c r="B340" s="33" t="n"/>
      <c r="C340" s="31" t="n"/>
      <c r="D340" s="31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6" t="n"/>
      <c r="V340" s="36" t="n"/>
    </row>
    <row r="341" ht="19.95" customFormat="1" customHeight="1" s="29">
      <c r="A341" s="33" t="n"/>
      <c r="B341" s="33" t="n"/>
      <c r="C341" s="31" t="n"/>
      <c r="D341" s="31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</row>
    <row r="342" ht="19.95" customFormat="1" customHeight="1" s="29">
      <c r="A342" s="33" t="n"/>
      <c r="B342" s="33" t="n"/>
      <c r="C342" s="31" t="n"/>
      <c r="D342" s="31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6" t="n"/>
      <c r="V342" s="36" t="n"/>
    </row>
    <row r="343" ht="19.95" customFormat="1" customHeight="1" s="29">
      <c r="A343" s="33" t="n"/>
      <c r="B343" s="33" t="n"/>
      <c r="C343" s="31" t="n"/>
      <c r="D343" s="31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</row>
    <row r="344" ht="19.95" customFormat="1" customHeight="1" s="29">
      <c r="A344" s="33" t="n"/>
      <c r="B344" s="33" t="n"/>
      <c r="C344" s="31" t="n"/>
      <c r="D344" s="31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6" t="n"/>
      <c r="V344" s="36" t="n"/>
    </row>
    <row r="345" ht="19.95" customFormat="1" customHeight="1" s="29">
      <c r="A345" s="33" t="n"/>
      <c r="B345" s="33" t="n"/>
      <c r="C345" s="31" t="n"/>
      <c r="D345" s="31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</row>
    <row r="346" ht="19.95" customFormat="1" customHeight="1" s="29">
      <c r="A346" s="33" t="n"/>
      <c r="B346" s="33" t="n"/>
      <c r="C346" s="31" t="n"/>
      <c r="D346" s="31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6" t="n"/>
      <c r="V346" s="36" t="n"/>
    </row>
    <row r="347" ht="19.95" customFormat="1" customHeight="1" s="29">
      <c r="A347" s="33" t="n"/>
      <c r="B347" s="33" t="n"/>
      <c r="C347" s="31" t="n"/>
      <c r="D347" s="31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</row>
    <row r="348" ht="19.95" customFormat="1" customHeight="1" s="29">
      <c r="A348" s="33" t="n"/>
      <c r="B348" s="33" t="n"/>
      <c r="C348" s="31" t="n"/>
      <c r="D348" s="31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6" t="n"/>
      <c r="V348" s="36" t="n"/>
    </row>
    <row r="349" ht="19.95" customFormat="1" customHeight="1" s="29">
      <c r="A349" s="33" t="n"/>
      <c r="B349" s="33" t="n"/>
      <c r="C349" s="31" t="n"/>
      <c r="D349" s="31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</row>
    <row r="350" ht="19.95" customFormat="1" customHeight="1" s="29">
      <c r="A350" s="33" t="n"/>
      <c r="B350" s="33" t="n"/>
      <c r="C350" s="31" t="n"/>
      <c r="D350" s="31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6" t="n"/>
      <c r="V350" s="36" t="n"/>
    </row>
    <row r="351" ht="19.95" customFormat="1" customHeight="1" s="29">
      <c r="A351" s="33" t="n"/>
      <c r="B351" s="33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</row>
    <row r="352" ht="19.95" customFormat="1" customHeight="1" s="29">
      <c r="A352" s="33" t="n"/>
      <c r="B352" s="33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6" t="n"/>
      <c r="V352" s="36" t="n"/>
    </row>
    <row r="353" ht="19.95" customFormat="1" customHeight="1" s="29">
      <c r="A353" s="33" t="n"/>
      <c r="B353" s="33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6" t="n"/>
      <c r="V353" s="36" t="n"/>
    </row>
    <row r="354" ht="19.95" customFormat="1" customHeight="1" s="29">
      <c r="A354" s="33" t="n"/>
      <c r="B354" s="33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36" t="n"/>
      <c r="P354" s="36" t="n"/>
      <c r="Q354" s="36" t="n"/>
      <c r="R354" s="36" t="n"/>
      <c r="S354" s="36" t="n"/>
      <c r="T354" s="36" t="n"/>
      <c r="U354" s="36" t="n"/>
      <c r="V354" s="36" t="n"/>
    </row>
    <row r="355" ht="19.95" customFormat="1" customHeight="1" s="29">
      <c r="A355" s="33" t="n"/>
      <c r="B355" s="33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</row>
    <row r="356" ht="19.95" customFormat="1" customHeight="1" s="29">
      <c r="A356" s="33" t="n"/>
      <c r="B356" s="33" t="n"/>
      <c r="E356" s="36" t="n"/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  <c r="O356" s="36" t="n"/>
      <c r="P356" s="36" t="n"/>
      <c r="Q356" s="36" t="n"/>
      <c r="R356" s="36" t="n"/>
      <c r="S356" s="36" t="n"/>
      <c r="T356" s="36" t="n"/>
      <c r="U356" s="36" t="n"/>
      <c r="V356" s="36" t="n"/>
    </row>
    <row r="357" ht="19.95" customFormat="1" customHeight="1" s="29">
      <c r="A357" s="33" t="n"/>
      <c r="B357" s="33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6" t="n"/>
      <c r="V357" s="36" t="n"/>
    </row>
    <row r="358" ht="19.95" customFormat="1" customHeight="1" s="29">
      <c r="A358" s="33" t="n"/>
      <c r="B358" s="33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36" t="n"/>
      <c r="P358" s="36" t="n"/>
      <c r="Q358" s="36" t="n"/>
      <c r="R358" s="36" t="n"/>
      <c r="S358" s="36" t="n"/>
      <c r="T358" s="36" t="n"/>
      <c r="U358" s="36" t="n"/>
      <c r="V358" s="36" t="n"/>
    </row>
    <row r="359" ht="19.95" customFormat="1" customHeight="1" s="29">
      <c r="A359" s="33" t="n"/>
      <c r="B359" s="33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6" t="n"/>
      <c r="V359" s="36" t="n"/>
    </row>
    <row r="360" ht="19.95" customFormat="1" customHeight="1" s="29">
      <c r="A360" s="33" t="n"/>
      <c r="B360" s="33" t="n"/>
      <c r="E360" s="36" t="n"/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  <c r="O360" s="36" t="n"/>
      <c r="P360" s="36" t="n"/>
      <c r="Q360" s="36" t="n"/>
      <c r="R360" s="36" t="n"/>
      <c r="S360" s="36" t="n"/>
      <c r="T360" s="36" t="n"/>
      <c r="U360" s="36" t="n"/>
      <c r="V360" s="36" t="n"/>
    </row>
    <row r="361" ht="19.95" customFormat="1" customHeight="1" s="29">
      <c r="A361" s="33" t="n"/>
      <c r="B361" s="33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</row>
    <row r="362" ht="19.95" customFormat="1" customHeight="1" s="29">
      <c r="A362" s="33" t="n"/>
      <c r="B362" s="33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6" t="n"/>
      <c r="V362" s="36" t="n"/>
    </row>
    <row r="363" ht="19.95" customFormat="1" customHeight="1" s="29">
      <c r="A363" s="33" t="n"/>
      <c r="B363" s="33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6" t="n"/>
      <c r="V363" s="36" t="n"/>
    </row>
    <row r="364" ht="19.95" customFormat="1" customHeight="1" s="29">
      <c r="A364" s="33" t="n"/>
      <c r="B364" s="33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36" t="n"/>
      <c r="P364" s="36" t="n"/>
      <c r="Q364" s="36" t="n"/>
      <c r="R364" s="36" t="n"/>
      <c r="S364" s="36" t="n"/>
      <c r="T364" s="36" t="n"/>
      <c r="U364" s="36" t="n"/>
      <c r="V364" s="36" t="n"/>
    </row>
    <row r="365" ht="19.95" customFormat="1" customHeight="1" s="29">
      <c r="A365" s="33" t="n"/>
      <c r="B365" s="33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6" t="n"/>
      <c r="V365" s="36" t="n"/>
    </row>
    <row r="366" ht="19.95" customFormat="1" customHeight="1" s="29">
      <c r="A366" s="33" t="n"/>
      <c r="B366" s="33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6" t="n"/>
      <c r="V366" s="36" t="n"/>
    </row>
    <row r="367" ht="19.95" customFormat="1" customHeight="1" s="29">
      <c r="A367" s="33" t="n"/>
      <c r="B367" s="33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6" t="n"/>
      <c r="V367" s="36" t="n"/>
    </row>
    <row r="368" ht="19.95" customFormat="1" customHeight="1" s="29">
      <c r="A368" s="33" t="n"/>
      <c r="B368" s="33" t="n"/>
      <c r="E368" s="36" t="n"/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  <c r="O368" s="36" t="n"/>
      <c r="P368" s="36" t="n"/>
      <c r="Q368" s="36" t="n"/>
      <c r="R368" s="36" t="n"/>
      <c r="S368" s="36" t="n"/>
      <c r="T368" s="36" t="n"/>
      <c r="U368" s="36" t="n"/>
      <c r="V368" s="36" t="n"/>
    </row>
    <row r="369" ht="19.95" customFormat="1" customHeight="1" s="29">
      <c r="A369" s="33" t="n"/>
      <c r="B369" s="33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6" t="n"/>
      <c r="V369" s="36" t="n"/>
    </row>
    <row r="370" ht="19.95" customFormat="1" customHeight="1" s="29">
      <c r="A370" s="33" t="n"/>
      <c r="B370" s="33" t="n"/>
      <c r="E370" s="36" t="n"/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  <c r="O370" s="36" t="n"/>
      <c r="P370" s="36" t="n"/>
      <c r="Q370" s="36" t="n"/>
      <c r="R370" s="36" t="n"/>
      <c r="S370" s="36" t="n"/>
      <c r="T370" s="36" t="n"/>
      <c r="U370" s="36" t="n"/>
      <c r="V370" s="36" t="n"/>
    </row>
    <row r="371" ht="19.95" customFormat="1" customHeight="1" s="29">
      <c r="A371" s="33" t="n"/>
      <c r="B371" s="33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6" t="n"/>
      <c r="V371" s="36" t="n"/>
    </row>
    <row r="372" ht="19.95" customFormat="1" customHeight="1" s="29">
      <c r="A372" s="33" t="n"/>
      <c r="B372" s="33" t="n"/>
      <c r="E372" s="36" t="n"/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  <c r="O372" s="36" t="n"/>
      <c r="P372" s="36" t="n"/>
      <c r="Q372" s="36" t="n"/>
      <c r="R372" s="36" t="n"/>
      <c r="S372" s="36" t="n"/>
      <c r="T372" s="36" t="n"/>
      <c r="U372" s="36" t="n"/>
      <c r="V372" s="36" t="n"/>
    </row>
    <row r="373" ht="19.95" customFormat="1" customHeight="1" s="29">
      <c r="A373" s="33" t="n"/>
      <c r="B373" s="33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6" t="n"/>
      <c r="V373" s="36" t="n"/>
    </row>
    <row r="374" ht="19.95" customFormat="1" customHeight="1" s="29">
      <c r="A374" s="33" t="n"/>
      <c r="B374" s="33" t="n"/>
      <c r="E374" s="36" t="n"/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  <c r="O374" s="36" t="n"/>
      <c r="P374" s="36" t="n"/>
      <c r="Q374" s="36" t="n"/>
      <c r="R374" s="36" t="n"/>
      <c r="S374" s="36" t="n"/>
      <c r="T374" s="36" t="n"/>
      <c r="U374" s="36" t="n"/>
      <c r="V374" s="36" t="n"/>
    </row>
    <row r="375" ht="19.95" customFormat="1" customHeight="1" s="29">
      <c r="A375" s="33" t="n"/>
      <c r="B375" s="33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6" t="n"/>
      <c r="V375" s="36" t="n"/>
    </row>
    <row r="376" ht="19.95" customFormat="1" customHeight="1" s="29">
      <c r="A376" s="33" t="n"/>
      <c r="B376" s="33" t="n"/>
      <c r="E376" s="36" t="n"/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  <c r="O376" s="36" t="n"/>
      <c r="P376" s="36" t="n"/>
      <c r="Q376" s="36" t="n"/>
      <c r="R376" s="36" t="n"/>
      <c r="S376" s="36" t="n"/>
      <c r="T376" s="36" t="n"/>
      <c r="U376" s="36" t="n"/>
      <c r="V376" s="36" t="n"/>
    </row>
    <row r="377" ht="19.95" customFormat="1" customHeight="1" s="29">
      <c r="A377" s="33" t="n"/>
      <c r="B377" s="33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6" t="n"/>
      <c r="V377" s="36" t="n"/>
    </row>
    <row r="378" ht="19.95" customFormat="1" customHeight="1" s="29">
      <c r="A378" s="33" t="n"/>
      <c r="B378" s="33" t="n"/>
      <c r="E378" s="36" t="n"/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  <c r="O378" s="36" t="n"/>
      <c r="P378" s="36" t="n"/>
      <c r="Q378" s="36" t="n"/>
      <c r="R378" s="36" t="n"/>
      <c r="S378" s="36" t="n"/>
      <c r="T378" s="36" t="n"/>
      <c r="U378" s="36" t="n"/>
      <c r="V378" s="36" t="n"/>
    </row>
    <row r="379" ht="19.95" customFormat="1" customHeight="1" s="29">
      <c r="A379" s="33" t="n"/>
      <c r="B379" s="33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6" t="n"/>
      <c r="V379" s="36" t="n"/>
    </row>
    <row r="380" ht="19.95" customFormat="1" customHeight="1" s="29">
      <c r="A380" s="33" t="n"/>
      <c r="B380" s="33" t="n"/>
      <c r="E380" s="36" t="n"/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  <c r="O380" s="36" t="n"/>
      <c r="P380" s="36" t="n"/>
      <c r="Q380" s="36" t="n"/>
      <c r="R380" s="36" t="n"/>
      <c r="S380" s="36" t="n"/>
      <c r="T380" s="36" t="n"/>
      <c r="U380" s="36" t="n"/>
      <c r="V380" s="36" t="n"/>
    </row>
    <row r="381" ht="19.95" customFormat="1" customHeight="1" s="29">
      <c r="A381" s="33" t="n"/>
      <c r="B381" s="33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6" t="n"/>
      <c r="V381" s="36" t="n"/>
    </row>
    <row r="382" ht="19.95" customFormat="1" customHeight="1" s="29">
      <c r="A382" s="33" t="n"/>
      <c r="B382" s="33" t="n"/>
      <c r="E382" s="36" t="n"/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  <c r="O382" s="36" t="n"/>
      <c r="P382" s="36" t="n"/>
      <c r="Q382" s="36" t="n"/>
      <c r="R382" s="36" t="n"/>
      <c r="S382" s="36" t="n"/>
      <c r="T382" s="36" t="n"/>
      <c r="U382" s="36" t="n"/>
      <c r="V382" s="36" t="n"/>
    </row>
    <row r="383" ht="19.95" customFormat="1" customHeight="1" s="29">
      <c r="A383" s="33" t="n"/>
      <c r="B383" s="33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6" t="n"/>
      <c r="V383" s="36" t="n"/>
    </row>
    <row r="384" ht="19.95" customFormat="1" customHeight="1" s="29">
      <c r="A384" s="33" t="n"/>
      <c r="B384" s="33" t="n"/>
      <c r="E384" s="36" t="n"/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  <c r="O384" s="36" t="n"/>
      <c r="P384" s="36" t="n"/>
      <c r="Q384" s="36" t="n"/>
      <c r="R384" s="36" t="n"/>
      <c r="S384" s="36" t="n"/>
      <c r="T384" s="36" t="n"/>
      <c r="U384" s="36" t="n"/>
      <c r="V384" s="36" t="n"/>
    </row>
    <row r="385" ht="19.95" customFormat="1" customHeight="1" s="29">
      <c r="A385" s="33" t="n"/>
      <c r="B385" s="33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6" t="n"/>
      <c r="V385" s="36" t="n"/>
    </row>
    <row r="386" ht="19.95" customFormat="1" customHeight="1" s="29">
      <c r="A386" s="33" t="n"/>
      <c r="B386" s="33" t="n"/>
      <c r="E386" s="36" t="n"/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  <c r="O386" s="36" t="n"/>
      <c r="P386" s="36" t="n"/>
      <c r="Q386" s="36" t="n"/>
      <c r="R386" s="36" t="n"/>
      <c r="S386" s="36" t="n"/>
      <c r="T386" s="36" t="n"/>
      <c r="U386" s="36" t="n"/>
      <c r="V386" s="36" t="n"/>
    </row>
    <row r="387" ht="19.95" customFormat="1" customHeight="1" s="29">
      <c r="A387" s="33" t="n"/>
      <c r="B387" s="33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6" t="n"/>
      <c r="V387" s="36" t="n"/>
    </row>
    <row r="388" ht="19.95" customFormat="1" customHeight="1" s="29">
      <c r="A388" s="33" t="n"/>
      <c r="B388" s="33" t="n"/>
      <c r="E388" s="36" t="n"/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  <c r="O388" s="36" t="n"/>
      <c r="P388" s="36" t="n"/>
      <c r="Q388" s="36" t="n"/>
      <c r="R388" s="36" t="n"/>
      <c r="S388" s="36" t="n"/>
      <c r="T388" s="36" t="n"/>
      <c r="U388" s="36" t="n"/>
      <c r="V388" s="36" t="n"/>
    </row>
    <row r="389" ht="19.95" customFormat="1" customHeight="1" s="29">
      <c r="A389" s="33" t="n"/>
      <c r="B389" s="33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6" t="n"/>
      <c r="V389" s="36" t="n"/>
    </row>
    <row r="390" ht="19.95" customFormat="1" customHeight="1" s="29">
      <c r="A390" s="33" t="n"/>
      <c r="B390" s="33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6" t="n"/>
      <c r="V390" s="36" t="n"/>
    </row>
    <row r="391" ht="19.95" customFormat="1" customHeight="1" s="29">
      <c r="A391" s="33" t="n"/>
      <c r="B391" s="33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6" t="n"/>
      <c r="V391" s="36" t="n"/>
    </row>
    <row r="392" ht="19.95" customFormat="1" customHeight="1" s="29">
      <c r="A392" s="33" t="n"/>
      <c r="B392" s="33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6" t="n"/>
      <c r="V392" s="36" t="n"/>
    </row>
    <row r="393" ht="19.95" customFormat="1" customHeight="1" s="29">
      <c r="A393" s="33" t="n"/>
      <c r="B393" s="33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6" t="n"/>
      <c r="V393" s="36" t="n"/>
    </row>
    <row r="394" ht="19.95" customFormat="1" customHeight="1" s="29">
      <c r="A394" s="33" t="n"/>
      <c r="B394" s="33" t="n"/>
      <c r="E394" s="36" t="n"/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  <c r="O394" s="36" t="n"/>
      <c r="P394" s="36" t="n"/>
      <c r="Q394" s="36" t="n"/>
      <c r="R394" s="36" t="n"/>
      <c r="S394" s="36" t="n"/>
      <c r="T394" s="36" t="n"/>
      <c r="U394" s="36" t="n"/>
      <c r="V394" s="36" t="n"/>
    </row>
    <row r="395" ht="19.95" customFormat="1" customHeight="1" s="29">
      <c r="A395" s="33" t="n"/>
      <c r="B395" s="33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6" t="n"/>
      <c r="V395" s="36" t="n"/>
    </row>
    <row r="396" ht="19.95" customFormat="1" customHeight="1" s="29">
      <c r="A396" s="33" t="n"/>
      <c r="B396" s="33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36" t="n"/>
      <c r="P396" s="36" t="n"/>
      <c r="Q396" s="36" t="n"/>
      <c r="R396" s="36" t="n"/>
      <c r="S396" s="36" t="n"/>
      <c r="T396" s="36" t="n"/>
      <c r="U396" s="36" t="n"/>
      <c r="V396" s="36" t="n"/>
    </row>
    <row r="397" ht="19.95" customFormat="1" customHeight="1" s="29">
      <c r="A397" s="33" t="n"/>
      <c r="B397" s="33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</row>
    <row r="398" ht="19.95" customFormat="1" customHeight="1" s="29">
      <c r="A398" s="33" t="n"/>
      <c r="B398" s="33" t="n"/>
      <c r="E398" s="36" t="n"/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  <c r="O398" s="36" t="n"/>
      <c r="P398" s="36" t="n"/>
      <c r="Q398" s="36" t="n"/>
      <c r="R398" s="36" t="n"/>
      <c r="S398" s="36" t="n"/>
      <c r="T398" s="36" t="n"/>
      <c r="U398" s="36" t="n"/>
      <c r="V398" s="36" t="n"/>
    </row>
    <row r="399" ht="19.95" customFormat="1" customHeight="1" s="29">
      <c r="A399" s="33" t="n"/>
      <c r="B399" s="33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6" t="n"/>
      <c r="V399" s="36" t="n"/>
    </row>
    <row r="400" ht="19.95" customFormat="1" customHeight="1" s="29">
      <c r="A400" s="33" t="n"/>
      <c r="B400" s="33" t="n"/>
      <c r="E400" s="36" t="n"/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  <c r="O400" s="36" t="n"/>
      <c r="P400" s="36" t="n"/>
      <c r="Q400" s="36" t="n"/>
      <c r="R400" s="36" t="n"/>
      <c r="S400" s="36" t="n"/>
      <c r="T400" s="36" t="n"/>
      <c r="U400" s="36" t="n"/>
      <c r="V400" s="36" t="n"/>
    </row>
    <row r="401" ht="19.95" customFormat="1" customHeight="1" s="29">
      <c r="A401" s="33" t="n"/>
      <c r="B401" s="33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6" t="n"/>
      <c r="V401" s="36" t="n"/>
    </row>
    <row r="402" ht="19.95" customFormat="1" customHeight="1" s="29">
      <c r="A402" s="33" t="n"/>
      <c r="B402" s="33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36" t="n"/>
      <c r="P402" s="36" t="n"/>
      <c r="Q402" s="36" t="n"/>
      <c r="R402" s="36" t="n"/>
      <c r="S402" s="36" t="n"/>
      <c r="T402" s="36" t="n"/>
      <c r="U402" s="36" t="n"/>
      <c r="V402" s="36" t="n"/>
    </row>
    <row r="403" ht="19.95" customFormat="1" customHeight="1" s="29">
      <c r="A403" s="33" t="n"/>
      <c r="B403" s="33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</row>
    <row r="404" ht="19.95" customFormat="1" customHeight="1" s="29">
      <c r="A404" s="33" t="n"/>
      <c r="B404" s="33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6" t="n"/>
      <c r="V404" s="36" t="n"/>
    </row>
    <row r="405" ht="19.95" customFormat="1" customHeight="1" s="29">
      <c r="A405" s="33" t="n"/>
      <c r="B405" s="33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6" t="n"/>
      <c r="V405" s="36" t="n"/>
    </row>
    <row r="406" ht="19.95" customFormat="1" customHeight="1" s="29">
      <c r="A406" s="33" t="n"/>
      <c r="B406" s="33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36" t="n"/>
      <c r="P406" s="36" t="n"/>
      <c r="Q406" s="36" t="n"/>
      <c r="R406" s="36" t="n"/>
      <c r="S406" s="36" t="n"/>
      <c r="T406" s="36" t="n"/>
      <c r="U406" s="36" t="n"/>
      <c r="V406" s="36" t="n"/>
    </row>
    <row r="407" ht="19.95" customFormat="1" customHeight="1" s="29">
      <c r="A407" s="33" t="n"/>
      <c r="B407" s="33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6" t="n"/>
      <c r="V407" s="36" t="n"/>
    </row>
    <row r="408" ht="19.95" customFormat="1" customHeight="1" s="29">
      <c r="A408" s="33" t="n"/>
      <c r="B408" s="33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6" t="n"/>
      <c r="V408" s="36" t="n"/>
    </row>
    <row r="409" ht="19.95" customFormat="1" customHeight="1" s="29">
      <c r="A409" s="33" t="n"/>
      <c r="B409" s="33" t="n"/>
      <c r="E409" s="36" t="n"/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  <c r="O409" s="36" t="n"/>
      <c r="P409" s="36" t="n"/>
      <c r="Q409" s="36" t="n"/>
      <c r="R409" s="36" t="n"/>
      <c r="S409" s="36" t="n"/>
      <c r="T409" s="36" t="n"/>
      <c r="U409" s="36" t="n"/>
      <c r="V409" s="36" t="n"/>
    </row>
    <row r="410" ht="19.95" customFormat="1" customHeight="1" s="29">
      <c r="A410" s="33" t="n"/>
      <c r="B410" s="33" t="n"/>
      <c r="E410" s="36" t="n"/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  <c r="O410" s="36" t="n"/>
      <c r="P410" s="36" t="n"/>
      <c r="Q410" s="36" t="n"/>
      <c r="R410" s="36" t="n"/>
      <c r="S410" s="36" t="n"/>
      <c r="T410" s="36" t="n"/>
      <c r="U410" s="36" t="n"/>
      <c r="V410" s="36" t="n"/>
    </row>
    <row r="411" ht="19.95" customFormat="1" customHeight="1" s="29">
      <c r="A411" s="33" t="n"/>
      <c r="B411" s="33" t="n"/>
      <c r="E411" s="36" t="n"/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  <c r="O411" s="36" t="n"/>
      <c r="P411" s="36" t="n"/>
      <c r="Q411" s="36" t="n"/>
      <c r="R411" s="36" t="n"/>
      <c r="S411" s="36" t="n"/>
      <c r="T411" s="36" t="n"/>
      <c r="U411" s="36" t="n"/>
      <c r="V411" s="36" t="n"/>
    </row>
    <row r="412" ht="19.95" customFormat="1" customHeight="1" s="29">
      <c r="A412" s="33" t="n"/>
      <c r="B412" s="33" t="n"/>
      <c r="E412" s="36" t="n"/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  <c r="O412" s="36" t="n"/>
      <c r="P412" s="36" t="n"/>
      <c r="Q412" s="36" t="n"/>
      <c r="R412" s="36" t="n"/>
      <c r="S412" s="36" t="n"/>
      <c r="T412" s="36" t="n"/>
      <c r="U412" s="36" t="n"/>
      <c r="V412" s="36" t="n"/>
    </row>
    <row r="413" ht="19.95" customFormat="1" customHeight="1" s="29">
      <c r="A413" s="33" t="n"/>
      <c r="B413" s="33" t="n"/>
      <c r="E413" s="36" t="n"/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  <c r="O413" s="36" t="n"/>
      <c r="P413" s="36" t="n"/>
      <c r="Q413" s="36" t="n"/>
      <c r="R413" s="36" t="n"/>
      <c r="S413" s="36" t="n"/>
      <c r="T413" s="36" t="n"/>
      <c r="U413" s="36" t="n"/>
      <c r="V413" s="36" t="n"/>
    </row>
  </sheetData>
  <autoFilter ref="A1:Q143">
    <filterColumn colId="9">
      <filters>
        <filter val="2021-10-13 16:30:30"/>
        <filter val="2021-10-15 22:55:39"/>
        <filter val="2021-10-16 00:47:37"/>
        <filter val="2021-10-16 17:38:40"/>
        <filter val="2021-10-16 23:36:57"/>
        <filter val="2021-10-17 09:50:28"/>
        <filter val="2021-10-17 17:58:23"/>
        <filter val="2021-10-17 23:52:42"/>
        <filter val="2021-10-18 08:44:50"/>
        <filter val="2021-10-18 11:39:13"/>
        <filter val="2021-10-18 22:24:24"/>
        <filter val="2021-10-19 11:21:51"/>
        <filter val="2021-10-19 23:36:06"/>
        <filter val="2021-10-20 05:26:53"/>
        <filter val="2021-10-20 13:56:26"/>
        <filter val="2021-10-20 15:02:42"/>
        <filter val="2021-10-20 15:19:04"/>
        <filter val="2021-10-20 15:19:12"/>
        <filter val="2021-10-20 16:26:45"/>
        <filter val="2021-10-20 16:45:26"/>
        <filter val="2021-10-21 15:44:53"/>
        <filter val="2021-10-21 17:02:44"/>
        <filter val="2021-10-21 17:39:42"/>
        <filter val="2021-10-21 17:39:58"/>
        <filter val="2021-10-21 17:40:11"/>
        <filter val="2021-10-21 18:32:26"/>
        <filter val="2021-10-22 04:39:55"/>
        <filter val="2021-10-23 12:29:58"/>
        <filter val="2021-10-24 23:02:20"/>
        <filter val="2021-10-25 12:01:17"/>
        <filter val="2021-10-25 18:44:52"/>
        <filter val="2021-10-26 05:23:07"/>
        <filter val="2021-10-27 14:08:16"/>
        <filter val="2021-10-29 10:57:35"/>
        <filter val="2021-10-30 11:26:10"/>
        <filter val="2021-10-30 13:07:35"/>
      </filters>
    </filterColumn>
  </autoFilter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59"/>
  <sheetViews>
    <sheetView workbookViewId="0">
      <selection activeCell="H4" sqref="H4"/>
    </sheetView>
  </sheetViews>
  <sheetFormatPr baseColWidth="8" defaultColWidth="8.88671875" defaultRowHeight="19.95" customHeight="1" outlineLevelCol="0"/>
  <cols>
    <col width="24" bestFit="1" customWidth="1" style="36" min="1" max="1"/>
    <col width="23.77734375" bestFit="1" customWidth="1" style="29" min="2" max="2"/>
    <col width="17.21875" bestFit="1" customWidth="1" style="29" min="3" max="4"/>
    <col width="14.5546875" bestFit="1" customWidth="1" style="36" min="5" max="5"/>
    <col width="13.88671875" bestFit="1" customWidth="1" style="36" min="6" max="6"/>
    <col width="14" bestFit="1" customWidth="1" style="36" min="7" max="9"/>
    <col width="19.88671875" bestFit="1" customWidth="1" style="36" min="10" max="10"/>
    <col width="14.6640625" bestFit="1" customWidth="1" style="36" min="11" max="11"/>
    <col width="14.44140625" bestFit="1" customWidth="1" style="36" min="12" max="13"/>
    <col width="9.77734375" bestFit="1" customWidth="1" style="36" min="14" max="14"/>
    <col width="9.88671875" bestFit="1" customWidth="1" style="36" min="15" max="15"/>
    <col width="10" bestFit="1" customWidth="1" style="36" min="16" max="16"/>
    <col width="22.88671875" bestFit="1" customWidth="1" style="36" min="17" max="17"/>
    <col width="11.6640625" bestFit="1" customWidth="1" style="36" min="18" max="18"/>
    <col width="13.88671875" bestFit="1" customWidth="1" style="36" min="19" max="19"/>
    <col width="22.88671875" bestFit="1" customWidth="1" style="36" min="20" max="20"/>
    <col width="26" customWidth="1" style="31" min="21" max="21"/>
    <col width="11.21875" bestFit="1" customWidth="1" style="36" min="22" max="22"/>
    <col width="8.88671875" customWidth="1" style="36" min="23" max="87"/>
    <col width="8.88671875" customWidth="1" style="36" min="88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7" t="n">
        <v>44499</v>
      </c>
    </row>
    <row r="2" ht="19.95" customFormat="1" customHeight="1" s="29">
      <c r="A2" s="33" t="inlineStr">
        <is>
          <t>BR6020192109250000193</t>
        </is>
      </c>
      <c r="B2" s="33" t="inlineStr">
        <is>
          <t>EPBMS200302109230335</t>
        </is>
      </c>
      <c r="C2" s="31" t="inlineStr">
        <is>
          <t>861193041525198</t>
        </is>
      </c>
      <c r="D2" s="31" t="inlineStr">
        <is>
          <t>460046718613644</t>
        </is>
      </c>
      <c r="E2" s="36" t="inlineStr">
        <is>
          <t>在线</t>
        </is>
      </c>
      <c r="F2" s="36" t="inlineStr">
        <is>
          <t>空闲</t>
        </is>
      </c>
      <c r="G2" s="36" t="inlineStr">
        <is>
          <t>0A</t>
        </is>
      </c>
      <c r="H2" s="36" t="n"/>
      <c r="I2" s="36" t="n"/>
      <c r="J2" s="36" t="inlineStr">
        <is>
          <t>2021-10-31 00:32:00</t>
        </is>
      </c>
      <c r="K2" s="36" t="inlineStr">
        <is>
          <t>BMS.101.T5.4</t>
        </is>
      </c>
      <c r="L2" s="36" t="inlineStr">
        <is>
          <t>VP0101-01V03</t>
        </is>
      </c>
      <c r="M2" s="36" t="inlineStr">
        <is>
          <t>GPRS.101.T1.6</t>
        </is>
      </c>
      <c r="N2" s="36" t="inlineStr">
        <is>
          <t>49%</t>
        </is>
      </c>
      <c r="O2" s="36" t="inlineStr">
        <is>
          <t>99%</t>
        </is>
      </c>
      <c r="P2" s="36" t="inlineStr">
        <is>
          <t>19AH</t>
        </is>
      </c>
      <c r="Q2" s="36" t="inlineStr">
        <is>
          <t>898604471121C0280729</t>
        </is>
      </c>
      <c r="R2" s="36" t="inlineStr">
        <is>
          <t>2021-09-12</t>
        </is>
      </c>
      <c r="S2" s="36" t="inlineStr">
        <is>
          <t>2022-08-31</t>
        </is>
      </c>
      <c r="T2" s="36" t="n"/>
      <c r="U2" s="31" t="n"/>
      <c r="V2" s="36" t="inlineStr">
        <is>
          <t>29.304</t>
        </is>
      </c>
    </row>
    <row r="3" ht="19.95" customFormat="1" customHeight="1" s="29">
      <c r="A3" s="33" t="inlineStr">
        <is>
          <t>BR6020192109250000194</t>
        </is>
      </c>
      <c r="B3" s="33" t="inlineStr">
        <is>
          <t>EPBMS200302109230070</t>
        </is>
      </c>
      <c r="C3" s="31" t="inlineStr">
        <is>
          <t>861193041542839</t>
        </is>
      </c>
      <c r="D3" s="31" t="inlineStr">
        <is>
          <t>460046718613895</t>
        </is>
      </c>
      <c r="E3" s="36" t="inlineStr">
        <is>
          <t>离线</t>
        </is>
      </c>
      <c r="F3" s="36" t="inlineStr">
        <is>
          <t>空闲</t>
        </is>
      </c>
      <c r="G3" s="36" t="inlineStr">
        <is>
          <t>0A</t>
        </is>
      </c>
      <c r="H3" s="36" t="n"/>
      <c r="I3" s="36" t="n"/>
      <c r="J3" s="36" t="inlineStr">
        <is>
          <t>2021-10-30 21:57:22</t>
        </is>
      </c>
      <c r="K3" s="36" t="inlineStr">
        <is>
          <t>BMS.101.T5.4</t>
        </is>
      </c>
      <c r="L3" s="36" t="inlineStr">
        <is>
          <t>VP0101-01V03</t>
        </is>
      </c>
      <c r="M3" s="36" t="inlineStr">
        <is>
          <t>GPRS.101.T1.6</t>
        </is>
      </c>
      <c r="N3" s="36" t="inlineStr">
        <is>
          <t>49%</t>
        </is>
      </c>
      <c r="O3" s="36" t="inlineStr">
        <is>
          <t>99%</t>
        </is>
      </c>
      <c r="P3" s="36" t="inlineStr">
        <is>
          <t>19AH</t>
        </is>
      </c>
      <c r="Q3" s="36" t="inlineStr">
        <is>
          <t>898604471121C0280980</t>
        </is>
      </c>
      <c r="R3" s="36" t="inlineStr">
        <is>
          <t>2021-09-12</t>
        </is>
      </c>
      <c r="S3" s="36" t="inlineStr">
        <is>
          <t>2022-08-31</t>
        </is>
      </c>
      <c r="T3" s="36" t="n"/>
      <c r="U3" s="31" t="n"/>
      <c r="V3" s="36" t="inlineStr">
        <is>
          <t>25.728</t>
        </is>
      </c>
    </row>
    <row r="4" ht="19.95" customFormat="1" customHeight="1" s="29">
      <c r="A4" s="33" t="inlineStr">
        <is>
          <t>BR6020192109250000195</t>
        </is>
      </c>
      <c r="B4" s="33" t="inlineStr">
        <is>
          <t>EPBMS200302109230335</t>
        </is>
      </c>
      <c r="C4" s="31" t="inlineStr">
        <is>
          <t>866156053524677</t>
        </is>
      </c>
      <c r="D4" s="31" t="inlineStr">
        <is>
          <t>460046718613525</t>
        </is>
      </c>
      <c r="E4" s="36" t="inlineStr">
        <is>
          <t>离线</t>
        </is>
      </c>
      <c r="F4" s="36" t="inlineStr">
        <is>
          <t>空闲</t>
        </is>
      </c>
      <c r="G4" s="36" t="inlineStr">
        <is>
          <t>0A</t>
        </is>
      </c>
      <c r="H4" s="36" t="n"/>
      <c r="I4" s="36" t="n"/>
      <c r="J4" s="36" t="inlineStr">
        <is>
          <t>2021-10-31 00:10:14</t>
        </is>
      </c>
      <c r="K4" s="36" t="inlineStr">
        <is>
          <t>BMS.101.T5.2</t>
        </is>
      </c>
      <c r="L4" s="36" t="inlineStr">
        <is>
          <t>VP0101-01V03</t>
        </is>
      </c>
      <c r="M4" s="36" t="inlineStr">
        <is>
          <t>GPRS.101.T1.5</t>
        </is>
      </c>
      <c r="N4" s="36" t="inlineStr">
        <is>
          <t>0%</t>
        </is>
      </c>
      <c r="O4" s="36" t="inlineStr">
        <is>
          <t>100%</t>
        </is>
      </c>
      <c r="P4" s="36" t="inlineStr">
        <is>
          <t>20AH</t>
        </is>
      </c>
      <c r="Q4" s="36" t="inlineStr">
        <is>
          <t>898604471121C0280610</t>
        </is>
      </c>
      <c r="R4" s="36" t="inlineStr">
        <is>
          <t>2021-09-12</t>
        </is>
      </c>
      <c r="S4" s="36" t="inlineStr">
        <is>
          <t>2022-08-31</t>
        </is>
      </c>
      <c r="T4" s="36" t="n"/>
      <c r="U4" s="41" t="inlineStr">
        <is>
          <t>485通讯异常，4G通信正常</t>
        </is>
      </c>
      <c r="V4" s="36" t="inlineStr">
        <is>
          <t>24.438</t>
        </is>
      </c>
    </row>
    <row r="5" ht="19.95" customFormat="1" customHeight="1" s="29">
      <c r="A5" s="33" t="inlineStr">
        <is>
          <t>BR6020192109250000196</t>
        </is>
      </c>
      <c r="B5" s="33" t="inlineStr">
        <is>
          <t>EPBMS200302109230235</t>
        </is>
      </c>
      <c r="C5" s="31" t="inlineStr">
        <is>
          <t>861193041582215</t>
        </is>
      </c>
      <c r="D5" s="31" t="inlineStr">
        <is>
          <t>460046718613698</t>
        </is>
      </c>
      <c r="E5" s="36" t="inlineStr">
        <is>
          <t>离线</t>
        </is>
      </c>
      <c r="F5" s="36" t="inlineStr">
        <is>
          <t>空闲</t>
        </is>
      </c>
      <c r="G5" s="36" t="inlineStr">
        <is>
          <t>0A</t>
        </is>
      </c>
      <c r="H5" s="36" t="n"/>
      <c r="I5" s="36" t="n"/>
      <c r="J5" s="36" t="inlineStr">
        <is>
          <t>2021-10-31 00:23:14</t>
        </is>
      </c>
      <c r="K5" s="36" t="inlineStr">
        <is>
          <t>BMS.101.T5.4</t>
        </is>
      </c>
      <c r="L5" s="36" t="inlineStr">
        <is>
          <t>VP0101-01V03</t>
        </is>
      </c>
      <c r="M5" s="36" t="inlineStr">
        <is>
          <t>GPRS.101.T1.6</t>
        </is>
      </c>
      <c r="N5" s="36" t="inlineStr">
        <is>
          <t>48%</t>
        </is>
      </c>
      <c r="O5" s="36" t="inlineStr">
        <is>
          <t>98%</t>
        </is>
      </c>
      <c r="P5" s="36" t="inlineStr">
        <is>
          <t>19AH</t>
        </is>
      </c>
      <c r="Q5" s="36" t="inlineStr">
        <is>
          <t>898604471121C0280783</t>
        </is>
      </c>
      <c r="R5" s="36" t="inlineStr">
        <is>
          <t>2021-09-12</t>
        </is>
      </c>
      <c r="S5" s="36" t="inlineStr">
        <is>
          <t>2022-08-31</t>
        </is>
      </c>
      <c r="T5" s="36" t="n"/>
      <c r="U5" s="31" t="n"/>
      <c r="V5" s="36" t="inlineStr">
        <is>
          <t>27.080</t>
        </is>
      </c>
    </row>
    <row r="6" ht="19.95" customFormat="1" customHeight="1" s="29">
      <c r="A6" s="33" t="inlineStr">
        <is>
          <t>BR6020192109250000197</t>
        </is>
      </c>
      <c r="B6" s="33" t="inlineStr">
        <is>
          <t>EPBMS200302109230425</t>
        </is>
      </c>
      <c r="C6" s="31" t="inlineStr">
        <is>
          <t>866156052965285</t>
        </is>
      </c>
      <c r="D6" s="31" t="inlineStr">
        <is>
          <t>460046718613915</t>
        </is>
      </c>
      <c r="E6" s="36" t="inlineStr">
        <is>
          <t>离线</t>
        </is>
      </c>
      <c r="F6" s="36" t="inlineStr">
        <is>
          <t>空闲</t>
        </is>
      </c>
      <c r="G6" s="36" t="inlineStr">
        <is>
          <t>0A</t>
        </is>
      </c>
      <c r="H6" s="36" t="n"/>
      <c r="I6" s="36" t="n"/>
      <c r="J6" s="36" t="inlineStr">
        <is>
          <t>2021-10-30 23:05:15</t>
        </is>
      </c>
      <c r="K6" s="36" t="inlineStr">
        <is>
          <t>BMS.101.T5.4</t>
        </is>
      </c>
      <c r="L6" s="36" t="inlineStr">
        <is>
          <t>VP0101-01V03</t>
        </is>
      </c>
      <c r="M6" s="36" t="inlineStr">
        <is>
          <t>GPRS.101.T1.6</t>
        </is>
      </c>
      <c r="N6" s="36" t="inlineStr">
        <is>
          <t>50%</t>
        </is>
      </c>
      <c r="O6" s="36" t="inlineStr">
        <is>
          <t>98%</t>
        </is>
      </c>
      <c r="P6" s="36" t="inlineStr">
        <is>
          <t>19AH</t>
        </is>
      </c>
      <c r="Q6" s="36" t="inlineStr">
        <is>
          <t>898604471121C0281000</t>
        </is>
      </c>
      <c r="R6" s="36" t="inlineStr">
        <is>
          <t>2021-09-12</t>
        </is>
      </c>
      <c r="S6" s="36" t="inlineStr">
        <is>
          <t>2022-08-31</t>
        </is>
      </c>
      <c r="T6" s="36" t="n"/>
      <c r="U6" s="31" t="n"/>
      <c r="V6" s="36" t="inlineStr">
        <is>
          <t>22.339</t>
        </is>
      </c>
    </row>
    <row r="7" ht="19.95" customFormat="1" customHeight="1" s="29">
      <c r="A7" s="33" t="inlineStr">
        <is>
          <t>BR6020192109250000198</t>
        </is>
      </c>
      <c r="B7" s="33" t="inlineStr">
        <is>
          <t>EPBMS200302109230184</t>
        </is>
      </c>
      <c r="C7" s="31" t="inlineStr">
        <is>
          <t>866156053133826</t>
        </is>
      </c>
      <c r="D7" s="31" t="inlineStr">
        <is>
          <t>460046718613785</t>
        </is>
      </c>
      <c r="E7" s="36" t="inlineStr">
        <is>
          <t>在线</t>
        </is>
      </c>
      <c r="F7" s="36" t="inlineStr">
        <is>
          <t>空闲</t>
        </is>
      </c>
      <c r="G7" s="36" t="inlineStr">
        <is>
          <t>0A</t>
        </is>
      </c>
      <c r="H7" s="36" t="n"/>
      <c r="I7" s="36" t="n"/>
      <c r="J7" s="36" t="inlineStr">
        <is>
          <t>2021-10-31 00:34:00</t>
        </is>
      </c>
      <c r="K7" s="36" t="inlineStr">
        <is>
          <t>BMS.101.T5.4</t>
        </is>
      </c>
      <c r="L7" s="36" t="inlineStr">
        <is>
          <t>VP0101-01V03</t>
        </is>
      </c>
      <c r="M7" s="36" t="inlineStr">
        <is>
          <t>GPRS.101.T1.6</t>
        </is>
      </c>
      <c r="N7" s="36" t="inlineStr">
        <is>
          <t>40%</t>
        </is>
      </c>
      <c r="O7" s="36" t="inlineStr">
        <is>
          <t>99%</t>
        </is>
      </c>
      <c r="P7" s="36" t="inlineStr">
        <is>
          <t>19AH</t>
        </is>
      </c>
      <c r="Q7" s="36" t="inlineStr">
        <is>
          <t>898604471121C0280870</t>
        </is>
      </c>
      <c r="R7" s="36" t="inlineStr">
        <is>
          <t>2021-09-13</t>
        </is>
      </c>
      <c r="S7" s="36" t="inlineStr">
        <is>
          <t>2022-08-31</t>
        </is>
      </c>
      <c r="T7" s="36" t="n"/>
      <c r="U7" s="31" t="n"/>
      <c r="V7" s="36" t="inlineStr">
        <is>
          <t>28.095</t>
        </is>
      </c>
    </row>
    <row r="8" ht="19.95" customFormat="1" customHeight="1" s="29">
      <c r="A8" s="33" t="inlineStr">
        <is>
          <t>BR6020192109250000199</t>
        </is>
      </c>
      <c r="B8" s="33" t="inlineStr">
        <is>
          <t>EPBMS200302109230073</t>
        </is>
      </c>
      <c r="C8" s="31" t="inlineStr">
        <is>
          <t>866156053105550</t>
        </is>
      </c>
      <c r="D8" s="31" t="inlineStr">
        <is>
          <t>460046718613654</t>
        </is>
      </c>
      <c r="E8" s="36" t="inlineStr">
        <is>
          <t>离线</t>
        </is>
      </c>
      <c r="F8" s="36" t="inlineStr">
        <is>
          <t>空闲</t>
        </is>
      </c>
      <c r="G8" s="36" t="inlineStr">
        <is>
          <t>0A</t>
        </is>
      </c>
      <c r="H8" s="36" t="n"/>
      <c r="I8" s="36" t="n"/>
      <c r="J8" s="36" t="inlineStr">
        <is>
          <t>2021-10-30 23:56:19</t>
        </is>
      </c>
      <c r="K8" s="36" t="inlineStr">
        <is>
          <t>BMS.101.T5.4</t>
        </is>
      </c>
      <c r="L8" s="36" t="inlineStr">
        <is>
          <t>VP0101-01V03</t>
        </is>
      </c>
      <c r="M8" s="36" t="inlineStr">
        <is>
          <t>GPRS.101.T1.6</t>
        </is>
      </c>
      <c r="N8" s="36" t="inlineStr">
        <is>
          <t>48%</t>
        </is>
      </c>
      <c r="O8" s="36" t="inlineStr">
        <is>
          <t>100%</t>
        </is>
      </c>
      <c r="P8" s="36" t="inlineStr">
        <is>
          <t>20AH</t>
        </is>
      </c>
      <c r="Q8" s="36" t="inlineStr">
        <is>
          <t>898604471121C0280739</t>
        </is>
      </c>
      <c r="R8" s="36" t="inlineStr">
        <is>
          <t>2021-09-12</t>
        </is>
      </c>
      <c r="S8" s="36" t="inlineStr">
        <is>
          <t>2022-08-31</t>
        </is>
      </c>
      <c r="T8" s="36" t="n"/>
      <c r="U8" s="31" t="n"/>
      <c r="V8" s="36" t="inlineStr">
        <is>
          <t>27.269</t>
        </is>
      </c>
    </row>
    <row r="9" ht="19.95" customFormat="1" customHeight="1" s="29">
      <c r="A9" s="33" t="inlineStr">
        <is>
          <t>BR6020192109250000200</t>
        </is>
      </c>
      <c r="B9" s="33" t="inlineStr">
        <is>
          <t>EPBMS200302109230098</t>
        </is>
      </c>
      <c r="C9" s="31" t="inlineStr">
        <is>
          <t>866156053716737</t>
        </is>
      </c>
      <c r="D9" s="31" t="inlineStr">
        <is>
          <t>460046718613528</t>
        </is>
      </c>
      <c r="E9" s="36" t="inlineStr">
        <is>
          <t>在线</t>
        </is>
      </c>
      <c r="F9" s="36" t="inlineStr">
        <is>
          <t>空闲</t>
        </is>
      </c>
      <c r="G9" s="36" t="inlineStr">
        <is>
          <t>0A</t>
        </is>
      </c>
      <c r="H9" s="36" t="n"/>
      <c r="I9" s="36" t="n"/>
      <c r="J9" s="36" t="inlineStr">
        <is>
          <t>2021-10-31 00:30:18</t>
        </is>
      </c>
      <c r="K9" s="36" t="inlineStr">
        <is>
          <t>BMS.101.T5.4</t>
        </is>
      </c>
      <c r="L9" s="36" t="inlineStr">
        <is>
          <t>VP0101-01V03</t>
        </is>
      </c>
      <c r="M9" s="36" t="inlineStr">
        <is>
          <t>GPRS.101.T1.6</t>
        </is>
      </c>
      <c r="N9" s="36" t="inlineStr">
        <is>
          <t>49%</t>
        </is>
      </c>
      <c r="O9" s="36" t="inlineStr">
        <is>
          <t>99%</t>
        </is>
      </c>
      <c r="P9" s="36" t="inlineStr">
        <is>
          <t>19AH</t>
        </is>
      </c>
      <c r="Q9" s="36" t="inlineStr">
        <is>
          <t>898604471121C0280613</t>
        </is>
      </c>
      <c r="R9" s="36" t="inlineStr">
        <is>
          <t>2021-09-12</t>
        </is>
      </c>
      <c r="S9" s="36" t="inlineStr">
        <is>
          <t>2022-08-31</t>
        </is>
      </c>
      <c r="T9" s="36" t="n"/>
      <c r="U9" s="31" t="n"/>
      <c r="V9" s="36" t="inlineStr">
        <is>
          <t>22.881</t>
        </is>
      </c>
    </row>
    <row r="10" ht="19.95" customFormat="1" customHeight="1" s="29">
      <c r="A10" s="33" t="inlineStr">
        <is>
          <t>BR6020192109250000201</t>
        </is>
      </c>
      <c r="B10" s="33" t="inlineStr">
        <is>
          <t>EPBMS200302109230201</t>
        </is>
      </c>
      <c r="C10" s="31" t="inlineStr">
        <is>
          <t>866156053777598</t>
        </is>
      </c>
      <c r="D10" s="31" t="inlineStr">
        <is>
          <t>460046718613703</t>
        </is>
      </c>
      <c r="E10" s="36" t="inlineStr">
        <is>
          <t>离线</t>
        </is>
      </c>
      <c r="F10" s="36" t="inlineStr">
        <is>
          <t>空闲</t>
        </is>
      </c>
      <c r="G10" s="36" t="inlineStr">
        <is>
          <t>0A</t>
        </is>
      </c>
      <c r="H10" s="36" t="n"/>
      <c r="I10" s="36" t="n"/>
      <c r="J10" s="36" t="inlineStr">
        <is>
          <t>2021-10-30 23:51:19</t>
        </is>
      </c>
      <c r="K10" s="36" t="inlineStr">
        <is>
          <t>BMS.101.T5.5</t>
        </is>
      </c>
      <c r="L10" s="36" t="inlineStr">
        <is>
          <t>VP0101-01V03</t>
        </is>
      </c>
      <c r="M10" s="36" t="inlineStr">
        <is>
          <t>GPRS.101.T1.6</t>
        </is>
      </c>
      <c r="N10" s="36" t="inlineStr">
        <is>
          <t>49%</t>
        </is>
      </c>
      <c r="O10" s="36" t="inlineStr">
        <is>
          <t>100%</t>
        </is>
      </c>
      <c r="P10" s="36" t="inlineStr">
        <is>
          <t>20AH</t>
        </is>
      </c>
      <c r="Q10" s="36" t="inlineStr">
        <is>
          <t>898604471121C0280788</t>
        </is>
      </c>
      <c r="R10" s="36" t="inlineStr">
        <is>
          <t>2021-09-12</t>
        </is>
      </c>
      <c r="S10" s="36" t="inlineStr">
        <is>
          <t>2022-08-31</t>
        </is>
      </c>
      <c r="T10" s="36" t="n"/>
      <c r="U10" s="31" t="n"/>
      <c r="V10" s="36" t="inlineStr">
        <is>
          <t>23.330</t>
        </is>
      </c>
    </row>
    <row r="11" ht="19.95" customFormat="1" customHeight="1" s="29">
      <c r="A11" s="33" t="inlineStr">
        <is>
          <t>BR6020192109250000202</t>
        </is>
      </c>
      <c r="B11" s="33" t="inlineStr">
        <is>
          <t>EPBMS200302109230365</t>
        </is>
      </c>
      <c r="C11" s="31" t="inlineStr">
        <is>
          <t>866156053107135</t>
        </is>
      </c>
      <c r="D11" s="31" t="inlineStr">
        <is>
          <t>460046718613755</t>
        </is>
      </c>
      <c r="E11" s="36" t="inlineStr">
        <is>
          <t>离线</t>
        </is>
      </c>
      <c r="F11" s="36" t="inlineStr">
        <is>
          <t>空闲</t>
        </is>
      </c>
      <c r="G11" s="36" t="inlineStr">
        <is>
          <t>0A</t>
        </is>
      </c>
      <c r="H11" s="36" t="n"/>
      <c r="I11" s="36" t="n"/>
      <c r="J11" s="36" t="inlineStr">
        <is>
          <t>2021-10-30 23:17:32</t>
        </is>
      </c>
      <c r="K11" s="36" t="inlineStr">
        <is>
          <t>BMS.101.T5.4</t>
        </is>
      </c>
      <c r="L11" s="36" t="inlineStr">
        <is>
          <t>VP0101-01V03</t>
        </is>
      </c>
      <c r="M11" s="36" t="inlineStr">
        <is>
          <t>GPRS.101.T1.6</t>
        </is>
      </c>
      <c r="N11" s="36" t="inlineStr">
        <is>
          <t>49%</t>
        </is>
      </c>
      <c r="O11" s="36" t="inlineStr">
        <is>
          <t>99%</t>
        </is>
      </c>
      <c r="P11" s="36" t="inlineStr">
        <is>
          <t>19AH</t>
        </is>
      </c>
      <c r="Q11" s="36" t="inlineStr">
        <is>
          <t>898604471121C0280840</t>
        </is>
      </c>
      <c r="R11" s="36" t="inlineStr">
        <is>
          <t>2021-09-15</t>
        </is>
      </c>
      <c r="S11" s="36" t="inlineStr">
        <is>
          <t>2022-08-31</t>
        </is>
      </c>
      <c r="T11" s="36" t="n"/>
      <c r="U11" s="31" t="n"/>
      <c r="V11" s="36" t="inlineStr">
        <is>
          <t>21.242</t>
        </is>
      </c>
    </row>
    <row r="12" ht="19.95" customFormat="1" customHeight="1" s="29">
      <c r="A12" s="33" t="inlineStr">
        <is>
          <t>BR6020192109250000203</t>
        </is>
      </c>
      <c r="B12" s="33" t="inlineStr">
        <is>
          <t>EPBMS200302109230203</t>
        </is>
      </c>
      <c r="C12" s="31" t="inlineStr">
        <is>
          <t>861193041542672</t>
        </is>
      </c>
      <c r="D12" s="31" t="inlineStr">
        <is>
          <t>460046718613628</t>
        </is>
      </c>
      <c r="E12" s="36" t="inlineStr">
        <is>
          <t>离线</t>
        </is>
      </c>
      <c r="F12" s="36" t="inlineStr">
        <is>
          <t>空闲</t>
        </is>
      </c>
      <c r="G12" s="36" t="inlineStr">
        <is>
          <t>0A</t>
        </is>
      </c>
      <c r="H12" s="36" t="n"/>
      <c r="I12" s="36" t="n"/>
      <c r="J12" s="36" t="inlineStr">
        <is>
          <t>2021-10-30 23:08:17</t>
        </is>
      </c>
      <c r="K12" s="36" t="inlineStr">
        <is>
          <t>BMS.101.T5.4</t>
        </is>
      </c>
      <c r="L12" s="36" t="inlineStr">
        <is>
          <t>VP0101-01V03</t>
        </is>
      </c>
      <c r="M12" s="36" t="inlineStr">
        <is>
          <t>GPRS.101.T1.6</t>
        </is>
      </c>
      <c r="N12" s="36" t="inlineStr">
        <is>
          <t>48%</t>
        </is>
      </c>
      <c r="O12" s="36" t="inlineStr">
        <is>
          <t>99%</t>
        </is>
      </c>
      <c r="P12" s="36" t="inlineStr">
        <is>
          <t>19AH</t>
        </is>
      </c>
      <c r="Q12" s="36" t="inlineStr">
        <is>
          <t>898604471121C0280713</t>
        </is>
      </c>
      <c r="R12" s="36" t="inlineStr">
        <is>
          <t>2021-09-12</t>
        </is>
      </c>
      <c r="S12" s="36" t="inlineStr">
        <is>
          <t>2022-08-31</t>
        </is>
      </c>
      <c r="T12" s="36" t="n"/>
      <c r="U12" s="31" t="n"/>
      <c r="V12" s="36" t="inlineStr">
        <is>
          <t>23.933</t>
        </is>
      </c>
    </row>
    <row r="13" ht="19.95" customFormat="1" customHeight="1" s="29">
      <c r="A13" s="33" t="inlineStr">
        <is>
          <t>BR6020192109250000204</t>
        </is>
      </c>
      <c r="B13" s="33" t="inlineStr">
        <is>
          <t>EPBMS200302109230382</t>
        </is>
      </c>
      <c r="C13" s="31" t="inlineStr">
        <is>
          <t>861193041583536</t>
        </is>
      </c>
      <c r="D13" s="31" t="inlineStr">
        <is>
          <t>460046718613625</t>
        </is>
      </c>
      <c r="E13" s="36" t="inlineStr">
        <is>
          <t>离线</t>
        </is>
      </c>
      <c r="F13" s="36" t="inlineStr">
        <is>
          <t>空闲</t>
        </is>
      </c>
      <c r="G13" s="36" t="inlineStr">
        <is>
          <t>0A</t>
        </is>
      </c>
      <c r="H13" s="36" t="n"/>
      <c r="I13" s="36" t="n"/>
      <c r="J13" s="36" t="inlineStr">
        <is>
          <t>2021-10-30 23:13:05</t>
        </is>
      </c>
      <c r="K13" s="36" t="inlineStr">
        <is>
          <t>BMS.101.T5.4</t>
        </is>
      </c>
      <c r="L13" s="36" t="inlineStr">
        <is>
          <t>VP0101-01V03</t>
        </is>
      </c>
      <c r="M13" s="36" t="inlineStr">
        <is>
          <t>GPRS.101.T1.6</t>
        </is>
      </c>
      <c r="N13" s="36" t="inlineStr">
        <is>
          <t>49%</t>
        </is>
      </c>
      <c r="O13" s="36" t="inlineStr">
        <is>
          <t>99%</t>
        </is>
      </c>
      <c r="P13" s="36" t="inlineStr">
        <is>
          <t>19AH</t>
        </is>
      </c>
      <c r="Q13" s="36" t="inlineStr">
        <is>
          <t>898604471121C0280710</t>
        </is>
      </c>
      <c r="R13" s="36" t="inlineStr">
        <is>
          <t>2021-09-12</t>
        </is>
      </c>
      <c r="S13" s="36" t="inlineStr">
        <is>
          <t>2022-08-31</t>
        </is>
      </c>
      <c r="T13" s="36" t="n"/>
      <c r="U13" s="31" t="n"/>
      <c r="V13" s="36" t="inlineStr">
        <is>
          <t>22.125</t>
        </is>
      </c>
    </row>
    <row r="14" ht="19.95" customFormat="1" customHeight="1" s="29">
      <c r="A14" s="33" t="inlineStr">
        <is>
          <t>BR6020192109250000205</t>
        </is>
      </c>
      <c r="B14" s="33" t="inlineStr">
        <is>
          <t>EPBMS200302109230462</t>
        </is>
      </c>
      <c r="C14" s="31" t="inlineStr">
        <is>
          <t>861193041583551</t>
        </is>
      </c>
      <c r="D14" s="31" t="inlineStr">
        <is>
          <t>460046718613677</t>
        </is>
      </c>
      <c r="E14" s="36" t="inlineStr">
        <is>
          <t>在线</t>
        </is>
      </c>
      <c r="F14" s="36" t="inlineStr">
        <is>
          <t>空闲</t>
        </is>
      </c>
      <c r="G14" s="36" t="inlineStr">
        <is>
          <t>0A</t>
        </is>
      </c>
      <c r="H14" s="36" t="n"/>
      <c r="I14" s="36" t="n"/>
      <c r="J14" s="36" t="inlineStr">
        <is>
          <t>2021-10-31 00:35:32</t>
        </is>
      </c>
      <c r="K14" s="36" t="inlineStr">
        <is>
          <t>BMS.101.T5.4</t>
        </is>
      </c>
      <c r="L14" s="36" t="inlineStr">
        <is>
          <t>VP0101-01V03</t>
        </is>
      </c>
      <c r="M14" s="36" t="inlineStr">
        <is>
          <t>GPRS.101.T1.6</t>
        </is>
      </c>
      <c r="N14" s="36" t="inlineStr">
        <is>
          <t>100%</t>
        </is>
      </c>
      <c r="O14" s="36" t="inlineStr">
        <is>
          <t>99%</t>
        </is>
      </c>
      <c r="P14" s="36" t="inlineStr">
        <is>
          <t>19AH</t>
        </is>
      </c>
      <c r="Q14" s="36" t="inlineStr">
        <is>
          <t>898604471121C0280762</t>
        </is>
      </c>
      <c r="R14" s="36" t="inlineStr">
        <is>
          <t>2021-09-12</t>
        </is>
      </c>
      <c r="S14" s="36" t="inlineStr">
        <is>
          <t>2022-08-31</t>
        </is>
      </c>
      <c r="T14" s="36" t="n"/>
      <c r="U14" s="31" t="n"/>
      <c r="V14" s="36" t="inlineStr">
        <is>
          <t>20.291</t>
        </is>
      </c>
    </row>
    <row r="15" ht="19.95" customFormat="1" customHeight="1" s="29">
      <c r="A15" s="33" t="inlineStr">
        <is>
          <t>BR6020192109250000206</t>
        </is>
      </c>
      <c r="B15" s="33" t="n"/>
      <c r="C15" s="31" t="inlineStr">
        <is>
          <t>866156053105162</t>
        </is>
      </c>
      <c r="D15" s="31" t="inlineStr">
        <is>
          <t>460046718613580</t>
        </is>
      </c>
      <c r="E15" s="36" t="inlineStr">
        <is>
          <t>在线</t>
        </is>
      </c>
      <c r="F15" s="36" t="inlineStr">
        <is>
          <t>充电</t>
        </is>
      </c>
      <c r="G15" s="36" t="inlineStr">
        <is>
          <t>25.8A</t>
        </is>
      </c>
      <c r="H15" s="36" t="n"/>
      <c r="I15" s="36" t="n"/>
      <c r="J15" s="36" t="inlineStr">
        <is>
          <t>2021-10-31 00:35:19</t>
        </is>
      </c>
      <c r="K15" s="36" t="n"/>
      <c r="L15" s="36" t="n"/>
      <c r="M15" s="36" t="n"/>
      <c r="N15" s="36" t="inlineStr">
        <is>
          <t>85%</t>
        </is>
      </c>
      <c r="O15" s="36" t="inlineStr">
        <is>
          <t>100%</t>
        </is>
      </c>
      <c r="P15" s="36" t="inlineStr">
        <is>
          <t>AH</t>
        </is>
      </c>
      <c r="Q15" s="36" t="inlineStr">
        <is>
          <t>898604471121C0280665</t>
        </is>
      </c>
      <c r="R15" s="36" t="inlineStr">
        <is>
          <t>2021-09-12</t>
        </is>
      </c>
      <c r="S15" s="36" t="inlineStr">
        <is>
          <t>2022-08-31</t>
        </is>
      </c>
      <c r="T15" s="36" t="inlineStr">
        <is>
          <t>DEVID/IMEI/IMSI不一致</t>
        </is>
      </c>
      <c r="U15" s="31" t="n"/>
      <c r="V15" s="36" t="inlineStr">
        <is>
          <t>21.656</t>
        </is>
      </c>
    </row>
    <row r="16" ht="19.95" customFormat="1" customHeight="1" s="29">
      <c r="A16" s="33" t="inlineStr">
        <is>
          <t>BR6020192109250000207</t>
        </is>
      </c>
      <c r="B16" s="33" t="inlineStr">
        <is>
          <t>EPBMS200302109230082</t>
        </is>
      </c>
      <c r="C16" s="31" t="inlineStr">
        <is>
          <t>861193041583148</t>
        </is>
      </c>
      <c r="D16" s="31" t="inlineStr">
        <is>
          <t>460046718613639</t>
        </is>
      </c>
      <c r="E16" s="36" t="inlineStr">
        <is>
          <t>离线</t>
        </is>
      </c>
      <c r="F16" s="36" t="inlineStr">
        <is>
          <t>空闲</t>
        </is>
      </c>
      <c r="G16" s="36" t="inlineStr">
        <is>
          <t>0A</t>
        </is>
      </c>
      <c r="H16" s="36" t="n"/>
      <c r="I16" s="36" t="n"/>
      <c r="J16" s="36" t="inlineStr">
        <is>
          <t>2021-10-30 23:18:52</t>
        </is>
      </c>
      <c r="K16" s="36" t="inlineStr">
        <is>
          <t>BMS.101.T5.4</t>
        </is>
      </c>
      <c r="L16" s="36" t="inlineStr">
        <is>
          <t>VP0101-01V03</t>
        </is>
      </c>
      <c r="M16" s="36" t="inlineStr">
        <is>
          <t>GPRS.101.T1.6</t>
        </is>
      </c>
      <c r="N16" s="36" t="inlineStr">
        <is>
          <t>50%</t>
        </is>
      </c>
      <c r="O16" s="36" t="inlineStr">
        <is>
          <t>98%</t>
        </is>
      </c>
      <c r="P16" s="36" t="inlineStr">
        <is>
          <t>19AH</t>
        </is>
      </c>
      <c r="Q16" s="36" t="inlineStr">
        <is>
          <t>898604471121C0280724</t>
        </is>
      </c>
      <c r="R16" s="36" t="inlineStr">
        <is>
          <t>2021-09-12</t>
        </is>
      </c>
      <c r="S16" s="36" t="inlineStr">
        <is>
          <t>2022-08-31</t>
        </is>
      </c>
      <c r="T16" s="36" t="n"/>
      <c r="U16" s="31" t="n"/>
      <c r="V16" s="36" t="inlineStr">
        <is>
          <t>21.166</t>
        </is>
      </c>
    </row>
    <row r="17" ht="19.95" customFormat="1" customHeight="1" s="29">
      <c r="A17" s="33" t="inlineStr">
        <is>
          <t>BR6020192109250000208</t>
        </is>
      </c>
      <c r="B17" s="33" t="inlineStr">
        <is>
          <t>EPBMS200302109230285</t>
        </is>
      </c>
      <c r="C17" s="31" t="inlineStr">
        <is>
          <t>866156053554963</t>
        </is>
      </c>
      <c r="D17" s="31" t="inlineStr">
        <is>
          <t>460046718613753</t>
        </is>
      </c>
      <c r="E17" s="36" t="inlineStr">
        <is>
          <t>离线</t>
        </is>
      </c>
      <c r="F17" s="36" t="inlineStr">
        <is>
          <t>放电</t>
        </is>
      </c>
      <c r="G17" s="36" t="inlineStr">
        <is>
          <t>7A</t>
        </is>
      </c>
      <c r="H17" s="36" t="n"/>
      <c r="I17" s="36" t="n"/>
      <c r="J17" s="36" t="inlineStr">
        <is>
          <t>2021-10-30 21:56:33</t>
        </is>
      </c>
      <c r="K17" s="36" t="inlineStr">
        <is>
          <t>BMS.101.T5.4</t>
        </is>
      </c>
      <c r="L17" s="36" t="inlineStr">
        <is>
          <t>VP0101-01V03</t>
        </is>
      </c>
      <c r="M17" s="36" t="inlineStr">
        <is>
          <t>GPRS.101.T1.6</t>
        </is>
      </c>
      <c r="N17" s="36" t="inlineStr">
        <is>
          <t>62%</t>
        </is>
      </c>
      <c r="O17" s="36" t="inlineStr">
        <is>
          <t>99%</t>
        </is>
      </c>
      <c r="P17" s="36" t="inlineStr">
        <is>
          <t>19AH</t>
        </is>
      </c>
      <c r="Q17" s="36" t="inlineStr">
        <is>
          <t>898604471121C0280838</t>
        </is>
      </c>
      <c r="R17" s="36" t="inlineStr">
        <is>
          <t>2021-09-15</t>
        </is>
      </c>
      <c r="S17" s="36" t="inlineStr">
        <is>
          <t>2022-08-31</t>
        </is>
      </c>
      <c r="T17" s="36" t="n"/>
      <c r="U17" s="31" t="n"/>
      <c r="V17" s="36" t="inlineStr">
        <is>
          <t>20.488</t>
        </is>
      </c>
    </row>
    <row r="18" ht="19.95" customFormat="1" customHeight="1" s="29">
      <c r="A18" s="33" t="inlineStr">
        <is>
          <t>BR6020192109250000209</t>
        </is>
      </c>
      <c r="B18" s="33" t="inlineStr">
        <is>
          <t>EPBMS200302109230064</t>
        </is>
      </c>
      <c r="C18" s="31" t="inlineStr">
        <is>
          <t>866156053122068</t>
        </is>
      </c>
      <c r="D18" s="31" t="inlineStr">
        <is>
          <t>460046718613888</t>
        </is>
      </c>
      <c r="E18" s="36" t="inlineStr">
        <is>
          <t>离线</t>
        </is>
      </c>
      <c r="F18" s="36" t="inlineStr">
        <is>
          <t>空闲</t>
        </is>
      </c>
      <c r="G18" s="36" t="inlineStr">
        <is>
          <t>0A</t>
        </is>
      </c>
      <c r="H18" s="36" t="n"/>
      <c r="I18" s="36" t="n"/>
      <c r="J18" s="36" t="inlineStr">
        <is>
          <t>2021-10-30 23:01:29</t>
        </is>
      </c>
      <c r="K18" s="36" t="inlineStr">
        <is>
          <t>BMS.101.T5.4</t>
        </is>
      </c>
      <c r="L18" s="36" t="inlineStr">
        <is>
          <t>VP0101-01V03</t>
        </is>
      </c>
      <c r="M18" s="36" t="inlineStr">
        <is>
          <t>GPRS.101.T1.6</t>
        </is>
      </c>
      <c r="N18" s="36" t="inlineStr">
        <is>
          <t>49%</t>
        </is>
      </c>
      <c r="O18" s="36" t="inlineStr">
        <is>
          <t>99%</t>
        </is>
      </c>
      <c r="P18" s="36" t="inlineStr">
        <is>
          <t>19AH</t>
        </is>
      </c>
      <c r="Q18" s="36" t="inlineStr">
        <is>
          <t>898604471121C0280973</t>
        </is>
      </c>
      <c r="R18" s="36" t="inlineStr">
        <is>
          <t>2021-09-12</t>
        </is>
      </c>
      <c r="S18" s="36" t="inlineStr">
        <is>
          <t>2022-08-31</t>
        </is>
      </c>
      <c r="T18" s="36" t="n"/>
      <c r="U18" s="31" t="n"/>
      <c r="V18" s="36" t="inlineStr">
        <is>
          <t>21.279</t>
        </is>
      </c>
    </row>
    <row r="19" ht="19.95" customFormat="1" customHeight="1" s="29">
      <c r="A19" s="33" t="inlineStr">
        <is>
          <t>BR6020192109250000210</t>
        </is>
      </c>
      <c r="B19" s="33" t="inlineStr">
        <is>
          <t>EPBMS200302109230281</t>
        </is>
      </c>
      <c r="C19" s="31" t="inlineStr">
        <is>
          <t>866156053132349</t>
        </is>
      </c>
      <c r="D19" s="31" t="inlineStr">
        <is>
          <t>460046718613541</t>
        </is>
      </c>
      <c r="E19" s="36" t="inlineStr">
        <is>
          <t>离线</t>
        </is>
      </c>
      <c r="F19" s="36" t="inlineStr">
        <is>
          <t>空闲</t>
        </is>
      </c>
      <c r="G19" s="36" t="inlineStr">
        <is>
          <t>0A</t>
        </is>
      </c>
      <c r="H19" s="36" t="n"/>
      <c r="I19" s="36" t="n"/>
      <c r="J19" s="36" t="inlineStr">
        <is>
          <t>2021-10-31 00:07:59</t>
        </is>
      </c>
      <c r="K19" s="36" t="inlineStr">
        <is>
          <t>BMS.101.T5.4</t>
        </is>
      </c>
      <c r="L19" s="36" t="inlineStr">
        <is>
          <t>VP0101-01V03</t>
        </is>
      </c>
      <c r="M19" s="36" t="inlineStr">
        <is>
          <t>GPRS.101.T1.6</t>
        </is>
      </c>
      <c r="N19" s="36" t="inlineStr">
        <is>
          <t>49%</t>
        </is>
      </c>
      <c r="O19" s="36" t="inlineStr">
        <is>
          <t>99%</t>
        </is>
      </c>
      <c r="P19" s="36" t="inlineStr">
        <is>
          <t>19AH</t>
        </is>
      </c>
      <c r="Q19" s="36" t="inlineStr">
        <is>
          <t>898604471121C0280626</t>
        </is>
      </c>
      <c r="R19" s="36" t="inlineStr">
        <is>
          <t>2021-09-12</t>
        </is>
      </c>
      <c r="S19" s="36" t="inlineStr">
        <is>
          <t>2022-08-31</t>
        </is>
      </c>
      <c r="T19" s="36" t="n"/>
      <c r="U19" s="31" t="n"/>
      <c r="V19" s="36" t="inlineStr">
        <is>
          <t>22.451</t>
        </is>
      </c>
    </row>
    <row r="20" ht="19.95" customFormat="1" customHeight="1" s="29">
      <c r="A20" s="33" t="inlineStr">
        <is>
          <t>BR6020192109250000211</t>
        </is>
      </c>
      <c r="B20" s="33" t="inlineStr">
        <is>
          <t>EPBMS200302109230222</t>
        </is>
      </c>
      <c r="C20" s="31" t="inlineStr">
        <is>
          <t>866156053132307</t>
        </is>
      </c>
      <c r="D20" s="31" t="inlineStr">
        <is>
          <t>460046718613868</t>
        </is>
      </c>
      <c r="E20" s="36" t="inlineStr">
        <is>
          <t>在线</t>
        </is>
      </c>
      <c r="F20" s="36" t="inlineStr">
        <is>
          <t>空闲</t>
        </is>
      </c>
      <c r="G20" s="36" t="inlineStr">
        <is>
          <t>0A</t>
        </is>
      </c>
      <c r="H20" s="36" t="n"/>
      <c r="I20" s="36" t="n"/>
      <c r="J20" s="36" t="inlineStr">
        <is>
          <t>2021-10-31 00:35:23</t>
        </is>
      </c>
      <c r="K20" s="36" t="inlineStr">
        <is>
          <t>BMS.101.T5.4</t>
        </is>
      </c>
      <c r="L20" s="36" t="inlineStr">
        <is>
          <t>VP0101-01V03</t>
        </is>
      </c>
      <c r="M20" s="36" t="inlineStr">
        <is>
          <t>GPRS.101.T1.6</t>
        </is>
      </c>
      <c r="N20" s="36" t="inlineStr">
        <is>
          <t>0%</t>
        </is>
      </c>
      <c r="O20" s="36" t="inlineStr">
        <is>
          <t>100%</t>
        </is>
      </c>
      <c r="P20" s="36" t="inlineStr">
        <is>
          <t>20AH</t>
        </is>
      </c>
      <c r="Q20" s="36" t="inlineStr">
        <is>
          <t>898604471121C0280953</t>
        </is>
      </c>
      <c r="R20" s="36" t="inlineStr">
        <is>
          <t>2021-09-12</t>
        </is>
      </c>
      <c r="S20" s="36" t="inlineStr">
        <is>
          <t>2022-08-31</t>
        </is>
      </c>
      <c r="T20" s="36" t="n"/>
      <c r="U20" s="31" t="n"/>
      <c r="V20" s="36" t="inlineStr">
        <is>
          <t>38.240</t>
        </is>
      </c>
    </row>
    <row r="21" ht="19.95" customFormat="1" customHeight="1" s="29">
      <c r="A21" s="33" t="inlineStr">
        <is>
          <t>BR6020192109250000212</t>
        </is>
      </c>
      <c r="B21" s="33" t="n"/>
      <c r="C21" s="31" t="n"/>
      <c r="D21" s="31" t="n"/>
      <c r="E21" s="36" t="inlineStr">
        <is>
          <t>离线</t>
        </is>
      </c>
      <c r="F21" s="36" t="inlineStr">
        <is>
          <t>空闲</t>
        </is>
      </c>
      <c r="G21" s="36" t="inlineStr">
        <is>
          <t>0A</t>
        </is>
      </c>
      <c r="H21" s="36" t="n"/>
      <c r="I21" s="36" t="n"/>
      <c r="J21" s="36" t="inlineStr">
        <is>
          <t>2021-10-20 09:25:45</t>
        </is>
      </c>
      <c r="K21" s="36" t="n"/>
      <c r="L21" s="36" t="n"/>
      <c r="M21" s="36" t="n"/>
      <c r="N21" s="36" t="inlineStr">
        <is>
          <t>49%</t>
        </is>
      </c>
      <c r="O21" s="36" t="n"/>
      <c r="P21" s="36" t="inlineStr">
        <is>
          <t>AH</t>
        </is>
      </c>
      <c r="Q21" s="36" t="e">
        <v>#N/A</v>
      </c>
      <c r="R21" s="36" t="e">
        <v>#N/A</v>
      </c>
      <c r="S21" s="36" t="e">
        <v>#N/A</v>
      </c>
      <c r="T21" s="36" t="inlineStr">
        <is>
          <t>DEVID/IMEI/IMSI不一致</t>
        </is>
      </c>
      <c r="U21" s="57" t="inlineStr">
        <is>
          <t>485通讯异常，4G通信异常</t>
        </is>
      </c>
      <c r="V21" s="36" t="e">
        <v>#N/A</v>
      </c>
    </row>
    <row r="22" ht="19.95" customFormat="1" customHeight="1" s="29">
      <c r="A22" s="33" t="inlineStr">
        <is>
          <t>BR6020192109250000213</t>
        </is>
      </c>
      <c r="B22" s="33" t="inlineStr">
        <is>
          <t>EPBMS200302109230335</t>
        </is>
      </c>
      <c r="C22" s="31" t="inlineStr">
        <is>
          <t>866156053133644</t>
        </is>
      </c>
      <c r="D22" s="31" t="inlineStr">
        <is>
          <t>460046718613878</t>
        </is>
      </c>
      <c r="E22" s="36" t="inlineStr">
        <is>
          <t>离线</t>
        </is>
      </c>
      <c r="F22" s="36" t="inlineStr">
        <is>
          <t>空闲</t>
        </is>
      </c>
      <c r="G22" s="36" t="inlineStr">
        <is>
          <t>0A</t>
        </is>
      </c>
      <c r="H22" s="36" t="n"/>
      <c r="I22" s="36" t="n"/>
      <c r="J22" s="36" t="inlineStr">
        <is>
          <t>2021-10-30 23:20:30</t>
        </is>
      </c>
      <c r="K22" s="36" t="inlineStr">
        <is>
          <t>BMS.101.T5.4</t>
        </is>
      </c>
      <c r="L22" s="36" t="inlineStr">
        <is>
          <t>VP0101-01V03</t>
        </is>
      </c>
      <c r="M22" s="36" t="inlineStr">
        <is>
          <t>GPRS.101.T1.6</t>
        </is>
      </c>
      <c r="N22" s="36" t="inlineStr">
        <is>
          <t>50%</t>
        </is>
      </c>
      <c r="O22" s="36" t="inlineStr">
        <is>
          <t>98%</t>
        </is>
      </c>
      <c r="P22" s="36" t="inlineStr">
        <is>
          <t>19AH</t>
        </is>
      </c>
      <c r="Q22" s="36" t="inlineStr">
        <is>
          <t>898604471121C0280963</t>
        </is>
      </c>
      <c r="R22" s="36" t="inlineStr">
        <is>
          <t>2021-09-12</t>
        </is>
      </c>
      <c r="S22" s="36" t="inlineStr">
        <is>
          <t>2022-08-31</t>
        </is>
      </c>
      <c r="T22" s="36" t="inlineStr">
        <is>
          <t>DEVID/IMEI/IMSI不一致</t>
        </is>
      </c>
      <c r="U22" s="31" t="n"/>
      <c r="V22" s="36" t="inlineStr">
        <is>
          <t>15.826</t>
        </is>
      </c>
    </row>
    <row r="23" ht="19.95" customFormat="1" customHeight="1" s="29">
      <c r="A23" s="33" t="inlineStr">
        <is>
          <t>BR6020192109250000214</t>
        </is>
      </c>
      <c r="B23" s="33" t="inlineStr">
        <is>
          <t>EPBMS200302109230063</t>
        </is>
      </c>
      <c r="C23" s="31" t="inlineStr">
        <is>
          <t>866156053524966</t>
        </is>
      </c>
      <c r="D23" s="31" t="inlineStr">
        <is>
          <t>460046718613607</t>
        </is>
      </c>
      <c r="E23" s="36" t="inlineStr">
        <is>
          <t>离线</t>
        </is>
      </c>
      <c r="F23" s="36" t="inlineStr">
        <is>
          <t>空闲</t>
        </is>
      </c>
      <c r="G23" s="36" t="inlineStr">
        <is>
          <t>-3.4A</t>
        </is>
      </c>
      <c r="H23" s="36" t="n"/>
      <c r="I23" s="36" t="n"/>
      <c r="J23" s="36" t="inlineStr">
        <is>
          <t>2021-10-31 00:27:37</t>
        </is>
      </c>
      <c r="K23" s="36" t="inlineStr">
        <is>
          <t>BMS.101.T5.4</t>
        </is>
      </c>
      <c r="L23" s="36" t="inlineStr">
        <is>
          <t>VP0101-01V03</t>
        </is>
      </c>
      <c r="M23" s="36" t="inlineStr">
        <is>
          <t>GPRS.101.T1.6</t>
        </is>
      </c>
      <c r="N23" s="36" t="inlineStr">
        <is>
          <t>37%</t>
        </is>
      </c>
      <c r="O23" s="36" t="inlineStr">
        <is>
          <t>100%</t>
        </is>
      </c>
      <c r="P23" s="36" t="inlineStr">
        <is>
          <t>20AH</t>
        </is>
      </c>
      <c r="Q23" s="36" t="inlineStr">
        <is>
          <t>898604471121C0280692</t>
        </is>
      </c>
      <c r="R23" s="36" t="inlineStr">
        <is>
          <t>2021-09-12</t>
        </is>
      </c>
      <c r="S23" s="36" t="inlineStr">
        <is>
          <t>2022-08-31</t>
        </is>
      </c>
      <c r="T23" s="36" t="n"/>
      <c r="U23" s="31" t="n"/>
      <c r="V23" s="36" t="inlineStr">
        <is>
          <t>21.518</t>
        </is>
      </c>
    </row>
    <row r="24" ht="19.95" customFormat="1" customHeight="1" s="29">
      <c r="A24" s="33" t="inlineStr">
        <is>
          <t>BR6020192109250000215</t>
        </is>
      </c>
      <c r="B24" s="33" t="inlineStr">
        <is>
          <t>EPBMS200302109230207</t>
        </is>
      </c>
      <c r="C24" s="31" t="inlineStr">
        <is>
          <t>866156053106434</t>
        </is>
      </c>
      <c r="D24" s="31" t="inlineStr">
        <is>
          <t>460046718613688</t>
        </is>
      </c>
      <c r="E24" s="36" t="inlineStr">
        <is>
          <t>离线</t>
        </is>
      </c>
      <c r="F24" s="36" t="inlineStr">
        <is>
          <t>空闲</t>
        </is>
      </c>
      <c r="G24" s="36" t="inlineStr">
        <is>
          <t>0A</t>
        </is>
      </c>
      <c r="H24" s="36" t="n"/>
      <c r="I24" s="36" t="n"/>
      <c r="J24" s="36" t="inlineStr">
        <is>
          <t>2021-10-31 00:26:16</t>
        </is>
      </c>
      <c r="K24" s="36" t="inlineStr">
        <is>
          <t>BMS.101.T5.4</t>
        </is>
      </c>
      <c r="L24" s="36" t="inlineStr">
        <is>
          <t>VP0101-01V03</t>
        </is>
      </c>
      <c r="M24" s="36" t="inlineStr">
        <is>
          <t>GPRS.101.T1.6</t>
        </is>
      </c>
      <c r="N24" s="36" t="inlineStr">
        <is>
          <t>50%</t>
        </is>
      </c>
      <c r="O24" s="36" t="inlineStr">
        <is>
          <t>98%</t>
        </is>
      </c>
      <c r="P24" s="36" t="inlineStr">
        <is>
          <t>19AH</t>
        </is>
      </c>
      <c r="Q24" s="36" t="inlineStr">
        <is>
          <t>898604471121C0280773</t>
        </is>
      </c>
      <c r="R24" s="36" t="inlineStr">
        <is>
          <t>2021-09-12</t>
        </is>
      </c>
      <c r="S24" s="36" t="inlineStr">
        <is>
          <t>2022-08-31</t>
        </is>
      </c>
      <c r="T24" s="36" t="n"/>
      <c r="U24" s="31" t="n"/>
      <c r="V24" s="36" t="inlineStr">
        <is>
          <t>23.843</t>
        </is>
      </c>
    </row>
    <row r="25" ht="19.95" customFormat="1" customHeight="1" s="29">
      <c r="A25" s="33" t="inlineStr">
        <is>
          <t>BR6020192109250000216</t>
        </is>
      </c>
      <c r="B25" s="33" t="inlineStr">
        <is>
          <t>EPBMS200302109230330</t>
        </is>
      </c>
      <c r="C25" s="31" t="inlineStr">
        <is>
          <t>861193041585119</t>
        </is>
      </c>
      <c r="D25" s="31" t="inlineStr">
        <is>
          <t>460046718613763</t>
        </is>
      </c>
      <c r="E25" s="36" t="inlineStr">
        <is>
          <t>离线</t>
        </is>
      </c>
      <c r="F25" s="36" t="inlineStr">
        <is>
          <t>空闲</t>
        </is>
      </c>
      <c r="G25" s="36" t="inlineStr">
        <is>
          <t>0A</t>
        </is>
      </c>
      <c r="H25" s="36" t="n"/>
      <c r="I25" s="36" t="n"/>
      <c r="J25" s="36" t="inlineStr">
        <is>
          <t>2021-10-30 22:38:37</t>
        </is>
      </c>
      <c r="K25" s="36" t="inlineStr">
        <is>
          <t>BMS.101.T5.4</t>
        </is>
      </c>
      <c r="L25" s="36" t="inlineStr">
        <is>
          <t>VP0101-01V03</t>
        </is>
      </c>
      <c r="M25" s="36" t="inlineStr">
        <is>
          <t>GPRS.101.T1.6</t>
        </is>
      </c>
      <c r="N25" s="36" t="inlineStr">
        <is>
          <t>48%</t>
        </is>
      </c>
      <c r="O25" s="36" t="inlineStr">
        <is>
          <t>99%</t>
        </is>
      </c>
      <c r="P25" s="36" t="inlineStr">
        <is>
          <t>19AH</t>
        </is>
      </c>
      <c r="Q25" s="36" t="inlineStr">
        <is>
          <t>898604471121C0280848</t>
        </is>
      </c>
      <c r="R25" s="36" t="inlineStr">
        <is>
          <t>2021-09-15</t>
        </is>
      </c>
      <c r="S25" s="36" t="inlineStr">
        <is>
          <t>2022-08-31</t>
        </is>
      </c>
      <c r="T25" s="36" t="n"/>
      <c r="U25" s="31" t="n"/>
      <c r="V25" s="36" t="inlineStr">
        <is>
          <t>25.851</t>
        </is>
      </c>
    </row>
    <row r="26" ht="19.95" customFormat="1" customHeight="1" s="29">
      <c r="A26" s="33" t="inlineStr">
        <is>
          <t>BR6020192109250000217</t>
        </is>
      </c>
      <c r="B26" s="33" t="inlineStr">
        <is>
          <t>EPBMS200302109230113</t>
        </is>
      </c>
      <c r="C26" s="31" t="inlineStr">
        <is>
          <t>861193041581951</t>
        </is>
      </c>
      <c r="D26" s="31" t="inlineStr">
        <is>
          <t>460046718613758</t>
        </is>
      </c>
      <c r="E26" s="36" t="inlineStr">
        <is>
          <t>离线</t>
        </is>
      </c>
      <c r="F26" s="36" t="inlineStr">
        <is>
          <t>空闲</t>
        </is>
      </c>
      <c r="G26" s="36" t="inlineStr">
        <is>
          <t>8A</t>
        </is>
      </c>
      <c r="H26" s="36" t="n"/>
      <c r="I26" s="36" t="n"/>
      <c r="J26" s="36" t="inlineStr">
        <is>
          <t>2021-10-30 23:00:22</t>
        </is>
      </c>
      <c r="K26" s="36" t="inlineStr">
        <is>
          <t>BMS.101.T5.4</t>
        </is>
      </c>
      <c r="L26" s="36" t="inlineStr">
        <is>
          <t>VP0101-01V03</t>
        </is>
      </c>
      <c r="M26" s="36" t="inlineStr">
        <is>
          <t>GPRS.101.T1.6</t>
        </is>
      </c>
      <c r="N26" s="36" t="inlineStr">
        <is>
          <t>44%</t>
        </is>
      </c>
      <c r="O26" s="36" t="inlineStr">
        <is>
          <t>100%</t>
        </is>
      </c>
      <c r="P26" s="36" t="inlineStr">
        <is>
          <t>20AH</t>
        </is>
      </c>
      <c r="Q26" s="36" t="inlineStr">
        <is>
          <t>898604471121C0280843</t>
        </is>
      </c>
      <c r="R26" s="36" t="inlineStr">
        <is>
          <t>2021-09-15</t>
        </is>
      </c>
      <c r="S26" s="36" t="inlineStr">
        <is>
          <t>2022-08-31</t>
        </is>
      </c>
      <c r="T26" s="36" t="n"/>
      <c r="U26" s="31" t="n"/>
      <c r="V26" s="36" t="inlineStr">
        <is>
          <t>21.159</t>
        </is>
      </c>
    </row>
    <row r="27" ht="19.95" customFormat="1" customHeight="1" s="29">
      <c r="A27" s="33" t="inlineStr">
        <is>
          <t>BR6020192109250000218</t>
        </is>
      </c>
      <c r="B27" s="33" t="inlineStr">
        <is>
          <t>EPBMS200302109230052</t>
        </is>
      </c>
      <c r="C27" s="31" t="inlineStr">
        <is>
          <t>866156053132752</t>
        </is>
      </c>
      <c r="D27" s="31" t="inlineStr">
        <is>
          <t>460046718613752</t>
        </is>
      </c>
      <c r="E27" s="36" t="inlineStr">
        <is>
          <t>离线</t>
        </is>
      </c>
      <c r="F27" s="36" t="inlineStr">
        <is>
          <t>空闲</t>
        </is>
      </c>
      <c r="G27" s="36" t="inlineStr">
        <is>
          <t>0A</t>
        </is>
      </c>
      <c r="H27" s="36" t="n"/>
      <c r="I27" s="36" t="n"/>
      <c r="J27" s="36" t="inlineStr">
        <is>
          <t>2021-10-30 22:04:35</t>
        </is>
      </c>
      <c r="K27" s="36" t="inlineStr">
        <is>
          <t>BMS.101.T5.4</t>
        </is>
      </c>
      <c r="L27" s="36" t="inlineStr">
        <is>
          <t>VP0101-01V03</t>
        </is>
      </c>
      <c r="M27" s="36" t="inlineStr">
        <is>
          <t>GPRS.101.T1.6</t>
        </is>
      </c>
      <c r="N27" s="36" t="inlineStr">
        <is>
          <t>48%</t>
        </is>
      </c>
      <c r="O27" s="36" t="inlineStr">
        <is>
          <t>99%</t>
        </is>
      </c>
      <c r="P27" s="36" t="inlineStr">
        <is>
          <t>19AH</t>
        </is>
      </c>
      <c r="Q27" s="36" t="inlineStr">
        <is>
          <t>898604471121C0280837</t>
        </is>
      </c>
      <c r="R27" s="36" t="inlineStr">
        <is>
          <t>2021-09-13</t>
        </is>
      </c>
      <c r="S27" s="36" t="inlineStr">
        <is>
          <t>2022-08-31</t>
        </is>
      </c>
      <c r="T27" s="36" t="n"/>
      <c r="U27" s="31" t="n"/>
      <c r="V27" s="36" t="inlineStr">
        <is>
          <t>20.805</t>
        </is>
      </c>
    </row>
    <row r="28" ht="19.95" customFormat="1" customHeight="1" s="29">
      <c r="A28" s="33" t="inlineStr">
        <is>
          <t>BR6020192109250000219</t>
        </is>
      </c>
      <c r="B28" s="33" t="inlineStr">
        <is>
          <t>EPBMS200302109230417</t>
        </is>
      </c>
      <c r="C28" s="31" t="inlineStr">
        <is>
          <t>866156053125731</t>
        </is>
      </c>
      <c r="D28" s="31" t="inlineStr">
        <is>
          <t>460046718613592</t>
        </is>
      </c>
      <c r="E28" s="36" t="inlineStr">
        <is>
          <t>离线</t>
        </is>
      </c>
      <c r="F28" s="36" t="inlineStr">
        <is>
          <t>空闲</t>
        </is>
      </c>
      <c r="G28" s="36" t="inlineStr">
        <is>
          <t>0A</t>
        </is>
      </c>
      <c r="H28" s="36" t="n"/>
      <c r="I28" s="36" t="n"/>
      <c r="J28" s="36" t="inlineStr">
        <is>
          <t>2021-10-30 21:59:41</t>
        </is>
      </c>
      <c r="K28" s="36" t="inlineStr">
        <is>
          <t>BMS.101.T5.4</t>
        </is>
      </c>
      <c r="L28" s="36" t="inlineStr">
        <is>
          <t>VP0101-01V03</t>
        </is>
      </c>
      <c r="M28" s="36" t="inlineStr">
        <is>
          <t>GPRS.101.T1.6</t>
        </is>
      </c>
      <c r="N28" s="36" t="inlineStr">
        <is>
          <t>49%</t>
        </is>
      </c>
      <c r="O28" s="36" t="inlineStr">
        <is>
          <t>99%</t>
        </is>
      </c>
      <c r="P28" s="36" t="inlineStr">
        <is>
          <t>19AH</t>
        </is>
      </c>
      <c r="Q28" s="36" t="inlineStr">
        <is>
          <t>898604471121C0280677</t>
        </is>
      </c>
      <c r="R28" s="36" t="inlineStr">
        <is>
          <t>2021-09-12</t>
        </is>
      </c>
      <c r="S28" s="36" t="inlineStr">
        <is>
          <t>2022-08-31</t>
        </is>
      </c>
      <c r="T28" s="36" t="n"/>
      <c r="U28" s="31" t="n"/>
      <c r="V28" s="36" t="inlineStr">
        <is>
          <t>19.483</t>
        </is>
      </c>
    </row>
    <row r="29" ht="19.95" customFormat="1" customHeight="1" s="29">
      <c r="A29" s="33" t="inlineStr">
        <is>
          <t>BR6020192109250000220</t>
        </is>
      </c>
      <c r="B29" s="33" t="inlineStr">
        <is>
          <t>EPBMS200302109230326</t>
        </is>
      </c>
      <c r="C29" s="31" t="inlineStr">
        <is>
          <t>866156053134238</t>
        </is>
      </c>
      <c r="D29" s="31" t="inlineStr">
        <is>
          <t>460046718613887</t>
        </is>
      </c>
      <c r="E29" s="36" t="inlineStr">
        <is>
          <t>在线</t>
        </is>
      </c>
      <c r="F29" s="36" t="inlineStr">
        <is>
          <t>空闲</t>
        </is>
      </c>
      <c r="G29" s="36" t="inlineStr">
        <is>
          <t>0A</t>
        </is>
      </c>
      <c r="H29" s="36" t="n"/>
      <c r="I29" s="36" t="n"/>
      <c r="J29" s="36" t="inlineStr">
        <is>
          <t>2021-10-31 00:42:24</t>
        </is>
      </c>
      <c r="K29" s="36" t="inlineStr">
        <is>
          <t>BMS.101.T5.4</t>
        </is>
      </c>
      <c r="L29" s="36" t="inlineStr">
        <is>
          <t>VP0101-01V03</t>
        </is>
      </c>
      <c r="M29" s="36" t="inlineStr">
        <is>
          <t>GPRS.101.T1.6</t>
        </is>
      </c>
      <c r="N29" s="36" t="inlineStr">
        <is>
          <t>100%</t>
        </is>
      </c>
      <c r="O29" s="36" t="inlineStr">
        <is>
          <t>100%</t>
        </is>
      </c>
      <c r="P29" s="36" t="inlineStr">
        <is>
          <t>20AH</t>
        </is>
      </c>
      <c r="Q29" s="36" t="inlineStr">
        <is>
          <t>898604471121C0280972</t>
        </is>
      </c>
      <c r="R29" s="36" t="inlineStr">
        <is>
          <t>2021-09-12</t>
        </is>
      </c>
      <c r="S29" s="36" t="inlineStr">
        <is>
          <t>2022-08-31</t>
        </is>
      </c>
      <c r="T29" s="36" t="n"/>
      <c r="U29" s="31" t="n"/>
      <c r="V29" s="36" t="inlineStr">
        <is>
          <t>21.330</t>
        </is>
      </c>
    </row>
    <row r="30" ht="19.95" customFormat="1" customHeight="1" s="29">
      <c r="A30" s="33" t="inlineStr">
        <is>
          <t>BR6020192109250000221</t>
        </is>
      </c>
      <c r="B30" s="33" t="inlineStr">
        <is>
          <t>EPBMS200302109230062</t>
        </is>
      </c>
      <c r="C30" s="31" t="inlineStr">
        <is>
          <t>866156053122282</t>
        </is>
      </c>
      <c r="D30" s="31" t="inlineStr">
        <is>
          <t>460046718613877</t>
        </is>
      </c>
      <c r="E30" s="36" t="inlineStr">
        <is>
          <t>在线</t>
        </is>
      </c>
      <c r="F30" s="36" t="inlineStr">
        <is>
          <t>空闲</t>
        </is>
      </c>
      <c r="G30" s="36" t="inlineStr">
        <is>
          <t>0A</t>
        </is>
      </c>
      <c r="H30" s="36" t="n"/>
      <c r="I30" s="36" t="n"/>
      <c r="J30" s="36" t="inlineStr">
        <is>
          <t>2021-10-31 00:41:26</t>
        </is>
      </c>
      <c r="K30" s="36" t="inlineStr">
        <is>
          <t>BMS.101.T5.4</t>
        </is>
      </c>
      <c r="L30" s="36" t="inlineStr">
        <is>
          <t>VP0101-01V03</t>
        </is>
      </c>
      <c r="M30" s="36" t="inlineStr">
        <is>
          <t>GPRS.101.T1.6</t>
        </is>
      </c>
      <c r="N30" s="36" t="inlineStr">
        <is>
          <t>48%</t>
        </is>
      </c>
      <c r="O30" s="36" t="inlineStr">
        <is>
          <t>100%</t>
        </is>
      </c>
      <c r="P30" s="36" t="inlineStr">
        <is>
          <t>20AH</t>
        </is>
      </c>
      <c r="Q30" s="36" t="inlineStr">
        <is>
          <t>898604471121C0280962</t>
        </is>
      </c>
      <c r="R30" s="36" t="inlineStr">
        <is>
          <t>2021-09-12</t>
        </is>
      </c>
      <c r="S30" s="36" t="inlineStr">
        <is>
          <t>2022-08-31</t>
        </is>
      </c>
      <c r="T30" s="36" t="n"/>
      <c r="U30" s="31" t="n"/>
      <c r="V30" s="36" t="inlineStr">
        <is>
          <t>23.702</t>
        </is>
      </c>
    </row>
    <row r="31" ht="19.95" customFormat="1" customHeight="1" s="29">
      <c r="A31" s="33" t="inlineStr">
        <is>
          <t>BR6020192109250000222</t>
        </is>
      </c>
      <c r="B31" s="33" t="inlineStr">
        <is>
          <t>EPBMS200302109230099</t>
        </is>
      </c>
      <c r="C31" s="31" t="inlineStr">
        <is>
          <t>861193041542623</t>
        </is>
      </c>
      <c r="D31" s="31" t="inlineStr">
        <is>
          <t>460046718613524</t>
        </is>
      </c>
      <c r="E31" s="36" t="inlineStr">
        <is>
          <t>离线</t>
        </is>
      </c>
      <c r="F31" s="36" t="inlineStr">
        <is>
          <t>空闲</t>
        </is>
      </c>
      <c r="G31" s="36" t="inlineStr">
        <is>
          <t>0A</t>
        </is>
      </c>
      <c r="H31" s="36" t="n"/>
      <c r="I31" s="36" t="n"/>
      <c r="J31" s="36" t="inlineStr">
        <is>
          <t>2021-10-30 23:08:37</t>
        </is>
      </c>
      <c r="K31" s="36" t="inlineStr">
        <is>
          <t>BMS.101.T5.4</t>
        </is>
      </c>
      <c r="L31" s="36" t="inlineStr">
        <is>
          <t>VP0101-01V03</t>
        </is>
      </c>
      <c r="M31" s="36" t="inlineStr">
        <is>
          <t>GPRS.101.T1.6</t>
        </is>
      </c>
      <c r="N31" s="36" t="inlineStr">
        <is>
          <t>48%</t>
        </is>
      </c>
      <c r="O31" s="36" t="inlineStr">
        <is>
          <t>98%</t>
        </is>
      </c>
      <c r="P31" s="36" t="inlineStr">
        <is>
          <t>19AH</t>
        </is>
      </c>
      <c r="Q31" s="36" t="inlineStr">
        <is>
          <t>898604471121C0280609</t>
        </is>
      </c>
      <c r="R31" s="36" t="inlineStr">
        <is>
          <t>2021-09-12</t>
        </is>
      </c>
      <c r="S31" s="36" t="inlineStr">
        <is>
          <t>2022-08-31</t>
        </is>
      </c>
      <c r="T31" s="36" t="n"/>
      <c r="U31" s="31" t="n"/>
      <c r="V31" s="36" t="inlineStr">
        <is>
          <t>22.610</t>
        </is>
      </c>
    </row>
    <row r="32" ht="19.95" customFormat="1" customHeight="1" s="29">
      <c r="A32" s="33" t="inlineStr">
        <is>
          <t>BR6020192109250000223</t>
        </is>
      </c>
      <c r="B32" s="33" t="inlineStr">
        <is>
          <t>EPBMS200302109230042</t>
        </is>
      </c>
      <c r="C32" s="31" t="inlineStr">
        <is>
          <t>861193041542722</t>
        </is>
      </c>
      <c r="D32" s="31" t="inlineStr">
        <is>
          <t>460046718613961</t>
        </is>
      </c>
      <c r="E32" s="36" t="inlineStr">
        <is>
          <t>离线</t>
        </is>
      </c>
      <c r="F32" s="36" t="inlineStr">
        <is>
          <t>空闲</t>
        </is>
      </c>
      <c r="G32" s="36" t="inlineStr">
        <is>
          <t>0A</t>
        </is>
      </c>
      <c r="H32" s="36" t="n"/>
      <c r="I32" s="36" t="n"/>
      <c r="J32" s="36" t="inlineStr">
        <is>
          <t>2021-10-30 22:38:33</t>
        </is>
      </c>
      <c r="K32" s="36" t="inlineStr">
        <is>
          <t>BMS.101.T5.4</t>
        </is>
      </c>
      <c r="L32" s="36" t="inlineStr">
        <is>
          <t>VP0101-01V03</t>
        </is>
      </c>
      <c r="M32" s="36" t="inlineStr">
        <is>
          <t>GPRS.101.T1.6</t>
        </is>
      </c>
      <c r="N32" s="36" t="inlineStr">
        <is>
          <t>48%</t>
        </is>
      </c>
      <c r="O32" s="36" t="inlineStr">
        <is>
          <t>99%</t>
        </is>
      </c>
      <c r="P32" s="36" t="inlineStr">
        <is>
          <t>19AH</t>
        </is>
      </c>
      <c r="Q32" s="36" t="inlineStr">
        <is>
          <t>898604471121C0281046</t>
        </is>
      </c>
      <c r="R32" s="36" t="inlineStr">
        <is>
          <t>2021-09-12</t>
        </is>
      </c>
      <c r="S32" s="36" t="inlineStr">
        <is>
          <t>2022-08-31</t>
        </is>
      </c>
      <c r="T32" s="36" t="n"/>
      <c r="U32" s="31" t="n"/>
      <c r="V32" s="36" t="inlineStr">
        <is>
          <t>23.555</t>
        </is>
      </c>
    </row>
    <row r="33" ht="19.95" customFormat="1" customHeight="1" s="29">
      <c r="A33" s="33" t="inlineStr">
        <is>
          <t>BR6020192109250000224</t>
        </is>
      </c>
      <c r="B33" s="33" t="n"/>
      <c r="C33" s="31" t="inlineStr">
        <is>
          <t>861193041543092</t>
        </is>
      </c>
      <c r="D33" s="31" t="inlineStr">
        <is>
          <t>460046718613723</t>
        </is>
      </c>
      <c r="E33" s="36" t="inlineStr">
        <is>
          <t>在线</t>
        </is>
      </c>
      <c r="F33" s="36" t="n"/>
      <c r="G33" s="36" t="inlineStr">
        <is>
          <t>0A</t>
        </is>
      </c>
      <c r="H33" s="36" t="n"/>
      <c r="I33" s="36" t="n"/>
      <c r="J33" s="36" t="inlineStr">
        <is>
          <t>2021-10-31 00:43:19</t>
        </is>
      </c>
      <c r="K33" s="36" t="n"/>
      <c r="L33" s="36" t="n"/>
      <c r="M33" s="36" t="n"/>
      <c r="N33" s="36" t="inlineStr">
        <is>
          <t>100%</t>
        </is>
      </c>
      <c r="O33" s="36" t="inlineStr">
        <is>
          <t>100%</t>
        </is>
      </c>
      <c r="P33" s="36" t="inlineStr">
        <is>
          <t>AH</t>
        </is>
      </c>
      <c r="Q33" s="36" t="inlineStr">
        <is>
          <t>898604471121C0280808</t>
        </is>
      </c>
      <c r="R33" s="36" t="inlineStr">
        <is>
          <t>2021-09-12</t>
        </is>
      </c>
      <c r="S33" s="36" t="inlineStr">
        <is>
          <t>2022-08-31</t>
        </is>
      </c>
      <c r="T33" s="36" t="inlineStr">
        <is>
          <t>DEVID/IMEI/IMSI不一致</t>
        </is>
      </c>
      <c r="U33" s="41" t="inlineStr">
        <is>
          <t>485通讯待确认，4G通信正常</t>
        </is>
      </c>
      <c r="V33" s="36" t="inlineStr">
        <is>
          <t>26.169</t>
        </is>
      </c>
    </row>
    <row r="34" ht="19.95" customFormat="1" customHeight="1" s="29">
      <c r="A34" s="33" t="inlineStr">
        <is>
          <t>BR6020192109250000225</t>
        </is>
      </c>
      <c r="B34" s="33" t="inlineStr">
        <is>
          <t>EPBMS200302109230439</t>
        </is>
      </c>
      <c r="C34" s="31" t="inlineStr">
        <is>
          <t>861193041585077</t>
        </is>
      </c>
      <c r="D34" s="31" t="inlineStr">
        <is>
          <t>460046718613894</t>
        </is>
      </c>
      <c r="E34" s="36" t="inlineStr">
        <is>
          <t>离线</t>
        </is>
      </c>
      <c r="F34" s="36" t="inlineStr">
        <is>
          <t>空闲</t>
        </is>
      </c>
      <c r="G34" s="36" t="inlineStr">
        <is>
          <t>0A</t>
        </is>
      </c>
      <c r="H34" s="36" t="n"/>
      <c r="I34" s="36" t="n"/>
      <c r="J34" s="36" t="inlineStr">
        <is>
          <t>2021-10-27 18:34:33</t>
        </is>
      </c>
      <c r="K34" s="36" t="inlineStr">
        <is>
          <t>BMS.101.T5.4</t>
        </is>
      </c>
      <c r="L34" s="36" t="inlineStr">
        <is>
          <t>VP0101-01V03</t>
        </is>
      </c>
      <c r="M34" s="36" t="inlineStr">
        <is>
          <t>GPRS.101.T1.6</t>
        </is>
      </c>
      <c r="N34" s="36" t="inlineStr">
        <is>
          <t>50%</t>
        </is>
      </c>
      <c r="O34" s="36" t="inlineStr">
        <is>
          <t>98%</t>
        </is>
      </c>
      <c r="P34" s="36" t="inlineStr">
        <is>
          <t>19AH</t>
        </is>
      </c>
      <c r="Q34" s="36" t="inlineStr">
        <is>
          <t>898604471121C0280979</t>
        </is>
      </c>
      <c r="R34" s="36" t="inlineStr">
        <is>
          <t>2021-09-12</t>
        </is>
      </c>
      <c r="S34" s="36" t="inlineStr">
        <is>
          <t>2022-08-31</t>
        </is>
      </c>
      <c r="T34" s="36" t="n"/>
      <c r="U34" s="58" t="n"/>
      <c r="V34" s="36" t="inlineStr">
        <is>
          <t>28.309</t>
        </is>
      </c>
    </row>
    <row r="35" ht="19.95" customFormat="1" customHeight="1" s="29">
      <c r="A35" s="33" t="inlineStr">
        <is>
          <t>BR6020192109250000226</t>
        </is>
      </c>
      <c r="B35" s="33" t="inlineStr">
        <is>
          <t>EPBMS200302109230076</t>
        </is>
      </c>
      <c r="C35" s="31" t="inlineStr">
        <is>
          <t>866156053108729</t>
        </is>
      </c>
      <c r="D35" s="31" t="inlineStr">
        <is>
          <t>460046718613797</t>
        </is>
      </c>
      <c r="E35" s="36" t="inlineStr">
        <is>
          <t>离线</t>
        </is>
      </c>
      <c r="F35" s="36" t="inlineStr">
        <is>
          <t>空闲</t>
        </is>
      </c>
      <c r="G35" s="36" t="inlineStr">
        <is>
          <t>0A</t>
        </is>
      </c>
      <c r="H35" s="36" t="n"/>
      <c r="I35" s="36" t="n"/>
      <c r="J35" s="36" t="inlineStr">
        <is>
          <t>2021-10-30 23:34:24</t>
        </is>
      </c>
      <c r="K35" s="36" t="inlineStr">
        <is>
          <t>BMS.101.T5.4</t>
        </is>
      </c>
      <c r="L35" s="36" t="inlineStr">
        <is>
          <t>VP0101-01V03</t>
        </is>
      </c>
      <c r="M35" s="36" t="inlineStr">
        <is>
          <t>GPRS.101.T1.6</t>
        </is>
      </c>
      <c r="N35" s="36" t="inlineStr">
        <is>
          <t>50%</t>
        </is>
      </c>
      <c r="O35" s="36" t="inlineStr">
        <is>
          <t>97%</t>
        </is>
      </c>
      <c r="P35" s="36" t="inlineStr">
        <is>
          <t>19AH</t>
        </is>
      </c>
      <c r="Q35" s="36" t="inlineStr">
        <is>
          <t>898604471121C0280882</t>
        </is>
      </c>
      <c r="R35" s="36" t="inlineStr">
        <is>
          <t>2021-09-13</t>
        </is>
      </c>
      <c r="S35" s="36" t="inlineStr">
        <is>
          <t>2022-08-31</t>
        </is>
      </c>
      <c r="T35" s="36" t="n"/>
      <c r="U35" s="31" t="n"/>
      <c r="V35" s="36" t="inlineStr">
        <is>
          <t>20.405</t>
        </is>
      </c>
    </row>
    <row r="36" ht="19.95" customFormat="1" customHeight="1" s="29">
      <c r="A36" s="33" t="inlineStr">
        <is>
          <t>BR6020192109250000227</t>
        </is>
      </c>
      <c r="B36" s="33" t="inlineStr">
        <is>
          <t>EPBMS200302109230232</t>
        </is>
      </c>
      <c r="C36" s="31" t="inlineStr">
        <is>
          <t>866156053555028</t>
        </is>
      </c>
      <c r="D36" s="31" t="inlineStr">
        <is>
          <t>460046718613594</t>
        </is>
      </c>
      <c r="E36" s="36" t="inlineStr">
        <is>
          <t>在线</t>
        </is>
      </c>
      <c r="F36" s="36" t="inlineStr">
        <is>
          <t>空闲</t>
        </is>
      </c>
      <c r="G36" s="36" t="inlineStr">
        <is>
          <t>0A</t>
        </is>
      </c>
      <c r="H36" s="36" t="n"/>
      <c r="I36" s="36" t="n"/>
      <c r="J36" s="36" t="inlineStr">
        <is>
          <t>2021-10-31 00:39:43</t>
        </is>
      </c>
      <c r="K36" s="36" t="inlineStr">
        <is>
          <t>BMS.101.T5.2</t>
        </is>
      </c>
      <c r="L36" s="36" t="inlineStr">
        <is>
          <t>VP0101-01V03</t>
        </is>
      </c>
      <c r="M36" s="36" t="inlineStr">
        <is>
          <t>GPRS.101.T1.5</t>
        </is>
      </c>
      <c r="N36" s="36" t="inlineStr">
        <is>
          <t>48%</t>
        </is>
      </c>
      <c r="O36" s="36" t="inlineStr">
        <is>
          <t>99%</t>
        </is>
      </c>
      <c r="P36" s="36" t="inlineStr">
        <is>
          <t>19AH</t>
        </is>
      </c>
      <c r="Q36" s="36" t="inlineStr">
        <is>
          <t>898604471121C0280679</t>
        </is>
      </c>
      <c r="R36" s="36" t="inlineStr">
        <is>
          <t>2021-09-12</t>
        </is>
      </c>
      <c r="S36" s="36" t="inlineStr">
        <is>
          <t>2022-08-31</t>
        </is>
      </c>
      <c r="T36" s="36" t="n"/>
      <c r="U36" s="41" t="inlineStr">
        <is>
          <t>485通讯异常，4G通信正常</t>
        </is>
      </c>
      <c r="V36" s="36" t="inlineStr">
        <is>
          <t>25.635</t>
        </is>
      </c>
    </row>
    <row r="37" ht="19.95" customFormat="1" customHeight="1" s="29">
      <c r="A37" s="33" t="inlineStr">
        <is>
          <t>BR6020192109250000228</t>
        </is>
      </c>
      <c r="B37" s="33" t="inlineStr">
        <is>
          <t>EPBMS200302109230219</t>
        </is>
      </c>
      <c r="C37" s="31" t="inlineStr">
        <is>
          <t>861193041585606</t>
        </is>
      </c>
      <c r="D37" s="31" t="inlineStr">
        <is>
          <t>460046718613879</t>
        </is>
      </c>
      <c r="E37" s="36" t="inlineStr">
        <is>
          <t>离线</t>
        </is>
      </c>
      <c r="F37" s="36" t="inlineStr">
        <is>
          <t>空闲</t>
        </is>
      </c>
      <c r="G37" s="36" t="inlineStr">
        <is>
          <t>0A</t>
        </is>
      </c>
      <c r="H37" s="36" t="n"/>
      <c r="I37" s="36" t="n"/>
      <c r="J37" s="36" t="inlineStr">
        <is>
          <t>2021-10-30 23:33:06</t>
        </is>
      </c>
      <c r="K37" s="36" t="inlineStr">
        <is>
          <t>BMS.101.T5.4</t>
        </is>
      </c>
      <c r="L37" s="36" t="inlineStr">
        <is>
          <t>VP0101-01V03</t>
        </is>
      </c>
      <c r="M37" s="36" t="inlineStr">
        <is>
          <t>GPRS.101.T1.6</t>
        </is>
      </c>
      <c r="N37" s="36" t="inlineStr">
        <is>
          <t>48%</t>
        </is>
      </c>
      <c r="O37" s="36" t="inlineStr">
        <is>
          <t>99%</t>
        </is>
      </c>
      <c r="P37" s="36" t="inlineStr">
        <is>
          <t>19AH</t>
        </is>
      </c>
      <c r="Q37" s="36" t="inlineStr">
        <is>
          <t>898604471121C0280964</t>
        </is>
      </c>
      <c r="R37" s="36" t="inlineStr">
        <is>
          <t>2021-09-12</t>
        </is>
      </c>
      <c r="S37" s="36" t="inlineStr">
        <is>
          <t>2022-08-31</t>
        </is>
      </c>
      <c r="T37" s="36" t="n"/>
      <c r="U37" s="31" t="n"/>
      <c r="V37" s="36" t="inlineStr">
        <is>
          <t>21.944</t>
        </is>
      </c>
    </row>
    <row r="38" ht="19.95" customFormat="1" customHeight="1" s="29">
      <c r="A38" s="33" t="inlineStr">
        <is>
          <t>BR6020192109250000229</t>
        </is>
      </c>
      <c r="B38" s="33" t="inlineStr">
        <is>
          <t>EPBMS200302109230200</t>
        </is>
      </c>
      <c r="C38" s="31" t="inlineStr">
        <is>
          <t>866156053132471</t>
        </is>
      </c>
      <c r="D38" s="31" t="inlineStr">
        <is>
          <t>460046718613618</t>
        </is>
      </c>
      <c r="E38" s="36" t="inlineStr">
        <is>
          <t>离线</t>
        </is>
      </c>
      <c r="F38" s="36" t="inlineStr">
        <is>
          <t>空闲</t>
        </is>
      </c>
      <c r="G38" s="36" t="inlineStr">
        <is>
          <t>0A</t>
        </is>
      </c>
      <c r="H38" s="36" t="n"/>
      <c r="I38" s="36" t="n"/>
      <c r="J38" s="36" t="inlineStr">
        <is>
          <t>2021-10-30 22:13:34</t>
        </is>
      </c>
      <c r="K38" s="36" t="inlineStr">
        <is>
          <t>BMS.101.T5.4</t>
        </is>
      </c>
      <c r="L38" s="36" t="inlineStr">
        <is>
          <t>VP0101-01V03</t>
        </is>
      </c>
      <c r="M38" s="36" t="inlineStr">
        <is>
          <t>GPRS.101.T1.6</t>
        </is>
      </c>
      <c r="N38" s="36" t="inlineStr">
        <is>
          <t>49%</t>
        </is>
      </c>
      <c r="O38" s="36" t="inlineStr">
        <is>
          <t>100%</t>
        </is>
      </c>
      <c r="P38" s="36" t="inlineStr">
        <is>
          <t>20AH</t>
        </is>
      </c>
      <c r="Q38" s="36" t="inlineStr">
        <is>
          <t>898604471121C0280703</t>
        </is>
      </c>
      <c r="R38" s="36" t="inlineStr">
        <is>
          <t>2021-09-12</t>
        </is>
      </c>
      <c r="S38" s="36" t="inlineStr">
        <is>
          <t>2022-08-31</t>
        </is>
      </c>
      <c r="T38" s="36" t="n"/>
      <c r="U38" s="31" t="n"/>
      <c r="V38" s="36" t="inlineStr">
        <is>
          <t>20.064</t>
        </is>
      </c>
    </row>
    <row r="39" ht="19.95" customFormat="1" customHeight="1" s="29">
      <c r="A39" s="33" t="inlineStr">
        <is>
          <t>BR6020192109250000230</t>
        </is>
      </c>
      <c r="B39" s="33" t="inlineStr">
        <is>
          <t>EPBMS200302109230353</t>
        </is>
      </c>
      <c r="C39" s="31" t="inlineStr">
        <is>
          <t>861193041583502</t>
        </is>
      </c>
      <c r="D39" s="31" t="inlineStr">
        <is>
          <t>460046718613667</t>
        </is>
      </c>
      <c r="E39" s="36" t="inlineStr">
        <is>
          <t>离线</t>
        </is>
      </c>
      <c r="F39" s="36" t="inlineStr">
        <is>
          <t>空闲</t>
        </is>
      </c>
      <c r="G39" s="36" t="inlineStr">
        <is>
          <t>0A</t>
        </is>
      </c>
      <c r="H39" s="36" t="n"/>
      <c r="I39" s="36" t="n"/>
      <c r="J39" s="36" t="inlineStr">
        <is>
          <t>2021-10-30 22:57:46</t>
        </is>
      </c>
      <c r="K39" s="36" t="inlineStr">
        <is>
          <t>BMS.101.T5.4</t>
        </is>
      </c>
      <c r="L39" s="36" t="inlineStr">
        <is>
          <t>VP0101-01V03</t>
        </is>
      </c>
      <c r="M39" s="36" t="inlineStr">
        <is>
          <t>GPRS.101.T1.6</t>
        </is>
      </c>
      <c r="N39" s="36" t="inlineStr">
        <is>
          <t>48%</t>
        </is>
      </c>
      <c r="O39" s="36" t="inlineStr">
        <is>
          <t>100%</t>
        </is>
      </c>
      <c r="P39" s="36" t="inlineStr">
        <is>
          <t>20AH</t>
        </is>
      </c>
      <c r="Q39" s="36" t="inlineStr">
        <is>
          <t>898604471121C0280752</t>
        </is>
      </c>
      <c r="R39" s="36" t="inlineStr">
        <is>
          <t>2021-09-12</t>
        </is>
      </c>
      <c r="S39" s="36" t="inlineStr">
        <is>
          <t>2022-08-31</t>
        </is>
      </c>
      <c r="T39" s="36" t="n"/>
      <c r="U39" s="31" t="n"/>
      <c r="V39" s="36" t="inlineStr">
        <is>
          <t>19.893</t>
        </is>
      </c>
    </row>
    <row r="40" ht="19.95" customFormat="1" customHeight="1" s="29">
      <c r="A40" s="33" t="inlineStr">
        <is>
          <t>BR6020192109250000231</t>
        </is>
      </c>
      <c r="B40" s="33" t="inlineStr">
        <is>
          <t>EPBMS200302109230106</t>
        </is>
      </c>
      <c r="C40" s="31" t="inlineStr">
        <is>
          <t>861193041582421</t>
        </is>
      </c>
      <c r="D40" s="31" t="inlineStr">
        <is>
          <t>460046718613656</t>
        </is>
      </c>
      <c r="E40" s="36" t="inlineStr">
        <is>
          <t>离线</t>
        </is>
      </c>
      <c r="F40" s="36" t="inlineStr">
        <is>
          <t>空闲</t>
        </is>
      </c>
      <c r="G40" s="36" t="inlineStr">
        <is>
          <t>0A</t>
        </is>
      </c>
      <c r="H40" s="36" t="n"/>
      <c r="I40" s="36" t="n"/>
      <c r="J40" s="36" t="inlineStr">
        <is>
          <t>2021-10-30 23:00:20</t>
        </is>
      </c>
      <c r="K40" s="36" t="inlineStr">
        <is>
          <t>BMS.101.T5.4</t>
        </is>
      </c>
      <c r="L40" s="36" t="inlineStr">
        <is>
          <t>VP0101-01V03</t>
        </is>
      </c>
      <c r="M40" s="36" t="inlineStr">
        <is>
          <t>GPRS.101.T1.6</t>
        </is>
      </c>
      <c r="N40" s="36" t="inlineStr">
        <is>
          <t>65%</t>
        </is>
      </c>
      <c r="O40" s="36" t="inlineStr">
        <is>
          <t>100%</t>
        </is>
      </c>
      <c r="P40" s="36" t="inlineStr">
        <is>
          <t>20AH</t>
        </is>
      </c>
      <c r="Q40" s="36" t="inlineStr">
        <is>
          <t>898604471121C0280741</t>
        </is>
      </c>
      <c r="R40" s="36" t="inlineStr">
        <is>
          <t>2021-09-12</t>
        </is>
      </c>
      <c r="S40" s="36" t="inlineStr">
        <is>
          <t>2022-08-31</t>
        </is>
      </c>
      <c r="T40" s="36" t="n"/>
      <c r="U40" s="31" t="n"/>
      <c r="V40" s="36" t="inlineStr">
        <is>
          <t>25.983</t>
        </is>
      </c>
    </row>
    <row r="41" ht="19.95" customFormat="1" customHeight="1" s="29">
      <c r="A41" s="33" t="inlineStr">
        <is>
          <t>BR6020192109250000232</t>
        </is>
      </c>
      <c r="B41" s="33" t="inlineStr">
        <is>
          <t>EPBMS200302109230239</t>
        </is>
      </c>
      <c r="C41" s="31" t="inlineStr">
        <is>
          <t>866156053137629</t>
        </is>
      </c>
      <c r="D41" s="31" t="inlineStr">
        <is>
          <t>460046718613780</t>
        </is>
      </c>
      <c r="E41" s="36" t="inlineStr">
        <is>
          <t>离线</t>
        </is>
      </c>
      <c r="F41" s="36" t="inlineStr">
        <is>
          <t>空闲</t>
        </is>
      </c>
      <c r="G41" s="36" t="inlineStr">
        <is>
          <t>0A</t>
        </is>
      </c>
      <c r="H41" s="36" t="n"/>
      <c r="I41" s="36" t="n"/>
      <c r="J41" s="36" t="inlineStr">
        <is>
          <t>2021-10-31 00:35:58</t>
        </is>
      </c>
      <c r="K41" s="36" t="inlineStr">
        <is>
          <t>BMS.101.T5.4</t>
        </is>
      </c>
      <c r="L41" s="36" t="inlineStr">
        <is>
          <t>VP0101-01V03</t>
        </is>
      </c>
      <c r="M41" s="36" t="inlineStr">
        <is>
          <t>GPRS.101.T1.6</t>
        </is>
      </c>
      <c r="N41" s="36" t="inlineStr">
        <is>
          <t>48%</t>
        </is>
      </c>
      <c r="O41" s="36" t="inlineStr">
        <is>
          <t>99%</t>
        </is>
      </c>
      <c r="P41" s="36" t="inlineStr">
        <is>
          <t>19AH</t>
        </is>
      </c>
      <c r="Q41" s="36" t="inlineStr">
        <is>
          <t>898604471121C0280865</t>
        </is>
      </c>
      <c r="R41" s="36" t="inlineStr">
        <is>
          <t>2021-09-13</t>
        </is>
      </c>
      <c r="S41" s="36" t="inlineStr">
        <is>
          <t>2022-08-31</t>
        </is>
      </c>
      <c r="T41" s="36" t="n"/>
      <c r="U41" s="31" t="n"/>
      <c r="V41" s="36" t="inlineStr">
        <is>
          <t>21.600</t>
        </is>
      </c>
    </row>
    <row r="42" ht="19.95" customFormat="1" customHeight="1" s="29">
      <c r="A42" s="33" t="inlineStr">
        <is>
          <t>BR6020192109250000233</t>
        </is>
      </c>
      <c r="B42" s="33" t="inlineStr">
        <is>
          <t>EPBMS200302109230336</t>
        </is>
      </c>
      <c r="C42" s="31" t="inlineStr">
        <is>
          <t>866156053122928</t>
        </is>
      </c>
      <c r="D42" s="31" t="inlineStr">
        <is>
          <t>460046718613500</t>
        </is>
      </c>
      <c r="E42" s="36" t="inlineStr">
        <is>
          <t>离线</t>
        </is>
      </c>
      <c r="F42" s="36" t="inlineStr">
        <is>
          <t>空闲</t>
        </is>
      </c>
      <c r="G42" s="36" t="inlineStr">
        <is>
          <t>0A</t>
        </is>
      </c>
      <c r="H42" s="36" t="n"/>
      <c r="I42" s="36" t="n"/>
      <c r="J42" s="36" t="inlineStr">
        <is>
          <t>2021-10-30 23:13:39</t>
        </is>
      </c>
      <c r="K42" s="36" t="inlineStr">
        <is>
          <t>BMS.101.T5.4</t>
        </is>
      </c>
      <c r="L42" s="36" t="inlineStr">
        <is>
          <t>VP0101-01V03</t>
        </is>
      </c>
      <c r="M42" s="36" t="inlineStr">
        <is>
          <t>GPRS.101.T1.6</t>
        </is>
      </c>
      <c r="N42" s="36" t="inlineStr">
        <is>
          <t>48%</t>
        </is>
      </c>
      <c r="O42" s="36" t="inlineStr">
        <is>
          <t>100%</t>
        </is>
      </c>
      <c r="P42" s="36" t="inlineStr">
        <is>
          <t>20AH</t>
        </is>
      </c>
      <c r="Q42" s="36" t="inlineStr">
        <is>
          <t>898604471121C0280585</t>
        </is>
      </c>
      <c r="R42" s="36" t="inlineStr">
        <is>
          <t>2021-09-12</t>
        </is>
      </c>
      <c r="S42" s="36" t="inlineStr">
        <is>
          <t>2022-08-31</t>
        </is>
      </c>
      <c r="T42" s="36" t="n"/>
      <c r="U42" s="31" t="n"/>
      <c r="V42" s="36" t="inlineStr">
        <is>
          <t>21.841</t>
        </is>
      </c>
    </row>
    <row r="43" ht="19.95" customFormat="1" customHeight="1" s="29">
      <c r="A43" s="33" t="inlineStr">
        <is>
          <t>BR6020192109250000234</t>
        </is>
      </c>
      <c r="B43" s="33" t="inlineStr">
        <is>
          <t>EPBMS200302109230284</t>
        </is>
      </c>
      <c r="C43" s="31" t="inlineStr">
        <is>
          <t>866156053122118</t>
        </is>
      </c>
      <c r="D43" s="31" t="inlineStr">
        <is>
          <t>460046718613648</t>
        </is>
      </c>
      <c r="E43" s="36" t="inlineStr">
        <is>
          <t>离线</t>
        </is>
      </c>
      <c r="F43" s="36" t="inlineStr">
        <is>
          <t>空闲</t>
        </is>
      </c>
      <c r="G43" s="36" t="inlineStr">
        <is>
          <t>0A</t>
        </is>
      </c>
      <c r="H43" s="36" t="n"/>
      <c r="I43" s="36" t="n"/>
      <c r="J43" s="36" t="inlineStr">
        <is>
          <t>2021-10-30 23:37:29</t>
        </is>
      </c>
      <c r="K43" s="36" t="inlineStr">
        <is>
          <t>BMS.101.T5.4</t>
        </is>
      </c>
      <c r="L43" s="36" t="inlineStr">
        <is>
          <t>VP0101-01V03</t>
        </is>
      </c>
      <c r="M43" s="36" t="inlineStr">
        <is>
          <t>GPRS.101.T1.6</t>
        </is>
      </c>
      <c r="N43" s="36" t="inlineStr">
        <is>
          <t>48%</t>
        </is>
      </c>
      <c r="O43" s="36" t="inlineStr">
        <is>
          <t>100%</t>
        </is>
      </c>
      <c r="P43" s="36" t="inlineStr">
        <is>
          <t>20AH</t>
        </is>
      </c>
      <c r="Q43" s="36" t="inlineStr">
        <is>
          <t>898604471121C0280733</t>
        </is>
      </c>
      <c r="R43" s="36" t="inlineStr">
        <is>
          <t>2021-09-12</t>
        </is>
      </c>
      <c r="S43" s="36" t="inlineStr">
        <is>
          <t>2022-08-31</t>
        </is>
      </c>
      <c r="T43" s="36" t="n"/>
      <c r="U43" s="31" t="n"/>
      <c r="V43" s="36" t="inlineStr">
        <is>
          <t>21.549</t>
        </is>
      </c>
    </row>
    <row r="44" ht="19.95" customFormat="1" customHeight="1" s="29">
      <c r="A44" s="33" t="inlineStr">
        <is>
          <t>BR6020192109250000235</t>
        </is>
      </c>
      <c r="B44" s="33" t="inlineStr">
        <is>
          <t>EPBMS200302109230015</t>
        </is>
      </c>
      <c r="C44" s="31" t="inlineStr">
        <is>
          <t>866156053125442</t>
        </is>
      </c>
      <c r="D44" s="31" t="inlineStr">
        <is>
          <t>460046718613599</t>
        </is>
      </c>
      <c r="E44" s="36" t="inlineStr">
        <is>
          <t>离线</t>
        </is>
      </c>
      <c r="F44" s="36" t="inlineStr">
        <is>
          <t>空闲</t>
        </is>
      </c>
      <c r="G44" s="36" t="inlineStr">
        <is>
          <t>0A</t>
        </is>
      </c>
      <c r="H44" s="36" t="n"/>
      <c r="I44" s="36" t="n"/>
      <c r="J44" s="36" t="inlineStr">
        <is>
          <t>2021-10-30 22:53:22</t>
        </is>
      </c>
      <c r="K44" s="36" t="inlineStr">
        <is>
          <t>BMS.101.T5.4</t>
        </is>
      </c>
      <c r="L44" s="36" t="inlineStr">
        <is>
          <t>VP0101-01V03</t>
        </is>
      </c>
      <c r="M44" s="36" t="inlineStr">
        <is>
          <t>GPRS.101.T1.6</t>
        </is>
      </c>
      <c r="N44" s="36" t="inlineStr">
        <is>
          <t>48%</t>
        </is>
      </c>
      <c r="O44" s="36" t="inlineStr">
        <is>
          <t>100%</t>
        </is>
      </c>
      <c r="P44" s="36" t="inlineStr">
        <is>
          <t>20AH</t>
        </is>
      </c>
      <c r="Q44" s="36" t="inlineStr">
        <is>
          <t>898604471121C0280684</t>
        </is>
      </c>
      <c r="R44" s="36" t="inlineStr">
        <is>
          <t>2021-09-12</t>
        </is>
      </c>
      <c r="S44" s="36" t="inlineStr">
        <is>
          <t>2022-08-31</t>
        </is>
      </c>
      <c r="T44" s="36" t="n"/>
      <c r="U44" s="31" t="n"/>
      <c r="V44" s="36" t="inlineStr">
        <is>
          <t>21.406</t>
        </is>
      </c>
    </row>
    <row r="45" ht="19.95" customFormat="1" customHeight="1" s="29">
      <c r="A45" s="33" t="inlineStr">
        <is>
          <t>BR6020192109250000236</t>
        </is>
      </c>
      <c r="B45" s="33" t="inlineStr">
        <is>
          <t>EPBMS200302109230234</t>
        </is>
      </c>
      <c r="C45" s="31" t="inlineStr">
        <is>
          <t>861193041567745</t>
        </is>
      </c>
      <c r="D45" s="31" t="inlineStr">
        <is>
          <t>460046718613756</t>
        </is>
      </c>
      <c r="E45" s="36" t="inlineStr">
        <is>
          <t>在线</t>
        </is>
      </c>
      <c r="F45" s="36" t="inlineStr">
        <is>
          <t>空闲</t>
        </is>
      </c>
      <c r="G45" s="36" t="inlineStr">
        <is>
          <t>0A</t>
        </is>
      </c>
      <c r="H45" s="36" t="n"/>
      <c r="I45" s="36" t="n"/>
      <c r="J45" s="36" t="inlineStr">
        <is>
          <t>2021-10-31 00:44:15</t>
        </is>
      </c>
      <c r="K45" s="36" t="inlineStr">
        <is>
          <t>BMS.101.T5.4</t>
        </is>
      </c>
      <c r="L45" s="36" t="inlineStr">
        <is>
          <t>VP0101-01V03</t>
        </is>
      </c>
      <c r="M45" s="36" t="inlineStr">
        <is>
          <t>GPRS.101.T1.6</t>
        </is>
      </c>
      <c r="N45" s="36" t="inlineStr">
        <is>
          <t>22%</t>
        </is>
      </c>
      <c r="O45" s="36" t="inlineStr">
        <is>
          <t>99%</t>
        </is>
      </c>
      <c r="P45" s="36" t="inlineStr">
        <is>
          <t>19AH</t>
        </is>
      </c>
      <c r="Q45" s="36" t="inlineStr">
        <is>
          <t>898604471121C0280841</t>
        </is>
      </c>
      <c r="R45" s="36" t="inlineStr">
        <is>
          <t>2021-09-15</t>
        </is>
      </c>
      <c r="S45" s="36" t="inlineStr">
        <is>
          <t>2022-08-31</t>
        </is>
      </c>
      <c r="T45" s="36" t="n"/>
      <c r="U45" s="31" t="n"/>
      <c r="V45" s="36" t="inlineStr">
        <is>
          <t>29.785</t>
        </is>
      </c>
    </row>
    <row r="46" ht="19.95" customFormat="1" customHeight="1" s="29">
      <c r="A46" s="33" t="inlineStr">
        <is>
          <t>BR6020192109250000237</t>
        </is>
      </c>
      <c r="B46" s="33" t="inlineStr">
        <is>
          <t>EPBMS200302109230337</t>
        </is>
      </c>
      <c r="C46" s="31" t="inlineStr">
        <is>
          <t>866156053134352</t>
        </is>
      </c>
      <c r="D46" s="31" t="inlineStr">
        <is>
          <t>460046718613606</t>
        </is>
      </c>
      <c r="E46" s="36" t="inlineStr">
        <is>
          <t>在线</t>
        </is>
      </c>
      <c r="F46" s="36" t="inlineStr">
        <is>
          <t>空闲</t>
        </is>
      </c>
      <c r="G46" s="36" t="inlineStr">
        <is>
          <t>-4.9A</t>
        </is>
      </c>
      <c r="H46" s="36" t="n"/>
      <c r="I46" s="36" t="n"/>
      <c r="J46" s="36" t="inlineStr">
        <is>
          <t>2021-10-31 00:43:02</t>
        </is>
      </c>
      <c r="K46" s="36" t="inlineStr">
        <is>
          <t>BMS.101.T5.4</t>
        </is>
      </c>
      <c r="L46" s="36" t="inlineStr">
        <is>
          <t>VP0101-01V03</t>
        </is>
      </c>
      <c r="M46" s="36" t="inlineStr">
        <is>
          <t>GPRS.101.T1.6</t>
        </is>
      </c>
      <c r="N46" s="36" t="inlineStr">
        <is>
          <t>100%</t>
        </is>
      </c>
      <c r="O46" s="36" t="inlineStr">
        <is>
          <t>99%</t>
        </is>
      </c>
      <c r="P46" s="36" t="inlineStr">
        <is>
          <t>19AH</t>
        </is>
      </c>
      <c r="Q46" s="36" t="inlineStr">
        <is>
          <t>898604471121C0280691</t>
        </is>
      </c>
      <c r="R46" s="36" t="inlineStr">
        <is>
          <t>2021-09-12</t>
        </is>
      </c>
      <c r="S46" s="36" t="inlineStr">
        <is>
          <t>2022-08-31</t>
        </is>
      </c>
      <c r="T46" s="36" t="n"/>
      <c r="U46" s="31" t="n"/>
      <c r="V46" s="36" t="inlineStr">
        <is>
          <t>20.558</t>
        </is>
      </c>
    </row>
    <row r="47" ht="19.95" customFormat="1" customHeight="1" s="29">
      <c r="A47" s="33" t="inlineStr">
        <is>
          <t>BR6020192109250000238</t>
        </is>
      </c>
      <c r="B47" s="33" t="inlineStr">
        <is>
          <t>EPBMS200302109230252</t>
        </is>
      </c>
      <c r="C47" s="31" t="inlineStr">
        <is>
          <t>861193041581290</t>
        </is>
      </c>
      <c r="D47" s="31" t="inlineStr">
        <is>
          <t>460046718613705</t>
        </is>
      </c>
      <c r="E47" s="36" t="inlineStr">
        <is>
          <t>离线</t>
        </is>
      </c>
      <c r="F47" s="36" t="inlineStr">
        <is>
          <t>空闲</t>
        </is>
      </c>
      <c r="G47" s="36" t="inlineStr">
        <is>
          <t>0A</t>
        </is>
      </c>
      <c r="H47" s="36" t="n"/>
      <c r="I47" s="36" t="n"/>
      <c r="J47" s="36" t="inlineStr">
        <is>
          <t>2021-10-28 10:21:14</t>
        </is>
      </c>
      <c r="K47" s="36" t="inlineStr">
        <is>
          <t>BMS.101.T5.4</t>
        </is>
      </c>
      <c r="L47" s="36" t="inlineStr">
        <is>
          <t>VP0101-01V03</t>
        </is>
      </c>
      <c r="M47" s="36" t="inlineStr">
        <is>
          <t>GPRS.101.T1.6</t>
        </is>
      </c>
      <c r="N47" s="36" t="inlineStr">
        <is>
          <t>49%</t>
        </is>
      </c>
      <c r="O47" s="36" t="inlineStr">
        <is>
          <t>99%</t>
        </is>
      </c>
      <c r="P47" s="36" t="inlineStr">
        <is>
          <t>19AH</t>
        </is>
      </c>
      <c r="Q47" s="36" t="inlineStr">
        <is>
          <t>898604471121C0280790</t>
        </is>
      </c>
      <c r="R47" s="36" t="inlineStr">
        <is>
          <t>2021-09-12</t>
        </is>
      </c>
      <c r="S47" s="36" t="inlineStr">
        <is>
          <t>2022-08-31</t>
        </is>
      </c>
      <c r="T47" s="36" t="n"/>
      <c r="U47" s="58" t="n"/>
      <c r="V47" s="36" t="inlineStr">
        <is>
          <t>19.432</t>
        </is>
      </c>
    </row>
    <row r="48" ht="19.95" customFormat="1" customHeight="1" s="29">
      <c r="A48" s="33" t="inlineStr">
        <is>
          <t>BR6020192109250000239</t>
        </is>
      </c>
      <c r="B48" s="33" t="inlineStr">
        <is>
          <t>EPBMS200302109230212</t>
        </is>
      </c>
      <c r="C48" s="31" t="inlineStr">
        <is>
          <t>861193041547804</t>
        </is>
      </c>
      <c r="D48" s="31" t="inlineStr">
        <is>
          <t>460046718613584</t>
        </is>
      </c>
      <c r="E48" s="36" t="inlineStr">
        <is>
          <t>离线</t>
        </is>
      </c>
      <c r="F48" s="36" t="inlineStr">
        <is>
          <t>空闲</t>
        </is>
      </c>
      <c r="G48" s="36" t="inlineStr">
        <is>
          <t>0A</t>
        </is>
      </c>
      <c r="H48" s="36" t="n"/>
      <c r="I48" s="36" t="n"/>
      <c r="J48" s="36" t="inlineStr">
        <is>
          <t>2021-10-30 23:56:09</t>
        </is>
      </c>
      <c r="K48" s="36" t="inlineStr">
        <is>
          <t>BMS.101.T5.4</t>
        </is>
      </c>
      <c r="L48" s="36" t="inlineStr">
        <is>
          <t>VP0101-01V03</t>
        </is>
      </c>
      <c r="M48" s="36" t="inlineStr">
        <is>
          <t>GPRS.101.T1.6</t>
        </is>
      </c>
      <c r="N48" s="36" t="inlineStr">
        <is>
          <t>48%</t>
        </is>
      </c>
      <c r="O48" s="36" t="inlineStr">
        <is>
          <t>99%</t>
        </is>
      </c>
      <c r="P48" s="36" t="inlineStr">
        <is>
          <t>19AH</t>
        </is>
      </c>
      <c r="Q48" s="36" t="inlineStr">
        <is>
          <t>898604471121C0280669</t>
        </is>
      </c>
      <c r="R48" s="36" t="inlineStr">
        <is>
          <t>2021-09-12</t>
        </is>
      </c>
      <c r="S48" s="36" t="inlineStr">
        <is>
          <t>2022-08-31</t>
        </is>
      </c>
      <c r="T48" s="36" t="inlineStr">
        <is>
          <t>DEVID/IMEI/IMSI不一致</t>
        </is>
      </c>
      <c r="U48" s="31" t="n"/>
      <c r="V48" s="36" t="inlineStr">
        <is>
          <t>25.110</t>
        </is>
      </c>
    </row>
    <row r="49" ht="19.95" customFormat="1" customHeight="1" s="29">
      <c r="A49" s="33" t="inlineStr">
        <is>
          <t>BR6020192109250000240</t>
        </is>
      </c>
      <c r="B49" s="33" t="inlineStr">
        <is>
          <t>EPBMS200302109230104</t>
        </is>
      </c>
      <c r="C49" s="31" t="inlineStr">
        <is>
          <t>866156053132612</t>
        </is>
      </c>
      <c r="D49" s="31" t="inlineStr">
        <is>
          <t>460046718613596</t>
        </is>
      </c>
      <c r="E49" s="36" t="inlineStr">
        <is>
          <t>离线</t>
        </is>
      </c>
      <c r="F49" s="36" t="inlineStr">
        <is>
          <t>空闲</t>
        </is>
      </c>
      <c r="G49" s="36" t="inlineStr">
        <is>
          <t>0A</t>
        </is>
      </c>
      <c r="H49" s="36" t="n"/>
      <c r="I49" s="36" t="n"/>
      <c r="J49" s="36" t="inlineStr">
        <is>
          <t>2021-10-31 00:13:55</t>
        </is>
      </c>
      <c r="K49" s="36" t="inlineStr">
        <is>
          <t>BMS.101.T5.4</t>
        </is>
      </c>
      <c r="L49" s="36" t="inlineStr">
        <is>
          <t>VP0101-01V03</t>
        </is>
      </c>
      <c r="M49" s="36" t="inlineStr">
        <is>
          <t>GPRS.101.T1.6</t>
        </is>
      </c>
      <c r="N49" s="36" t="inlineStr">
        <is>
          <t>48%</t>
        </is>
      </c>
      <c r="O49" s="36" t="inlineStr">
        <is>
          <t>100%</t>
        </is>
      </c>
      <c r="P49" s="36" t="inlineStr">
        <is>
          <t>20AH</t>
        </is>
      </c>
      <c r="Q49" s="36" t="inlineStr">
        <is>
          <t>898604471121C0280681</t>
        </is>
      </c>
      <c r="R49" s="36" t="inlineStr">
        <is>
          <t>2021-09-12</t>
        </is>
      </c>
      <c r="S49" s="36" t="inlineStr">
        <is>
          <t>2022-08-31</t>
        </is>
      </c>
      <c r="T49" s="36" t="n"/>
      <c r="U49" s="31" t="n"/>
      <c r="V49" s="36" t="inlineStr">
        <is>
          <t>20.161</t>
        </is>
      </c>
    </row>
    <row r="50" ht="19.95" customFormat="1" customHeight="1" s="29">
      <c r="A50" s="33" t="inlineStr">
        <is>
          <t>BR6020192109250000241</t>
        </is>
      </c>
      <c r="B50" s="33" t="inlineStr">
        <is>
          <t>EPBMS200302109230494</t>
        </is>
      </c>
      <c r="C50" s="31" t="inlineStr">
        <is>
          <t>866156053132356</t>
        </is>
      </c>
      <c r="D50" s="31" t="inlineStr">
        <is>
          <t>460046718613691</t>
        </is>
      </c>
      <c r="E50" s="36" t="inlineStr">
        <is>
          <t>在线</t>
        </is>
      </c>
      <c r="F50" s="36" t="inlineStr">
        <is>
          <t>空闲</t>
        </is>
      </c>
      <c r="G50" s="36" t="inlineStr">
        <is>
          <t>0A</t>
        </is>
      </c>
      <c r="H50" s="36" t="n"/>
      <c r="I50" s="36" t="n"/>
      <c r="J50" s="36" t="inlineStr">
        <is>
          <t>2021-10-31 00:44:51</t>
        </is>
      </c>
      <c r="K50" s="36" t="inlineStr">
        <is>
          <t>BMS.101.T5.4</t>
        </is>
      </c>
      <c r="L50" s="36" t="inlineStr">
        <is>
          <t>VP0101-01V03</t>
        </is>
      </c>
      <c r="M50" s="36" t="inlineStr">
        <is>
          <t>GPRS.101.T1.6</t>
        </is>
      </c>
      <c r="N50" s="36" t="inlineStr">
        <is>
          <t>48%</t>
        </is>
      </c>
      <c r="O50" s="36" t="inlineStr">
        <is>
          <t>100%</t>
        </is>
      </c>
      <c r="P50" s="36" t="inlineStr">
        <is>
          <t>20AH</t>
        </is>
      </c>
      <c r="Q50" s="36" t="inlineStr">
        <is>
          <t>898604471121C0280776</t>
        </is>
      </c>
      <c r="R50" s="36" t="inlineStr">
        <is>
          <t>2021-09-12</t>
        </is>
      </c>
      <c r="S50" s="36" t="inlineStr">
        <is>
          <t>2022-08-31</t>
        </is>
      </c>
      <c r="T50" s="36" t="n"/>
      <c r="U50" s="31" t="n"/>
      <c r="V50" s="36" t="inlineStr">
        <is>
          <t>22.726</t>
        </is>
      </c>
    </row>
    <row r="51" ht="19.95" customFormat="1" customHeight="1" s="29">
      <c r="A51" s="33" t="inlineStr">
        <is>
          <t>BR6020192109250000242</t>
        </is>
      </c>
      <c r="B51" s="33" t="inlineStr">
        <is>
          <t>EPBMS200302109230102</t>
        </is>
      </c>
      <c r="C51" s="31" t="inlineStr">
        <is>
          <t>866156053125814</t>
        </is>
      </c>
      <c r="D51" s="31" t="inlineStr">
        <is>
          <t>460046718613796</t>
        </is>
      </c>
      <c r="E51" s="36" t="inlineStr">
        <is>
          <t>离线</t>
        </is>
      </c>
      <c r="F51" s="36" t="inlineStr">
        <is>
          <t>空闲</t>
        </is>
      </c>
      <c r="G51" s="36" t="inlineStr">
        <is>
          <t>0A</t>
        </is>
      </c>
      <c r="H51" s="36" t="n"/>
      <c r="I51" s="36" t="n"/>
      <c r="J51" s="36" t="inlineStr">
        <is>
          <t>2021-10-30 23:32:24</t>
        </is>
      </c>
      <c r="K51" s="36" t="inlineStr">
        <is>
          <t>BMS.101.T5.4</t>
        </is>
      </c>
      <c r="L51" s="36" t="inlineStr">
        <is>
          <t>VP0101-01V03</t>
        </is>
      </c>
      <c r="M51" s="36" t="inlineStr">
        <is>
          <t>GPRS.101.T1.6</t>
        </is>
      </c>
      <c r="N51" s="36" t="inlineStr">
        <is>
          <t>49%</t>
        </is>
      </c>
      <c r="O51" s="36" t="inlineStr">
        <is>
          <t>98%</t>
        </is>
      </c>
      <c r="P51" s="36" t="inlineStr">
        <is>
          <t>19AH</t>
        </is>
      </c>
      <c r="Q51" s="36" t="inlineStr">
        <is>
          <t>898604471121C0280881</t>
        </is>
      </c>
      <c r="R51" s="36" t="inlineStr">
        <is>
          <t>2021-09-13</t>
        </is>
      </c>
      <c r="S51" s="36" t="inlineStr">
        <is>
          <t>2022-08-31</t>
        </is>
      </c>
      <c r="T51" s="36" t="n"/>
      <c r="U51" s="31" t="n"/>
      <c r="V51" s="36" t="inlineStr">
        <is>
          <t>23.583</t>
        </is>
      </c>
    </row>
    <row r="52" ht="19.95" customFormat="1" customHeight="1" s="29">
      <c r="A52" s="33" t="inlineStr">
        <is>
          <t>BR6020192109250000243</t>
        </is>
      </c>
      <c r="B52" s="33" t="inlineStr">
        <is>
          <t>EPBMS200302109230340</t>
        </is>
      </c>
      <c r="C52" s="31" t="inlineStr">
        <is>
          <t>866156053554732</t>
        </is>
      </c>
      <c r="D52" s="31" t="inlineStr">
        <is>
          <t>460046718613572</t>
        </is>
      </c>
      <c r="E52" s="36" t="inlineStr">
        <is>
          <t>离线</t>
        </is>
      </c>
      <c r="F52" s="36" t="inlineStr">
        <is>
          <t>空闲</t>
        </is>
      </c>
      <c r="G52" s="36" t="inlineStr">
        <is>
          <t>0A</t>
        </is>
      </c>
      <c r="H52" s="36" t="n"/>
      <c r="I52" s="36" t="n"/>
      <c r="J52" s="36" t="inlineStr">
        <is>
          <t>2021-10-30 22:01:21</t>
        </is>
      </c>
      <c r="K52" s="36" t="inlineStr">
        <is>
          <t>BMS.101.T5.4</t>
        </is>
      </c>
      <c r="L52" s="36" t="inlineStr">
        <is>
          <t>VP0101-01V03</t>
        </is>
      </c>
      <c r="M52" s="36" t="inlineStr">
        <is>
          <t>GPRS.101.T1.6</t>
        </is>
      </c>
      <c r="N52" s="36" t="inlineStr">
        <is>
          <t>49%</t>
        </is>
      </c>
      <c r="O52" s="36" t="inlineStr">
        <is>
          <t>99%</t>
        </is>
      </c>
      <c r="P52" s="36" t="inlineStr">
        <is>
          <t>19AH</t>
        </is>
      </c>
      <c r="Q52" s="36" t="inlineStr">
        <is>
          <t>898604471121C0280657</t>
        </is>
      </c>
      <c r="R52" s="36" t="inlineStr">
        <is>
          <t>2021-09-12</t>
        </is>
      </c>
      <c r="S52" s="36" t="inlineStr">
        <is>
          <t>2022-08-31</t>
        </is>
      </c>
      <c r="T52" s="36" t="n"/>
      <c r="U52" s="31" t="n"/>
      <c r="V52" s="36" t="inlineStr">
        <is>
          <t>19.154</t>
        </is>
      </c>
    </row>
    <row r="53" ht="19.95" customFormat="1" customHeight="1" s="29">
      <c r="A53" s="33" t="inlineStr">
        <is>
          <t>BR6020192109250000244</t>
        </is>
      </c>
      <c r="B53" s="33" t="inlineStr">
        <is>
          <t>EPBMS200302109230258</t>
        </is>
      </c>
      <c r="C53" s="31" t="inlineStr">
        <is>
          <t>866156053123892</t>
        </is>
      </c>
      <c r="D53" s="31" t="inlineStr">
        <is>
          <t>460046718613987</t>
        </is>
      </c>
      <c r="E53" s="36" t="inlineStr">
        <is>
          <t>在线</t>
        </is>
      </c>
      <c r="F53" s="36" t="inlineStr">
        <is>
          <t>空闲</t>
        </is>
      </c>
      <c r="G53" s="36" t="inlineStr">
        <is>
          <t>0A</t>
        </is>
      </c>
      <c r="H53" s="36" t="n"/>
      <c r="I53" s="36" t="n"/>
      <c r="J53" s="36" t="inlineStr">
        <is>
          <t>2021-10-31 00:41:53</t>
        </is>
      </c>
      <c r="K53" s="36" t="inlineStr">
        <is>
          <t>BMS.101.T5.5</t>
        </is>
      </c>
      <c r="L53" s="36" t="inlineStr">
        <is>
          <t>VP0101-01V03</t>
        </is>
      </c>
      <c r="M53" s="36" t="inlineStr">
        <is>
          <t>GPRS.101.T1.6</t>
        </is>
      </c>
      <c r="N53" s="36" t="inlineStr">
        <is>
          <t>49%</t>
        </is>
      </c>
      <c r="O53" s="36" t="inlineStr">
        <is>
          <t>98%</t>
        </is>
      </c>
      <c r="P53" s="36" t="inlineStr">
        <is>
          <t>19AH</t>
        </is>
      </c>
      <c r="Q53" s="36" t="inlineStr">
        <is>
          <t>898604471121C0281072</t>
        </is>
      </c>
      <c r="R53" s="36" t="inlineStr">
        <is>
          <t>2021-09-12</t>
        </is>
      </c>
      <c r="S53" s="36" t="inlineStr">
        <is>
          <t>2022-08-31</t>
        </is>
      </c>
      <c r="T53" s="36" t="n"/>
      <c r="U53" s="31" t="n"/>
      <c r="V53" s="36" t="inlineStr">
        <is>
          <t>21.851</t>
        </is>
      </c>
    </row>
    <row r="54" ht="19.95" customFormat="1" customHeight="1" s="29">
      <c r="A54" s="33" t="inlineStr">
        <is>
          <t>BR6020192109250000245</t>
        </is>
      </c>
      <c r="B54" s="33" t="inlineStr">
        <is>
          <t>EPBMS200302109230233</t>
        </is>
      </c>
      <c r="C54" s="31" t="inlineStr">
        <is>
          <t>861193041585473</t>
        </is>
      </c>
      <c r="D54" s="31" t="inlineStr">
        <is>
          <t>460046718613503</t>
        </is>
      </c>
      <c r="E54" s="36" t="inlineStr">
        <is>
          <t>离线</t>
        </is>
      </c>
      <c r="F54" s="36" t="inlineStr">
        <is>
          <t>空闲</t>
        </is>
      </c>
      <c r="G54" s="36" t="inlineStr">
        <is>
          <t>0A</t>
        </is>
      </c>
      <c r="H54" s="36" t="n"/>
      <c r="I54" s="36" t="n"/>
      <c r="J54" s="36" t="inlineStr">
        <is>
          <t>2021-10-30 23:35:42</t>
        </is>
      </c>
      <c r="K54" s="36" t="inlineStr">
        <is>
          <t>BMS.101.T5.4</t>
        </is>
      </c>
      <c r="L54" s="36" t="inlineStr">
        <is>
          <t>VP0101-01V03</t>
        </is>
      </c>
      <c r="M54" s="36" t="inlineStr">
        <is>
          <t>GPRS.101.T1.6</t>
        </is>
      </c>
      <c r="N54" s="36" t="inlineStr">
        <is>
          <t>49%</t>
        </is>
      </c>
      <c r="O54" s="36" t="inlineStr">
        <is>
          <t>99%</t>
        </is>
      </c>
      <c r="P54" s="36" t="inlineStr">
        <is>
          <t>19AH</t>
        </is>
      </c>
      <c r="Q54" s="36" t="inlineStr">
        <is>
          <t>898604471121C0280588</t>
        </is>
      </c>
      <c r="R54" s="36" t="inlineStr">
        <is>
          <t>2021-09-12</t>
        </is>
      </c>
      <c r="S54" s="36" t="inlineStr">
        <is>
          <t>2022-08-31</t>
        </is>
      </c>
      <c r="T54" s="36" t="n"/>
      <c r="U54" s="31" t="n"/>
      <c r="V54" s="36" t="inlineStr">
        <is>
          <t>25.917</t>
        </is>
      </c>
    </row>
    <row r="55" ht="19.95" customFormat="1" customHeight="1" s="29">
      <c r="A55" s="33" t="inlineStr">
        <is>
          <t>BR6020192109250000246</t>
        </is>
      </c>
      <c r="B55" s="33" t="inlineStr">
        <is>
          <t>EPBMS200302109230196</t>
        </is>
      </c>
      <c r="C55" s="31" t="inlineStr">
        <is>
          <t>866156053524958</t>
        </is>
      </c>
      <c r="D55" s="31" t="inlineStr">
        <is>
          <t>460046718613869</t>
        </is>
      </c>
      <c r="E55" s="36" t="inlineStr">
        <is>
          <t>在线</t>
        </is>
      </c>
      <c r="F55" s="36" t="inlineStr">
        <is>
          <t>空闲</t>
        </is>
      </c>
      <c r="G55" s="36" t="inlineStr">
        <is>
          <t>0A</t>
        </is>
      </c>
      <c r="H55" s="36" t="n"/>
      <c r="I55" s="36" t="n"/>
      <c r="J55" s="36" t="inlineStr">
        <is>
          <t>2021-10-31 00:44:02</t>
        </is>
      </c>
      <c r="K55" s="36" t="inlineStr">
        <is>
          <t>BMS.101.T5.4</t>
        </is>
      </c>
      <c r="L55" s="36" t="inlineStr">
        <is>
          <t>VP0101-01V03</t>
        </is>
      </c>
      <c r="M55" s="36" t="inlineStr">
        <is>
          <t>GPRS.101.T1.6</t>
        </is>
      </c>
      <c r="N55" s="36" t="inlineStr">
        <is>
          <t>48%</t>
        </is>
      </c>
      <c r="O55" s="36" t="inlineStr">
        <is>
          <t>100%</t>
        </is>
      </c>
      <c r="P55" s="36" t="inlineStr">
        <is>
          <t>20AH</t>
        </is>
      </c>
      <c r="Q55" s="36" t="inlineStr">
        <is>
          <t>898604471121C0280954</t>
        </is>
      </c>
      <c r="R55" s="36" t="inlineStr">
        <is>
          <t>2021-09-12</t>
        </is>
      </c>
      <c r="S55" s="36" t="inlineStr">
        <is>
          <t>2022-08-31</t>
        </is>
      </c>
      <c r="T55" s="36" t="n"/>
      <c r="U55" s="31" t="n"/>
      <c r="V55" s="36" t="inlineStr">
        <is>
          <t>25.096</t>
        </is>
      </c>
    </row>
    <row r="56" ht="19.95" customFormat="1" customHeight="1" s="29">
      <c r="A56" s="33" t="inlineStr">
        <is>
          <t>BR6020192109250000247</t>
        </is>
      </c>
      <c r="B56" s="33" t="inlineStr">
        <is>
          <t>EPBMS200302109230253</t>
        </is>
      </c>
      <c r="C56" s="31" t="inlineStr">
        <is>
          <t>866156053133750</t>
        </is>
      </c>
      <c r="D56" s="31" t="inlineStr">
        <is>
          <t>460046718613623</t>
        </is>
      </c>
      <c r="E56" s="36" t="inlineStr">
        <is>
          <t>离线</t>
        </is>
      </c>
      <c r="F56" s="36" t="inlineStr">
        <is>
          <t>空闲</t>
        </is>
      </c>
      <c r="G56" s="36" t="inlineStr">
        <is>
          <t>0A</t>
        </is>
      </c>
      <c r="H56" s="36" t="n"/>
      <c r="I56" s="36" t="n"/>
      <c r="J56" s="36" t="inlineStr">
        <is>
          <t>2021-10-30 23:24:15</t>
        </is>
      </c>
      <c r="K56" s="36" t="inlineStr">
        <is>
          <t>BMS.101.T5.4</t>
        </is>
      </c>
      <c r="L56" s="36" t="inlineStr">
        <is>
          <t>VP0101-01V03</t>
        </is>
      </c>
      <c r="M56" s="36" t="inlineStr">
        <is>
          <t>GPRS.101.T1.6</t>
        </is>
      </c>
      <c r="N56" s="36" t="inlineStr">
        <is>
          <t>49%</t>
        </is>
      </c>
      <c r="O56" s="36" t="inlineStr">
        <is>
          <t>98%</t>
        </is>
      </c>
      <c r="P56" s="36" t="inlineStr">
        <is>
          <t>19AH</t>
        </is>
      </c>
      <c r="Q56" s="36" t="inlineStr">
        <is>
          <t>898604471121C0280708</t>
        </is>
      </c>
      <c r="R56" s="36" t="inlineStr">
        <is>
          <t>2021-09-12</t>
        </is>
      </c>
      <c r="S56" s="36" t="inlineStr">
        <is>
          <t>2022-08-31</t>
        </is>
      </c>
      <c r="T56" s="36" t="n"/>
      <c r="U56" s="31" t="n"/>
      <c r="V56" s="36" t="inlineStr">
        <is>
          <t>31.352</t>
        </is>
      </c>
    </row>
    <row r="57" ht="19.95" customFormat="1" customHeight="1" s="29">
      <c r="A57" s="33" t="inlineStr">
        <is>
          <t>BR6020192109250000248</t>
        </is>
      </c>
      <c r="B57" s="33" t="inlineStr">
        <is>
          <t>EPBMS200302109230094</t>
        </is>
      </c>
      <c r="C57" s="31" t="inlineStr">
        <is>
          <t>866156053555077</t>
        </is>
      </c>
      <c r="D57" s="31" t="inlineStr">
        <is>
          <t>460046718613831</t>
        </is>
      </c>
      <c r="E57" s="36" t="inlineStr">
        <is>
          <t>离线</t>
        </is>
      </c>
      <c r="F57" s="36" t="inlineStr">
        <is>
          <t>空闲</t>
        </is>
      </c>
      <c r="G57" s="36" t="inlineStr">
        <is>
          <t>0A</t>
        </is>
      </c>
      <c r="H57" s="36" t="n"/>
      <c r="I57" s="36" t="n"/>
      <c r="J57" s="36" t="inlineStr">
        <is>
          <t>2021-10-27 10:59:12</t>
        </is>
      </c>
      <c r="K57" s="36" t="inlineStr">
        <is>
          <t>BMS.101.T5.4</t>
        </is>
      </c>
      <c r="L57" s="36" t="inlineStr">
        <is>
          <t>VP0101-01V03</t>
        </is>
      </c>
      <c r="M57" s="36" t="inlineStr">
        <is>
          <t>GPRS.101.T1.6</t>
        </is>
      </c>
      <c r="N57" s="36" t="inlineStr">
        <is>
          <t>49%</t>
        </is>
      </c>
      <c r="O57" s="36" t="inlineStr">
        <is>
          <t>99%</t>
        </is>
      </c>
      <c r="P57" s="36" t="inlineStr">
        <is>
          <t>19AH</t>
        </is>
      </c>
      <c r="Q57" s="36" t="inlineStr">
        <is>
          <t>898604471121C0280916</t>
        </is>
      </c>
      <c r="R57" s="36" t="inlineStr">
        <is>
          <t>2021-09-13</t>
        </is>
      </c>
      <c r="S57" s="36" t="inlineStr">
        <is>
          <t>2022-08-31</t>
        </is>
      </c>
      <c r="T57" s="36" t="n"/>
      <c r="U57" s="58" t="n"/>
      <c r="V57" s="36" t="inlineStr">
        <is>
          <t>21.175</t>
        </is>
      </c>
    </row>
    <row r="58" ht="19.95" customFormat="1" customHeight="1" s="29">
      <c r="A58" s="33" t="inlineStr">
        <is>
          <t>BR6020192109250000249</t>
        </is>
      </c>
      <c r="B58" s="33" t="inlineStr">
        <is>
          <t>EPBMS200302109230410</t>
        </is>
      </c>
      <c r="C58" s="31" t="inlineStr">
        <is>
          <t>861193041547804</t>
        </is>
      </c>
      <c r="D58" s="31" t="inlineStr">
        <is>
          <t>460046718613584</t>
        </is>
      </c>
      <c r="E58" s="36" t="inlineStr">
        <is>
          <t>离线</t>
        </is>
      </c>
      <c r="F58" s="36" t="inlineStr">
        <is>
          <t>空闲</t>
        </is>
      </c>
      <c r="G58" s="36" t="inlineStr">
        <is>
          <t>0A</t>
        </is>
      </c>
      <c r="H58" s="36" t="n"/>
      <c r="I58" s="36" t="n"/>
      <c r="J58" s="36" t="inlineStr">
        <is>
          <t>2021-10-30 23:36:48</t>
        </is>
      </c>
      <c r="K58" s="36" t="inlineStr">
        <is>
          <t>BMS.101.T5.4</t>
        </is>
      </c>
      <c r="L58" s="36" t="inlineStr">
        <is>
          <t>VP0101-01V03</t>
        </is>
      </c>
      <c r="M58" s="36" t="inlineStr">
        <is>
          <t>GPRS.101.T1.6</t>
        </is>
      </c>
      <c r="N58" s="36" t="inlineStr">
        <is>
          <t>49%</t>
        </is>
      </c>
      <c r="O58" s="36" t="inlineStr">
        <is>
          <t>99%</t>
        </is>
      </c>
      <c r="P58" s="36" t="inlineStr">
        <is>
          <t>19AH</t>
        </is>
      </c>
      <c r="Q58" s="36" t="inlineStr">
        <is>
          <t>898604471121C0280669</t>
        </is>
      </c>
      <c r="R58" s="36" t="inlineStr">
        <is>
          <t>2021-09-12</t>
        </is>
      </c>
      <c r="S58" s="36" t="inlineStr">
        <is>
          <t>2022-08-31</t>
        </is>
      </c>
      <c r="T58" s="36" t="n"/>
      <c r="U58" s="31" t="n"/>
      <c r="V58" s="36" t="inlineStr">
        <is>
          <t>25.110</t>
        </is>
      </c>
    </row>
    <row r="59" ht="19.95" customFormat="1" customHeight="1" s="29">
      <c r="A59" s="33" t="inlineStr">
        <is>
          <t>BR6020192109250000248</t>
        </is>
      </c>
      <c r="B59" s="33" t="inlineStr">
        <is>
          <t>EPBMS200302109230094</t>
        </is>
      </c>
      <c r="C59" s="31" t="inlineStr">
        <is>
          <t>866156053555077</t>
        </is>
      </c>
      <c r="D59" s="31" t="inlineStr">
        <is>
          <t>460046718613831</t>
        </is>
      </c>
      <c r="E59" s="36" t="inlineStr">
        <is>
          <t>离线</t>
        </is>
      </c>
      <c r="F59" s="36" t="inlineStr">
        <is>
          <t>空闲</t>
        </is>
      </c>
      <c r="G59" s="36" t="inlineStr">
        <is>
          <t>0A</t>
        </is>
      </c>
      <c r="H59" s="36" t="n"/>
      <c r="I59" s="36" t="n"/>
      <c r="J59" s="36" t="inlineStr">
        <is>
          <t>2021-10-27 10:59:12</t>
        </is>
      </c>
      <c r="K59" s="36" t="inlineStr">
        <is>
          <t>BMS.101.T5.4</t>
        </is>
      </c>
      <c r="L59" s="36" t="inlineStr">
        <is>
          <t>VP0101-01V03</t>
        </is>
      </c>
      <c r="M59" s="36" t="inlineStr">
        <is>
          <t>GPRS.101.T1.6</t>
        </is>
      </c>
      <c r="N59" s="36" t="inlineStr">
        <is>
          <t>49%</t>
        </is>
      </c>
      <c r="O59" s="36" t="inlineStr">
        <is>
          <t>99%</t>
        </is>
      </c>
      <c r="P59" s="36" t="inlineStr">
        <is>
          <t>19AH</t>
        </is>
      </c>
      <c r="Q59" s="36" t="inlineStr">
        <is>
          <t>898604471121C0280916</t>
        </is>
      </c>
      <c r="R59" s="36" t="inlineStr">
        <is>
          <t>2021-09-13</t>
        </is>
      </c>
      <c r="S59" s="36" t="inlineStr">
        <is>
          <t>2022-08-31</t>
        </is>
      </c>
      <c r="T59" s="36" t="n"/>
      <c r="U59" s="58" t="n"/>
      <c r="V59" s="36" t="inlineStr">
        <is>
          <t>21.175</t>
        </is>
      </c>
    </row>
    <row r="60" ht="19.95" customFormat="1" customHeight="1" s="29">
      <c r="A60" s="33" t="inlineStr">
        <is>
          <t>BR6020192109250000251</t>
        </is>
      </c>
      <c r="B60" s="33" t="inlineStr">
        <is>
          <t>EPBMS200302109230086</t>
        </is>
      </c>
      <c r="C60" s="31" t="inlineStr">
        <is>
          <t>866156053531193</t>
        </is>
      </c>
      <c r="D60" s="31" t="inlineStr">
        <is>
          <t>460046718613936</t>
        </is>
      </c>
      <c r="E60" s="36" t="inlineStr">
        <is>
          <t>在线</t>
        </is>
      </c>
      <c r="F60" s="36" t="inlineStr">
        <is>
          <t>空闲</t>
        </is>
      </c>
      <c r="G60" s="36" t="inlineStr">
        <is>
          <t>0A</t>
        </is>
      </c>
      <c r="H60" s="36" t="n"/>
      <c r="I60" s="36" t="n"/>
      <c r="J60" s="36" t="inlineStr">
        <is>
          <t>2021-10-31 00:47:32</t>
        </is>
      </c>
      <c r="K60" s="36" t="inlineStr">
        <is>
          <t>BMS.101.T5.4</t>
        </is>
      </c>
      <c r="L60" s="36" t="inlineStr">
        <is>
          <t>VP0101-01V03</t>
        </is>
      </c>
      <c r="M60" s="36" t="inlineStr">
        <is>
          <t>GPRS.101.T1.6</t>
        </is>
      </c>
      <c r="N60" s="36" t="inlineStr">
        <is>
          <t>49%</t>
        </is>
      </c>
      <c r="O60" s="36" t="inlineStr">
        <is>
          <t>98%</t>
        </is>
      </c>
      <c r="P60" s="36" t="inlineStr">
        <is>
          <t>19AH</t>
        </is>
      </c>
      <c r="Q60" s="36" t="inlineStr">
        <is>
          <t>898604471121C0281021</t>
        </is>
      </c>
      <c r="R60" s="36" t="inlineStr">
        <is>
          <t>2021-09-12</t>
        </is>
      </c>
      <c r="S60" s="36" t="inlineStr">
        <is>
          <t>2022-08-31</t>
        </is>
      </c>
      <c r="T60" s="36" t="n"/>
      <c r="U60" s="31" t="n"/>
      <c r="V60" s="36" t="inlineStr">
        <is>
          <t>24.135</t>
        </is>
      </c>
    </row>
    <row r="61" ht="19.95" customFormat="1" customHeight="1" s="29">
      <c r="A61" s="33" t="inlineStr">
        <is>
          <t>BR6020192109250000252</t>
        </is>
      </c>
      <c r="B61" s="33" t="inlineStr">
        <is>
          <t>EPBMS200302109230415</t>
        </is>
      </c>
      <c r="C61" s="31" t="inlineStr">
        <is>
          <t>866156053133610</t>
        </is>
      </c>
      <c r="D61" s="31" t="inlineStr">
        <is>
          <t>460046718613708</t>
        </is>
      </c>
      <c r="E61" s="36" t="inlineStr">
        <is>
          <t>在线</t>
        </is>
      </c>
      <c r="F61" s="36" t="inlineStr">
        <is>
          <t>空闲</t>
        </is>
      </c>
      <c r="G61" s="36" t="inlineStr">
        <is>
          <t>0A</t>
        </is>
      </c>
      <c r="H61" s="36" t="n"/>
      <c r="I61" s="36" t="n"/>
      <c r="J61" s="36" t="inlineStr">
        <is>
          <t>2021-10-31 00:43:20</t>
        </is>
      </c>
      <c r="K61" s="36" t="inlineStr">
        <is>
          <t>BMS.101.T5.4</t>
        </is>
      </c>
      <c r="L61" s="36" t="inlineStr">
        <is>
          <t>VP0101-01V03</t>
        </is>
      </c>
      <c r="M61" s="36" t="inlineStr">
        <is>
          <t>GPRS.101.T1.6</t>
        </is>
      </c>
      <c r="N61" s="36" t="inlineStr">
        <is>
          <t>0%</t>
        </is>
      </c>
      <c r="O61" s="36" t="inlineStr">
        <is>
          <t>100%</t>
        </is>
      </c>
      <c r="P61" s="36" t="inlineStr">
        <is>
          <t>20AH</t>
        </is>
      </c>
      <c r="Q61" s="36" t="inlineStr">
        <is>
          <t>898604471121C0280793</t>
        </is>
      </c>
      <c r="R61" s="36" t="inlineStr">
        <is>
          <t>2021-09-12</t>
        </is>
      </c>
      <c r="S61" s="36" t="inlineStr">
        <is>
          <t>2022-08-31</t>
        </is>
      </c>
      <c r="T61" s="36" t="n"/>
      <c r="U61" s="31" t="n"/>
      <c r="V61" s="36" t="inlineStr">
        <is>
          <t>42.718</t>
        </is>
      </c>
    </row>
    <row r="62" ht="19.95" customFormat="1" customHeight="1" s="29">
      <c r="A62" s="33" t="inlineStr">
        <is>
          <t>BR6020192109250000253</t>
        </is>
      </c>
      <c r="B62" s="33" t="inlineStr">
        <is>
          <t>EPBMS200302109230393</t>
        </is>
      </c>
      <c r="C62" s="31" t="inlineStr">
        <is>
          <t>866156053137785</t>
        </is>
      </c>
      <c r="D62" s="31" t="inlineStr">
        <is>
          <t>460046718613571</t>
        </is>
      </c>
      <c r="E62" s="36" t="inlineStr">
        <is>
          <t>离线</t>
        </is>
      </c>
      <c r="F62" s="36" t="inlineStr">
        <is>
          <t>空闲</t>
        </is>
      </c>
      <c r="G62" s="36" t="inlineStr">
        <is>
          <t>0A</t>
        </is>
      </c>
      <c r="H62" s="36" t="n"/>
      <c r="I62" s="36" t="n"/>
      <c r="J62" s="36" t="inlineStr">
        <is>
          <t>2021-10-25 10:47:17</t>
        </is>
      </c>
      <c r="K62" s="36" t="inlineStr">
        <is>
          <t>BMS.101.T5.2</t>
        </is>
      </c>
      <c r="L62" s="36" t="inlineStr">
        <is>
          <t>VP0101-01V03</t>
        </is>
      </c>
      <c r="M62" s="36" t="inlineStr">
        <is>
          <t>GPRS.101.T1.5</t>
        </is>
      </c>
      <c r="N62" s="36" t="inlineStr">
        <is>
          <t>48%</t>
        </is>
      </c>
      <c r="O62" s="36" t="inlineStr">
        <is>
          <t>99%</t>
        </is>
      </c>
      <c r="P62" s="36" t="inlineStr">
        <is>
          <t>19AH</t>
        </is>
      </c>
      <c r="Q62" s="36" t="inlineStr">
        <is>
          <t>898604471121C0280656</t>
        </is>
      </c>
      <c r="R62" s="36" t="inlineStr">
        <is>
          <t>2021-09-12</t>
        </is>
      </c>
      <c r="S62" s="36" t="inlineStr">
        <is>
          <t>2022-08-31</t>
        </is>
      </c>
      <c r="T62" s="36" t="n"/>
      <c r="U62" s="57" t="inlineStr">
        <is>
          <t>485通讯异常，4G通信异常</t>
        </is>
      </c>
      <c r="V62" s="36" t="inlineStr">
        <is>
          <t>13.185</t>
        </is>
      </c>
    </row>
    <row r="63" ht="19.95" customFormat="1" customHeight="1" s="29">
      <c r="A63" s="33" t="inlineStr">
        <is>
          <t>BR6020192109250000254</t>
        </is>
      </c>
      <c r="B63" s="33" t="inlineStr">
        <is>
          <t>EPBMS200302109230352</t>
        </is>
      </c>
      <c r="C63" s="31" t="inlineStr">
        <is>
          <t>861193041543043</t>
        </is>
      </c>
      <c r="D63" s="31" t="inlineStr">
        <is>
          <t>460046718613779</t>
        </is>
      </c>
      <c r="E63" s="36" t="inlineStr">
        <is>
          <t>离线</t>
        </is>
      </c>
      <c r="F63" s="36" t="inlineStr">
        <is>
          <t>空闲</t>
        </is>
      </c>
      <c r="G63" s="36" t="inlineStr">
        <is>
          <t>0A</t>
        </is>
      </c>
      <c r="H63" s="36" t="n"/>
      <c r="I63" s="36" t="n"/>
      <c r="J63" s="36" t="inlineStr">
        <is>
          <t>2021-10-31 00:35:00</t>
        </is>
      </c>
      <c r="K63" s="36" t="inlineStr">
        <is>
          <t>BMS.101.T5.4</t>
        </is>
      </c>
      <c r="L63" s="36" t="inlineStr">
        <is>
          <t>VP0101-01V03</t>
        </is>
      </c>
      <c r="M63" s="36" t="inlineStr">
        <is>
          <t>GPRS.101.T1.6</t>
        </is>
      </c>
      <c r="N63" s="36" t="inlineStr">
        <is>
          <t>49%</t>
        </is>
      </c>
      <c r="O63" s="36" t="inlineStr">
        <is>
          <t>99%</t>
        </is>
      </c>
      <c r="P63" s="36" t="inlineStr">
        <is>
          <t>19AH</t>
        </is>
      </c>
      <c r="Q63" s="36" t="inlineStr">
        <is>
          <t>898604471121C0280864</t>
        </is>
      </c>
      <c r="R63" s="36" t="inlineStr">
        <is>
          <t>2021-09-13</t>
        </is>
      </c>
      <c r="S63" s="36" t="inlineStr">
        <is>
          <t>2022-08-31</t>
        </is>
      </c>
      <c r="T63" s="36" t="n"/>
      <c r="U63" s="31" t="n"/>
      <c r="V63" s="36" t="inlineStr">
        <is>
          <t>22.066</t>
        </is>
      </c>
    </row>
    <row r="64" ht="19.95" customFormat="1" customHeight="1" s="29">
      <c r="A64" s="33" t="inlineStr">
        <is>
          <t>BR6020192109250000255</t>
        </is>
      </c>
      <c r="B64" s="33" t="inlineStr">
        <is>
          <t>EPBMS200302109230344</t>
        </is>
      </c>
      <c r="C64" s="31" t="inlineStr">
        <is>
          <t>866156053137603</t>
        </is>
      </c>
      <c r="D64" s="31" t="inlineStr">
        <is>
          <t>460046718613932</t>
        </is>
      </c>
      <c r="E64" s="36" t="inlineStr">
        <is>
          <t>离线</t>
        </is>
      </c>
      <c r="F64" s="36" t="inlineStr">
        <is>
          <t>空闲</t>
        </is>
      </c>
      <c r="G64" s="36" t="inlineStr">
        <is>
          <t>0A</t>
        </is>
      </c>
      <c r="H64" s="36" t="n"/>
      <c r="I64" s="36" t="n"/>
      <c r="J64" s="36" t="inlineStr">
        <is>
          <t>2021-10-30 22:58:15</t>
        </is>
      </c>
      <c r="K64" s="36" t="inlineStr">
        <is>
          <t>BMS.101.T5.4</t>
        </is>
      </c>
      <c r="L64" s="36" t="inlineStr">
        <is>
          <t>VP0101-01V03</t>
        </is>
      </c>
      <c r="M64" s="36" t="inlineStr">
        <is>
          <t>GPRS.101.T1.6</t>
        </is>
      </c>
      <c r="N64" s="36" t="inlineStr">
        <is>
          <t>48%</t>
        </is>
      </c>
      <c r="O64" s="36" t="inlineStr">
        <is>
          <t>100%</t>
        </is>
      </c>
      <c r="P64" s="36" t="inlineStr">
        <is>
          <t>20AH</t>
        </is>
      </c>
      <c r="Q64" s="36" t="inlineStr">
        <is>
          <t>898604471121C0281017</t>
        </is>
      </c>
      <c r="R64" s="36" t="inlineStr">
        <is>
          <t>2021-09-12</t>
        </is>
      </c>
      <c r="S64" s="36" t="inlineStr">
        <is>
          <t>2022-08-31</t>
        </is>
      </c>
      <c r="T64" s="36" t="n"/>
      <c r="U64" s="31" t="n"/>
      <c r="V64" s="36" t="inlineStr">
        <is>
          <t>21.903</t>
        </is>
      </c>
    </row>
    <row r="65" ht="19.95" customFormat="1" customHeight="1" s="29">
      <c r="A65" s="33" t="inlineStr">
        <is>
          <t>BR6020192109250000256</t>
        </is>
      </c>
      <c r="B65" s="33" t="inlineStr">
        <is>
          <t>EPBMS200302109230247</t>
        </is>
      </c>
      <c r="C65" s="31" t="inlineStr">
        <is>
          <t>866156053125608</t>
        </is>
      </c>
      <c r="D65" s="31" t="inlineStr">
        <is>
          <t>460046718613792</t>
        </is>
      </c>
      <c r="E65" s="36" t="inlineStr">
        <is>
          <t>离线</t>
        </is>
      </c>
      <c r="F65" s="36" t="inlineStr">
        <is>
          <t>空闲</t>
        </is>
      </c>
      <c r="G65" s="36" t="inlineStr">
        <is>
          <t>0A</t>
        </is>
      </c>
      <c r="H65" s="36" t="n"/>
      <c r="I65" s="36" t="n"/>
      <c r="J65" s="36" t="inlineStr">
        <is>
          <t>2021-10-30 23:36:34</t>
        </is>
      </c>
      <c r="K65" s="36" t="inlineStr">
        <is>
          <t>BMS.101.T5.4</t>
        </is>
      </c>
      <c r="L65" s="36" t="inlineStr">
        <is>
          <t>VP0101-01V03</t>
        </is>
      </c>
      <c r="M65" s="36" t="inlineStr">
        <is>
          <t>GPRS.101.T1.6</t>
        </is>
      </c>
      <c r="N65" s="36" t="inlineStr">
        <is>
          <t>48%</t>
        </is>
      </c>
      <c r="O65" s="36" t="inlineStr">
        <is>
          <t>100%</t>
        </is>
      </c>
      <c r="P65" s="36" t="inlineStr">
        <is>
          <t>20AH</t>
        </is>
      </c>
      <c r="Q65" s="36" t="inlineStr">
        <is>
          <t>898604471121C0280877</t>
        </is>
      </c>
      <c r="R65" s="36" t="inlineStr">
        <is>
          <t>2021-09-13</t>
        </is>
      </c>
      <c r="S65" s="36" t="inlineStr">
        <is>
          <t>2022-08-31</t>
        </is>
      </c>
      <c r="T65" s="36" t="n"/>
      <c r="U65" s="31" t="n"/>
      <c r="V65" s="36" t="inlineStr">
        <is>
          <t>32.117</t>
        </is>
      </c>
    </row>
    <row r="66" ht="19.95" customFormat="1" customHeight="1" s="29">
      <c r="A66" s="33" t="inlineStr">
        <is>
          <t>BR6020192109250000257</t>
        </is>
      </c>
      <c r="B66" s="33" t="inlineStr">
        <is>
          <t>EPBMS200302109230497</t>
        </is>
      </c>
      <c r="C66" s="31" t="inlineStr">
        <is>
          <t>866156053524693</t>
        </is>
      </c>
      <c r="D66" s="31" t="inlineStr">
        <is>
          <t>460046718613552</t>
        </is>
      </c>
      <c r="E66" s="36" t="inlineStr">
        <is>
          <t>离线</t>
        </is>
      </c>
      <c r="F66" s="36" t="inlineStr">
        <is>
          <t>空闲</t>
        </is>
      </c>
      <c r="G66" s="36" t="inlineStr">
        <is>
          <t>0A</t>
        </is>
      </c>
      <c r="H66" s="36" t="n"/>
      <c r="I66" s="36" t="n"/>
      <c r="J66" s="36" t="inlineStr">
        <is>
          <t>2021-10-30 23:59:25</t>
        </is>
      </c>
      <c r="K66" s="36" t="inlineStr">
        <is>
          <t>BMS.101.T5.4</t>
        </is>
      </c>
      <c r="L66" s="36" t="inlineStr">
        <is>
          <t>VP0101-01V03</t>
        </is>
      </c>
      <c r="M66" s="36" t="inlineStr">
        <is>
          <t>GPRS.101.T1.6</t>
        </is>
      </c>
      <c r="N66" s="36" t="inlineStr">
        <is>
          <t>50%</t>
        </is>
      </c>
      <c r="O66" s="36" t="inlineStr">
        <is>
          <t>98%</t>
        </is>
      </c>
      <c r="P66" s="36" t="inlineStr">
        <is>
          <t>19AH</t>
        </is>
      </c>
      <c r="Q66" s="36" t="inlineStr">
        <is>
          <t>898604471121C0280637</t>
        </is>
      </c>
      <c r="R66" s="36" t="inlineStr">
        <is>
          <t>2021-09-12</t>
        </is>
      </c>
      <c r="S66" s="36" t="inlineStr">
        <is>
          <t>2022-08-31</t>
        </is>
      </c>
      <c r="T66" s="36" t="n"/>
      <c r="U66" s="31" t="n"/>
      <c r="V66" s="36" t="inlineStr">
        <is>
          <t>20.309</t>
        </is>
      </c>
    </row>
    <row r="67" ht="19.95" customFormat="1" customHeight="1" s="29">
      <c r="A67" s="33" t="inlineStr">
        <is>
          <t>BR6020192109250000258</t>
        </is>
      </c>
      <c r="B67" s="33" t="inlineStr">
        <is>
          <t>EPBMS200302109230244</t>
        </is>
      </c>
      <c r="C67" s="31" t="inlineStr">
        <is>
          <t>861193041547796</t>
        </is>
      </c>
      <c r="D67" s="31" t="inlineStr">
        <is>
          <t>460046718613850</t>
        </is>
      </c>
      <c r="E67" s="36" t="inlineStr">
        <is>
          <t>在线</t>
        </is>
      </c>
      <c r="F67" s="36" t="inlineStr">
        <is>
          <t>空闲</t>
        </is>
      </c>
      <c r="G67" s="36" t="inlineStr">
        <is>
          <t>0A</t>
        </is>
      </c>
      <c r="H67" s="36" t="n"/>
      <c r="I67" s="36" t="n"/>
      <c r="J67" s="36" t="inlineStr">
        <is>
          <t>2021-10-31 00:48:21</t>
        </is>
      </c>
      <c r="K67" s="36" t="inlineStr">
        <is>
          <t>BMS.101.T5.4</t>
        </is>
      </c>
      <c r="L67" s="36" t="inlineStr">
        <is>
          <t>VP0101-01V03</t>
        </is>
      </c>
      <c r="M67" s="36" t="inlineStr">
        <is>
          <t>GPRS.101.T1.6</t>
        </is>
      </c>
      <c r="N67" s="36" t="inlineStr">
        <is>
          <t>100%</t>
        </is>
      </c>
      <c r="O67" s="36" t="inlineStr">
        <is>
          <t>100%</t>
        </is>
      </c>
      <c r="P67" s="36" t="inlineStr">
        <is>
          <t>20AH</t>
        </is>
      </c>
      <c r="Q67" s="36" t="inlineStr">
        <is>
          <t>898604471121C0280935</t>
        </is>
      </c>
      <c r="R67" s="36" t="inlineStr">
        <is>
          <t>2021-09-12</t>
        </is>
      </c>
      <c r="S67" s="36" t="inlineStr">
        <is>
          <t>2022-08-31</t>
        </is>
      </c>
      <c r="T67" s="36" t="n"/>
      <c r="U67" s="31" t="n"/>
      <c r="V67" s="36" t="inlineStr">
        <is>
          <t>20.088</t>
        </is>
      </c>
    </row>
    <row r="68" ht="19.95" customFormat="1" customHeight="1" s="29">
      <c r="A68" s="33" t="inlineStr">
        <is>
          <t>BR6020192109250000259</t>
        </is>
      </c>
      <c r="B68" s="33" t="inlineStr">
        <is>
          <t>EPBMS200302109230251</t>
        </is>
      </c>
      <c r="C68" s="31" t="inlineStr">
        <is>
          <t>866156053124163</t>
        </is>
      </c>
      <c r="D68" s="31" t="inlineStr">
        <is>
          <t>460046718613556</t>
        </is>
      </c>
      <c r="E68" s="36" t="inlineStr">
        <is>
          <t>离线</t>
        </is>
      </c>
      <c r="F68" s="36" t="inlineStr">
        <is>
          <t>空闲</t>
        </is>
      </c>
      <c r="G68" s="36" t="inlineStr">
        <is>
          <t>0A</t>
        </is>
      </c>
      <c r="H68" s="36" t="n"/>
      <c r="I68" s="36" t="n"/>
      <c r="J68" s="36" t="inlineStr">
        <is>
          <t>2021-10-31 00:41:37</t>
        </is>
      </c>
      <c r="K68" s="36" t="inlineStr">
        <is>
          <t>BMS.101.T5.4</t>
        </is>
      </c>
      <c r="L68" s="36" t="inlineStr">
        <is>
          <t>VP0101-01V03</t>
        </is>
      </c>
      <c r="M68" s="36" t="inlineStr">
        <is>
          <t>GPRS.101.T1.6</t>
        </is>
      </c>
      <c r="N68" s="36" t="inlineStr">
        <is>
          <t>50%</t>
        </is>
      </c>
      <c r="O68" s="36" t="inlineStr">
        <is>
          <t>98%</t>
        </is>
      </c>
      <c r="P68" s="36" t="inlineStr">
        <is>
          <t>19AH</t>
        </is>
      </c>
      <c r="Q68" s="36" t="inlineStr">
        <is>
          <t>898604471121C0280641</t>
        </is>
      </c>
      <c r="R68" s="36" t="inlineStr">
        <is>
          <t>2021-09-12</t>
        </is>
      </c>
      <c r="S68" s="36" t="inlineStr">
        <is>
          <t>2022-08-31</t>
        </is>
      </c>
      <c r="T68" s="36" t="n"/>
      <c r="U68" s="31" t="n"/>
      <c r="V68" s="36" t="inlineStr">
        <is>
          <t>21.850</t>
        </is>
      </c>
    </row>
    <row r="69" ht="19.95" customFormat="1" customHeight="1" s="29">
      <c r="A69" s="33" t="inlineStr">
        <is>
          <t>BR6020192109250000260</t>
        </is>
      </c>
      <c r="B69" s="33" t="inlineStr">
        <is>
          <t>EPBMS200302109230343</t>
        </is>
      </c>
      <c r="C69" s="31" t="inlineStr">
        <is>
          <t>866156053122753</t>
        </is>
      </c>
      <c r="D69" s="31" t="inlineStr">
        <is>
          <t>460046718613521</t>
        </is>
      </c>
      <c r="E69" s="36" t="inlineStr">
        <is>
          <t>离线</t>
        </is>
      </c>
      <c r="F69" s="36" t="inlineStr">
        <is>
          <t>空闲</t>
        </is>
      </c>
      <c r="G69" s="36" t="inlineStr">
        <is>
          <t>0A</t>
        </is>
      </c>
      <c r="H69" s="36" t="n"/>
      <c r="I69" s="36" t="n"/>
      <c r="J69" s="36" t="inlineStr">
        <is>
          <t>2021-10-30 22:19:11</t>
        </is>
      </c>
      <c r="K69" s="36" t="inlineStr">
        <is>
          <t>BMS.101.T5.4</t>
        </is>
      </c>
      <c r="L69" s="36" t="inlineStr">
        <is>
          <t>VP0101-01V03</t>
        </is>
      </c>
      <c r="M69" s="36" t="inlineStr">
        <is>
          <t>GPRS.101.T1.6</t>
        </is>
      </c>
      <c r="N69" s="36" t="inlineStr">
        <is>
          <t>49%</t>
        </is>
      </c>
      <c r="O69" s="36" t="inlineStr">
        <is>
          <t>99%</t>
        </is>
      </c>
      <c r="P69" s="36" t="inlineStr">
        <is>
          <t>19AH</t>
        </is>
      </c>
      <c r="Q69" s="36" t="inlineStr">
        <is>
          <t>898604471121C0280606</t>
        </is>
      </c>
      <c r="R69" s="36" t="inlineStr">
        <is>
          <t>2021-09-12</t>
        </is>
      </c>
      <c r="S69" s="36" t="inlineStr">
        <is>
          <t>2022-08-31</t>
        </is>
      </c>
      <c r="T69" s="36" t="n"/>
      <c r="U69" s="31" t="n"/>
      <c r="V69" s="36" t="inlineStr">
        <is>
          <t>21.785</t>
        </is>
      </c>
    </row>
    <row r="70" ht="19.95" customFormat="1" customHeight="1" s="29">
      <c r="A70" s="33" t="inlineStr">
        <is>
          <t>BR6020192109250000261</t>
        </is>
      </c>
      <c r="B70" s="33" t="inlineStr">
        <is>
          <t>EPBMS200302109230152</t>
        </is>
      </c>
      <c r="C70" s="31" t="inlineStr">
        <is>
          <t>866156053524933</t>
        </is>
      </c>
      <c r="D70" s="31" t="inlineStr">
        <is>
          <t>460046718613512</t>
        </is>
      </c>
      <c r="E70" s="36" t="inlineStr">
        <is>
          <t>离线</t>
        </is>
      </c>
      <c r="F70" s="36" t="inlineStr">
        <is>
          <t>空闲</t>
        </is>
      </c>
      <c r="G70" s="36" t="inlineStr">
        <is>
          <t>0A</t>
        </is>
      </c>
      <c r="H70" s="36" t="n"/>
      <c r="I70" s="36" t="n"/>
      <c r="J70" s="36" t="inlineStr">
        <is>
          <t>2021-10-30 23:42:40</t>
        </is>
      </c>
      <c r="K70" s="36" t="inlineStr">
        <is>
          <t>BMS.101.T5.4</t>
        </is>
      </c>
      <c r="L70" s="36" t="inlineStr">
        <is>
          <t>VP0101-01V03</t>
        </is>
      </c>
      <c r="M70" s="36" t="inlineStr">
        <is>
          <t>GPRS.101.T1.6</t>
        </is>
      </c>
      <c r="N70" s="36" t="inlineStr">
        <is>
          <t>49%</t>
        </is>
      </c>
      <c r="O70" s="36" t="inlineStr">
        <is>
          <t>99%</t>
        </is>
      </c>
      <c r="P70" s="36" t="inlineStr">
        <is>
          <t>19AH</t>
        </is>
      </c>
      <c r="Q70" s="36" t="inlineStr">
        <is>
          <t>898604471121C0280597</t>
        </is>
      </c>
      <c r="R70" s="36" t="inlineStr">
        <is>
          <t>2021-09-12</t>
        </is>
      </c>
      <c r="S70" s="36" t="inlineStr">
        <is>
          <t>2022-08-31</t>
        </is>
      </c>
      <c r="T70" s="36" t="n"/>
      <c r="U70" s="31" t="n"/>
      <c r="V70" s="36" t="inlineStr">
        <is>
          <t>19.685</t>
        </is>
      </c>
    </row>
    <row r="71" ht="19.95" customFormat="1" customHeight="1" s="29">
      <c r="A71" s="33" t="inlineStr">
        <is>
          <t>BR6020192109250000262</t>
        </is>
      </c>
      <c r="B71" s="33" t="inlineStr">
        <is>
          <t>EPBMS200302109230362</t>
        </is>
      </c>
      <c r="C71" s="31" t="inlineStr">
        <is>
          <t>861193041585192</t>
        </is>
      </c>
      <c r="D71" s="31" t="inlineStr">
        <is>
          <t>460046718613517</t>
        </is>
      </c>
      <c r="E71" s="36" t="inlineStr">
        <is>
          <t>离线</t>
        </is>
      </c>
      <c r="F71" s="36" t="inlineStr">
        <is>
          <t>空闲</t>
        </is>
      </c>
      <c r="G71" s="36" t="inlineStr">
        <is>
          <t>0A</t>
        </is>
      </c>
      <c r="H71" s="36" t="n"/>
      <c r="I71" s="36" t="n"/>
      <c r="J71" s="36" t="inlineStr">
        <is>
          <t>2021-10-29 15:29:50</t>
        </is>
      </c>
      <c r="K71" s="36" t="inlineStr">
        <is>
          <t>BMS.101.T5.4</t>
        </is>
      </c>
      <c r="L71" s="36" t="inlineStr">
        <is>
          <t>VP0101-01V03</t>
        </is>
      </c>
      <c r="M71" s="36" t="inlineStr">
        <is>
          <t>GPRS.101.T1.6</t>
        </is>
      </c>
      <c r="N71" s="36" t="inlineStr">
        <is>
          <t>48%</t>
        </is>
      </c>
      <c r="O71" s="36" t="inlineStr">
        <is>
          <t>99%</t>
        </is>
      </c>
      <c r="P71" s="36" t="inlineStr">
        <is>
          <t>19AH</t>
        </is>
      </c>
      <c r="Q71" s="36" t="inlineStr">
        <is>
          <t>898604471121C0280602</t>
        </is>
      </c>
      <c r="R71" s="36" t="inlineStr">
        <is>
          <t>2021-09-12</t>
        </is>
      </c>
      <c r="S71" s="36" t="inlineStr">
        <is>
          <t>2022-08-31</t>
        </is>
      </c>
      <c r="T71" s="36" t="n"/>
      <c r="U71" s="58" t="n"/>
      <c r="V71" s="36" t="inlineStr">
        <is>
          <t>19.641</t>
        </is>
      </c>
    </row>
    <row r="72" ht="19.95" customFormat="1" customHeight="1" s="29">
      <c r="A72" s="33" t="inlineStr">
        <is>
          <t>BR6020192109250000263</t>
        </is>
      </c>
      <c r="B72" s="33" t="inlineStr">
        <is>
          <t>EPBMS200302109230331</t>
        </is>
      </c>
      <c r="C72" s="31" t="inlineStr">
        <is>
          <t>861193041585101</t>
        </is>
      </c>
      <c r="D72" s="31" t="inlineStr">
        <is>
          <t>460046718613505</t>
        </is>
      </c>
      <c r="E72" s="36" t="inlineStr">
        <is>
          <t>离线</t>
        </is>
      </c>
      <c r="F72" s="36" t="inlineStr">
        <is>
          <t>空闲</t>
        </is>
      </c>
      <c r="G72" s="36" t="inlineStr">
        <is>
          <t>0A</t>
        </is>
      </c>
      <c r="H72" s="36" t="n"/>
      <c r="I72" s="36" t="n"/>
      <c r="J72" s="36" t="inlineStr">
        <is>
          <t>2021-10-30 22:26:05</t>
        </is>
      </c>
      <c r="K72" s="36" t="inlineStr">
        <is>
          <t>BMS.101.T5.4</t>
        </is>
      </c>
      <c r="L72" s="36" t="inlineStr">
        <is>
          <t>VP0101-01V03</t>
        </is>
      </c>
      <c r="M72" s="36" t="inlineStr">
        <is>
          <t>GPRS.101.T1.6</t>
        </is>
      </c>
      <c r="N72" s="36" t="inlineStr">
        <is>
          <t>49%</t>
        </is>
      </c>
      <c r="O72" s="36" t="inlineStr">
        <is>
          <t>99%</t>
        </is>
      </c>
      <c r="P72" s="36" t="inlineStr">
        <is>
          <t>19AH</t>
        </is>
      </c>
      <c r="Q72" s="36" t="inlineStr">
        <is>
          <t>898604471121C0280590</t>
        </is>
      </c>
      <c r="R72" s="36" t="inlineStr">
        <is>
          <t>2021-09-12</t>
        </is>
      </c>
      <c r="S72" s="36" t="inlineStr">
        <is>
          <t>2022-08-31</t>
        </is>
      </c>
      <c r="T72" s="36" t="n"/>
      <c r="U72" s="31" t="n"/>
      <c r="V72" s="36" t="inlineStr">
        <is>
          <t>23.658</t>
        </is>
      </c>
    </row>
    <row r="73" ht="19.95" customFormat="1" customHeight="1" s="29">
      <c r="A73" s="33" t="inlineStr">
        <is>
          <t>BR6020192109250000264</t>
        </is>
      </c>
      <c r="B73" s="33" t="inlineStr">
        <is>
          <t>EPBMS200302109230318</t>
        </is>
      </c>
      <c r="C73" s="31" t="inlineStr">
        <is>
          <t>861193041543035</t>
        </is>
      </c>
      <c r="D73" s="31" t="inlineStr">
        <is>
          <t>460046718613518</t>
        </is>
      </c>
      <c r="E73" s="36" t="inlineStr">
        <is>
          <t>在线</t>
        </is>
      </c>
      <c r="F73" s="36" t="inlineStr">
        <is>
          <t>空闲</t>
        </is>
      </c>
      <c r="G73" s="36" t="inlineStr">
        <is>
          <t>0A</t>
        </is>
      </c>
      <c r="H73" s="36" t="n"/>
      <c r="I73" s="36" t="n"/>
      <c r="J73" s="36" t="inlineStr">
        <is>
          <t>2021-10-31 00:46:57</t>
        </is>
      </c>
      <c r="K73" s="36" t="inlineStr">
        <is>
          <t>BMS.101.T5.4</t>
        </is>
      </c>
      <c r="L73" s="36" t="inlineStr">
        <is>
          <t>VP0101-01V03</t>
        </is>
      </c>
      <c r="M73" s="36" t="inlineStr">
        <is>
          <t>GPRS.101.T1.6</t>
        </is>
      </c>
      <c r="N73" s="36" t="inlineStr">
        <is>
          <t>49%</t>
        </is>
      </c>
      <c r="O73" s="36" t="inlineStr">
        <is>
          <t>98%</t>
        </is>
      </c>
      <c r="P73" s="36" t="inlineStr">
        <is>
          <t>19AH</t>
        </is>
      </c>
      <c r="Q73" s="36" t="inlineStr">
        <is>
          <t>898604471121C0280603</t>
        </is>
      </c>
      <c r="R73" s="36" t="inlineStr">
        <is>
          <t>2021-09-12</t>
        </is>
      </c>
      <c r="S73" s="36" t="inlineStr">
        <is>
          <t>2022-08-31</t>
        </is>
      </c>
      <c r="T73" s="36" t="n"/>
      <c r="U73" s="31" t="n"/>
      <c r="V73" s="36" t="inlineStr">
        <is>
          <t>19.696</t>
        </is>
      </c>
    </row>
    <row r="74" ht="19.95" customFormat="1" customHeight="1" s="29">
      <c r="A74" s="33" t="inlineStr">
        <is>
          <t>BR6020192109250000265</t>
        </is>
      </c>
      <c r="B74" s="33" t="inlineStr">
        <is>
          <t>EPBMS200302109230440</t>
        </is>
      </c>
      <c r="C74" s="31" t="inlineStr">
        <is>
          <t>866156053123363</t>
        </is>
      </c>
      <c r="D74" s="31" t="inlineStr">
        <is>
          <t>460046718613675</t>
        </is>
      </c>
      <c r="E74" s="36" t="inlineStr">
        <is>
          <t>离线</t>
        </is>
      </c>
      <c r="F74" s="36" t="inlineStr">
        <is>
          <t>空闲</t>
        </is>
      </c>
      <c r="G74" s="36" t="inlineStr">
        <is>
          <t>0A</t>
        </is>
      </c>
      <c r="H74" s="36" t="n"/>
      <c r="I74" s="36" t="n"/>
      <c r="J74" s="36" t="inlineStr">
        <is>
          <t>2021-10-30 16:00:36</t>
        </is>
      </c>
      <c r="K74" s="36" t="inlineStr">
        <is>
          <t>BMS.101.T5.4</t>
        </is>
      </c>
      <c r="L74" s="36" t="inlineStr">
        <is>
          <t>VP0101-01V03</t>
        </is>
      </c>
      <c r="M74" s="36" t="inlineStr">
        <is>
          <t>GPRS.101.T1.6</t>
        </is>
      </c>
      <c r="N74" s="36" t="inlineStr">
        <is>
          <t>100%</t>
        </is>
      </c>
      <c r="O74" s="36" t="inlineStr">
        <is>
          <t>99%</t>
        </is>
      </c>
      <c r="P74" s="36" t="inlineStr">
        <is>
          <t>19AH</t>
        </is>
      </c>
      <c r="Q74" s="36" t="inlineStr">
        <is>
          <t>898604471121C0280760</t>
        </is>
      </c>
      <c r="R74" s="36" t="inlineStr">
        <is>
          <t>2021-09-12</t>
        </is>
      </c>
      <c r="S74" s="36" t="inlineStr">
        <is>
          <t>2022-08-31</t>
        </is>
      </c>
      <c r="T74" s="36" t="n"/>
      <c r="U74" s="58" t="n"/>
      <c r="V74" s="36" t="inlineStr">
        <is>
          <t>19.871</t>
        </is>
      </c>
    </row>
    <row r="75" ht="19.95" customFormat="1" customHeight="1" s="29">
      <c r="A75" s="33" t="inlineStr">
        <is>
          <t>BR6020192109250000266</t>
        </is>
      </c>
      <c r="B75" s="33" t="inlineStr">
        <is>
          <t>EPBMS200302109230289</t>
        </is>
      </c>
      <c r="C75" s="31" t="inlineStr">
        <is>
          <t>861193041583601</t>
        </is>
      </c>
      <c r="D75" s="31" t="inlineStr">
        <is>
          <t>460046718613620</t>
        </is>
      </c>
      <c r="E75" s="36" t="inlineStr">
        <is>
          <t>离线</t>
        </is>
      </c>
      <c r="F75" s="36" t="inlineStr">
        <is>
          <t>空闲</t>
        </is>
      </c>
      <c r="G75" s="36" t="inlineStr">
        <is>
          <t>0A</t>
        </is>
      </c>
      <c r="H75" s="36" t="n"/>
      <c r="I75" s="36" t="n"/>
      <c r="J75" s="36" t="inlineStr">
        <is>
          <t>2021-10-31 00:06:24</t>
        </is>
      </c>
      <c r="K75" s="36" t="inlineStr">
        <is>
          <t>BMS.101.T5.4</t>
        </is>
      </c>
      <c r="L75" s="36" t="inlineStr">
        <is>
          <t>VP0101-01V03</t>
        </is>
      </c>
      <c r="M75" s="36" t="inlineStr">
        <is>
          <t>GPRS.101.T1.6</t>
        </is>
      </c>
      <c r="N75" s="36" t="inlineStr">
        <is>
          <t>48%</t>
        </is>
      </c>
      <c r="O75" s="36" t="inlineStr">
        <is>
          <t>100%</t>
        </is>
      </c>
      <c r="P75" s="36" t="inlineStr">
        <is>
          <t>20AH</t>
        </is>
      </c>
      <c r="Q75" s="36" t="inlineStr">
        <is>
          <t>898604471121C0280705</t>
        </is>
      </c>
      <c r="R75" s="36" t="inlineStr">
        <is>
          <t>2021-09-12</t>
        </is>
      </c>
      <c r="S75" s="36" t="inlineStr">
        <is>
          <t>2022-08-31</t>
        </is>
      </c>
      <c r="T75" s="36" t="n"/>
      <c r="U75" s="31" t="n"/>
      <c r="V75" s="36" t="inlineStr">
        <is>
          <t>20.606</t>
        </is>
      </c>
    </row>
    <row r="76" ht="19.95" customFormat="1" customHeight="1" s="29">
      <c r="A76" s="33" t="inlineStr">
        <is>
          <t>BR6020192109250000267</t>
        </is>
      </c>
      <c r="B76" s="33" t="inlineStr">
        <is>
          <t>EPBMS200302109230096</t>
        </is>
      </c>
      <c r="C76" s="31" t="inlineStr">
        <is>
          <t>861193041585994</t>
        </is>
      </c>
      <c r="D76" s="31" t="inlineStr">
        <is>
          <t>460046718613899</t>
        </is>
      </c>
      <c r="E76" s="36" t="inlineStr">
        <is>
          <t>离线</t>
        </is>
      </c>
      <c r="F76" s="36" t="inlineStr">
        <is>
          <t>空闲</t>
        </is>
      </c>
      <c r="G76" s="36" t="inlineStr">
        <is>
          <t>0A</t>
        </is>
      </c>
      <c r="H76" s="36" t="n"/>
      <c r="I76" s="36" t="n"/>
      <c r="J76" s="36" t="inlineStr">
        <is>
          <t>2021-10-30 23:01:27</t>
        </is>
      </c>
      <c r="K76" s="36" t="inlineStr">
        <is>
          <t>BMS.101.T5.4</t>
        </is>
      </c>
      <c r="L76" s="36" t="inlineStr">
        <is>
          <t>VP0101-01V03</t>
        </is>
      </c>
      <c r="M76" s="36" t="inlineStr">
        <is>
          <t>GPRS.101.T1.6</t>
        </is>
      </c>
      <c r="N76" s="36" t="inlineStr">
        <is>
          <t>50%</t>
        </is>
      </c>
      <c r="O76" s="36" t="inlineStr">
        <is>
          <t>98%</t>
        </is>
      </c>
      <c r="P76" s="36" t="inlineStr">
        <is>
          <t>19AH</t>
        </is>
      </c>
      <c r="Q76" s="36" t="inlineStr">
        <is>
          <t>898604471121C0280984</t>
        </is>
      </c>
      <c r="R76" s="36" t="inlineStr">
        <is>
          <t>2021-09-12</t>
        </is>
      </c>
      <c r="S76" s="36" t="inlineStr">
        <is>
          <t>2022-08-31</t>
        </is>
      </c>
      <c r="T76" s="36" t="n"/>
      <c r="U76" s="31" t="n"/>
      <c r="V76" s="36" t="inlineStr">
        <is>
          <t>19.616</t>
        </is>
      </c>
    </row>
    <row r="77" ht="19.95" customFormat="1" customHeight="1" s="29">
      <c r="A77" s="33" t="inlineStr">
        <is>
          <t>BR6020192109250000268</t>
        </is>
      </c>
      <c r="B77" s="33" t="inlineStr">
        <is>
          <t>EPBMS200302109230296</t>
        </is>
      </c>
      <c r="C77" s="31" t="inlineStr">
        <is>
          <t>866156053133362</t>
        </is>
      </c>
      <c r="D77" s="31" t="inlineStr">
        <is>
          <t>460046718613546</t>
        </is>
      </c>
      <c r="E77" s="36" t="inlineStr">
        <is>
          <t>离线</t>
        </is>
      </c>
      <c r="F77" s="36" t="inlineStr">
        <is>
          <t>放电</t>
        </is>
      </c>
      <c r="G77" s="36" t="inlineStr">
        <is>
          <t>0A</t>
        </is>
      </c>
      <c r="H77" s="36" t="n"/>
      <c r="I77" s="36" t="n"/>
      <c r="J77" s="36" t="inlineStr">
        <is>
          <t>2021-10-29 10:21:51</t>
        </is>
      </c>
      <c r="K77" s="36" t="inlineStr">
        <is>
          <t>BMS.101.T5.4</t>
        </is>
      </c>
      <c r="L77" s="36" t="inlineStr">
        <is>
          <t>VP0101-01V03</t>
        </is>
      </c>
      <c r="M77" s="36" t="inlineStr">
        <is>
          <t>GPRS.101.T1.6</t>
        </is>
      </c>
      <c r="N77" s="36" t="inlineStr">
        <is>
          <t>72%</t>
        </is>
      </c>
      <c r="O77" s="36" t="inlineStr">
        <is>
          <t>99%</t>
        </is>
      </c>
      <c r="P77" s="36" t="inlineStr">
        <is>
          <t>19AH</t>
        </is>
      </c>
      <c r="Q77" s="36" t="inlineStr">
        <is>
          <t>898604471121C0280631</t>
        </is>
      </c>
      <c r="R77" s="36" t="inlineStr">
        <is>
          <t>2021-09-12</t>
        </is>
      </c>
      <c r="S77" s="36" t="inlineStr">
        <is>
          <t>2022-08-31</t>
        </is>
      </c>
      <c r="T77" s="36" t="n"/>
      <c r="U77" s="58" t="n"/>
      <c r="V77" s="36" t="inlineStr">
        <is>
          <t>19.930</t>
        </is>
      </c>
    </row>
    <row r="78" ht="19.95" customFormat="1" customHeight="1" s="29">
      <c r="A78" s="33" t="inlineStr">
        <is>
          <t>BR6020192109250000269</t>
        </is>
      </c>
      <c r="B78" s="33" t="inlineStr">
        <is>
          <t>EPBMS200302109230479</t>
        </is>
      </c>
      <c r="C78" s="31" t="inlineStr">
        <is>
          <t>866156053133503</t>
        </is>
      </c>
      <c r="D78" s="31" t="inlineStr">
        <is>
          <t>460046718613603</t>
        </is>
      </c>
      <c r="E78" s="36" t="inlineStr">
        <is>
          <t>离线</t>
        </is>
      </c>
      <c r="F78" s="36" t="inlineStr">
        <is>
          <t>空闲</t>
        </is>
      </c>
      <c r="G78" s="36" t="inlineStr">
        <is>
          <t>0A</t>
        </is>
      </c>
      <c r="H78" s="36" t="n"/>
      <c r="I78" s="36" t="n"/>
      <c r="J78" s="36" t="inlineStr">
        <is>
          <t>2021-10-21 10:40:12</t>
        </is>
      </c>
      <c r="K78" s="36" t="inlineStr">
        <is>
          <t>BMS.101.T5.2</t>
        </is>
      </c>
      <c r="L78" s="36" t="inlineStr">
        <is>
          <t>VP0101-01V03</t>
        </is>
      </c>
      <c r="M78" s="36" t="inlineStr">
        <is>
          <t>GPRS.101.T1.5</t>
        </is>
      </c>
      <c r="N78" s="36" t="inlineStr">
        <is>
          <t>49%</t>
        </is>
      </c>
      <c r="O78" s="36" t="inlineStr">
        <is>
          <t>99%</t>
        </is>
      </c>
      <c r="P78" s="36" t="inlineStr">
        <is>
          <t>19AH</t>
        </is>
      </c>
      <c r="Q78" s="36" t="inlineStr">
        <is>
          <t>898604471121C0280688</t>
        </is>
      </c>
      <c r="R78" s="36" t="inlineStr">
        <is>
          <t>2021-09-12</t>
        </is>
      </c>
      <c r="S78" s="36" t="inlineStr">
        <is>
          <t>2022-08-31</t>
        </is>
      </c>
      <c r="T78" s="36" t="n"/>
      <c r="U78" s="57" t="inlineStr">
        <is>
          <t>485通讯异常，4G通信异常</t>
        </is>
      </c>
      <c r="V78" s="36" t="inlineStr">
        <is>
          <t>2.285</t>
        </is>
      </c>
    </row>
    <row r="79" ht="19.95" customFormat="1" customHeight="1" s="29">
      <c r="A79" s="33" t="inlineStr">
        <is>
          <t>BR6020192109250000270</t>
        </is>
      </c>
      <c r="B79" s="33" t="inlineStr">
        <is>
          <t>EPBMS200302109230370</t>
        </is>
      </c>
      <c r="C79" s="31" t="inlineStr">
        <is>
          <t>866156053132299</t>
        </is>
      </c>
      <c r="D79" s="31" t="inlineStr">
        <is>
          <t>460046718613593</t>
        </is>
      </c>
      <c r="E79" s="36" t="inlineStr">
        <is>
          <t>离线</t>
        </is>
      </c>
      <c r="F79" s="36" t="inlineStr">
        <is>
          <t>空闲</t>
        </is>
      </c>
      <c r="G79" s="36" t="inlineStr">
        <is>
          <t>0A</t>
        </is>
      </c>
      <c r="H79" s="36" t="n"/>
      <c r="I79" s="36" t="n"/>
      <c r="J79" s="36" t="inlineStr">
        <is>
          <t>2021-10-30 22:04:31</t>
        </is>
      </c>
      <c r="K79" s="36" t="inlineStr">
        <is>
          <t>BMS.101.T5.4</t>
        </is>
      </c>
      <c r="L79" s="36" t="inlineStr">
        <is>
          <t>VP0101-01V03</t>
        </is>
      </c>
      <c r="M79" s="36" t="inlineStr">
        <is>
          <t>GPRS.101.T1.6</t>
        </is>
      </c>
      <c r="N79" s="36" t="inlineStr">
        <is>
          <t>49%</t>
        </is>
      </c>
      <c r="O79" s="36" t="inlineStr">
        <is>
          <t>99%</t>
        </is>
      </c>
      <c r="P79" s="36" t="inlineStr">
        <is>
          <t>19AH</t>
        </is>
      </c>
      <c r="Q79" s="36" t="inlineStr">
        <is>
          <t>898604471121C0280678</t>
        </is>
      </c>
      <c r="R79" s="36" t="inlineStr">
        <is>
          <t>2021-09-12</t>
        </is>
      </c>
      <c r="S79" s="36" t="inlineStr">
        <is>
          <t>2022-08-31</t>
        </is>
      </c>
      <c r="T79" s="36" t="n"/>
      <c r="U79" s="31" t="n"/>
      <c r="V79" s="36" t="inlineStr">
        <is>
          <t>24.479</t>
        </is>
      </c>
    </row>
    <row r="80" ht="19.95" customFormat="1" customHeight="1" s="29">
      <c r="A80" s="33" t="inlineStr">
        <is>
          <t>BR6020192109250000271</t>
        </is>
      </c>
      <c r="B80" s="33" t="inlineStr">
        <is>
          <t>EPBMS200302109230048</t>
        </is>
      </c>
      <c r="C80" s="31" t="inlineStr">
        <is>
          <t>866156053126101</t>
        </is>
      </c>
      <c r="D80" s="31" t="inlineStr">
        <is>
          <t>460046718613911</t>
        </is>
      </c>
      <c r="E80" s="36" t="inlineStr">
        <is>
          <t>在线</t>
        </is>
      </c>
      <c r="F80" s="36" t="inlineStr">
        <is>
          <t>空闲</t>
        </is>
      </c>
      <c r="G80" s="36" t="inlineStr">
        <is>
          <t>0A</t>
        </is>
      </c>
      <c r="H80" s="36" t="n"/>
      <c r="I80" s="36" t="n"/>
      <c r="J80" s="36" t="inlineStr">
        <is>
          <t>2021-10-31 00:49:44</t>
        </is>
      </c>
      <c r="K80" s="36" t="inlineStr">
        <is>
          <t>BMS.101.T5.4</t>
        </is>
      </c>
      <c r="L80" s="36" t="inlineStr">
        <is>
          <t>VP0101-01V03</t>
        </is>
      </c>
      <c r="M80" s="36" t="inlineStr">
        <is>
          <t>GPRS.101.T1.6</t>
        </is>
      </c>
      <c r="N80" s="36" t="inlineStr">
        <is>
          <t>48%</t>
        </is>
      </c>
      <c r="O80" s="36" t="inlineStr">
        <is>
          <t>100%</t>
        </is>
      </c>
      <c r="P80" s="36" t="inlineStr">
        <is>
          <t>20AH</t>
        </is>
      </c>
      <c r="Q80" s="36" t="inlineStr">
        <is>
          <t>898604471121C0280996</t>
        </is>
      </c>
      <c r="R80" s="36" t="inlineStr">
        <is>
          <t>2021-09-12</t>
        </is>
      </c>
      <c r="S80" s="36" t="inlineStr">
        <is>
          <t>2022-08-31</t>
        </is>
      </c>
      <c r="T80" s="36" t="n"/>
      <c r="U80" s="31" t="n"/>
      <c r="V80" s="36" t="inlineStr">
        <is>
          <t>25.522</t>
        </is>
      </c>
    </row>
    <row r="81" ht="19.95" customFormat="1" customHeight="1" s="29">
      <c r="A81" s="33" t="inlineStr">
        <is>
          <t>BR6020192109250000272</t>
        </is>
      </c>
      <c r="B81" s="33" t="inlineStr">
        <is>
          <t>EPBMS200302109230224</t>
        </is>
      </c>
      <c r="C81" s="31" t="inlineStr">
        <is>
          <t>866156053123579</t>
        </is>
      </c>
      <c r="D81" s="31" t="inlineStr">
        <is>
          <t>460046718613990</t>
        </is>
      </c>
      <c r="E81" s="36" t="inlineStr">
        <is>
          <t>离线</t>
        </is>
      </c>
      <c r="F81" s="36" t="inlineStr">
        <is>
          <t>空闲</t>
        </is>
      </c>
      <c r="G81" s="36" t="inlineStr">
        <is>
          <t>0A</t>
        </is>
      </c>
      <c r="H81" s="36" t="n"/>
      <c r="I81" s="36" t="n"/>
      <c r="J81" s="36" t="inlineStr">
        <is>
          <t>2021-10-31 00:06:37</t>
        </is>
      </c>
      <c r="K81" s="36" t="inlineStr">
        <is>
          <t>BMS.101.T5.4</t>
        </is>
      </c>
      <c r="L81" s="36" t="inlineStr">
        <is>
          <t>VP0101-01V03</t>
        </is>
      </c>
      <c r="M81" s="36" t="inlineStr">
        <is>
          <t>GPRS.101.T1.6</t>
        </is>
      </c>
      <c r="N81" s="36" t="inlineStr">
        <is>
          <t>48%</t>
        </is>
      </c>
      <c r="O81" s="36" t="inlineStr">
        <is>
          <t>99%</t>
        </is>
      </c>
      <c r="P81" s="36" t="inlineStr">
        <is>
          <t>19AH</t>
        </is>
      </c>
      <c r="Q81" s="36" t="inlineStr">
        <is>
          <t>898604471121C0281075</t>
        </is>
      </c>
      <c r="R81" s="36" t="inlineStr">
        <is>
          <t>2021-09-12</t>
        </is>
      </c>
      <c r="S81" s="36" t="inlineStr">
        <is>
          <t>2022-08-31</t>
        </is>
      </c>
      <c r="T81" s="36" t="n"/>
      <c r="U81" s="31" t="n"/>
      <c r="V81" s="36" t="inlineStr">
        <is>
          <t>20.096</t>
        </is>
      </c>
    </row>
    <row r="82" ht="19.95" customFormat="1" customHeight="1" s="29">
      <c r="A82" s="33" t="inlineStr">
        <is>
          <t>BR6020192109250000273</t>
        </is>
      </c>
      <c r="B82" s="33" t="inlineStr">
        <is>
          <t>EPBMS200302109230443</t>
        </is>
      </c>
      <c r="C82" s="31" t="inlineStr">
        <is>
          <t>866156053137587</t>
        </is>
      </c>
      <c r="D82" s="31" t="inlineStr">
        <is>
          <t>460046718613856</t>
        </is>
      </c>
      <c r="E82" s="36" t="inlineStr">
        <is>
          <t>离线</t>
        </is>
      </c>
      <c r="F82" s="36" t="inlineStr">
        <is>
          <t>空闲</t>
        </is>
      </c>
      <c r="G82" s="36" t="inlineStr">
        <is>
          <t>0A</t>
        </is>
      </c>
      <c r="H82" s="36" t="n"/>
      <c r="I82" s="36" t="n"/>
      <c r="J82" s="36" t="inlineStr">
        <is>
          <t>2021-10-31 00:43:33</t>
        </is>
      </c>
      <c r="K82" s="36" t="inlineStr">
        <is>
          <t>BMS.101.T5.4</t>
        </is>
      </c>
      <c r="L82" s="36" t="inlineStr">
        <is>
          <t>VP0101-01V03</t>
        </is>
      </c>
      <c r="M82" s="36" t="inlineStr">
        <is>
          <t>GPRS.101.T1.6</t>
        </is>
      </c>
      <c r="N82" s="36" t="inlineStr">
        <is>
          <t>48%</t>
        </is>
      </c>
      <c r="O82" s="36" t="inlineStr">
        <is>
          <t>100%</t>
        </is>
      </c>
      <c r="P82" s="36" t="inlineStr">
        <is>
          <t>20AH</t>
        </is>
      </c>
      <c r="Q82" s="36" t="inlineStr">
        <is>
          <t>898604471121C0280941</t>
        </is>
      </c>
      <c r="R82" s="36" t="inlineStr">
        <is>
          <t>2021-09-12</t>
        </is>
      </c>
      <c r="S82" s="36" t="inlineStr">
        <is>
          <t>2022-08-31</t>
        </is>
      </c>
      <c r="T82" s="36" t="n"/>
      <c r="U82" s="31" t="n"/>
      <c r="V82" s="36" t="inlineStr">
        <is>
          <t>21.372</t>
        </is>
      </c>
    </row>
    <row r="83" ht="19.95" customFormat="1" customHeight="1" s="29">
      <c r="A83" s="33" t="inlineStr">
        <is>
          <t>BR6020192109250000274</t>
        </is>
      </c>
      <c r="B83" s="33" t="inlineStr">
        <is>
          <t>EPBMS200302109230245</t>
        </is>
      </c>
      <c r="C83" s="31" t="inlineStr">
        <is>
          <t>866156053524768</t>
        </is>
      </c>
      <c r="D83" s="31" t="inlineStr">
        <is>
          <t>460046718613690</t>
        </is>
      </c>
      <c r="E83" s="36" t="inlineStr">
        <is>
          <t>离线</t>
        </is>
      </c>
      <c r="F83" s="36" t="inlineStr">
        <is>
          <t>空闲</t>
        </is>
      </c>
      <c r="G83" s="36" t="inlineStr">
        <is>
          <t>0A</t>
        </is>
      </c>
      <c r="H83" s="36" t="n"/>
      <c r="I83" s="36" t="n"/>
      <c r="J83" s="36" t="inlineStr">
        <is>
          <t>2021-10-30 23:48:56</t>
        </is>
      </c>
      <c r="K83" s="36" t="inlineStr">
        <is>
          <t>BMS.101.T5.5</t>
        </is>
      </c>
      <c r="L83" s="36" t="inlineStr">
        <is>
          <t>VP0101-01V03</t>
        </is>
      </c>
      <c r="M83" s="36" t="inlineStr">
        <is>
          <t>GPRS.101.T1.6</t>
        </is>
      </c>
      <c r="N83" s="36" t="inlineStr">
        <is>
          <t>50%</t>
        </is>
      </c>
      <c r="O83" s="36" t="inlineStr">
        <is>
          <t>98%</t>
        </is>
      </c>
      <c r="P83" s="36" t="inlineStr">
        <is>
          <t>19AH</t>
        </is>
      </c>
      <c r="Q83" s="36" t="inlineStr">
        <is>
          <t>898604471121C0280775</t>
        </is>
      </c>
      <c r="R83" s="36" t="inlineStr">
        <is>
          <t>2021-09-12</t>
        </is>
      </c>
      <c r="S83" s="36" t="inlineStr">
        <is>
          <t>2022-08-31</t>
        </is>
      </c>
      <c r="T83" s="36" t="n"/>
      <c r="U83" s="31" t="n"/>
      <c r="V83" s="36" t="inlineStr">
        <is>
          <t>21.722</t>
        </is>
      </c>
    </row>
    <row r="84" ht="19.95" customFormat="1" customHeight="1" s="29">
      <c r="A84" s="33" t="inlineStr">
        <is>
          <t>BR6020192109250000275</t>
        </is>
      </c>
      <c r="B84" s="33" t="inlineStr">
        <is>
          <t>EPBMS200302109230394</t>
        </is>
      </c>
      <c r="C84" s="31" t="inlineStr">
        <is>
          <t>866156053133495</t>
        </is>
      </c>
      <c r="D84" s="31" t="inlineStr">
        <is>
          <t>460046718613630</t>
        </is>
      </c>
      <c r="E84" s="36" t="inlineStr">
        <is>
          <t>离线</t>
        </is>
      </c>
      <c r="F84" s="36" t="inlineStr">
        <is>
          <t>空闲</t>
        </is>
      </c>
      <c r="G84" s="36" t="inlineStr">
        <is>
          <t>0A</t>
        </is>
      </c>
      <c r="H84" s="36" t="n"/>
      <c r="I84" s="36" t="n"/>
      <c r="J84" s="36" t="inlineStr">
        <is>
          <t>2021-10-31 00:03:41</t>
        </is>
      </c>
      <c r="K84" s="36" t="inlineStr">
        <is>
          <t>BMS.101.T5.4</t>
        </is>
      </c>
      <c r="L84" s="36" t="inlineStr">
        <is>
          <t>VP0101-01V03</t>
        </is>
      </c>
      <c r="M84" s="36" t="inlineStr">
        <is>
          <t>GPRS.101.T1.6</t>
        </is>
      </c>
      <c r="N84" s="36" t="inlineStr">
        <is>
          <t>50%</t>
        </is>
      </c>
      <c r="O84" s="36" t="inlineStr">
        <is>
          <t>98%</t>
        </is>
      </c>
      <c r="P84" s="36" t="inlineStr">
        <is>
          <t>19AH</t>
        </is>
      </c>
      <c r="Q84" s="36" t="inlineStr">
        <is>
          <t>898604471121C0280715</t>
        </is>
      </c>
      <c r="R84" s="36" t="inlineStr">
        <is>
          <t>2021-09-12</t>
        </is>
      </c>
      <c r="S84" s="36" t="inlineStr">
        <is>
          <t>2022-08-31</t>
        </is>
      </c>
      <c r="T84" s="36" t="n"/>
      <c r="U84" s="31" t="n"/>
      <c r="V84" s="36" t="inlineStr">
        <is>
          <t>26.143</t>
        </is>
      </c>
    </row>
    <row r="85" ht="19.95" customFormat="1" customHeight="1" s="29">
      <c r="A85" s="33" t="inlineStr">
        <is>
          <t>BR6020192109250000276</t>
        </is>
      </c>
      <c r="B85" s="33" t="inlineStr">
        <is>
          <t>EPBMS200302109230433</t>
        </is>
      </c>
      <c r="C85" s="31" t="inlineStr">
        <is>
          <t>866156053123181</t>
        </is>
      </c>
      <c r="D85" s="31" t="inlineStr">
        <is>
          <t>460046718613615</t>
        </is>
      </c>
      <c r="E85" s="36" t="inlineStr">
        <is>
          <t>离线</t>
        </is>
      </c>
      <c r="F85" s="36" t="inlineStr">
        <is>
          <t>空闲</t>
        </is>
      </c>
      <c r="G85" s="36" t="inlineStr">
        <is>
          <t>0A</t>
        </is>
      </c>
      <c r="H85" s="36" t="n"/>
      <c r="I85" s="36" t="n"/>
      <c r="J85" s="36" t="inlineStr">
        <is>
          <t>2021-10-31 00:11:20</t>
        </is>
      </c>
      <c r="K85" s="36" t="inlineStr">
        <is>
          <t>BMS.101.T5.4</t>
        </is>
      </c>
      <c r="L85" s="36" t="inlineStr">
        <is>
          <t>VP0101-01V03</t>
        </is>
      </c>
      <c r="M85" s="36" t="inlineStr">
        <is>
          <t>GPRS.101.T1.6</t>
        </is>
      </c>
      <c r="N85" s="36" t="inlineStr">
        <is>
          <t>49%</t>
        </is>
      </c>
      <c r="O85" s="36" t="inlineStr">
        <is>
          <t>99%</t>
        </is>
      </c>
      <c r="P85" s="36" t="inlineStr">
        <is>
          <t>19AH</t>
        </is>
      </c>
      <c r="Q85" s="36" t="inlineStr">
        <is>
          <t>898604471121C0280700</t>
        </is>
      </c>
      <c r="R85" s="36" t="inlineStr">
        <is>
          <t>2021-09-12</t>
        </is>
      </c>
      <c r="S85" s="36" t="inlineStr">
        <is>
          <t>2022-08-31</t>
        </is>
      </c>
      <c r="T85" s="36" t="n"/>
      <c r="U85" s="31" t="n"/>
      <c r="V85" s="36" t="inlineStr">
        <is>
          <t>21.603</t>
        </is>
      </c>
    </row>
    <row r="86" ht="19.95" customFormat="1" customHeight="1" s="29">
      <c r="A86" s="33" t="inlineStr">
        <is>
          <t>BR6020192109250000277</t>
        </is>
      </c>
      <c r="B86" s="33" t="inlineStr">
        <is>
          <t>EPBMS200302109230081</t>
        </is>
      </c>
      <c r="C86" s="31" t="inlineStr">
        <is>
          <t>861193041585424</t>
        </is>
      </c>
      <c r="D86" s="31" t="inlineStr">
        <is>
          <t>460046718613651</t>
        </is>
      </c>
      <c r="E86" s="36" t="inlineStr">
        <is>
          <t>离线</t>
        </is>
      </c>
      <c r="F86" s="36" t="inlineStr">
        <is>
          <t>空闲</t>
        </is>
      </c>
      <c r="G86" s="36" t="inlineStr">
        <is>
          <t>0A</t>
        </is>
      </c>
      <c r="H86" s="36" t="n"/>
      <c r="I86" s="36" t="n"/>
      <c r="J86" s="36" t="inlineStr">
        <is>
          <t>2021-10-30 23:00:52</t>
        </is>
      </c>
      <c r="K86" s="36" t="inlineStr">
        <is>
          <t>BMS.101.T5.4</t>
        </is>
      </c>
      <c r="L86" s="36" t="inlineStr">
        <is>
          <t>VP0101-01V03</t>
        </is>
      </c>
      <c r="M86" s="36" t="inlineStr">
        <is>
          <t>GPRS.101.T1.6</t>
        </is>
      </c>
      <c r="N86" s="36" t="inlineStr">
        <is>
          <t>49%</t>
        </is>
      </c>
      <c r="O86" s="36" t="inlineStr">
        <is>
          <t>99%</t>
        </is>
      </c>
      <c r="P86" s="36" t="inlineStr">
        <is>
          <t>19AH</t>
        </is>
      </c>
      <c r="Q86" s="36" t="inlineStr">
        <is>
          <t>898604471121C0280736</t>
        </is>
      </c>
      <c r="R86" s="36" t="inlineStr">
        <is>
          <t>2021-09-12</t>
        </is>
      </c>
      <c r="S86" s="36" t="inlineStr">
        <is>
          <t>2022-08-31</t>
        </is>
      </c>
      <c r="T86" s="36" t="n"/>
      <c r="U86" s="31" t="n"/>
      <c r="V86" s="36" t="inlineStr">
        <is>
          <t>21.888</t>
        </is>
      </c>
    </row>
    <row r="87" ht="19.95" customFormat="1" customHeight="1" s="29">
      <c r="A87" s="33" t="inlineStr">
        <is>
          <t>BR6020192109250000278</t>
        </is>
      </c>
      <c r="B87" s="33" t="inlineStr">
        <is>
          <t>EPBMS200302109230334</t>
        </is>
      </c>
      <c r="C87" s="31" t="inlineStr">
        <is>
          <t>866156053122001</t>
        </is>
      </c>
      <c r="D87" s="31" t="inlineStr">
        <is>
          <t>460046718613939</t>
        </is>
      </c>
      <c r="E87" s="36" t="inlineStr">
        <is>
          <t>离线</t>
        </is>
      </c>
      <c r="F87" s="36" t="inlineStr">
        <is>
          <t>空闲</t>
        </is>
      </c>
      <c r="G87" s="36" t="inlineStr">
        <is>
          <t>0A</t>
        </is>
      </c>
      <c r="H87" s="36" t="n"/>
      <c r="I87" s="36" t="n"/>
      <c r="J87" s="36" t="inlineStr">
        <is>
          <t>2021-10-31 00:46:30</t>
        </is>
      </c>
      <c r="K87" s="36" t="inlineStr">
        <is>
          <t>BMS.101.T5.4</t>
        </is>
      </c>
      <c r="L87" s="36" t="inlineStr">
        <is>
          <t>VP0101-01V03</t>
        </is>
      </c>
      <c r="M87" s="36" t="inlineStr">
        <is>
          <t>GPRS.101.T1.6</t>
        </is>
      </c>
      <c r="N87" s="36" t="inlineStr">
        <is>
          <t>49%</t>
        </is>
      </c>
      <c r="O87" s="36" t="inlineStr">
        <is>
          <t>99%</t>
        </is>
      </c>
      <c r="P87" s="36" t="inlineStr">
        <is>
          <t>19AH</t>
        </is>
      </c>
      <c r="Q87" s="36" t="inlineStr">
        <is>
          <t>898604471121C0281024</t>
        </is>
      </c>
      <c r="R87" s="36" t="inlineStr">
        <is>
          <t>2021-09-12</t>
        </is>
      </c>
      <c r="S87" s="36" t="inlineStr">
        <is>
          <t>2022-08-31</t>
        </is>
      </c>
      <c r="T87" s="36" t="n"/>
      <c r="U87" s="31" t="n"/>
      <c r="V87" s="36" t="inlineStr">
        <is>
          <t>29.204</t>
        </is>
      </c>
    </row>
    <row r="88" ht="19.95" customFormat="1" customHeight="1" s="29">
      <c r="A88" s="33" t="inlineStr">
        <is>
          <t>BR6020192109250000279</t>
        </is>
      </c>
      <c r="B88" s="33" t="inlineStr">
        <is>
          <t>EPBMS200302109230401</t>
        </is>
      </c>
      <c r="C88" s="31" t="inlineStr">
        <is>
          <t>866156053524859</t>
        </is>
      </c>
      <c r="D88" s="31" t="inlineStr">
        <is>
          <t>460046718613569</t>
        </is>
      </c>
      <c r="E88" s="36" t="inlineStr">
        <is>
          <t>在线</t>
        </is>
      </c>
      <c r="F88" s="36" t="inlineStr">
        <is>
          <t>空闲</t>
        </is>
      </c>
      <c r="G88" s="36" t="inlineStr">
        <is>
          <t>0A</t>
        </is>
      </c>
      <c r="H88" s="36" t="n"/>
      <c r="I88" s="36" t="n"/>
      <c r="J88" s="36" t="inlineStr">
        <is>
          <t>2021-10-31 00:48:01</t>
        </is>
      </c>
      <c r="K88" s="36" t="inlineStr">
        <is>
          <t>BMS.101.T5.4</t>
        </is>
      </c>
      <c r="L88" s="36" t="inlineStr">
        <is>
          <t>VP0101-01V03</t>
        </is>
      </c>
      <c r="M88" s="36" t="inlineStr">
        <is>
          <t>GPRS.101.T1.6</t>
        </is>
      </c>
      <c r="N88" s="36" t="inlineStr">
        <is>
          <t>9%</t>
        </is>
      </c>
      <c r="O88" s="36" t="inlineStr">
        <is>
          <t>98%</t>
        </is>
      </c>
      <c r="P88" s="36" t="inlineStr">
        <is>
          <t>19AH</t>
        </is>
      </c>
      <c r="Q88" s="36" t="inlineStr">
        <is>
          <t>898604471121C0280654</t>
        </is>
      </c>
      <c r="R88" s="36" t="inlineStr">
        <is>
          <t>2021-09-12</t>
        </is>
      </c>
      <c r="S88" s="36" t="inlineStr">
        <is>
          <t>2022-08-31</t>
        </is>
      </c>
      <c r="T88" s="36" t="n"/>
      <c r="U88" s="31" t="n"/>
      <c r="V88" s="36" t="inlineStr">
        <is>
          <t>30.578</t>
        </is>
      </c>
    </row>
    <row r="89" ht="19.95" customFormat="1" customHeight="1" s="29">
      <c r="A89" s="33" t="inlineStr">
        <is>
          <t>BR6020192109250000280</t>
        </is>
      </c>
      <c r="B89" s="33" t="inlineStr">
        <is>
          <t>EPBMS200302109230072</t>
        </is>
      </c>
      <c r="C89" s="31" t="inlineStr">
        <is>
          <t>861193041545337</t>
        </is>
      </c>
      <c r="D89" s="31" t="inlineStr">
        <is>
          <t>460046718613508</t>
        </is>
      </c>
      <c r="E89" s="36" t="inlineStr">
        <is>
          <t>离线</t>
        </is>
      </c>
      <c r="F89" s="36" t="inlineStr">
        <is>
          <t>空闲</t>
        </is>
      </c>
      <c r="G89" s="36" t="inlineStr">
        <is>
          <t>0A</t>
        </is>
      </c>
      <c r="H89" s="36" t="n"/>
      <c r="I89" s="36" t="n"/>
      <c r="J89" s="36" t="inlineStr">
        <is>
          <t>2021-10-30 23:51:27</t>
        </is>
      </c>
      <c r="K89" s="36" t="inlineStr">
        <is>
          <t>BMS.101.T5.4</t>
        </is>
      </c>
      <c r="L89" s="36" t="inlineStr">
        <is>
          <t>VP0101-01V03</t>
        </is>
      </c>
      <c r="M89" s="36" t="inlineStr">
        <is>
          <t>GPRS.101.T1.6</t>
        </is>
      </c>
      <c r="N89" s="36" t="inlineStr">
        <is>
          <t>49%</t>
        </is>
      </c>
      <c r="O89" s="36" t="inlineStr">
        <is>
          <t>99%</t>
        </is>
      </c>
      <c r="P89" s="36" t="inlineStr">
        <is>
          <t>19AH</t>
        </is>
      </c>
      <c r="Q89" s="36" t="inlineStr">
        <is>
          <t>898604471121C0280593</t>
        </is>
      </c>
      <c r="R89" s="36" t="inlineStr">
        <is>
          <t>2021-09-12</t>
        </is>
      </c>
      <c r="S89" s="36" t="inlineStr">
        <is>
          <t>2022-08-31</t>
        </is>
      </c>
      <c r="T89" s="36" t="n"/>
      <c r="U89" s="31" t="n"/>
      <c r="V89" s="36" t="inlineStr">
        <is>
          <t>21.724</t>
        </is>
      </c>
    </row>
    <row r="90" ht="19.95" customFormat="1" customHeight="1" s="29">
      <c r="A90" s="33" t="inlineStr">
        <is>
          <t>BR6020192109250000281</t>
        </is>
      </c>
      <c r="B90" s="33" t="inlineStr">
        <is>
          <t>EPBMS200302109230056</t>
        </is>
      </c>
      <c r="C90" s="31" t="inlineStr">
        <is>
          <t>866156053717677</t>
        </is>
      </c>
      <c r="D90" s="31" t="inlineStr">
        <is>
          <t>460046718613669</t>
        </is>
      </c>
      <c r="E90" s="36" t="inlineStr">
        <is>
          <t>离线</t>
        </is>
      </c>
      <c r="F90" s="36" t="inlineStr">
        <is>
          <t>空闲</t>
        </is>
      </c>
      <c r="G90" s="36" t="inlineStr">
        <is>
          <t>0A</t>
        </is>
      </c>
      <c r="H90" s="36" t="n"/>
      <c r="I90" s="36" t="n"/>
      <c r="J90" s="36" t="inlineStr">
        <is>
          <t>2021-10-29 09:43:07</t>
        </is>
      </c>
      <c r="K90" s="36" t="inlineStr">
        <is>
          <t>BMS.101.T5.4</t>
        </is>
      </c>
      <c r="L90" s="36" t="inlineStr">
        <is>
          <t>VP0101-01V03</t>
        </is>
      </c>
      <c r="M90" s="36" t="inlineStr">
        <is>
          <t>GPRS.101.T1.6</t>
        </is>
      </c>
      <c r="N90" s="36" t="inlineStr">
        <is>
          <t>49%</t>
        </is>
      </c>
      <c r="O90" s="36" t="inlineStr">
        <is>
          <t>99%</t>
        </is>
      </c>
      <c r="P90" s="36" t="inlineStr">
        <is>
          <t>19AH</t>
        </is>
      </c>
      <c r="Q90" s="36" t="inlineStr">
        <is>
          <t>898604471121C0280754</t>
        </is>
      </c>
      <c r="R90" s="36" t="inlineStr">
        <is>
          <t>2021-09-12</t>
        </is>
      </c>
      <c r="S90" s="36" t="inlineStr">
        <is>
          <t>2022-08-31</t>
        </is>
      </c>
      <c r="T90" s="36" t="n"/>
      <c r="U90" s="58" t="n"/>
      <c r="V90" s="36" t="inlineStr">
        <is>
          <t>21.521</t>
        </is>
      </c>
    </row>
    <row r="91" ht="19.95" customFormat="1" customHeight="1" s="29">
      <c r="A91" s="33" t="inlineStr">
        <is>
          <t>BR6020192109250000282</t>
        </is>
      </c>
      <c r="B91" s="33" t="inlineStr">
        <is>
          <t>EPBMS200302109230211</t>
        </is>
      </c>
      <c r="C91" s="31" t="inlineStr">
        <is>
          <t>866156053715523</t>
        </is>
      </c>
      <c r="D91" s="31" t="inlineStr">
        <is>
          <t>460046718613573</t>
        </is>
      </c>
      <c r="E91" s="36" t="inlineStr">
        <is>
          <t>离线</t>
        </is>
      </c>
      <c r="F91" s="36" t="inlineStr">
        <is>
          <t>空闲</t>
        </is>
      </c>
      <c r="G91" s="36" t="inlineStr">
        <is>
          <t>0A</t>
        </is>
      </c>
      <c r="H91" s="36" t="n"/>
      <c r="I91" s="36" t="n"/>
      <c r="J91" s="36" t="inlineStr">
        <is>
          <t>2021-10-31 00:01:34</t>
        </is>
      </c>
      <c r="K91" s="36" t="inlineStr">
        <is>
          <t>BMS.101.T5.5</t>
        </is>
      </c>
      <c r="L91" s="36" t="inlineStr">
        <is>
          <t>VP0101-01V03</t>
        </is>
      </c>
      <c r="M91" s="36" t="inlineStr">
        <is>
          <t>GPRS.101.T1.6</t>
        </is>
      </c>
      <c r="N91" s="36" t="inlineStr">
        <is>
          <t>49%</t>
        </is>
      </c>
      <c r="O91" s="36" t="inlineStr">
        <is>
          <t>99%</t>
        </is>
      </c>
      <c r="P91" s="36" t="inlineStr">
        <is>
          <t>19AH</t>
        </is>
      </c>
      <c r="Q91" s="36" t="inlineStr">
        <is>
          <t>898604471121C0280658</t>
        </is>
      </c>
      <c r="R91" s="36" t="inlineStr">
        <is>
          <t>2021-09-12</t>
        </is>
      </c>
      <c r="S91" s="36" t="inlineStr">
        <is>
          <t>2022-08-31</t>
        </is>
      </c>
      <c r="T91" s="36" t="n"/>
      <c r="U91" s="31" t="n"/>
      <c r="V91" s="36" t="inlineStr">
        <is>
          <t>22.311</t>
        </is>
      </c>
    </row>
    <row r="92" ht="19.95" customFormat="1" customHeight="1" s="29">
      <c r="A92" s="33" t="inlineStr">
        <is>
          <t>BR6020192109250000283</t>
        </is>
      </c>
      <c r="B92" s="33" t="inlineStr">
        <is>
          <t>EPBMS200302109230126</t>
        </is>
      </c>
      <c r="C92" s="31" t="inlineStr">
        <is>
          <t>866156053134345</t>
        </is>
      </c>
      <c r="D92" s="31" t="inlineStr">
        <is>
          <t>460046718613612</t>
        </is>
      </c>
      <c r="E92" s="36" t="inlineStr">
        <is>
          <t>离线</t>
        </is>
      </c>
      <c r="F92" s="36" t="inlineStr">
        <is>
          <t>空闲</t>
        </is>
      </c>
      <c r="G92" s="36" t="inlineStr">
        <is>
          <t>0A</t>
        </is>
      </c>
      <c r="H92" s="36" t="n"/>
      <c r="I92" s="36" t="n"/>
      <c r="J92" s="36" t="inlineStr">
        <is>
          <t>2021-10-30 22:49:10</t>
        </is>
      </c>
      <c r="K92" s="36" t="inlineStr">
        <is>
          <t>BMS.101.T5.4</t>
        </is>
      </c>
      <c r="L92" s="36" t="inlineStr">
        <is>
          <t>VP0101-01V03</t>
        </is>
      </c>
      <c r="M92" s="36" t="inlineStr">
        <is>
          <t>GPRS.101.T1.6</t>
        </is>
      </c>
      <c r="N92" s="36" t="inlineStr">
        <is>
          <t>48%</t>
        </is>
      </c>
      <c r="O92" s="36" t="inlineStr">
        <is>
          <t>100%</t>
        </is>
      </c>
      <c r="P92" s="36" t="inlineStr">
        <is>
          <t>20AH</t>
        </is>
      </c>
      <c r="Q92" s="36" t="inlineStr">
        <is>
          <t>898604471121C0280697</t>
        </is>
      </c>
      <c r="R92" s="36" t="inlineStr">
        <is>
          <t>2021-09-12</t>
        </is>
      </c>
      <c r="S92" s="36" t="inlineStr">
        <is>
          <t>2022-08-31</t>
        </is>
      </c>
      <c r="T92" s="36" t="n"/>
      <c r="U92" s="31" t="n"/>
      <c r="V92" s="36" t="inlineStr">
        <is>
          <t>20.823</t>
        </is>
      </c>
    </row>
    <row r="93" ht="19.95" customFormat="1" customHeight="1" s="29">
      <c r="A93" s="33" t="inlineStr">
        <is>
          <t>BR6020192109250000284</t>
        </is>
      </c>
      <c r="B93" s="33" t="inlineStr">
        <is>
          <t>EPBMS200302109230288</t>
        </is>
      </c>
      <c r="C93" s="31" t="inlineStr">
        <is>
          <t>866156053122746</t>
        </is>
      </c>
      <c r="D93" s="31" t="inlineStr">
        <is>
          <t>460046718613640</t>
        </is>
      </c>
      <c r="E93" s="36" t="inlineStr">
        <is>
          <t>离线</t>
        </is>
      </c>
      <c r="F93" s="36" t="inlineStr">
        <is>
          <t>空闲</t>
        </is>
      </c>
      <c r="G93" s="36" t="inlineStr">
        <is>
          <t>0A</t>
        </is>
      </c>
      <c r="H93" s="36" t="n"/>
      <c r="I93" s="36" t="n"/>
      <c r="J93" s="36" t="inlineStr">
        <is>
          <t>2021-10-30 22:15:36</t>
        </is>
      </c>
      <c r="K93" s="36" t="inlineStr">
        <is>
          <t>BMS.101.T5.4</t>
        </is>
      </c>
      <c r="L93" s="36" t="inlineStr">
        <is>
          <t>VP0101-01V03</t>
        </is>
      </c>
      <c r="M93" s="36" t="inlineStr">
        <is>
          <t>GPRS.101.T1.6</t>
        </is>
      </c>
      <c r="N93" s="36" t="inlineStr">
        <is>
          <t>49%</t>
        </is>
      </c>
      <c r="O93" s="36" t="inlineStr">
        <is>
          <t>99%</t>
        </is>
      </c>
      <c r="P93" s="36" t="inlineStr">
        <is>
          <t>19AH</t>
        </is>
      </c>
      <c r="Q93" s="36" t="inlineStr">
        <is>
          <t>898604471121C0280725</t>
        </is>
      </c>
      <c r="R93" s="36" t="inlineStr">
        <is>
          <t>2021-09-12</t>
        </is>
      </c>
      <c r="S93" s="36" t="inlineStr">
        <is>
          <t>2022-08-31</t>
        </is>
      </c>
      <c r="T93" s="36" t="n"/>
      <c r="U93" s="31" t="n"/>
      <c r="V93" s="36" t="inlineStr">
        <is>
          <t>42.314</t>
        </is>
      </c>
    </row>
    <row r="94" ht="19.95" customFormat="1" customHeight="1" s="29">
      <c r="A94" s="33" t="inlineStr">
        <is>
          <t>BR6020192109250000285</t>
        </is>
      </c>
      <c r="B94" s="33" t="inlineStr">
        <is>
          <t>EPBMS200302109230122</t>
        </is>
      </c>
      <c r="C94" s="31" t="inlineStr">
        <is>
          <t>866156053128347</t>
        </is>
      </c>
      <c r="D94" s="31" t="inlineStr">
        <is>
          <t>460046718613563</t>
        </is>
      </c>
      <c r="E94" s="36" t="inlineStr">
        <is>
          <t>离线</t>
        </is>
      </c>
      <c r="F94" s="36" t="inlineStr">
        <is>
          <t>空闲</t>
        </is>
      </c>
      <c r="G94" s="36" t="inlineStr">
        <is>
          <t>0A</t>
        </is>
      </c>
      <c r="H94" s="36" t="n"/>
      <c r="I94" s="36" t="n"/>
      <c r="J94" s="36" t="inlineStr">
        <is>
          <t>2021-10-30 23:49:36</t>
        </is>
      </c>
      <c r="K94" s="36" t="inlineStr">
        <is>
          <t>BMS.101.T5.4</t>
        </is>
      </c>
      <c r="L94" s="36" t="inlineStr">
        <is>
          <t>VP0101-01V03</t>
        </is>
      </c>
      <c r="M94" s="36" t="inlineStr">
        <is>
          <t>GPRS.101.T1.6</t>
        </is>
      </c>
      <c r="N94" s="36" t="inlineStr">
        <is>
          <t>48%</t>
        </is>
      </c>
      <c r="O94" s="36" t="inlineStr">
        <is>
          <t>100%</t>
        </is>
      </c>
      <c r="P94" s="36" t="inlineStr">
        <is>
          <t>20AH</t>
        </is>
      </c>
      <c r="Q94" s="36" t="inlineStr">
        <is>
          <t>898604471121C0280648</t>
        </is>
      </c>
      <c r="R94" s="36" t="inlineStr">
        <is>
          <t>2021-09-12</t>
        </is>
      </c>
      <c r="S94" s="36" t="inlineStr">
        <is>
          <t>2022-08-31</t>
        </is>
      </c>
      <c r="T94" s="36" t="n"/>
      <c r="U94" s="31" t="n"/>
      <c r="V94" s="36" t="inlineStr">
        <is>
          <t>21.322</t>
        </is>
      </c>
    </row>
    <row r="95" ht="19.95" customFormat="1" customHeight="1" s="29">
      <c r="A95" s="33" t="inlineStr">
        <is>
          <t>BR6020192109250000286</t>
        </is>
      </c>
      <c r="B95" s="33" t="inlineStr">
        <is>
          <t>EPBMS200302109230291</t>
        </is>
      </c>
      <c r="C95" s="31" t="inlineStr">
        <is>
          <t>866156053133768</t>
        </is>
      </c>
      <c r="D95" s="31" t="inlineStr">
        <is>
          <t>460046718613890</t>
        </is>
      </c>
      <c r="E95" s="36" t="inlineStr">
        <is>
          <t>离线</t>
        </is>
      </c>
      <c r="F95" s="36" t="inlineStr">
        <is>
          <t>空闲</t>
        </is>
      </c>
      <c r="G95" s="36" t="inlineStr">
        <is>
          <t>0A</t>
        </is>
      </c>
      <c r="H95" s="36" t="n"/>
      <c r="I95" s="36" t="n"/>
      <c r="J95" s="36" t="inlineStr">
        <is>
          <t>2021-10-30 22:49:50</t>
        </is>
      </c>
      <c r="K95" s="36" t="inlineStr">
        <is>
          <t>BMS.101.T5.4</t>
        </is>
      </c>
      <c r="L95" s="36" t="inlineStr">
        <is>
          <t>VP0101-01V03</t>
        </is>
      </c>
      <c r="M95" s="36" t="inlineStr">
        <is>
          <t>GPRS.101.T1.6</t>
        </is>
      </c>
      <c r="N95" s="36" t="inlineStr">
        <is>
          <t>49%</t>
        </is>
      </c>
      <c r="O95" s="36" t="inlineStr">
        <is>
          <t>99%</t>
        </is>
      </c>
      <c r="P95" s="36" t="inlineStr">
        <is>
          <t>19AH</t>
        </is>
      </c>
      <c r="Q95" s="36" t="inlineStr">
        <is>
          <t>898604471121C0280975</t>
        </is>
      </c>
      <c r="R95" s="36" t="inlineStr">
        <is>
          <t>2021-09-12</t>
        </is>
      </c>
      <c r="S95" s="36" t="inlineStr">
        <is>
          <t>2022-08-31</t>
        </is>
      </c>
      <c r="T95" s="36" t="n"/>
      <c r="U95" s="31" t="n"/>
      <c r="V95" s="36" t="inlineStr">
        <is>
          <t>22.357</t>
        </is>
      </c>
    </row>
    <row r="96" ht="19.95" customFormat="1" customHeight="1" s="29">
      <c r="A96" s="33" t="inlineStr">
        <is>
          <t>BR6020192109250000287</t>
        </is>
      </c>
      <c r="B96" s="33" t="inlineStr">
        <is>
          <t>EPBMS200302109230107</t>
        </is>
      </c>
      <c r="C96" s="31" t="inlineStr">
        <is>
          <t>866156053550201</t>
        </is>
      </c>
      <c r="D96" s="31" t="inlineStr">
        <is>
          <t>460046718613576</t>
        </is>
      </c>
      <c r="E96" s="36" t="inlineStr">
        <is>
          <t>离线</t>
        </is>
      </c>
      <c r="F96" s="36" t="inlineStr">
        <is>
          <t>空闲</t>
        </is>
      </c>
      <c r="G96" s="36" t="inlineStr">
        <is>
          <t>0A</t>
        </is>
      </c>
      <c r="H96" s="36" t="n"/>
      <c r="I96" s="36" t="n"/>
      <c r="J96" s="36" t="inlineStr">
        <is>
          <t>2021-10-31 00:10:26</t>
        </is>
      </c>
      <c r="K96" s="36" t="inlineStr">
        <is>
          <t>BMS.101.T5.4</t>
        </is>
      </c>
      <c r="L96" s="36" t="inlineStr">
        <is>
          <t>VP0101-01V03</t>
        </is>
      </c>
      <c r="M96" s="36" t="inlineStr">
        <is>
          <t>GPRS.101.T1.6</t>
        </is>
      </c>
      <c r="N96" s="36" t="inlineStr">
        <is>
          <t>49%</t>
        </is>
      </c>
      <c r="O96" s="36" t="inlineStr">
        <is>
          <t>98%</t>
        </is>
      </c>
      <c r="P96" s="36" t="inlineStr">
        <is>
          <t>19AH</t>
        </is>
      </c>
      <c r="Q96" s="36" t="inlineStr">
        <is>
          <t>898604471121C0280661</t>
        </is>
      </c>
      <c r="R96" s="36" t="inlineStr">
        <is>
          <t>2021-09-12</t>
        </is>
      </c>
      <c r="S96" s="36" t="inlineStr">
        <is>
          <t>2022-08-31</t>
        </is>
      </c>
      <c r="T96" s="36" t="n"/>
      <c r="U96" s="31" t="n"/>
      <c r="V96" s="36" t="inlineStr">
        <is>
          <t>23.393</t>
        </is>
      </c>
    </row>
    <row r="97" ht="19.95" customFormat="1" customHeight="1" s="29">
      <c r="A97" s="33" t="inlineStr">
        <is>
          <t>BR6020192109250000288</t>
        </is>
      </c>
      <c r="B97" s="33" t="inlineStr">
        <is>
          <t>EPBMS200302109230091</t>
        </is>
      </c>
      <c r="C97" s="31" t="inlineStr">
        <is>
          <t>861193041542821</t>
        </is>
      </c>
      <c r="D97" s="31" t="inlineStr">
        <is>
          <t>460046718613778</t>
        </is>
      </c>
      <c r="E97" s="36" t="inlineStr">
        <is>
          <t>离线</t>
        </is>
      </c>
      <c r="F97" s="36" t="inlineStr">
        <is>
          <t>空闲</t>
        </is>
      </c>
      <c r="G97" s="36" t="inlineStr">
        <is>
          <t>0A</t>
        </is>
      </c>
      <c r="H97" s="36" t="n"/>
      <c r="I97" s="36" t="n"/>
      <c r="J97" s="36" t="inlineStr">
        <is>
          <t>2021-10-30 23:43:19</t>
        </is>
      </c>
      <c r="K97" s="36" t="inlineStr">
        <is>
          <t>BMS.101.T5.4</t>
        </is>
      </c>
      <c r="L97" s="36" t="inlineStr">
        <is>
          <t>VP0101-01V03</t>
        </is>
      </c>
      <c r="M97" s="36" t="inlineStr">
        <is>
          <t>GPRS.101.T1.6</t>
        </is>
      </c>
      <c r="N97" s="36" t="inlineStr">
        <is>
          <t>49%</t>
        </is>
      </c>
      <c r="O97" s="36" t="inlineStr">
        <is>
          <t>99%</t>
        </is>
      </c>
      <c r="P97" s="36" t="inlineStr">
        <is>
          <t>19AH</t>
        </is>
      </c>
      <c r="Q97" s="36" t="inlineStr">
        <is>
          <t>898604471121C0280863</t>
        </is>
      </c>
      <c r="R97" s="36" t="inlineStr">
        <is>
          <t>2021-09-13</t>
        </is>
      </c>
      <c r="S97" s="36" t="inlineStr">
        <is>
          <t>2022-08-31</t>
        </is>
      </c>
      <c r="T97" s="36" t="n"/>
      <c r="U97" s="31" t="n"/>
      <c r="V97" s="36" t="inlineStr">
        <is>
          <t>20.388</t>
        </is>
      </c>
    </row>
    <row r="98" ht="19.95" customFormat="1" customHeight="1" s="29">
      <c r="A98" s="33" t="inlineStr">
        <is>
          <t>BR6020192109250000289</t>
        </is>
      </c>
      <c r="B98" s="33" t="inlineStr">
        <is>
          <t>EPBMS200302109230248</t>
        </is>
      </c>
      <c r="C98" s="31" t="inlineStr">
        <is>
          <t>861193041581266</t>
        </is>
      </c>
      <c r="D98" s="31" t="inlineStr">
        <is>
          <t>460046718613621</t>
        </is>
      </c>
      <c r="E98" s="36" t="inlineStr">
        <is>
          <t>离线</t>
        </is>
      </c>
      <c r="F98" s="36" t="inlineStr">
        <is>
          <t>空闲</t>
        </is>
      </c>
      <c r="G98" s="36" t="inlineStr">
        <is>
          <t>0A</t>
        </is>
      </c>
      <c r="H98" s="36" t="n"/>
      <c r="I98" s="36" t="n"/>
      <c r="J98" s="36" t="inlineStr">
        <is>
          <t>2021-10-30 23:48:30</t>
        </is>
      </c>
      <c r="K98" s="36" t="inlineStr">
        <is>
          <t>BMS.101.T5.4</t>
        </is>
      </c>
      <c r="L98" s="36" t="inlineStr">
        <is>
          <t>VP0101-01V03</t>
        </is>
      </c>
      <c r="M98" s="36" t="inlineStr">
        <is>
          <t>GPRS.101.T1.6</t>
        </is>
      </c>
      <c r="N98" s="36" t="inlineStr">
        <is>
          <t>49%</t>
        </is>
      </c>
      <c r="O98" s="36" t="inlineStr">
        <is>
          <t>98%</t>
        </is>
      </c>
      <c r="P98" s="36" t="inlineStr">
        <is>
          <t>19AH</t>
        </is>
      </c>
      <c r="Q98" s="36" t="inlineStr">
        <is>
          <t>898604471121C0280706</t>
        </is>
      </c>
      <c r="R98" s="36" t="inlineStr">
        <is>
          <t>2021-09-12</t>
        </is>
      </c>
      <c r="S98" s="36" t="inlineStr">
        <is>
          <t>2022-08-31</t>
        </is>
      </c>
      <c r="T98" s="36" t="n"/>
      <c r="U98" s="31" t="n"/>
      <c r="V98" s="36" t="inlineStr">
        <is>
          <t>22.216</t>
        </is>
      </c>
    </row>
    <row r="99" ht="19.95" customFormat="1" customHeight="1" s="29">
      <c r="A99" s="33" t="inlineStr">
        <is>
          <t>BR6020192109250000290</t>
        </is>
      </c>
      <c r="B99" s="33" t="inlineStr">
        <is>
          <t>EPBMS200302109230313</t>
        </is>
      </c>
      <c r="C99" s="31" t="inlineStr">
        <is>
          <t>866156053133800</t>
        </is>
      </c>
      <c r="D99" s="31" t="inlineStr">
        <is>
          <t>460046718613892</t>
        </is>
      </c>
      <c r="E99" s="36" t="inlineStr">
        <is>
          <t>在线</t>
        </is>
      </c>
      <c r="F99" s="36" t="inlineStr">
        <is>
          <t>空闲</t>
        </is>
      </c>
      <c r="G99" s="36" t="inlineStr">
        <is>
          <t>0A</t>
        </is>
      </c>
      <c r="H99" s="36" t="n"/>
      <c r="I99" s="36" t="n"/>
      <c r="J99" s="36" t="inlineStr">
        <is>
          <t>2021-10-31 00:53:41</t>
        </is>
      </c>
      <c r="K99" s="36" t="inlineStr">
        <is>
          <t>BMS.101.T5.4</t>
        </is>
      </c>
      <c r="L99" s="36" t="inlineStr">
        <is>
          <t>VP0101-01V03</t>
        </is>
      </c>
      <c r="M99" s="36" t="inlineStr">
        <is>
          <t>GPRS.101.T1.6</t>
        </is>
      </c>
      <c r="N99" s="36" t="inlineStr">
        <is>
          <t>100%</t>
        </is>
      </c>
      <c r="O99" s="36" t="inlineStr">
        <is>
          <t>99%</t>
        </is>
      </c>
      <c r="P99" s="36" t="inlineStr">
        <is>
          <t>19AH</t>
        </is>
      </c>
      <c r="Q99" s="36" t="inlineStr">
        <is>
          <t>898604471121C0280977</t>
        </is>
      </c>
      <c r="R99" s="36" t="inlineStr">
        <is>
          <t>2021-09-12</t>
        </is>
      </c>
      <c r="S99" s="36" t="inlineStr">
        <is>
          <t>2022-08-31</t>
        </is>
      </c>
      <c r="T99" s="36" t="n"/>
      <c r="U99" s="31" t="n"/>
      <c r="V99" s="36" t="inlineStr">
        <is>
          <t>31.712</t>
        </is>
      </c>
    </row>
    <row r="100" ht="19.95" customFormat="1" customHeight="1" s="29">
      <c r="A100" s="33" t="inlineStr">
        <is>
          <t>BR6020192109250000291</t>
        </is>
      </c>
      <c r="B100" s="33" t="inlineStr">
        <is>
          <t>EPBMS200302109230243</t>
        </is>
      </c>
      <c r="C100" s="31" t="inlineStr">
        <is>
          <t>866156053123561</t>
        </is>
      </c>
      <c r="D100" s="31" t="inlineStr">
        <is>
          <t>460046718613605</t>
        </is>
      </c>
      <c r="E100" s="36" t="inlineStr">
        <is>
          <t>离线</t>
        </is>
      </c>
      <c r="F100" s="36" t="inlineStr">
        <is>
          <t>空闲</t>
        </is>
      </c>
      <c r="G100" s="36" t="inlineStr">
        <is>
          <t>0A</t>
        </is>
      </c>
      <c r="H100" s="36" t="n"/>
      <c r="I100" s="36" t="n"/>
      <c r="J100" s="36" t="inlineStr">
        <is>
          <t>2021-10-31 00:03:22</t>
        </is>
      </c>
      <c r="K100" s="36" t="inlineStr">
        <is>
          <t>BMS.101.T5.4</t>
        </is>
      </c>
      <c r="L100" s="36" t="inlineStr">
        <is>
          <t>VP0101-01V03</t>
        </is>
      </c>
      <c r="M100" s="36" t="inlineStr">
        <is>
          <t>GPRS.101.T1.6</t>
        </is>
      </c>
      <c r="N100" s="36" t="inlineStr">
        <is>
          <t>48%</t>
        </is>
      </c>
      <c r="O100" s="36" t="inlineStr">
        <is>
          <t>100%</t>
        </is>
      </c>
      <c r="P100" s="36" t="inlineStr">
        <is>
          <t>20AH</t>
        </is>
      </c>
      <c r="Q100" s="36" t="inlineStr">
        <is>
          <t>898604471121C0280690</t>
        </is>
      </c>
      <c r="R100" s="36" t="inlineStr">
        <is>
          <t>2021-09-12</t>
        </is>
      </c>
      <c r="S100" s="36" t="inlineStr">
        <is>
          <t>2022-08-31</t>
        </is>
      </c>
      <c r="T100" s="36" t="n"/>
      <c r="U100" s="31" t="n"/>
      <c r="V100" s="36" t="inlineStr">
        <is>
          <t>20.321</t>
        </is>
      </c>
    </row>
    <row r="101" ht="19.95" customFormat="1" customHeight="1" s="29">
      <c r="A101" s="33" t="inlineStr">
        <is>
          <t>BR6020192109250000292</t>
        </is>
      </c>
      <c r="B101" s="33" t="inlineStr">
        <is>
          <t>EPBMS200302109230115</t>
        </is>
      </c>
      <c r="C101" s="31" t="inlineStr">
        <is>
          <t>861193041581373</t>
        </is>
      </c>
      <c r="D101" s="31" t="inlineStr">
        <is>
          <t>460046718613527</t>
        </is>
      </c>
      <c r="E101" s="36" t="inlineStr">
        <is>
          <t>离线</t>
        </is>
      </c>
      <c r="F101" s="36" t="inlineStr">
        <is>
          <t>空闲</t>
        </is>
      </c>
      <c r="G101" s="36" t="inlineStr">
        <is>
          <t>0A</t>
        </is>
      </c>
      <c r="H101" s="36" t="n"/>
      <c r="I101" s="36" t="n"/>
      <c r="J101" s="36" t="inlineStr">
        <is>
          <t>2021-10-31 00:48:09</t>
        </is>
      </c>
      <c r="K101" s="36" t="inlineStr">
        <is>
          <t>BMS.101.T5.4</t>
        </is>
      </c>
      <c r="L101" s="36" t="inlineStr">
        <is>
          <t>VP0101-01V03</t>
        </is>
      </c>
      <c r="M101" s="36" t="inlineStr">
        <is>
          <t>GPRS.101.T1.6</t>
        </is>
      </c>
      <c r="N101" s="36" t="inlineStr">
        <is>
          <t>48%</t>
        </is>
      </c>
      <c r="O101" s="36" t="inlineStr">
        <is>
          <t>100%</t>
        </is>
      </c>
      <c r="P101" s="36" t="inlineStr">
        <is>
          <t>20AH</t>
        </is>
      </c>
      <c r="Q101" s="36" t="inlineStr">
        <is>
          <t>898604471121C0280612</t>
        </is>
      </c>
      <c r="R101" s="36" t="inlineStr">
        <is>
          <t>2021-09-12</t>
        </is>
      </c>
      <c r="S101" s="36" t="inlineStr">
        <is>
          <t>2022-08-31</t>
        </is>
      </c>
      <c r="T101" s="36" t="n"/>
      <c r="U101" s="31" t="n"/>
      <c r="V101" s="36" t="inlineStr">
        <is>
          <t>23.165</t>
        </is>
      </c>
    </row>
    <row r="102" ht="19.95" customFormat="1" customHeight="1" s="29">
      <c r="A102" s="33" t="inlineStr">
        <is>
          <t>BR6020192109250000293</t>
        </is>
      </c>
      <c r="B102" s="33" t="inlineStr">
        <is>
          <t>EPBMS200302109230085</t>
        </is>
      </c>
      <c r="C102" s="31" t="inlineStr">
        <is>
          <t>866156053133628</t>
        </is>
      </c>
      <c r="D102" s="31" t="inlineStr">
        <is>
          <t>460046718613531</t>
        </is>
      </c>
      <c r="E102" s="36" t="inlineStr">
        <is>
          <t>离线</t>
        </is>
      </c>
      <c r="F102" s="36" t="inlineStr">
        <is>
          <t>空闲</t>
        </is>
      </c>
      <c r="G102" s="36" t="inlineStr">
        <is>
          <t>0A</t>
        </is>
      </c>
      <c r="H102" s="36" t="n"/>
      <c r="I102" s="36" t="n"/>
      <c r="J102" s="36" t="inlineStr">
        <is>
          <t>2021-10-30 23:48:25</t>
        </is>
      </c>
      <c r="K102" s="36" t="inlineStr">
        <is>
          <t>BMS.101.T5.5</t>
        </is>
      </c>
      <c r="L102" s="36" t="inlineStr">
        <is>
          <t>VP0101-01V03</t>
        </is>
      </c>
      <c r="M102" s="36" t="inlineStr">
        <is>
          <t>GPRS.101.T1.6</t>
        </is>
      </c>
      <c r="N102" s="36" t="inlineStr">
        <is>
          <t>49%</t>
        </is>
      </c>
      <c r="O102" s="36" t="inlineStr">
        <is>
          <t>99%</t>
        </is>
      </c>
      <c r="P102" s="36" t="inlineStr">
        <is>
          <t>19AH</t>
        </is>
      </c>
      <c r="Q102" s="36" t="inlineStr">
        <is>
          <t>898604471121C0280616</t>
        </is>
      </c>
      <c r="R102" s="36" t="inlineStr">
        <is>
          <t>2021-09-12</t>
        </is>
      </c>
      <c r="S102" s="36" t="inlineStr">
        <is>
          <t>2022-08-31</t>
        </is>
      </c>
      <c r="T102" s="36" t="n"/>
      <c r="U102" s="31" t="n"/>
      <c r="V102" s="36" t="inlineStr">
        <is>
          <t>20.727</t>
        </is>
      </c>
    </row>
    <row r="103" ht="19.95" customFormat="1" customHeight="1" s="29">
      <c r="A103" s="33" t="inlineStr">
        <is>
          <t>BR6020192109250000294</t>
        </is>
      </c>
      <c r="B103" s="33" t="inlineStr">
        <is>
          <t>EPBMS200302109230328</t>
        </is>
      </c>
      <c r="C103" s="31" t="inlineStr">
        <is>
          <t>866156053524727</t>
        </is>
      </c>
      <c r="D103" s="31" t="inlineStr">
        <is>
          <t>460046718613549</t>
        </is>
      </c>
      <c r="E103" s="36" t="inlineStr">
        <is>
          <t>离线</t>
        </is>
      </c>
      <c r="F103" s="36" t="inlineStr">
        <is>
          <t>空闲</t>
        </is>
      </c>
      <c r="G103" s="36" t="inlineStr">
        <is>
          <t>0A</t>
        </is>
      </c>
      <c r="H103" s="36" t="n"/>
      <c r="I103" s="36" t="n"/>
      <c r="J103" s="36" t="inlineStr">
        <is>
          <t>2021-10-30 22:54:34</t>
        </is>
      </c>
      <c r="K103" s="36" t="inlineStr">
        <is>
          <t>BMS.101.T5.4</t>
        </is>
      </c>
      <c r="L103" s="36" t="inlineStr">
        <is>
          <t>VP0101-01V03</t>
        </is>
      </c>
      <c r="M103" s="36" t="inlineStr">
        <is>
          <t>GPRS.101.T1.6</t>
        </is>
      </c>
      <c r="N103" s="36" t="inlineStr">
        <is>
          <t>49%</t>
        </is>
      </c>
      <c r="O103" s="36" t="inlineStr">
        <is>
          <t>98%</t>
        </is>
      </c>
      <c r="P103" s="36" t="inlineStr">
        <is>
          <t>19AH</t>
        </is>
      </c>
      <c r="Q103" s="36" t="inlineStr">
        <is>
          <t>898604471121C0280634</t>
        </is>
      </c>
      <c r="R103" s="36" t="inlineStr">
        <is>
          <t>2021-09-12</t>
        </is>
      </c>
      <c r="S103" s="36" t="inlineStr">
        <is>
          <t>2022-08-31</t>
        </is>
      </c>
      <c r="T103" s="36" t="n"/>
      <c r="U103" s="31" t="n"/>
      <c r="V103" s="36" t="inlineStr">
        <is>
          <t>28.843</t>
        </is>
      </c>
    </row>
    <row r="104" ht="19.95" customFormat="1" customHeight="1" s="29">
      <c r="A104" s="33" t="inlineStr">
        <is>
          <t>BR6020192109250000295</t>
        </is>
      </c>
      <c r="B104" s="33" t="inlineStr">
        <is>
          <t>EPBMS200302109230054</t>
        </is>
      </c>
      <c r="C104" s="31" t="inlineStr">
        <is>
          <t>866156053137595</t>
        </is>
      </c>
      <c r="D104" s="31" t="inlineStr">
        <is>
          <t>460046718613665</t>
        </is>
      </c>
      <c r="E104" s="36" t="inlineStr">
        <is>
          <t>离线</t>
        </is>
      </c>
      <c r="F104" s="36" t="inlineStr">
        <is>
          <t>空闲</t>
        </is>
      </c>
      <c r="G104" s="36" t="inlineStr">
        <is>
          <t>0A</t>
        </is>
      </c>
      <c r="H104" s="36" t="n"/>
      <c r="I104" s="36" t="n"/>
      <c r="J104" s="36" t="inlineStr">
        <is>
          <t>2021-10-30 23:48:27</t>
        </is>
      </c>
      <c r="K104" s="36" t="inlineStr">
        <is>
          <t>BMS.101.T5.4</t>
        </is>
      </c>
      <c r="L104" s="36" t="inlineStr">
        <is>
          <t>VP0101-01V03</t>
        </is>
      </c>
      <c r="M104" s="36" t="inlineStr">
        <is>
          <t>GPRS.101.T1.6</t>
        </is>
      </c>
      <c r="N104" s="36" t="inlineStr">
        <is>
          <t>49%</t>
        </is>
      </c>
      <c r="O104" s="36" t="inlineStr">
        <is>
          <t>99%</t>
        </is>
      </c>
      <c r="P104" s="36" t="inlineStr">
        <is>
          <t>19AH</t>
        </is>
      </c>
      <c r="Q104" s="36" t="inlineStr">
        <is>
          <t>898604471121C0280750</t>
        </is>
      </c>
      <c r="R104" s="36" t="inlineStr">
        <is>
          <t>2021-09-12</t>
        </is>
      </c>
      <c r="S104" s="36" t="inlineStr">
        <is>
          <t>2022-08-31</t>
        </is>
      </c>
      <c r="T104" s="36" t="n"/>
      <c r="U104" s="31" t="n"/>
      <c r="V104" s="36" t="inlineStr">
        <is>
          <t>21.878</t>
        </is>
      </c>
    </row>
    <row r="105" ht="19.95" customFormat="1" customHeight="1" s="29">
      <c r="A105" s="33" t="inlineStr">
        <is>
          <t>BR6020192109250000296</t>
        </is>
      </c>
      <c r="B105" s="33" t="inlineStr">
        <is>
          <t>EPBMS200302109230095</t>
        </is>
      </c>
      <c r="C105" s="31" t="inlineStr">
        <is>
          <t>866156053524339</t>
        </is>
      </c>
      <c r="D105" s="31" t="inlineStr">
        <is>
          <t>460046718613647</t>
        </is>
      </c>
      <c r="E105" s="36" t="inlineStr">
        <is>
          <t>在线</t>
        </is>
      </c>
      <c r="F105" s="36" t="inlineStr">
        <is>
          <t>空闲</t>
        </is>
      </c>
      <c r="G105" s="36" t="inlineStr">
        <is>
          <t>0A</t>
        </is>
      </c>
      <c r="H105" s="36" t="n"/>
      <c r="I105" s="36" t="n"/>
      <c r="J105" s="36" t="inlineStr">
        <is>
          <t>2021-10-31 00:52:32</t>
        </is>
      </c>
      <c r="K105" s="36" t="inlineStr">
        <is>
          <t>BMS.101.T5.4</t>
        </is>
      </c>
      <c r="L105" s="36" t="inlineStr">
        <is>
          <t>VP0101-01V03</t>
        </is>
      </c>
      <c r="M105" s="36" t="inlineStr">
        <is>
          <t>GPRS.101.T1.6</t>
        </is>
      </c>
      <c r="N105" s="36" t="inlineStr">
        <is>
          <t>0%</t>
        </is>
      </c>
      <c r="O105" s="36" t="inlineStr">
        <is>
          <t>99%</t>
        </is>
      </c>
      <c r="P105" s="36" t="inlineStr">
        <is>
          <t>19AH</t>
        </is>
      </c>
      <c r="Q105" s="36" t="inlineStr">
        <is>
          <t>898604471121C0280732</t>
        </is>
      </c>
      <c r="R105" s="36" t="inlineStr">
        <is>
          <t>2021-09-12</t>
        </is>
      </c>
      <c r="S105" s="36" t="inlineStr">
        <is>
          <t>2022-08-31</t>
        </is>
      </c>
      <c r="T105" s="36" t="n"/>
      <c r="U105" s="31" t="n"/>
      <c r="V105" s="36" t="inlineStr">
        <is>
          <t>27.392</t>
        </is>
      </c>
    </row>
    <row r="106" ht="19.95" customFormat="1" customHeight="1" s="29">
      <c r="A106" s="33" t="inlineStr">
        <is>
          <t>BR6020192109250000297</t>
        </is>
      </c>
      <c r="B106" s="33" t="inlineStr">
        <is>
          <t>EPBMS200302109230282</t>
        </is>
      </c>
      <c r="C106" s="31" t="inlineStr">
        <is>
          <t>861193041542755</t>
        </is>
      </c>
      <c r="D106" s="31" t="inlineStr">
        <is>
          <t>460046718613515</t>
        </is>
      </c>
      <c r="E106" s="36" t="inlineStr">
        <is>
          <t>离线</t>
        </is>
      </c>
      <c r="F106" s="36" t="inlineStr">
        <is>
          <t>空闲</t>
        </is>
      </c>
      <c r="G106" s="36" t="inlineStr">
        <is>
          <t>0A</t>
        </is>
      </c>
      <c r="H106" s="36" t="n"/>
      <c r="I106" s="36" t="n"/>
      <c r="J106" s="36" t="inlineStr">
        <is>
          <t>2021-10-30 22:30:20</t>
        </is>
      </c>
      <c r="K106" s="36" t="inlineStr">
        <is>
          <t>BMS.101.T5.4</t>
        </is>
      </c>
      <c r="L106" s="36" t="inlineStr">
        <is>
          <t>VP0101-01V03</t>
        </is>
      </c>
      <c r="M106" s="36" t="inlineStr">
        <is>
          <t>GPRS.101.T1.6</t>
        </is>
      </c>
      <c r="N106" s="36" t="inlineStr">
        <is>
          <t>48%</t>
        </is>
      </c>
      <c r="O106" s="36" t="inlineStr">
        <is>
          <t>99%</t>
        </is>
      </c>
      <c r="P106" s="36" t="inlineStr">
        <is>
          <t>19AH</t>
        </is>
      </c>
      <c r="Q106" s="36" t="inlineStr">
        <is>
          <t>898604471121C0280600</t>
        </is>
      </c>
      <c r="R106" s="36" t="inlineStr">
        <is>
          <t>2021-09-12</t>
        </is>
      </c>
      <c r="S106" s="36" t="inlineStr">
        <is>
          <t>2022-08-31</t>
        </is>
      </c>
      <c r="T106" s="36" t="n"/>
      <c r="U106" s="31" t="n"/>
      <c r="V106" s="36" t="inlineStr">
        <is>
          <t>22.135</t>
        </is>
      </c>
    </row>
    <row r="107" ht="19.95" customFormat="1" customHeight="1" s="29">
      <c r="A107" s="33" t="inlineStr">
        <is>
          <t>BR6020192109250000298</t>
        </is>
      </c>
      <c r="B107" s="33" t="inlineStr">
        <is>
          <t>EPBMS200302109230111</t>
        </is>
      </c>
      <c r="C107" s="31" t="inlineStr">
        <is>
          <t>861193041583635</t>
        </is>
      </c>
      <c r="D107" s="31" t="inlineStr">
        <is>
          <t>460046718613627</t>
        </is>
      </c>
      <c r="E107" s="36" t="inlineStr">
        <is>
          <t>离线</t>
        </is>
      </c>
      <c r="F107" s="36" t="inlineStr">
        <is>
          <t>空闲</t>
        </is>
      </c>
      <c r="G107" s="36" t="inlineStr">
        <is>
          <t>0A</t>
        </is>
      </c>
      <c r="H107" s="36" t="n"/>
      <c r="I107" s="36" t="n"/>
      <c r="J107" s="36" t="inlineStr">
        <is>
          <t>2021-10-30 22:54:01</t>
        </is>
      </c>
      <c r="K107" s="36" t="inlineStr">
        <is>
          <t>BMS.101.T5.4</t>
        </is>
      </c>
      <c r="L107" s="36" t="inlineStr">
        <is>
          <t>VP0101-01V03</t>
        </is>
      </c>
      <c r="M107" s="36" t="inlineStr">
        <is>
          <t>GPRS.101.T1.6</t>
        </is>
      </c>
      <c r="N107" s="36" t="inlineStr">
        <is>
          <t>49%</t>
        </is>
      </c>
      <c r="O107" s="36" t="inlineStr">
        <is>
          <t>99%</t>
        </is>
      </c>
      <c r="P107" s="36" t="inlineStr">
        <is>
          <t>19AH</t>
        </is>
      </c>
      <c r="Q107" s="36" t="inlineStr">
        <is>
          <t>898604471121C0280712</t>
        </is>
      </c>
      <c r="R107" s="36" t="inlineStr">
        <is>
          <t>2021-09-12</t>
        </is>
      </c>
      <c r="S107" s="36" t="inlineStr">
        <is>
          <t>2022-08-31</t>
        </is>
      </c>
      <c r="T107" s="36" t="n"/>
      <c r="U107" s="31" t="n"/>
      <c r="V107" s="36" t="inlineStr">
        <is>
          <t>21.633</t>
        </is>
      </c>
    </row>
    <row r="108" ht="19.95" customFormat="1" customHeight="1" s="29">
      <c r="A108" s="33" t="inlineStr">
        <is>
          <t>BR6020192109250000299</t>
        </is>
      </c>
      <c r="B108" s="33" t="inlineStr">
        <is>
          <t>EPBMS200302109230259</t>
        </is>
      </c>
      <c r="C108" s="31" t="inlineStr">
        <is>
          <t>866156053717610</t>
        </is>
      </c>
      <c r="D108" s="31" t="inlineStr">
        <is>
          <t>460046718613783</t>
        </is>
      </c>
      <c r="E108" s="36" t="inlineStr">
        <is>
          <t>在线</t>
        </is>
      </c>
      <c r="F108" s="36" t="inlineStr">
        <is>
          <t>空闲</t>
        </is>
      </c>
      <c r="G108" s="36" t="inlineStr">
        <is>
          <t>0A</t>
        </is>
      </c>
      <c r="H108" s="36" t="n"/>
      <c r="I108" s="36" t="n"/>
      <c r="J108" s="36" t="inlineStr">
        <is>
          <t>2021-10-31 00:55:18</t>
        </is>
      </c>
      <c r="K108" s="36" t="inlineStr">
        <is>
          <t>BMS.101.T5.5</t>
        </is>
      </c>
      <c r="L108" s="36" t="inlineStr">
        <is>
          <t>VP0101-01V03</t>
        </is>
      </c>
      <c r="M108" s="36" t="inlineStr">
        <is>
          <t>GPRS.101.T1.6</t>
        </is>
      </c>
      <c r="N108" s="36" t="inlineStr">
        <is>
          <t>48%</t>
        </is>
      </c>
      <c r="O108" s="36" t="inlineStr">
        <is>
          <t>98%</t>
        </is>
      </c>
      <c r="P108" s="36" t="inlineStr">
        <is>
          <t>19AH</t>
        </is>
      </c>
      <c r="Q108" s="36" t="inlineStr">
        <is>
          <t>898604471121C0280868</t>
        </is>
      </c>
      <c r="R108" s="36" t="inlineStr">
        <is>
          <t>2021-09-13</t>
        </is>
      </c>
      <c r="S108" s="36" t="inlineStr">
        <is>
          <t>2022-08-31</t>
        </is>
      </c>
      <c r="T108" s="36" t="n"/>
      <c r="U108" s="31" t="n"/>
      <c r="V108" s="36" t="inlineStr">
        <is>
          <t>22.324</t>
        </is>
      </c>
    </row>
    <row r="109" ht="19.95" customFormat="1" customHeight="1" s="29">
      <c r="A109" s="33" t="inlineStr">
        <is>
          <t>BR6020192109250000300</t>
        </is>
      </c>
      <c r="B109" s="33" t="inlineStr">
        <is>
          <t>EPBMS200302109230424</t>
        </is>
      </c>
      <c r="C109" s="31" t="inlineStr">
        <is>
          <t>866156053137496</t>
        </is>
      </c>
      <c r="D109" s="31" t="inlineStr">
        <is>
          <t>460046718613679</t>
        </is>
      </c>
      <c r="E109" s="36" t="inlineStr">
        <is>
          <t>离线</t>
        </is>
      </c>
      <c r="F109" s="36" t="inlineStr">
        <is>
          <t>空闲</t>
        </is>
      </c>
      <c r="G109" s="36" t="inlineStr">
        <is>
          <t>0A</t>
        </is>
      </c>
      <c r="H109" s="36" t="n"/>
      <c r="I109" s="36" t="n"/>
      <c r="J109" s="36" t="inlineStr">
        <is>
          <t>2021-10-30 23:26:30</t>
        </is>
      </c>
      <c r="K109" s="36" t="inlineStr">
        <is>
          <t>BMS.101.T5.4</t>
        </is>
      </c>
      <c r="L109" s="36" t="inlineStr">
        <is>
          <t>VP0101-01V03</t>
        </is>
      </c>
      <c r="M109" s="36" t="inlineStr">
        <is>
          <t>GPRS.101.T1.6</t>
        </is>
      </c>
      <c r="N109" s="36" t="inlineStr">
        <is>
          <t>49%</t>
        </is>
      </c>
      <c r="O109" s="36" t="inlineStr">
        <is>
          <t>99%</t>
        </is>
      </c>
      <c r="P109" s="36" t="inlineStr">
        <is>
          <t>19AH</t>
        </is>
      </c>
      <c r="Q109" s="36" t="inlineStr">
        <is>
          <t>898604471121C0280764</t>
        </is>
      </c>
      <c r="R109" s="36" t="inlineStr">
        <is>
          <t>2021-09-12</t>
        </is>
      </c>
      <c r="S109" s="36" t="inlineStr">
        <is>
          <t>2022-08-31</t>
        </is>
      </c>
      <c r="T109" s="36" t="n"/>
      <c r="U109" s="31" t="n"/>
      <c r="V109" s="36" t="inlineStr">
        <is>
          <t>19.878</t>
        </is>
      </c>
    </row>
    <row r="110" ht="19.95" customFormat="1" customHeight="1" s="29">
      <c r="A110" s="33" t="inlineStr">
        <is>
          <t>BR6020192109250000301</t>
        </is>
      </c>
      <c r="B110" s="33" t="inlineStr">
        <is>
          <t>EPBMS200302109230067</t>
        </is>
      </c>
      <c r="C110" s="31" t="inlineStr">
        <is>
          <t>861193041542953</t>
        </is>
      </c>
      <c r="D110" s="31" t="inlineStr">
        <is>
          <t>460046718613666</t>
        </is>
      </c>
      <c r="E110" s="36" t="inlineStr">
        <is>
          <t>离线</t>
        </is>
      </c>
      <c r="F110" s="36" t="inlineStr">
        <is>
          <t>空闲</t>
        </is>
      </c>
      <c r="G110" s="36" t="inlineStr">
        <is>
          <t>0A</t>
        </is>
      </c>
      <c r="H110" s="36" t="n"/>
      <c r="I110" s="36" t="n"/>
      <c r="J110" s="36" t="inlineStr">
        <is>
          <t>2021-10-30 22:42:58</t>
        </is>
      </c>
      <c r="K110" s="36" t="inlineStr">
        <is>
          <t>BMS.101.T5.4</t>
        </is>
      </c>
      <c r="L110" s="36" t="inlineStr">
        <is>
          <t>VP0101-01V03</t>
        </is>
      </c>
      <c r="M110" s="36" t="inlineStr">
        <is>
          <t>GPRS.101.T1.6</t>
        </is>
      </c>
      <c r="N110" s="36" t="inlineStr">
        <is>
          <t>49%</t>
        </is>
      </c>
      <c r="O110" s="36" t="inlineStr">
        <is>
          <t>99%</t>
        </is>
      </c>
      <c r="P110" s="36" t="inlineStr">
        <is>
          <t>19AH</t>
        </is>
      </c>
      <c r="Q110" s="36" t="inlineStr">
        <is>
          <t>898604471121C0280751</t>
        </is>
      </c>
      <c r="R110" s="36" t="inlineStr">
        <is>
          <t>2021-09-12</t>
        </is>
      </c>
      <c r="S110" s="36" t="inlineStr">
        <is>
          <t>2022-08-31</t>
        </is>
      </c>
      <c r="T110" s="36" t="n"/>
      <c r="U110" s="31" t="n"/>
      <c r="V110" s="36" t="inlineStr">
        <is>
          <t>22.128</t>
        </is>
      </c>
    </row>
    <row r="111" ht="19.95" customFormat="1" customHeight="1" s="29">
      <c r="A111" s="33" t="inlineStr">
        <is>
          <t>BR6020192109250000302</t>
        </is>
      </c>
      <c r="B111" s="33" t="inlineStr">
        <is>
          <t>EPBMS200302109230266</t>
        </is>
      </c>
      <c r="C111" s="31" t="inlineStr">
        <is>
          <t>866156053121912</t>
        </is>
      </c>
      <c r="D111" s="31" t="inlineStr">
        <is>
          <t>460046718613891</t>
        </is>
      </c>
      <c r="E111" s="36" t="inlineStr">
        <is>
          <t>离线</t>
        </is>
      </c>
      <c r="F111" s="36" t="inlineStr">
        <is>
          <t>空闲</t>
        </is>
      </c>
      <c r="G111" s="36" t="inlineStr">
        <is>
          <t>0A</t>
        </is>
      </c>
      <c r="H111" s="36" t="n"/>
      <c r="I111" s="36" t="n"/>
      <c r="J111" s="36" t="inlineStr">
        <is>
          <t>2021-10-31 00:01:41</t>
        </is>
      </c>
      <c r="K111" s="36" t="inlineStr">
        <is>
          <t>BMS.101.T5.5</t>
        </is>
      </c>
      <c r="L111" s="36" t="inlineStr">
        <is>
          <t>VP0101-01V03</t>
        </is>
      </c>
      <c r="M111" s="36" t="inlineStr">
        <is>
          <t>GPRS.101.T1.6</t>
        </is>
      </c>
      <c r="N111" s="36" t="inlineStr">
        <is>
          <t>49%</t>
        </is>
      </c>
      <c r="O111" s="36" t="inlineStr">
        <is>
          <t>99%</t>
        </is>
      </c>
      <c r="P111" s="36" t="inlineStr">
        <is>
          <t>19AH</t>
        </is>
      </c>
      <c r="Q111" s="36" t="inlineStr">
        <is>
          <t>898604471121C0280976</t>
        </is>
      </c>
      <c r="R111" s="36" t="inlineStr">
        <is>
          <t>2021-09-12</t>
        </is>
      </c>
      <c r="S111" s="36" t="inlineStr">
        <is>
          <t>2022-08-31</t>
        </is>
      </c>
      <c r="T111" s="36" t="n"/>
      <c r="U111" s="31" t="n"/>
      <c r="V111" s="36" t="inlineStr">
        <is>
          <t>20.366</t>
        </is>
      </c>
    </row>
    <row r="112" ht="19.95" customFormat="1" customHeight="1" s="29">
      <c r="A112" s="33" t="inlineStr">
        <is>
          <t>BR6020192109250000303</t>
        </is>
      </c>
      <c r="B112" s="33" t="inlineStr">
        <is>
          <t>EPBMS200302109230214</t>
        </is>
      </c>
      <c r="C112" s="31" t="inlineStr">
        <is>
          <t>861193041580003</t>
        </is>
      </c>
      <c r="D112" s="31" t="inlineStr">
        <is>
          <t>460046718613506</t>
        </is>
      </c>
      <c r="E112" s="36" t="inlineStr">
        <is>
          <t>离线</t>
        </is>
      </c>
      <c r="F112" s="36" t="inlineStr">
        <is>
          <t>空闲</t>
        </is>
      </c>
      <c r="G112" s="36" t="inlineStr">
        <is>
          <t>0A</t>
        </is>
      </c>
      <c r="H112" s="36" t="n"/>
      <c r="I112" s="36" t="n"/>
      <c r="J112" s="36" t="inlineStr">
        <is>
          <t>2021-10-31 00:36:52</t>
        </is>
      </c>
      <c r="K112" s="36" t="inlineStr">
        <is>
          <t>BMS.101.T5.4</t>
        </is>
      </c>
      <c r="L112" s="36" t="inlineStr">
        <is>
          <t>VP0101-01V03</t>
        </is>
      </c>
      <c r="M112" s="36" t="inlineStr">
        <is>
          <t>GPRS.101.T1.6</t>
        </is>
      </c>
      <c r="N112" s="36" t="inlineStr">
        <is>
          <t>49%</t>
        </is>
      </c>
      <c r="O112" s="36" t="inlineStr">
        <is>
          <t>99%</t>
        </is>
      </c>
      <c r="P112" s="36" t="inlineStr">
        <is>
          <t>19AH</t>
        </is>
      </c>
      <c r="Q112" s="36" t="inlineStr">
        <is>
          <t>898604471121C0280591</t>
        </is>
      </c>
      <c r="R112" s="36" t="inlineStr">
        <is>
          <t>2021-09-12</t>
        </is>
      </c>
      <c r="S112" s="36" t="inlineStr">
        <is>
          <t>2022-08-31</t>
        </is>
      </c>
      <c r="T112" s="36" t="n"/>
      <c r="U112" s="31" t="n"/>
      <c r="V112" s="36" t="inlineStr">
        <is>
          <t>22.612</t>
        </is>
      </c>
    </row>
    <row r="113" ht="19.95" customFormat="1" customHeight="1" s="29">
      <c r="A113" s="33" t="inlineStr">
        <is>
          <t>BR6020192109250000304</t>
        </is>
      </c>
      <c r="B113" s="33" t="inlineStr">
        <is>
          <t>EPBMS200302109230213</t>
        </is>
      </c>
      <c r="C113" s="31" t="inlineStr">
        <is>
          <t>866156053715374</t>
        </is>
      </c>
      <c r="D113" s="31" t="inlineStr">
        <is>
          <t>460046718613825</t>
        </is>
      </c>
      <c r="E113" s="36" t="inlineStr">
        <is>
          <t>离线</t>
        </is>
      </c>
      <c r="F113" s="36" t="inlineStr">
        <is>
          <t>空闲</t>
        </is>
      </c>
      <c r="G113" s="36" t="inlineStr">
        <is>
          <t>0A</t>
        </is>
      </c>
      <c r="H113" s="36" t="n"/>
      <c r="I113" s="36" t="n"/>
      <c r="J113" s="36" t="inlineStr">
        <is>
          <t>2021-10-28 02:04:05</t>
        </is>
      </c>
      <c r="K113" s="36" t="inlineStr">
        <is>
          <t>BMS.101.T5.4</t>
        </is>
      </c>
      <c r="L113" s="36" t="inlineStr">
        <is>
          <t>VP0101-01V03</t>
        </is>
      </c>
      <c r="M113" s="36" t="inlineStr">
        <is>
          <t>GPRS.101.T1.6</t>
        </is>
      </c>
      <c r="N113" s="36" t="inlineStr">
        <is>
          <t>48%</t>
        </is>
      </c>
      <c r="O113" s="36" t="inlineStr">
        <is>
          <t>100%</t>
        </is>
      </c>
      <c r="P113" s="36" t="inlineStr">
        <is>
          <t>20AH</t>
        </is>
      </c>
      <c r="Q113" s="36" t="inlineStr">
        <is>
          <t>898604471121C0280910</t>
        </is>
      </c>
      <c r="R113" s="36" t="inlineStr">
        <is>
          <t>2021-09-13</t>
        </is>
      </c>
      <c r="S113" s="36" t="inlineStr">
        <is>
          <t>2022-08-31</t>
        </is>
      </c>
      <c r="T113" s="36" t="n"/>
      <c r="U113" s="58" t="n"/>
      <c r="V113" s="36" t="inlineStr">
        <is>
          <t>18.413</t>
        </is>
      </c>
    </row>
    <row r="114" ht="19.95" customFormat="1" customHeight="1" s="29">
      <c r="A114" s="33" t="inlineStr">
        <is>
          <t>BR6020192109250000305</t>
        </is>
      </c>
      <c r="B114" s="33" t="inlineStr">
        <is>
          <t>EPBMS200302109230050</t>
        </is>
      </c>
      <c r="C114" s="31" t="inlineStr">
        <is>
          <t>866156053124312</t>
        </is>
      </c>
      <c r="D114" s="31" t="inlineStr">
        <is>
          <t>460046718613818</t>
        </is>
      </c>
      <c r="E114" s="36" t="inlineStr">
        <is>
          <t>离线</t>
        </is>
      </c>
      <c r="F114" s="36" t="inlineStr">
        <is>
          <t>空闲</t>
        </is>
      </c>
      <c r="G114" s="36" t="inlineStr">
        <is>
          <t>0A</t>
        </is>
      </c>
      <c r="H114" s="36" t="n"/>
      <c r="I114" s="36" t="n"/>
      <c r="J114" s="36" t="inlineStr">
        <is>
          <t>2021-10-30 23:52:50</t>
        </is>
      </c>
      <c r="K114" s="36" t="inlineStr">
        <is>
          <t>BMS.101.T5.5</t>
        </is>
      </c>
      <c r="L114" s="36" t="inlineStr">
        <is>
          <t>VP0101-01V03</t>
        </is>
      </c>
      <c r="M114" s="36" t="inlineStr">
        <is>
          <t>GPRS.101.T1.6</t>
        </is>
      </c>
      <c r="N114" s="36" t="inlineStr">
        <is>
          <t>49%</t>
        </is>
      </c>
      <c r="O114" s="36" t="inlineStr">
        <is>
          <t>99%</t>
        </is>
      </c>
      <c r="P114" s="36" t="inlineStr">
        <is>
          <t>19AH</t>
        </is>
      </c>
      <c r="Q114" s="36" t="inlineStr">
        <is>
          <t>898604471121C0280903</t>
        </is>
      </c>
      <c r="R114" s="36" t="inlineStr">
        <is>
          <t>2021-09-13</t>
        </is>
      </c>
      <c r="S114" s="36" t="inlineStr">
        <is>
          <t>2022-08-31</t>
        </is>
      </c>
      <c r="T114" s="36" t="n"/>
      <c r="U114" s="31" t="n"/>
      <c r="V114" s="36" t="inlineStr">
        <is>
          <t>20.639</t>
        </is>
      </c>
    </row>
    <row r="115" ht="19.95" customFormat="1" customHeight="1" s="29">
      <c r="A115" s="33" t="inlineStr">
        <is>
          <t>BR6020192109250000306</t>
        </is>
      </c>
      <c r="B115" s="33" t="inlineStr">
        <is>
          <t>EPBMS200302109230090</t>
        </is>
      </c>
      <c r="C115" s="31" t="inlineStr">
        <is>
          <t>866156053105725</t>
        </is>
      </c>
      <c r="D115" s="31" t="inlineStr">
        <is>
          <t>460046718613832</t>
        </is>
      </c>
      <c r="E115" s="36" t="inlineStr">
        <is>
          <t>在线</t>
        </is>
      </c>
      <c r="F115" s="36" t="inlineStr">
        <is>
          <t>空闲</t>
        </is>
      </c>
      <c r="G115" s="36" t="inlineStr">
        <is>
          <t>0A</t>
        </is>
      </c>
      <c r="H115" s="36" t="n"/>
      <c r="I115" s="36" t="n"/>
      <c r="J115" s="36" t="inlineStr">
        <is>
          <t>2021-10-31 00:55:16</t>
        </is>
      </c>
      <c r="K115" s="36" t="inlineStr">
        <is>
          <t>BMS.101.T5.4</t>
        </is>
      </c>
      <c r="L115" s="36" t="inlineStr">
        <is>
          <t>VP0101-01V03</t>
        </is>
      </c>
      <c r="M115" s="36" t="inlineStr">
        <is>
          <t>GPRS.101.T1.6</t>
        </is>
      </c>
      <c r="N115" s="36" t="inlineStr">
        <is>
          <t>48%</t>
        </is>
      </c>
      <c r="O115" s="36" t="inlineStr">
        <is>
          <t>100%</t>
        </is>
      </c>
      <c r="P115" s="36" t="inlineStr">
        <is>
          <t>20AH</t>
        </is>
      </c>
      <c r="Q115" s="36" t="inlineStr">
        <is>
          <t>898604471121C0280917</t>
        </is>
      </c>
      <c r="R115" s="36" t="inlineStr">
        <is>
          <t>2021-09-13</t>
        </is>
      </c>
      <c r="S115" s="36" t="inlineStr">
        <is>
          <t>2022-08-31</t>
        </is>
      </c>
      <c r="T115" s="36" t="n"/>
      <c r="U115" s="31" t="n"/>
      <c r="V115" s="36" t="inlineStr">
        <is>
          <t>17.246</t>
        </is>
      </c>
    </row>
    <row r="116" ht="19.95" customFormat="1" customHeight="1" s="29">
      <c r="A116" s="33" t="inlineStr">
        <is>
          <t>BR6020192109250000307</t>
        </is>
      </c>
      <c r="B116" s="33" t="inlineStr">
        <is>
          <t>EPBMS200302109230110</t>
        </is>
      </c>
      <c r="C116" s="31" t="inlineStr">
        <is>
          <t>866156053122266</t>
        </is>
      </c>
      <c r="D116" s="31" t="inlineStr">
        <is>
          <t>460046718613842</t>
        </is>
      </c>
      <c r="E116" s="36" t="inlineStr">
        <is>
          <t>在线</t>
        </is>
      </c>
      <c r="F116" s="36" t="inlineStr">
        <is>
          <t>空闲</t>
        </is>
      </c>
      <c r="G116" s="36" t="inlineStr">
        <is>
          <t>0A</t>
        </is>
      </c>
      <c r="H116" s="36" t="n"/>
      <c r="I116" s="36" t="n"/>
      <c r="J116" s="36" t="inlineStr">
        <is>
          <t>2021-10-31 00:55:18</t>
        </is>
      </c>
      <c r="K116" s="36" t="inlineStr">
        <is>
          <t>BMS.101.T5.4</t>
        </is>
      </c>
      <c r="L116" s="36" t="inlineStr">
        <is>
          <t>VP0101-01V03</t>
        </is>
      </c>
      <c r="M116" s="36" t="inlineStr">
        <is>
          <t>GPRS.101.T1.6</t>
        </is>
      </c>
      <c r="N116" s="36" t="inlineStr">
        <is>
          <t>49%</t>
        </is>
      </c>
      <c r="O116" s="36" t="inlineStr">
        <is>
          <t>99%</t>
        </is>
      </c>
      <c r="P116" s="36" t="inlineStr">
        <is>
          <t>19AH</t>
        </is>
      </c>
      <c r="Q116" s="36" t="inlineStr">
        <is>
          <t>898604471121C0280927</t>
        </is>
      </c>
      <c r="R116" s="36" t="inlineStr">
        <is>
          <t>2021-09-13</t>
        </is>
      </c>
      <c r="S116" s="36" t="inlineStr">
        <is>
          <t>2022-08-31</t>
        </is>
      </c>
      <c r="T116" s="36" t="n"/>
      <c r="U116" s="31" t="n"/>
      <c r="V116" s="36" t="inlineStr">
        <is>
          <t>22.065</t>
        </is>
      </c>
    </row>
    <row r="117" ht="19.95" customFormat="1" customHeight="1" s="29">
      <c r="A117" s="33" t="inlineStr">
        <is>
          <t>BR6020192109250000308</t>
        </is>
      </c>
      <c r="B117" s="33" t="inlineStr">
        <is>
          <t>EPBMS200302109230218</t>
        </is>
      </c>
      <c r="C117" s="31" t="inlineStr">
        <is>
          <t>866156053554807</t>
        </is>
      </c>
      <c r="D117" s="31" t="inlineStr">
        <is>
          <t>460046718613735</t>
        </is>
      </c>
      <c r="E117" s="36" t="inlineStr">
        <is>
          <t>在线</t>
        </is>
      </c>
      <c r="F117" s="36" t="inlineStr">
        <is>
          <t>空闲</t>
        </is>
      </c>
      <c r="G117" s="36" t="inlineStr">
        <is>
          <t>0A</t>
        </is>
      </c>
      <c r="H117" s="36" t="n"/>
      <c r="I117" s="36" t="n"/>
      <c r="J117" s="36" t="inlineStr">
        <is>
          <t>2021-10-31 00:54:40</t>
        </is>
      </c>
      <c r="K117" s="36" t="inlineStr">
        <is>
          <t>BMS.101.T5.4</t>
        </is>
      </c>
      <c r="L117" s="36" t="inlineStr">
        <is>
          <t>VP0101-01V03</t>
        </is>
      </c>
      <c r="M117" s="36" t="inlineStr">
        <is>
          <t>GPRS.101.T1.6</t>
        </is>
      </c>
      <c r="N117" s="36" t="inlineStr">
        <is>
          <t>48%</t>
        </is>
      </c>
      <c r="O117" s="36" t="inlineStr">
        <is>
          <t>99%</t>
        </is>
      </c>
      <c r="P117" s="36" t="inlineStr">
        <is>
          <t>19AH</t>
        </is>
      </c>
      <c r="Q117" s="36" t="inlineStr">
        <is>
          <t>898604471121C0280820</t>
        </is>
      </c>
      <c r="R117" s="36" t="inlineStr">
        <is>
          <t>2021-09-15</t>
        </is>
      </c>
      <c r="S117" s="36" t="inlineStr">
        <is>
          <t>2022-08-31</t>
        </is>
      </c>
      <c r="T117" s="36" t="n"/>
      <c r="U117" s="31" t="n"/>
      <c r="V117" s="36" t="inlineStr">
        <is>
          <t>18.559</t>
        </is>
      </c>
    </row>
    <row r="118" ht="19.95" customFormat="1" customHeight="1" s="29">
      <c r="A118" s="33" t="inlineStr">
        <is>
          <t>BR6020192109250000309</t>
        </is>
      </c>
      <c r="B118" s="33" t="inlineStr">
        <is>
          <t>EPBMS200302109230413</t>
        </is>
      </c>
      <c r="C118" s="31" t="inlineStr">
        <is>
          <t>866156053133602</t>
        </is>
      </c>
      <c r="D118" s="31" t="inlineStr">
        <is>
          <t>460046718613722</t>
        </is>
      </c>
      <c r="E118" s="36" t="inlineStr">
        <is>
          <t>离线</t>
        </is>
      </c>
      <c r="F118" s="36" t="inlineStr">
        <is>
          <t>空闲</t>
        </is>
      </c>
      <c r="G118" s="36" t="inlineStr">
        <is>
          <t>0A</t>
        </is>
      </c>
      <c r="H118" s="36" t="n"/>
      <c r="I118" s="36" t="n"/>
      <c r="J118" s="36" t="inlineStr">
        <is>
          <t>2021-10-31 00:35:15</t>
        </is>
      </c>
      <c r="K118" s="36" t="inlineStr">
        <is>
          <t>BMS.101.T5.4</t>
        </is>
      </c>
      <c r="L118" s="36" t="inlineStr">
        <is>
          <t>VP0101-01V03</t>
        </is>
      </c>
      <c r="M118" s="36" t="inlineStr">
        <is>
          <t>GPRS.101.T1.6</t>
        </is>
      </c>
      <c r="N118" s="36" t="inlineStr">
        <is>
          <t>48%</t>
        </is>
      </c>
      <c r="O118" s="36" t="inlineStr">
        <is>
          <t>100%</t>
        </is>
      </c>
      <c r="P118" s="36" t="inlineStr">
        <is>
          <t>20AH</t>
        </is>
      </c>
      <c r="Q118" s="36" t="inlineStr">
        <is>
          <t>898604471121C0280807</t>
        </is>
      </c>
      <c r="R118" s="36" t="inlineStr">
        <is>
          <t>2021-09-12</t>
        </is>
      </c>
      <c r="S118" s="36" t="inlineStr">
        <is>
          <t>2022-08-31</t>
        </is>
      </c>
      <c r="T118" s="36" t="n"/>
      <c r="U118" s="31" t="n"/>
      <c r="V118" s="36" t="inlineStr">
        <is>
          <t>20.656</t>
        </is>
      </c>
    </row>
    <row r="119" ht="19.95" customFormat="1" customHeight="1" s="29">
      <c r="A119" s="33" t="inlineStr">
        <is>
          <t>BR6020192109250000310</t>
        </is>
      </c>
      <c r="B119" s="33" t="inlineStr">
        <is>
          <t>EPBMS200302109230209</t>
        </is>
      </c>
      <c r="C119" s="31" t="inlineStr">
        <is>
          <t>861193041581241</t>
        </is>
      </c>
      <c r="D119" s="31" t="inlineStr">
        <is>
          <t>460046718613613</t>
        </is>
      </c>
      <c r="E119" s="36" t="inlineStr">
        <is>
          <t>离线</t>
        </is>
      </c>
      <c r="F119" s="36" t="inlineStr">
        <is>
          <t>空闲</t>
        </is>
      </c>
      <c r="G119" s="36" t="inlineStr">
        <is>
          <t>0A</t>
        </is>
      </c>
      <c r="H119" s="36" t="n"/>
      <c r="I119" s="36" t="n"/>
      <c r="J119" s="36" t="inlineStr">
        <is>
          <t>2021-10-30 23:58:21</t>
        </is>
      </c>
      <c r="K119" s="36" t="inlineStr">
        <is>
          <t>BMS.101.T5.4</t>
        </is>
      </c>
      <c r="L119" s="36" t="inlineStr">
        <is>
          <t>VP0101-01V03</t>
        </is>
      </c>
      <c r="M119" s="36" t="inlineStr">
        <is>
          <t>GPRS.101.T1.6</t>
        </is>
      </c>
      <c r="N119" s="36" t="inlineStr">
        <is>
          <t>48%</t>
        </is>
      </c>
      <c r="O119" s="36" t="inlineStr">
        <is>
          <t>100%</t>
        </is>
      </c>
      <c r="P119" s="36" t="inlineStr">
        <is>
          <t>20AH</t>
        </is>
      </c>
      <c r="Q119" s="36" t="inlineStr">
        <is>
          <t>898604471121C0280698</t>
        </is>
      </c>
      <c r="R119" s="36" t="inlineStr">
        <is>
          <t>2021-09-12</t>
        </is>
      </c>
      <c r="S119" s="36" t="inlineStr">
        <is>
          <t>2022-08-31</t>
        </is>
      </c>
      <c r="T119" s="36" t="n"/>
      <c r="U119" s="31" t="n"/>
      <c r="V119" s="36" t="inlineStr">
        <is>
          <t>20.230</t>
        </is>
      </c>
    </row>
    <row r="120" ht="19.95" customFormat="1" customHeight="1" s="29">
      <c r="A120" s="33" t="inlineStr">
        <is>
          <t>BR6020192109250000311</t>
        </is>
      </c>
      <c r="B120" s="33" t="inlineStr">
        <is>
          <t>EPBMS200302109230093</t>
        </is>
      </c>
      <c r="C120" s="31" t="inlineStr">
        <is>
          <t>866156053108430</t>
        </is>
      </c>
      <c r="D120" s="31" t="inlineStr">
        <is>
          <t>460046718613907</t>
        </is>
      </c>
      <c r="E120" s="36" t="inlineStr">
        <is>
          <t>离线</t>
        </is>
      </c>
      <c r="F120" s="36" t="inlineStr">
        <is>
          <t>空闲</t>
        </is>
      </c>
      <c r="G120" s="36" t="inlineStr">
        <is>
          <t>0A</t>
        </is>
      </c>
      <c r="H120" s="36" t="n"/>
      <c r="I120" s="36" t="n"/>
      <c r="J120" s="36" t="inlineStr">
        <is>
          <t>2021-10-31 00:46:31</t>
        </is>
      </c>
      <c r="K120" s="36" t="inlineStr">
        <is>
          <t>BMS.101.T5.4</t>
        </is>
      </c>
      <c r="L120" s="36" t="inlineStr">
        <is>
          <t>VP0101-01V03</t>
        </is>
      </c>
      <c r="M120" s="36" t="inlineStr">
        <is>
          <t>GPRS.101.T1.6</t>
        </is>
      </c>
      <c r="N120" s="36" t="inlineStr">
        <is>
          <t>50%</t>
        </is>
      </c>
      <c r="O120" s="36" t="inlineStr">
        <is>
          <t>99%</t>
        </is>
      </c>
      <c r="P120" s="36" t="inlineStr">
        <is>
          <t>19AH</t>
        </is>
      </c>
      <c r="Q120" s="36" t="inlineStr">
        <is>
          <t>898604471121C0280992</t>
        </is>
      </c>
      <c r="R120" s="36" t="inlineStr">
        <is>
          <t>2021-09-12</t>
        </is>
      </c>
      <c r="S120" s="36" t="inlineStr">
        <is>
          <t>2022-08-31</t>
        </is>
      </c>
      <c r="T120" s="36" t="n"/>
      <c r="U120" s="31" t="n"/>
      <c r="V120" s="36" t="inlineStr">
        <is>
          <t>21.156</t>
        </is>
      </c>
    </row>
    <row r="121" ht="19.95" customFormat="1" customHeight="1" s="29">
      <c r="A121" s="33" t="inlineStr">
        <is>
          <t>BR6020192109250000312</t>
        </is>
      </c>
      <c r="B121" s="33" t="inlineStr">
        <is>
          <t>EPBMS200302109230068</t>
        </is>
      </c>
      <c r="C121" s="31" t="inlineStr">
        <is>
          <t>866156053125624</t>
        </is>
      </c>
      <c r="D121" s="31" t="inlineStr">
        <is>
          <t>460046718613946</t>
        </is>
      </c>
      <c r="E121" s="36" t="inlineStr">
        <is>
          <t>在线</t>
        </is>
      </c>
      <c r="F121" s="36" t="inlineStr">
        <is>
          <t>空闲</t>
        </is>
      </c>
      <c r="G121" s="36" t="inlineStr">
        <is>
          <t>0A</t>
        </is>
      </c>
      <c r="H121" s="36" t="n"/>
      <c r="I121" s="36" t="n"/>
      <c r="J121" s="36" t="inlineStr">
        <is>
          <t>2021-10-31 00:57:51</t>
        </is>
      </c>
      <c r="K121" s="36" t="inlineStr">
        <is>
          <t>BMS.101.T5.4</t>
        </is>
      </c>
      <c r="L121" s="36" t="inlineStr">
        <is>
          <t>VP0101-01V03</t>
        </is>
      </c>
      <c r="M121" s="36" t="inlineStr">
        <is>
          <t>GPRS.101.T1.6</t>
        </is>
      </c>
      <c r="N121" s="36" t="inlineStr">
        <is>
          <t>49%</t>
        </is>
      </c>
      <c r="O121" s="36" t="inlineStr">
        <is>
          <t>99%</t>
        </is>
      </c>
      <c r="P121" s="36" t="inlineStr">
        <is>
          <t>19AH</t>
        </is>
      </c>
      <c r="Q121" s="36" t="inlineStr">
        <is>
          <t>898604471121C0281031</t>
        </is>
      </c>
      <c r="R121" s="36" t="inlineStr">
        <is>
          <t>2021-09-12</t>
        </is>
      </c>
      <c r="S121" s="36" t="inlineStr">
        <is>
          <t>2022-08-31</t>
        </is>
      </c>
      <c r="T121" s="36" t="n"/>
      <c r="U121" s="31" t="n"/>
      <c r="V121" s="36" t="inlineStr">
        <is>
          <t>17.815</t>
        </is>
      </c>
    </row>
    <row r="122" ht="19.95" customFormat="1" customHeight="1" s="29">
      <c r="A122" s="33" t="inlineStr">
        <is>
          <t>BR6020192109250000313</t>
        </is>
      </c>
      <c r="B122" s="33" t="inlineStr">
        <is>
          <t>EPBMS200302109230114</t>
        </is>
      </c>
      <c r="C122" s="31" t="inlineStr">
        <is>
          <t>861193041581621</t>
        </is>
      </c>
      <c r="D122" s="31" t="inlineStr">
        <is>
          <t>460046718613854</t>
        </is>
      </c>
      <c r="E122" s="36" t="inlineStr">
        <is>
          <t>离线</t>
        </is>
      </c>
      <c r="F122" s="36" t="inlineStr">
        <is>
          <t>空闲</t>
        </is>
      </c>
      <c r="G122" s="36" t="inlineStr">
        <is>
          <t>0A</t>
        </is>
      </c>
      <c r="H122" s="36" t="n"/>
      <c r="I122" s="36" t="n"/>
      <c r="J122" s="36" t="inlineStr">
        <is>
          <t>2021-10-30 22:12:32</t>
        </is>
      </c>
      <c r="K122" s="36" t="inlineStr">
        <is>
          <t>BMS.101.T5.4</t>
        </is>
      </c>
      <c r="L122" s="36" t="inlineStr">
        <is>
          <t>VP0101-01V03</t>
        </is>
      </c>
      <c r="M122" s="36" t="inlineStr">
        <is>
          <t>GPRS.101.T1.6</t>
        </is>
      </c>
      <c r="N122" s="36" t="inlineStr">
        <is>
          <t>49%</t>
        </is>
      </c>
      <c r="O122" s="36" t="inlineStr">
        <is>
          <t>99%</t>
        </is>
      </c>
      <c r="P122" s="36" t="inlineStr">
        <is>
          <t>19AH</t>
        </is>
      </c>
      <c r="Q122" s="36" t="inlineStr">
        <is>
          <t>898604471121C0280939</t>
        </is>
      </c>
      <c r="R122" s="36" t="inlineStr">
        <is>
          <t>2021-09-12</t>
        </is>
      </c>
      <c r="S122" s="36" t="inlineStr">
        <is>
          <t>2022-08-31</t>
        </is>
      </c>
      <c r="T122" s="36" t="n"/>
      <c r="U122" s="31" t="n"/>
      <c r="V122" s="36" t="inlineStr">
        <is>
          <t>20.908</t>
        </is>
      </c>
    </row>
    <row r="123" ht="19.95" customFormat="1" customHeight="1" s="29">
      <c r="A123" s="33" t="inlineStr">
        <is>
          <t>BR6020192109250000314</t>
        </is>
      </c>
      <c r="B123" s="33" t="inlineStr">
        <is>
          <t>EPBMS200302109230230</t>
        </is>
      </c>
      <c r="C123" s="31" t="inlineStr">
        <is>
          <t>861193041547689</t>
        </is>
      </c>
      <c r="D123" s="31" t="inlineStr">
        <is>
          <t>460046718613540</t>
        </is>
      </c>
      <c r="E123" s="36" t="inlineStr">
        <is>
          <t>离线</t>
        </is>
      </c>
      <c r="F123" s="36" t="inlineStr">
        <is>
          <t>空闲</t>
        </is>
      </c>
      <c r="G123" s="36" t="inlineStr">
        <is>
          <t>0A</t>
        </is>
      </c>
      <c r="H123" s="36" t="n"/>
      <c r="I123" s="36" t="n"/>
      <c r="J123" s="36" t="inlineStr">
        <is>
          <t>2021-10-31 00:46:45</t>
        </is>
      </c>
      <c r="K123" s="36" t="inlineStr">
        <is>
          <t>BMS.101.T5.4</t>
        </is>
      </c>
      <c r="L123" s="36" t="inlineStr">
        <is>
          <t>VP0101-01V03</t>
        </is>
      </c>
      <c r="M123" s="36" t="inlineStr">
        <is>
          <t>GPRS.101.T1.6</t>
        </is>
      </c>
      <c r="N123" s="36" t="inlineStr">
        <is>
          <t>49%</t>
        </is>
      </c>
      <c r="O123" s="36" t="inlineStr">
        <is>
          <t>99%</t>
        </is>
      </c>
      <c r="P123" s="36" t="inlineStr">
        <is>
          <t>19AH</t>
        </is>
      </c>
      <c r="Q123" s="36" t="inlineStr">
        <is>
          <t>898604471121C0280625</t>
        </is>
      </c>
      <c r="R123" s="36" t="inlineStr">
        <is>
          <t>2021-09-12</t>
        </is>
      </c>
      <c r="S123" s="36" t="inlineStr">
        <is>
          <t>2022-08-31</t>
        </is>
      </c>
      <c r="T123" s="36" t="n"/>
      <c r="U123" s="31" t="n"/>
      <c r="V123" s="36" t="inlineStr">
        <is>
          <t>22.214</t>
        </is>
      </c>
    </row>
    <row r="124" ht="19.95" customFormat="1" customHeight="1" s="29">
      <c r="A124" s="33" t="inlineStr">
        <is>
          <t>BR6020192109250000315</t>
        </is>
      </c>
      <c r="B124" s="33" t="inlineStr">
        <is>
          <t>EPBMS200302109230058</t>
        </is>
      </c>
      <c r="C124" s="31" t="inlineStr">
        <is>
          <t>866156053524784</t>
        </is>
      </c>
      <c r="D124" s="31" t="inlineStr">
        <is>
          <t>460046718613589</t>
        </is>
      </c>
      <c r="E124" s="36" t="inlineStr">
        <is>
          <t>离线</t>
        </is>
      </c>
      <c r="F124" s="36" t="inlineStr">
        <is>
          <t>空闲</t>
        </is>
      </c>
      <c r="G124" s="36" t="inlineStr">
        <is>
          <t>0A</t>
        </is>
      </c>
      <c r="H124" s="36" t="n"/>
      <c r="I124" s="36" t="n"/>
      <c r="J124" s="36" t="inlineStr">
        <is>
          <t>2021-10-31 00:41:28</t>
        </is>
      </c>
      <c r="K124" s="36" t="inlineStr">
        <is>
          <t>BMS.101.T5.4</t>
        </is>
      </c>
      <c r="L124" s="36" t="inlineStr">
        <is>
          <t>VP0101-01V03</t>
        </is>
      </c>
      <c r="M124" s="36" t="inlineStr">
        <is>
          <t>GPRS.101.T1.6</t>
        </is>
      </c>
      <c r="N124" s="36" t="inlineStr">
        <is>
          <t>49%</t>
        </is>
      </c>
      <c r="O124" s="36" t="inlineStr">
        <is>
          <t>99%</t>
        </is>
      </c>
      <c r="P124" s="36" t="inlineStr">
        <is>
          <t>19AH</t>
        </is>
      </c>
      <c r="Q124" s="36" t="inlineStr">
        <is>
          <t>898604471121C0280674</t>
        </is>
      </c>
      <c r="R124" s="36" t="inlineStr">
        <is>
          <t>2021-09-12</t>
        </is>
      </c>
      <c r="S124" s="36" t="inlineStr">
        <is>
          <t>2022-08-31</t>
        </is>
      </c>
      <c r="T124" s="36" t="n"/>
      <c r="U124" s="31" t="n"/>
      <c r="V124" s="36" t="inlineStr">
        <is>
          <t>19.491</t>
        </is>
      </c>
    </row>
    <row r="125" ht="19.95" customFormat="1" customHeight="1" s="29">
      <c r="A125" s="33" t="inlineStr">
        <is>
          <t>BR6020192109250000316</t>
        </is>
      </c>
      <c r="B125" s="33" t="inlineStr">
        <is>
          <t>EPBMS200302109230348</t>
        </is>
      </c>
      <c r="C125" s="31" t="inlineStr">
        <is>
          <t>861193041542805</t>
        </is>
      </c>
      <c r="D125" s="31" t="inlineStr">
        <is>
          <t>460046718613903</t>
        </is>
      </c>
      <c r="E125" s="36" t="inlineStr">
        <is>
          <t>离线</t>
        </is>
      </c>
      <c r="F125" s="36" t="inlineStr">
        <is>
          <t>空闲</t>
        </is>
      </c>
      <c r="G125" s="36" t="inlineStr">
        <is>
          <t>0A</t>
        </is>
      </c>
      <c r="H125" s="36" t="n"/>
      <c r="I125" s="36" t="n"/>
      <c r="J125" s="36" t="inlineStr">
        <is>
          <t>2021-10-31 00:10:43</t>
        </is>
      </c>
      <c r="K125" s="36" t="inlineStr">
        <is>
          <t>BMS.101.T5.4</t>
        </is>
      </c>
      <c r="L125" s="36" t="inlineStr">
        <is>
          <t>VP0101-01V03</t>
        </is>
      </c>
      <c r="M125" s="36" t="inlineStr">
        <is>
          <t>GPRS.101.T1.6</t>
        </is>
      </c>
      <c r="N125" s="36" t="inlineStr">
        <is>
          <t>48%</t>
        </is>
      </c>
      <c r="O125" s="36" t="inlineStr">
        <is>
          <t>100%</t>
        </is>
      </c>
      <c r="P125" s="36" t="inlineStr">
        <is>
          <t>20AH</t>
        </is>
      </c>
      <c r="Q125" s="36" t="inlineStr">
        <is>
          <t>898604471121C0280988</t>
        </is>
      </c>
      <c r="R125" s="36" t="inlineStr">
        <is>
          <t>2021-09-12</t>
        </is>
      </c>
      <c r="S125" s="36" t="inlineStr">
        <is>
          <t>2022-08-31</t>
        </is>
      </c>
      <c r="T125" s="36" t="n"/>
      <c r="U125" s="31" t="n"/>
      <c r="V125" s="36" t="inlineStr">
        <is>
          <t>18.700</t>
        </is>
      </c>
    </row>
    <row r="126" ht="19.95" customFormat="1" customHeight="1" s="29">
      <c r="A126" s="33" t="inlineStr">
        <is>
          <t>BR6020192109250000317</t>
        </is>
      </c>
      <c r="B126" s="33" t="inlineStr">
        <is>
          <t>EPBMS200302109230492</t>
        </is>
      </c>
      <c r="C126" s="31" t="inlineStr">
        <is>
          <t>866156053134196</t>
        </is>
      </c>
      <c r="D126" s="31" t="inlineStr">
        <is>
          <t>460046718613687</t>
        </is>
      </c>
      <c r="E126" s="36" t="inlineStr">
        <is>
          <t>离线</t>
        </is>
      </c>
      <c r="F126" s="36" t="inlineStr">
        <is>
          <t>空闲</t>
        </is>
      </c>
      <c r="G126" s="36" t="inlineStr">
        <is>
          <t>0A</t>
        </is>
      </c>
      <c r="H126" s="36" t="n"/>
      <c r="I126" s="36" t="n"/>
      <c r="J126" s="36" t="inlineStr">
        <is>
          <t>2021-10-31 00:17:05</t>
        </is>
      </c>
      <c r="K126" s="36" t="inlineStr">
        <is>
          <t>BMS.101.T5.4</t>
        </is>
      </c>
      <c r="L126" s="36" t="inlineStr">
        <is>
          <t>VP0101-01V03</t>
        </is>
      </c>
      <c r="M126" s="36" t="inlineStr">
        <is>
          <t>GPRS.101.T1.6</t>
        </is>
      </c>
      <c r="N126" s="36" t="inlineStr">
        <is>
          <t>48%</t>
        </is>
      </c>
      <c r="O126" s="36" t="inlineStr">
        <is>
          <t>100%</t>
        </is>
      </c>
      <c r="P126" s="36" t="inlineStr">
        <is>
          <t>20AH</t>
        </is>
      </c>
      <c r="Q126" s="36" t="inlineStr">
        <is>
          <t>898604471121C0280772</t>
        </is>
      </c>
      <c r="R126" s="36" t="inlineStr">
        <is>
          <t>2021-09-12</t>
        </is>
      </c>
      <c r="S126" s="36" t="inlineStr">
        <is>
          <t>2022-08-31</t>
        </is>
      </c>
      <c r="T126" s="36" t="n"/>
      <c r="U126" s="31" t="n"/>
      <c r="V126" s="36" t="inlineStr">
        <is>
          <t>19.953</t>
        </is>
      </c>
    </row>
    <row r="127" ht="19.95" customFormat="1" customHeight="1" s="29">
      <c r="A127" s="33" t="inlineStr">
        <is>
          <t>BR6020192109250000318</t>
        </is>
      </c>
      <c r="B127" s="33" t="inlineStr">
        <is>
          <t>EPBMS200302109230361</t>
        </is>
      </c>
      <c r="C127" s="31" t="inlineStr">
        <is>
          <t>866156053138023</t>
        </is>
      </c>
      <c r="D127" s="31" t="inlineStr">
        <is>
          <t>460046718613843</t>
        </is>
      </c>
      <c r="E127" s="36" t="inlineStr">
        <is>
          <t>离线</t>
        </is>
      </c>
      <c r="F127" s="36" t="inlineStr">
        <is>
          <t>空闲</t>
        </is>
      </c>
      <c r="G127" s="36" t="inlineStr">
        <is>
          <t>0A</t>
        </is>
      </c>
      <c r="H127" s="36" t="n"/>
      <c r="I127" s="36" t="n"/>
      <c r="J127" s="36" t="inlineStr">
        <is>
          <t>2021-10-30 22:51:13</t>
        </is>
      </c>
      <c r="K127" s="36" t="inlineStr">
        <is>
          <t>BMS.101.T5.4</t>
        </is>
      </c>
      <c r="L127" s="36" t="inlineStr">
        <is>
          <t>VP0101-01V03</t>
        </is>
      </c>
      <c r="M127" s="36" t="inlineStr">
        <is>
          <t>GPRS.101.T1.6</t>
        </is>
      </c>
      <c r="N127" s="36" t="inlineStr">
        <is>
          <t>49%</t>
        </is>
      </c>
      <c r="O127" s="36" t="inlineStr">
        <is>
          <t>99%</t>
        </is>
      </c>
      <c r="P127" s="36" t="inlineStr">
        <is>
          <t>19AH</t>
        </is>
      </c>
      <c r="Q127" s="36" t="inlineStr">
        <is>
          <t>898604471121C0280928</t>
        </is>
      </c>
      <c r="R127" s="36" t="inlineStr">
        <is>
          <t>2021-09-13</t>
        </is>
      </c>
      <c r="S127" s="36" t="inlineStr">
        <is>
          <t>2022-08-31</t>
        </is>
      </c>
      <c r="T127" s="36" t="n"/>
      <c r="U127" s="31" t="n"/>
      <c r="V127" s="36" t="inlineStr">
        <is>
          <t>21.070</t>
        </is>
      </c>
    </row>
    <row r="128" ht="19.95" customFormat="1" customHeight="1" s="29">
      <c r="A128" s="33" t="inlineStr">
        <is>
          <t>BR6020192109250000319</t>
        </is>
      </c>
      <c r="B128" s="33" t="inlineStr">
        <is>
          <t>EPBMS200302109230286</t>
        </is>
      </c>
      <c r="C128" s="31" t="inlineStr">
        <is>
          <t>866156053715457</t>
        </is>
      </c>
      <c r="D128" s="31" t="inlineStr">
        <is>
          <t>460046718613670</t>
        </is>
      </c>
      <c r="E128" s="36" t="inlineStr">
        <is>
          <t>离线</t>
        </is>
      </c>
      <c r="F128" s="36" t="inlineStr">
        <is>
          <t>空闲</t>
        </is>
      </c>
      <c r="G128" s="36" t="inlineStr">
        <is>
          <t>0A</t>
        </is>
      </c>
      <c r="H128" s="36" t="n"/>
      <c r="I128" s="36" t="n"/>
      <c r="J128" s="36" t="inlineStr">
        <is>
          <t>2021-10-31 00:18:58</t>
        </is>
      </c>
      <c r="K128" s="36" t="inlineStr">
        <is>
          <t>BMS.101.T5.4</t>
        </is>
      </c>
      <c r="L128" s="36" t="inlineStr">
        <is>
          <t>VP0101-01V03</t>
        </is>
      </c>
      <c r="M128" s="36" t="inlineStr">
        <is>
          <t>GPRS.101.T1.6</t>
        </is>
      </c>
      <c r="N128" s="36" t="inlineStr">
        <is>
          <t>49%</t>
        </is>
      </c>
      <c r="O128" s="36" t="inlineStr">
        <is>
          <t>99%</t>
        </is>
      </c>
      <c r="P128" s="36" t="inlineStr">
        <is>
          <t>19AH</t>
        </is>
      </c>
      <c r="Q128" s="36" t="inlineStr">
        <is>
          <t>898604471121C0280755</t>
        </is>
      </c>
      <c r="R128" s="36" t="inlineStr">
        <is>
          <t>2021-09-12</t>
        </is>
      </c>
      <c r="S128" s="36" t="inlineStr">
        <is>
          <t>2022-08-31</t>
        </is>
      </c>
      <c r="T128" s="36" t="n"/>
      <c r="U128" s="31" t="n"/>
      <c r="V128" s="36" t="inlineStr">
        <is>
          <t>17.444</t>
        </is>
      </c>
    </row>
    <row r="129" ht="19.95" customFormat="1" customHeight="1" s="29">
      <c r="A129" s="33" t="inlineStr">
        <is>
          <t>BR6020192109250000320</t>
        </is>
      </c>
      <c r="B129" s="33" t="inlineStr">
        <is>
          <t>EPBMS200302109230411</t>
        </is>
      </c>
      <c r="C129" s="31" t="inlineStr">
        <is>
          <t>866156053106962</t>
        </is>
      </c>
      <c r="D129" s="31" t="inlineStr">
        <is>
          <t>460046718613880</t>
        </is>
      </c>
      <c r="E129" s="36" t="inlineStr">
        <is>
          <t>在线</t>
        </is>
      </c>
      <c r="F129" s="36" t="inlineStr">
        <is>
          <t>空闲</t>
        </is>
      </c>
      <c r="G129" s="36" t="inlineStr">
        <is>
          <t>0A</t>
        </is>
      </c>
      <c r="H129" s="36" t="n"/>
      <c r="I129" s="36" t="n"/>
      <c r="J129" s="36" t="inlineStr">
        <is>
          <t>2021-10-31 00:57:53</t>
        </is>
      </c>
      <c r="K129" s="36" t="inlineStr">
        <is>
          <t>BMS.101.T5.4</t>
        </is>
      </c>
      <c r="L129" s="36" t="inlineStr">
        <is>
          <t>VP0101-01V03</t>
        </is>
      </c>
      <c r="M129" s="36" t="inlineStr">
        <is>
          <t>GPRS.101.T1.6</t>
        </is>
      </c>
      <c r="N129" s="36" t="inlineStr">
        <is>
          <t>0%</t>
        </is>
      </c>
      <c r="O129" s="36" t="inlineStr">
        <is>
          <t>100%</t>
        </is>
      </c>
      <c r="P129" s="36" t="inlineStr">
        <is>
          <t>20AH</t>
        </is>
      </c>
      <c r="Q129" s="36" t="inlineStr">
        <is>
          <t>898604471121C0280965</t>
        </is>
      </c>
      <c r="R129" s="36" t="inlineStr">
        <is>
          <t>2021-09-12</t>
        </is>
      </c>
      <c r="S129" s="36" t="inlineStr">
        <is>
          <t>2022-08-31</t>
        </is>
      </c>
      <c r="T129" s="36" t="n"/>
      <c r="U129" s="31" t="n"/>
      <c r="V129" s="36" t="inlineStr">
        <is>
          <t>29.369</t>
        </is>
      </c>
    </row>
    <row r="130" ht="19.95" customFormat="1" customHeight="1" s="29">
      <c r="A130" s="33" t="inlineStr">
        <is>
          <t>BR6020192109250000321</t>
        </is>
      </c>
      <c r="B130" s="33" t="inlineStr">
        <is>
          <t>EPBMS200302109230329</t>
        </is>
      </c>
      <c r="C130" s="31" t="inlineStr">
        <is>
          <t>861193041542771</t>
        </is>
      </c>
      <c r="D130" s="31" t="inlineStr">
        <is>
          <t>460046718613535</t>
        </is>
      </c>
      <c r="E130" s="36" t="inlineStr">
        <is>
          <t>离线</t>
        </is>
      </c>
      <c r="F130" s="36" t="inlineStr">
        <is>
          <t>充电</t>
        </is>
      </c>
      <c r="G130" s="36" t="inlineStr">
        <is>
          <t>0A</t>
        </is>
      </c>
      <c r="H130" s="36" t="n"/>
      <c r="I130" s="36" t="n"/>
      <c r="J130" s="36" t="inlineStr">
        <is>
          <t>2021-10-30 23:15:34</t>
        </is>
      </c>
      <c r="K130" s="36" t="inlineStr">
        <is>
          <t>BMS.101.T5.4</t>
        </is>
      </c>
      <c r="L130" s="36" t="inlineStr">
        <is>
          <t>VP0101-01V03</t>
        </is>
      </c>
      <c r="M130" s="36" t="inlineStr">
        <is>
          <t>GPRS.101.T1.6</t>
        </is>
      </c>
      <c r="N130" s="36" t="inlineStr">
        <is>
          <t>50%</t>
        </is>
      </c>
      <c r="O130" s="36" t="inlineStr">
        <is>
          <t>99%</t>
        </is>
      </c>
      <c r="P130" s="36" t="inlineStr">
        <is>
          <t>19AH</t>
        </is>
      </c>
      <c r="Q130" s="36" t="inlineStr">
        <is>
          <t>898604471121C0280620</t>
        </is>
      </c>
      <c r="R130" s="36" t="inlineStr">
        <is>
          <t>2021-09-12</t>
        </is>
      </c>
      <c r="S130" s="36" t="inlineStr">
        <is>
          <t>2022-08-31</t>
        </is>
      </c>
      <c r="T130" s="36" t="n"/>
      <c r="U130" s="31" t="n"/>
      <c r="V130" s="36" t="inlineStr">
        <is>
          <t>18.803</t>
        </is>
      </c>
    </row>
    <row r="131" ht="19.95" customFormat="1" customHeight="1" s="29">
      <c r="A131" s="33" t="inlineStr">
        <is>
          <t>BR6020192109250000322</t>
        </is>
      </c>
      <c r="B131" s="33" t="inlineStr">
        <is>
          <t>EPBMS200302109230105</t>
        </is>
      </c>
      <c r="C131" s="31" t="inlineStr">
        <is>
          <t>866156053126622</t>
        </is>
      </c>
      <c r="D131" s="31" t="inlineStr">
        <is>
          <t>460046718613686</t>
        </is>
      </c>
      <c r="E131" s="36" t="inlineStr">
        <is>
          <t>离线</t>
        </is>
      </c>
      <c r="F131" s="36" t="inlineStr">
        <is>
          <t>空闲</t>
        </is>
      </c>
      <c r="G131" s="36" t="inlineStr">
        <is>
          <t>0A</t>
        </is>
      </c>
      <c r="H131" s="36" t="n"/>
      <c r="I131" s="36" t="n"/>
      <c r="J131" s="36" t="inlineStr">
        <is>
          <t>2021-10-30 23:32:06</t>
        </is>
      </c>
      <c r="K131" s="36" t="inlineStr">
        <is>
          <t>BMS.101.T5.4</t>
        </is>
      </c>
      <c r="L131" s="36" t="inlineStr">
        <is>
          <t>VP0101-01V03</t>
        </is>
      </c>
      <c r="M131" s="36" t="inlineStr">
        <is>
          <t>GPRS.101.T1.6</t>
        </is>
      </c>
      <c r="N131" s="36" t="inlineStr">
        <is>
          <t>49%</t>
        </is>
      </c>
      <c r="O131" s="36" t="inlineStr">
        <is>
          <t>98%</t>
        </is>
      </c>
      <c r="P131" s="36" t="inlineStr">
        <is>
          <t>19AH</t>
        </is>
      </c>
      <c r="Q131" s="36" t="inlineStr">
        <is>
          <t>898604471121C0280771</t>
        </is>
      </c>
      <c r="R131" s="36" t="inlineStr">
        <is>
          <t>2021-09-12</t>
        </is>
      </c>
      <c r="S131" s="36" t="inlineStr">
        <is>
          <t>2022-08-31</t>
        </is>
      </c>
      <c r="T131" s="36" t="n"/>
      <c r="U131" s="31" t="n"/>
      <c r="V131" s="36" t="inlineStr">
        <is>
          <t>18.978</t>
        </is>
      </c>
    </row>
    <row r="132" ht="19.95" customFormat="1" customHeight="1" s="29">
      <c r="A132" s="33" t="inlineStr">
        <is>
          <t>BR6020192109250000323</t>
        </is>
      </c>
      <c r="B132" s="33" t="inlineStr">
        <is>
          <t>EPBMS200302109230428</t>
        </is>
      </c>
      <c r="C132" s="31" t="inlineStr">
        <is>
          <t>866156053132463</t>
        </is>
      </c>
      <c r="D132" s="31" t="inlineStr">
        <is>
          <t>460046718613733</t>
        </is>
      </c>
      <c r="E132" s="36" t="inlineStr">
        <is>
          <t>离线</t>
        </is>
      </c>
      <c r="F132" s="36" t="inlineStr">
        <is>
          <t>空闲</t>
        </is>
      </c>
      <c r="G132" s="36" t="inlineStr">
        <is>
          <t>0A</t>
        </is>
      </c>
      <c r="H132" s="36" t="n"/>
      <c r="I132" s="36" t="n"/>
      <c r="J132" s="36" t="inlineStr">
        <is>
          <t>2021-10-30 23:20:25</t>
        </is>
      </c>
      <c r="K132" s="36" t="inlineStr">
        <is>
          <t>BMS.101.T5.4</t>
        </is>
      </c>
      <c r="L132" s="36" t="inlineStr">
        <is>
          <t>VP0101-01V03</t>
        </is>
      </c>
      <c r="M132" s="36" t="inlineStr">
        <is>
          <t>GPRS.101.T1.6</t>
        </is>
      </c>
      <c r="N132" s="36" t="inlineStr">
        <is>
          <t>48%</t>
        </is>
      </c>
      <c r="O132" s="36" t="inlineStr">
        <is>
          <t>99%</t>
        </is>
      </c>
      <c r="P132" s="36" t="inlineStr">
        <is>
          <t>19AH</t>
        </is>
      </c>
      <c r="Q132" s="36" t="inlineStr">
        <is>
          <t>898604471121C0280818</t>
        </is>
      </c>
      <c r="R132" s="36" t="inlineStr">
        <is>
          <t>2021-09-12</t>
        </is>
      </c>
      <c r="S132" s="36" t="inlineStr">
        <is>
          <t>2022-08-31</t>
        </is>
      </c>
      <c r="T132" s="36" t="n"/>
      <c r="U132" s="31" t="n"/>
      <c r="V132" s="36" t="inlineStr">
        <is>
          <t>19.395</t>
        </is>
      </c>
    </row>
    <row r="133" ht="19.95" customFormat="1" customHeight="1" s="29">
      <c r="A133" s="33" t="inlineStr">
        <is>
          <t>BR6020192109250000324</t>
        </is>
      </c>
      <c r="B133" s="33" t="inlineStr">
        <is>
          <t>EPBMS200302109230493</t>
        </is>
      </c>
      <c r="C133" s="31" t="inlineStr">
        <is>
          <t>861193041585168</t>
        </is>
      </c>
      <c r="D133" s="31" t="inlineStr">
        <is>
          <t>460046718613519</t>
        </is>
      </c>
      <c r="E133" s="36" t="inlineStr">
        <is>
          <t>离线</t>
        </is>
      </c>
      <c r="F133" s="36" t="inlineStr">
        <is>
          <t>空闲</t>
        </is>
      </c>
      <c r="G133" s="36" t="inlineStr">
        <is>
          <t>0A</t>
        </is>
      </c>
      <c r="H133" s="36" t="n"/>
      <c r="I133" s="36" t="n"/>
      <c r="J133" s="36" t="inlineStr">
        <is>
          <t>2021-10-31 00:30:30</t>
        </is>
      </c>
      <c r="K133" s="36" t="inlineStr">
        <is>
          <t>BMS.101.T5.4</t>
        </is>
      </c>
      <c r="L133" s="36" t="inlineStr">
        <is>
          <t>VP0101-01V03</t>
        </is>
      </c>
      <c r="M133" s="36" t="inlineStr">
        <is>
          <t>GPRS.101.T1.6</t>
        </is>
      </c>
      <c r="N133" s="36" t="inlineStr">
        <is>
          <t>50%</t>
        </is>
      </c>
      <c r="O133" s="36" t="inlineStr">
        <is>
          <t>99%</t>
        </is>
      </c>
      <c r="P133" s="36" t="inlineStr">
        <is>
          <t>19AH</t>
        </is>
      </c>
      <c r="Q133" s="36" t="inlineStr">
        <is>
          <t>898604471121C0280604</t>
        </is>
      </c>
      <c r="R133" s="36" t="inlineStr">
        <is>
          <t>2021-09-12</t>
        </is>
      </c>
      <c r="S133" s="36" t="inlineStr">
        <is>
          <t>2022-08-31</t>
        </is>
      </c>
      <c r="T133" s="36" t="n"/>
      <c r="U133" s="31" t="n"/>
      <c r="V133" s="36" t="inlineStr">
        <is>
          <t>21.453</t>
        </is>
      </c>
    </row>
    <row r="134" ht="19.95" customFormat="1" customHeight="1" s="29">
      <c r="A134" s="33" t="inlineStr">
        <is>
          <t>BR6020192109250000325</t>
        </is>
      </c>
      <c r="B134" s="33" t="inlineStr">
        <is>
          <t>EPBMS200302109230305</t>
        </is>
      </c>
      <c r="C134" s="31" t="inlineStr">
        <is>
          <t>866156053126267</t>
        </is>
      </c>
      <c r="D134" s="31" t="inlineStr">
        <is>
          <t>460046718613743</t>
        </is>
      </c>
      <c r="E134" s="36" t="inlineStr">
        <is>
          <t>离线</t>
        </is>
      </c>
      <c r="F134" s="36" t="inlineStr">
        <is>
          <t>空闲</t>
        </is>
      </c>
      <c r="G134" s="36" t="inlineStr">
        <is>
          <t>0A</t>
        </is>
      </c>
      <c r="H134" s="36" t="n"/>
      <c r="I134" s="36" t="n"/>
      <c r="J134" s="36" t="inlineStr">
        <is>
          <t>2021-10-30 23:10:18</t>
        </is>
      </c>
      <c r="K134" s="36" t="inlineStr">
        <is>
          <t>BMS.101.T5.4</t>
        </is>
      </c>
      <c r="L134" s="36" t="inlineStr">
        <is>
          <t>VP0101-01V03</t>
        </is>
      </c>
      <c r="M134" s="36" t="inlineStr">
        <is>
          <t>GPRS.101.T1.6</t>
        </is>
      </c>
      <c r="N134" s="36" t="inlineStr">
        <is>
          <t>48%</t>
        </is>
      </c>
      <c r="O134" s="36" t="inlineStr">
        <is>
          <t>100%</t>
        </is>
      </c>
      <c r="P134" s="36" t="inlineStr">
        <is>
          <t>20AH</t>
        </is>
      </c>
      <c r="Q134" s="36" t="inlineStr">
        <is>
          <t>898604471121C0280828</t>
        </is>
      </c>
      <c r="R134" s="36" t="inlineStr">
        <is>
          <t>2021-09-11</t>
        </is>
      </c>
      <c r="S134" s="36" t="inlineStr">
        <is>
          <t>2022-08-31</t>
        </is>
      </c>
      <c r="T134" s="36" t="n"/>
      <c r="U134" s="31" t="n"/>
      <c r="V134" s="36" t="inlineStr">
        <is>
          <t>17.551</t>
        </is>
      </c>
    </row>
    <row r="135" ht="19.95" customFormat="1" customHeight="1" s="29">
      <c r="A135" s="33" t="inlineStr">
        <is>
          <t>BR6020192109250000326</t>
        </is>
      </c>
      <c r="B135" s="33" t="inlineStr">
        <is>
          <t>EPBMS200302109230427</t>
        </is>
      </c>
      <c r="C135" s="31" t="inlineStr">
        <is>
          <t>866156053125640</t>
        </is>
      </c>
      <c r="D135" s="31" t="inlineStr">
        <is>
          <t>460046718613702</t>
        </is>
      </c>
      <c r="E135" s="36" t="inlineStr">
        <is>
          <t>离线</t>
        </is>
      </c>
      <c r="F135" s="36" t="inlineStr">
        <is>
          <t>空闲</t>
        </is>
      </c>
      <c r="G135" s="36" t="inlineStr">
        <is>
          <t>0A</t>
        </is>
      </c>
      <c r="H135" s="36" t="n"/>
      <c r="I135" s="36" t="n"/>
      <c r="J135" s="36" t="inlineStr">
        <is>
          <t>2021-10-31 00:21:35</t>
        </is>
      </c>
      <c r="K135" s="36" t="inlineStr">
        <is>
          <t>BMS.101.T5.4</t>
        </is>
      </c>
      <c r="L135" s="36" t="inlineStr">
        <is>
          <t>VP0101-01V03</t>
        </is>
      </c>
      <c r="M135" s="36" t="inlineStr">
        <is>
          <t>GPRS.101.T1.6</t>
        </is>
      </c>
      <c r="N135" s="36" t="inlineStr">
        <is>
          <t>48%</t>
        </is>
      </c>
      <c r="O135" s="36" t="inlineStr">
        <is>
          <t>100%</t>
        </is>
      </c>
      <c r="P135" s="36" t="inlineStr">
        <is>
          <t>20AH</t>
        </is>
      </c>
      <c r="Q135" s="36" t="inlineStr">
        <is>
          <t>898604471121C0280787</t>
        </is>
      </c>
      <c r="R135" s="36" t="inlineStr">
        <is>
          <t>2021-09-12</t>
        </is>
      </c>
      <c r="S135" s="36" t="inlineStr">
        <is>
          <t>2022-08-31</t>
        </is>
      </c>
      <c r="T135" s="36" t="n"/>
      <c r="U135" s="31" t="n"/>
      <c r="V135" s="36" t="inlineStr">
        <is>
          <t>20.650</t>
        </is>
      </c>
    </row>
    <row r="136" ht="19.95" customFormat="1" customHeight="1" s="29">
      <c r="A136" s="33" t="inlineStr">
        <is>
          <t>BR6020192109250000327</t>
        </is>
      </c>
      <c r="B136" s="33" t="inlineStr">
        <is>
          <t>EPBMS200302109230338</t>
        </is>
      </c>
      <c r="C136" s="31" t="inlineStr">
        <is>
          <t>866156053554815</t>
        </is>
      </c>
      <c r="D136" s="31" t="inlineStr">
        <is>
          <t>460046718613737</t>
        </is>
      </c>
      <c r="E136" s="36" t="inlineStr">
        <is>
          <t>离线</t>
        </is>
      </c>
      <c r="F136" s="36" t="inlineStr">
        <is>
          <t>空闲</t>
        </is>
      </c>
      <c r="G136" s="36" t="inlineStr">
        <is>
          <t>0A</t>
        </is>
      </c>
      <c r="H136" s="36" t="n"/>
      <c r="I136" s="36" t="n"/>
      <c r="J136" s="36" t="inlineStr">
        <is>
          <t>2021-10-28 10:48:46</t>
        </is>
      </c>
      <c r="K136" s="36" t="inlineStr">
        <is>
          <t>BMS.101.T5.4</t>
        </is>
      </c>
      <c r="L136" s="36" t="inlineStr">
        <is>
          <t>VP0101-01V03</t>
        </is>
      </c>
      <c r="M136" s="36" t="inlineStr">
        <is>
          <t>GPRS.101.T1.6</t>
        </is>
      </c>
      <c r="N136" s="36" t="inlineStr">
        <is>
          <t>49%</t>
        </is>
      </c>
      <c r="O136" s="36" t="inlineStr">
        <is>
          <t>99%</t>
        </is>
      </c>
      <c r="P136" s="36" t="inlineStr">
        <is>
          <t>19AH</t>
        </is>
      </c>
      <c r="Q136" s="36" t="inlineStr">
        <is>
          <t>898604471121C0280822</t>
        </is>
      </c>
      <c r="R136" s="36" t="inlineStr">
        <is>
          <t>2021-09-12</t>
        </is>
      </c>
      <c r="S136" s="36" t="inlineStr">
        <is>
          <t>2022-08-31</t>
        </is>
      </c>
      <c r="T136" s="36" t="n"/>
      <c r="U136" s="58" t="n"/>
      <c r="V136" s="36" t="inlineStr">
        <is>
          <t>17.090</t>
        </is>
      </c>
    </row>
    <row r="137" ht="19.95" customFormat="1" customHeight="1" s="29">
      <c r="A137" s="33" t="inlineStr">
        <is>
          <t>BR6020192109250000328</t>
        </is>
      </c>
      <c r="B137" s="33" t="inlineStr">
        <is>
          <t>EPBMS200302109230444</t>
        </is>
      </c>
      <c r="C137" s="31" t="inlineStr">
        <is>
          <t>866156053125301</t>
        </is>
      </c>
      <c r="D137" s="31" t="inlineStr">
        <is>
          <t>460046718613700</t>
        </is>
      </c>
      <c r="E137" s="36" t="inlineStr">
        <is>
          <t>在线</t>
        </is>
      </c>
      <c r="F137" s="36" t="inlineStr">
        <is>
          <t>空闲</t>
        </is>
      </c>
      <c r="G137" s="36" t="inlineStr">
        <is>
          <t>0A</t>
        </is>
      </c>
      <c r="H137" s="36" t="n"/>
      <c r="I137" s="36" t="n"/>
      <c r="J137" s="36" t="inlineStr">
        <is>
          <t>2021-10-31 00:57:18</t>
        </is>
      </c>
      <c r="K137" s="36" t="inlineStr">
        <is>
          <t>BMS.101.T5.4</t>
        </is>
      </c>
      <c r="L137" s="36" t="inlineStr">
        <is>
          <t>VP0101-01V03</t>
        </is>
      </c>
      <c r="M137" s="36" t="inlineStr">
        <is>
          <t>GPRS.101.T1.6</t>
        </is>
      </c>
      <c r="N137" s="36" t="inlineStr">
        <is>
          <t>48%</t>
        </is>
      </c>
      <c r="O137" s="36" t="inlineStr">
        <is>
          <t>100%</t>
        </is>
      </c>
      <c r="P137" s="36" t="inlineStr">
        <is>
          <t>20AH</t>
        </is>
      </c>
      <c r="Q137" s="36" t="inlineStr">
        <is>
          <t>898604471121C0280785</t>
        </is>
      </c>
      <c r="R137" s="36" t="inlineStr">
        <is>
          <t>2021-09-12</t>
        </is>
      </c>
      <c r="S137" s="36" t="inlineStr">
        <is>
          <t>2022-08-31</t>
        </is>
      </c>
      <c r="T137" s="36" t="n"/>
      <c r="U137" s="31" t="n"/>
      <c r="V137" s="36" t="inlineStr">
        <is>
          <t>17.615</t>
        </is>
      </c>
    </row>
    <row r="138" ht="19.95" customFormat="1" customHeight="1" s="29">
      <c r="A138" s="33" t="inlineStr">
        <is>
          <t>BR6020192109250000329</t>
        </is>
      </c>
      <c r="B138" s="33" t="inlineStr">
        <is>
          <t>EPBMS200302109230390</t>
        </is>
      </c>
      <c r="C138" s="31" t="inlineStr">
        <is>
          <t>861193041547929</t>
        </is>
      </c>
      <c r="D138" s="31" t="inlineStr">
        <is>
          <t>460046718613827</t>
        </is>
      </c>
      <c r="E138" s="36" t="inlineStr">
        <is>
          <t>离线</t>
        </is>
      </c>
      <c r="F138" s="36" t="inlineStr">
        <is>
          <t>空闲</t>
        </is>
      </c>
      <c r="G138" s="36" t="inlineStr">
        <is>
          <t>0A</t>
        </is>
      </c>
      <c r="H138" s="36" t="n"/>
      <c r="I138" s="36" t="n"/>
      <c r="J138" s="36" t="inlineStr">
        <is>
          <t>2021-10-31 00:18:14</t>
        </is>
      </c>
      <c r="K138" s="36" t="inlineStr">
        <is>
          <t>BMS.101.T5.4</t>
        </is>
      </c>
      <c r="L138" s="36" t="inlineStr">
        <is>
          <t>VP0101-01V03</t>
        </is>
      </c>
      <c r="M138" s="36" t="inlineStr">
        <is>
          <t>GPRS.101.T1.6</t>
        </is>
      </c>
      <c r="N138" s="36" t="inlineStr">
        <is>
          <t>49%</t>
        </is>
      </c>
      <c r="O138" s="36" t="inlineStr">
        <is>
          <t>98%</t>
        </is>
      </c>
      <c r="P138" s="36" t="inlineStr">
        <is>
          <t>19AH</t>
        </is>
      </c>
      <c r="Q138" s="36" t="inlineStr">
        <is>
          <t>898604471121C0280912</t>
        </is>
      </c>
      <c r="R138" s="36" t="inlineStr">
        <is>
          <t>2021-09-13</t>
        </is>
      </c>
      <c r="S138" s="36" t="inlineStr">
        <is>
          <t>2022-08-31</t>
        </is>
      </c>
      <c r="T138" s="36" t="n"/>
      <c r="U138" s="31" t="n"/>
      <c r="V138" s="36" t="inlineStr">
        <is>
          <t>19.195</t>
        </is>
      </c>
    </row>
    <row r="139" ht="19.95" customFormat="1" customHeight="1" s="29">
      <c r="A139" s="33" t="inlineStr">
        <is>
          <t>BR6020192109250000330</t>
        </is>
      </c>
      <c r="B139" s="33" t="inlineStr">
        <is>
          <t>EPBMS200302109230060</t>
        </is>
      </c>
      <c r="C139" s="31" t="inlineStr">
        <is>
          <t>866156053132638</t>
        </is>
      </c>
      <c r="D139" s="31" t="inlineStr">
        <is>
          <t>460046718613749</t>
        </is>
      </c>
      <c r="E139" s="36" t="inlineStr">
        <is>
          <t>离线</t>
        </is>
      </c>
      <c r="F139" s="36" t="inlineStr">
        <is>
          <t>空闲</t>
        </is>
      </c>
      <c r="G139" s="36" t="inlineStr">
        <is>
          <t>0A</t>
        </is>
      </c>
      <c r="H139" s="36" t="n"/>
      <c r="I139" s="36" t="n"/>
      <c r="J139" s="36" t="inlineStr">
        <is>
          <t>2021-10-31 00:17:04</t>
        </is>
      </c>
      <c r="K139" s="36" t="inlineStr">
        <is>
          <t>BMS.101.T5.4</t>
        </is>
      </c>
      <c r="L139" s="36" t="inlineStr">
        <is>
          <t>VP0101-01V03</t>
        </is>
      </c>
      <c r="M139" s="36" t="inlineStr">
        <is>
          <t>GPRS.101.T1.6</t>
        </is>
      </c>
      <c r="N139" s="36" t="inlineStr">
        <is>
          <t>49%</t>
        </is>
      </c>
      <c r="O139" s="36" t="inlineStr">
        <is>
          <t>99%</t>
        </is>
      </c>
      <c r="P139" s="36" t="inlineStr">
        <is>
          <t>19AH</t>
        </is>
      </c>
      <c r="Q139" s="36" t="inlineStr">
        <is>
          <t>898604471121C0280834</t>
        </is>
      </c>
      <c r="R139" s="36" t="inlineStr">
        <is>
          <t>2021-09-11</t>
        </is>
      </c>
      <c r="S139" s="36" t="inlineStr">
        <is>
          <t>2022-08-31</t>
        </is>
      </c>
      <c r="T139" s="36" t="n"/>
      <c r="U139" s="31" t="n"/>
      <c r="V139" s="36" t="inlineStr">
        <is>
          <t>17.698</t>
        </is>
      </c>
    </row>
    <row r="140" ht="19.95" customFormat="1" customHeight="1" s="29">
      <c r="A140" s="33" t="inlineStr">
        <is>
          <t>BR6020192109250000331</t>
        </is>
      </c>
      <c r="B140" s="33" t="inlineStr">
        <is>
          <t>EPBMS200302109230250</t>
        </is>
      </c>
      <c r="C140" s="31" t="inlineStr">
        <is>
          <t>866156053524511</t>
        </is>
      </c>
      <c r="D140" s="31" t="inlineStr">
        <is>
          <t>460046718613836</t>
        </is>
      </c>
      <c r="E140" s="36" t="inlineStr">
        <is>
          <t>离线</t>
        </is>
      </c>
      <c r="F140" s="36" t="inlineStr">
        <is>
          <t>空闲</t>
        </is>
      </c>
      <c r="G140" s="36" t="inlineStr">
        <is>
          <t>0A</t>
        </is>
      </c>
      <c r="H140" s="36" t="n"/>
      <c r="I140" s="36" t="n"/>
      <c r="J140" s="36" t="inlineStr">
        <is>
          <t>2021-10-31 00:39:32</t>
        </is>
      </c>
      <c r="K140" s="36" t="inlineStr">
        <is>
          <t>BMS.101.T5.4</t>
        </is>
      </c>
      <c r="L140" s="36" t="inlineStr">
        <is>
          <t>VP0101-01V03</t>
        </is>
      </c>
      <c r="M140" s="36" t="inlineStr">
        <is>
          <t>GPRS.101.T1.6</t>
        </is>
      </c>
      <c r="N140" s="36" t="inlineStr">
        <is>
          <t>49%</t>
        </is>
      </c>
      <c r="O140" s="36" t="inlineStr">
        <is>
          <t>98%</t>
        </is>
      </c>
      <c r="P140" s="36" t="inlineStr">
        <is>
          <t>19AH</t>
        </is>
      </c>
      <c r="Q140" s="36" t="inlineStr">
        <is>
          <t>898604471121C0280921</t>
        </is>
      </c>
      <c r="R140" s="36" t="inlineStr">
        <is>
          <t>2021-09-13</t>
        </is>
      </c>
      <c r="S140" s="36" t="inlineStr">
        <is>
          <t>2022-08-31</t>
        </is>
      </c>
      <c r="T140" s="36" t="n"/>
      <c r="U140" s="31" t="n"/>
      <c r="V140" s="36" t="inlineStr">
        <is>
          <t>29.944</t>
        </is>
      </c>
    </row>
    <row r="141" ht="19.95" customFormat="1" customHeight="1" s="29">
      <c r="A141" s="33" t="inlineStr">
        <is>
          <t>BR6020192109250000332</t>
        </is>
      </c>
      <c r="B141" s="33" t="inlineStr">
        <is>
          <t>EPBMS200302109230364</t>
        </is>
      </c>
      <c r="C141" s="31" t="inlineStr">
        <is>
          <t>866156053122050</t>
        </is>
      </c>
      <c r="D141" s="31" t="inlineStr">
        <is>
          <t>460046718613741</t>
        </is>
      </c>
      <c r="E141" s="36" t="inlineStr">
        <is>
          <t>在线</t>
        </is>
      </c>
      <c r="F141" s="36" t="inlineStr">
        <is>
          <t>空闲</t>
        </is>
      </c>
      <c r="G141" s="36" t="inlineStr">
        <is>
          <t>0A</t>
        </is>
      </c>
      <c r="H141" s="36" t="n"/>
      <c r="I141" s="36" t="n"/>
      <c r="J141" s="36" t="inlineStr">
        <is>
          <t>2021-10-31 00:59:56</t>
        </is>
      </c>
      <c r="K141" s="36" t="inlineStr">
        <is>
          <t>BMS.101.T5.4</t>
        </is>
      </c>
      <c r="L141" s="36" t="inlineStr">
        <is>
          <t>VP0101-01V03</t>
        </is>
      </c>
      <c r="M141" s="36" t="inlineStr">
        <is>
          <t>GPRS.101.T1.6</t>
        </is>
      </c>
      <c r="N141" s="36" t="inlineStr">
        <is>
          <t>100%</t>
        </is>
      </c>
      <c r="O141" s="36" t="inlineStr">
        <is>
          <t>99%</t>
        </is>
      </c>
      <c r="P141" s="36" t="inlineStr">
        <is>
          <t>19AH</t>
        </is>
      </c>
      <c r="Q141" s="36" t="inlineStr">
        <is>
          <t>898604471121C0280826</t>
        </is>
      </c>
      <c r="R141" s="36" t="inlineStr">
        <is>
          <t>2021-09-11</t>
        </is>
      </c>
      <c r="S141" s="36" t="inlineStr">
        <is>
          <t>2022-08-31</t>
        </is>
      </c>
      <c r="T141" s="36" t="n"/>
      <c r="U141" s="31" t="n"/>
      <c r="V141" s="36" t="inlineStr">
        <is>
          <t>18.694</t>
        </is>
      </c>
    </row>
    <row r="142" ht="19.95" customFormat="1" customHeight="1" s="29">
      <c r="A142" s="33" t="inlineStr">
        <is>
          <t>BR6020192109250000333</t>
        </is>
      </c>
      <c r="B142" s="33" t="inlineStr">
        <is>
          <t>EPBMS200302109230408</t>
        </is>
      </c>
      <c r="C142" s="31" t="inlineStr">
        <is>
          <t>861193041585630</t>
        </is>
      </c>
      <c r="D142" s="31" t="inlineStr">
        <is>
          <t>460046718613516</t>
        </is>
      </c>
      <c r="E142" s="36" t="inlineStr">
        <is>
          <t>离线</t>
        </is>
      </c>
      <c r="F142" s="36" t="inlineStr">
        <is>
          <t>空闲</t>
        </is>
      </c>
      <c r="G142" s="36" t="inlineStr">
        <is>
          <t>0A</t>
        </is>
      </c>
      <c r="H142" s="36" t="n"/>
      <c r="I142" s="36" t="n"/>
      <c r="J142" s="36" t="inlineStr">
        <is>
          <t>2021-10-31 00:12:34</t>
        </is>
      </c>
      <c r="K142" s="36" t="inlineStr">
        <is>
          <t>BMS.101.T5.4</t>
        </is>
      </c>
      <c r="L142" s="36" t="inlineStr">
        <is>
          <t>VP0101-01V03</t>
        </is>
      </c>
      <c r="M142" s="36" t="inlineStr">
        <is>
          <t>GPRS.101.T1.6</t>
        </is>
      </c>
      <c r="N142" s="36" t="inlineStr">
        <is>
          <t>49%</t>
        </is>
      </c>
      <c r="O142" s="36" t="inlineStr">
        <is>
          <t>99%</t>
        </is>
      </c>
      <c r="P142" s="36" t="inlineStr">
        <is>
          <t>19AH</t>
        </is>
      </c>
      <c r="Q142" s="36" t="inlineStr">
        <is>
          <t>898604471121C0280601</t>
        </is>
      </c>
      <c r="R142" s="36" t="inlineStr">
        <is>
          <t>2021-09-12</t>
        </is>
      </c>
      <c r="S142" s="36" t="inlineStr">
        <is>
          <t>2022-08-31</t>
        </is>
      </c>
      <c r="T142" s="36" t="n"/>
      <c r="U142" s="31" t="n"/>
      <c r="V142" s="36" t="inlineStr">
        <is>
          <t>19.251</t>
        </is>
      </c>
    </row>
    <row r="143" ht="19.95" customFormat="1" customHeight="1" s="29">
      <c r="A143" s="33" t="inlineStr">
        <is>
          <t>BR6020192109250000334</t>
        </is>
      </c>
      <c r="B143" s="33" t="inlineStr">
        <is>
          <t>EPBMS200302109230494</t>
        </is>
      </c>
      <c r="C143" s="31" t="inlineStr">
        <is>
          <t>861193041543019</t>
        </is>
      </c>
      <c r="D143" s="31" t="inlineStr">
        <is>
          <t>460046718613668</t>
        </is>
      </c>
      <c r="E143" s="36" t="inlineStr">
        <is>
          <t>离线</t>
        </is>
      </c>
      <c r="F143" s="36" t="inlineStr">
        <is>
          <t>空闲</t>
        </is>
      </c>
      <c r="G143" s="36" t="inlineStr">
        <is>
          <t>0A</t>
        </is>
      </c>
      <c r="H143" s="36" t="n"/>
      <c r="I143" s="36" t="n"/>
      <c r="J143" s="36" t="inlineStr">
        <is>
          <t>2021-10-30 22:59:58</t>
        </is>
      </c>
      <c r="K143" s="36" t="inlineStr">
        <is>
          <t>BMS.101.T5.4</t>
        </is>
      </c>
      <c r="L143" s="36" t="inlineStr">
        <is>
          <t>VP0101-01V03</t>
        </is>
      </c>
      <c r="M143" s="36" t="inlineStr">
        <is>
          <t>GPRS.101.T1.6</t>
        </is>
      </c>
      <c r="N143" s="36" t="inlineStr">
        <is>
          <t>48%</t>
        </is>
      </c>
      <c r="O143" s="36" t="inlineStr">
        <is>
          <t>100%</t>
        </is>
      </c>
      <c r="P143" s="36" t="inlineStr">
        <is>
          <t>20AH</t>
        </is>
      </c>
      <c r="Q143" s="36" t="inlineStr">
        <is>
          <t>898604471121C0280753</t>
        </is>
      </c>
      <c r="R143" s="36" t="inlineStr">
        <is>
          <t>2021-09-12</t>
        </is>
      </c>
      <c r="S143" s="36" t="inlineStr">
        <is>
          <t>2022-08-31</t>
        </is>
      </c>
      <c r="T143" s="36" t="n"/>
      <c r="U143" s="31" t="n"/>
      <c r="V143" s="36" t="inlineStr">
        <is>
          <t>20.749</t>
        </is>
      </c>
    </row>
    <row r="144" ht="19.95" customFormat="1" customHeight="1" s="29">
      <c r="A144" s="33" t="inlineStr">
        <is>
          <t>BR6020192109250000335</t>
        </is>
      </c>
      <c r="B144" s="33" t="inlineStr">
        <is>
          <t>EPBMS200302109230347</t>
        </is>
      </c>
      <c r="C144" s="31" t="inlineStr">
        <is>
          <t>861193041542730</t>
        </is>
      </c>
      <c r="D144" s="31" t="inlineStr">
        <is>
          <t>460046718613707</t>
        </is>
      </c>
      <c r="E144" s="36" t="inlineStr">
        <is>
          <t>离线</t>
        </is>
      </c>
      <c r="F144" s="36" t="inlineStr">
        <is>
          <t>空闲</t>
        </is>
      </c>
      <c r="G144" s="36" t="inlineStr">
        <is>
          <t>0A</t>
        </is>
      </c>
      <c r="H144" s="36" t="n"/>
      <c r="I144" s="36" t="n"/>
      <c r="J144" s="36" t="inlineStr">
        <is>
          <t>2021-10-31 00:10:08</t>
        </is>
      </c>
      <c r="K144" s="36" t="inlineStr">
        <is>
          <t>BMS.101.T5.4</t>
        </is>
      </c>
      <c r="L144" s="36" t="inlineStr">
        <is>
          <t>VP0101-01V03</t>
        </is>
      </c>
      <c r="M144" s="36" t="inlineStr">
        <is>
          <t>GPRS.101.T1.6</t>
        </is>
      </c>
      <c r="N144" s="36" t="inlineStr">
        <is>
          <t>50%</t>
        </is>
      </c>
      <c r="O144" s="36" t="inlineStr">
        <is>
          <t>98%</t>
        </is>
      </c>
      <c r="P144" s="36" t="inlineStr">
        <is>
          <t>19AH</t>
        </is>
      </c>
      <c r="Q144" s="36" t="inlineStr">
        <is>
          <t>898604471121C0280792</t>
        </is>
      </c>
      <c r="R144" s="36" t="inlineStr">
        <is>
          <t>2021-09-12</t>
        </is>
      </c>
      <c r="S144" s="36" t="inlineStr">
        <is>
          <t>2022-08-31</t>
        </is>
      </c>
      <c r="T144" s="36" t="n"/>
      <c r="U144" s="31" t="n"/>
      <c r="V144" s="36" t="inlineStr">
        <is>
          <t>19.260</t>
        </is>
      </c>
    </row>
    <row r="145" ht="19.95" customFormat="1" customHeight="1" s="29">
      <c r="A145" s="33" t="inlineStr">
        <is>
          <t>BR6020192109250000336</t>
        </is>
      </c>
      <c r="B145" s="33" t="inlineStr">
        <is>
          <t>EPBMS200302109230293</t>
        </is>
      </c>
      <c r="C145" s="31" t="inlineStr">
        <is>
          <t>866156053137777</t>
        </is>
      </c>
      <c r="D145" s="31" t="inlineStr">
        <is>
          <t>460046718613631</t>
        </is>
      </c>
      <c r="E145" s="36" t="inlineStr">
        <is>
          <t>离线</t>
        </is>
      </c>
      <c r="F145" s="36" t="inlineStr">
        <is>
          <t>空闲</t>
        </is>
      </c>
      <c r="G145" s="36" t="inlineStr">
        <is>
          <t>0A</t>
        </is>
      </c>
      <c r="H145" s="36" t="n"/>
      <c r="I145" s="36" t="n"/>
      <c r="J145" s="36" t="inlineStr">
        <is>
          <t>2021-10-26 02:32:41</t>
        </is>
      </c>
      <c r="K145" s="36" t="inlineStr">
        <is>
          <t>BMS.101.T5.2</t>
        </is>
      </c>
      <c r="L145" s="36" t="inlineStr">
        <is>
          <t>VP0101-01V03</t>
        </is>
      </c>
      <c r="M145" s="36" t="inlineStr">
        <is>
          <t>GPRS.101.T1.5</t>
        </is>
      </c>
      <c r="N145" s="36" t="inlineStr">
        <is>
          <t>49%</t>
        </is>
      </c>
      <c r="O145" s="36" t="inlineStr">
        <is>
          <t>100%</t>
        </is>
      </c>
      <c r="P145" s="36" t="inlineStr">
        <is>
          <t>20AH</t>
        </is>
      </c>
      <c r="Q145" s="36" t="inlineStr">
        <is>
          <t>898604471121C0280716</t>
        </is>
      </c>
      <c r="R145" s="36" t="inlineStr">
        <is>
          <t>2021-09-12</t>
        </is>
      </c>
      <c r="S145" s="36" t="inlineStr">
        <is>
          <t>2022-08-31</t>
        </is>
      </c>
      <c r="T145" s="36" t="n"/>
      <c r="U145" s="57" t="inlineStr">
        <is>
          <t>485通讯异常，4G通信异常</t>
        </is>
      </c>
      <c r="V145" s="36" t="inlineStr">
        <is>
          <t>15.420</t>
        </is>
      </c>
    </row>
    <row r="146" ht="19.95" customFormat="1" customHeight="1" s="29">
      <c r="A146" s="33" t="inlineStr">
        <is>
          <t>BR6020192109250000337</t>
        </is>
      </c>
      <c r="B146" s="33" t="inlineStr">
        <is>
          <t>EPBMS200302109230065</t>
        </is>
      </c>
      <c r="C146" s="31" t="inlineStr">
        <is>
          <t>861193041583296</t>
        </is>
      </c>
      <c r="D146" s="31" t="inlineStr">
        <is>
          <t>460046718613754</t>
        </is>
      </c>
      <c r="E146" s="36" t="inlineStr">
        <is>
          <t>离线</t>
        </is>
      </c>
      <c r="F146" s="36" t="inlineStr">
        <is>
          <t>空闲</t>
        </is>
      </c>
      <c r="G146" s="36" t="inlineStr">
        <is>
          <t>0A</t>
        </is>
      </c>
      <c r="H146" s="36" t="n"/>
      <c r="I146" s="36" t="n"/>
      <c r="J146" s="36" t="inlineStr">
        <is>
          <t>2021-10-30 23:37:14</t>
        </is>
      </c>
      <c r="K146" s="36" t="inlineStr">
        <is>
          <t>BMS.101.T5.4</t>
        </is>
      </c>
      <c r="L146" s="36" t="inlineStr">
        <is>
          <t>VP0101-01V03</t>
        </is>
      </c>
      <c r="M146" s="36" t="inlineStr">
        <is>
          <t>GPRS.101.T1.6</t>
        </is>
      </c>
      <c r="N146" s="36" t="inlineStr">
        <is>
          <t>49%</t>
        </is>
      </c>
      <c r="O146" s="36" t="inlineStr">
        <is>
          <t>97%</t>
        </is>
      </c>
      <c r="P146" s="36" t="inlineStr">
        <is>
          <t>19AH</t>
        </is>
      </c>
      <c r="Q146" s="36" t="inlineStr">
        <is>
          <t>898604471121C0280839</t>
        </is>
      </c>
      <c r="R146" s="36" t="inlineStr">
        <is>
          <t>2021-09-15</t>
        </is>
      </c>
      <c r="S146" s="36" t="inlineStr">
        <is>
          <t>2022-08-31</t>
        </is>
      </c>
      <c r="T146" s="36" t="n"/>
      <c r="U146" s="31" t="n"/>
      <c r="V146" s="36" t="inlineStr">
        <is>
          <t>19.496</t>
        </is>
      </c>
    </row>
    <row r="147" ht="19.95" customFormat="1" customHeight="1" s="29">
      <c r="A147" s="33" t="inlineStr">
        <is>
          <t>BR6020192109250000338</t>
        </is>
      </c>
      <c r="B147" s="33" t="inlineStr">
        <is>
          <t>EPBMS200302109230349</t>
        </is>
      </c>
      <c r="C147" s="31" t="inlineStr">
        <is>
          <t>866156053524743</t>
        </is>
      </c>
      <c r="D147" s="31" t="inlineStr">
        <is>
          <t>460046718613681</t>
        </is>
      </c>
      <c r="E147" s="36" t="inlineStr">
        <is>
          <t>离线</t>
        </is>
      </c>
      <c r="F147" s="36" t="inlineStr">
        <is>
          <t>空闲</t>
        </is>
      </c>
      <c r="G147" s="36" t="inlineStr">
        <is>
          <t>0A</t>
        </is>
      </c>
      <c r="H147" s="36" t="n"/>
      <c r="I147" s="36" t="n"/>
      <c r="J147" s="36" t="inlineStr">
        <is>
          <t>2021-10-30 22:34:00</t>
        </is>
      </c>
      <c r="K147" s="36" t="inlineStr">
        <is>
          <t>BMS.101.T5.4</t>
        </is>
      </c>
      <c r="L147" s="36" t="inlineStr">
        <is>
          <t>VP0101-01V03</t>
        </is>
      </c>
      <c r="M147" s="36" t="inlineStr">
        <is>
          <t>GPRS.101.T1.6</t>
        </is>
      </c>
      <c r="N147" s="36" t="inlineStr">
        <is>
          <t>48%</t>
        </is>
      </c>
      <c r="O147" s="36" t="inlineStr">
        <is>
          <t>100%</t>
        </is>
      </c>
      <c r="P147" s="36" t="inlineStr">
        <is>
          <t>20AH</t>
        </is>
      </c>
      <c r="Q147" s="36" t="inlineStr">
        <is>
          <t>898604471121C0280766</t>
        </is>
      </c>
      <c r="R147" s="36" t="inlineStr">
        <is>
          <t>2021-09-12</t>
        </is>
      </c>
      <c r="S147" s="36" t="inlineStr">
        <is>
          <t>2022-08-31</t>
        </is>
      </c>
      <c r="T147" s="36" t="n"/>
      <c r="U147" s="31" t="n"/>
      <c r="V147" s="36" t="inlineStr">
        <is>
          <t>19.651</t>
        </is>
      </c>
    </row>
    <row r="148" ht="19.95" customFormat="1" customHeight="1" s="29">
      <c r="A148" s="33" t="inlineStr">
        <is>
          <t>BR6020192109250000339</t>
        </is>
      </c>
      <c r="B148" s="33" t="inlineStr">
        <is>
          <t>EPBMS200302109230386</t>
        </is>
      </c>
      <c r="C148" s="31" t="inlineStr">
        <is>
          <t>866156053122209</t>
        </is>
      </c>
      <c r="D148" s="31" t="inlineStr">
        <is>
          <t>460046718613673</t>
        </is>
      </c>
      <c r="E148" s="36" t="inlineStr">
        <is>
          <t>离线</t>
        </is>
      </c>
      <c r="F148" s="36" t="inlineStr">
        <is>
          <t>空闲</t>
        </is>
      </c>
      <c r="G148" s="36" t="inlineStr">
        <is>
          <t>0A</t>
        </is>
      </c>
      <c r="H148" s="36" t="n"/>
      <c r="I148" s="36" t="n"/>
      <c r="J148" s="36" t="inlineStr">
        <is>
          <t>2021-10-26 14:10:50</t>
        </is>
      </c>
      <c r="K148" s="36" t="inlineStr">
        <is>
          <t>BMS.101.T5.2</t>
        </is>
      </c>
      <c r="L148" s="36" t="inlineStr">
        <is>
          <t>VP0101-01V03</t>
        </is>
      </c>
      <c r="M148" s="36" t="inlineStr">
        <is>
          <t>GPRS.101.T1.5</t>
        </is>
      </c>
      <c r="N148" s="36" t="inlineStr">
        <is>
          <t>50%</t>
        </is>
      </c>
      <c r="O148" s="36" t="inlineStr">
        <is>
          <t>99%</t>
        </is>
      </c>
      <c r="P148" s="36" t="inlineStr">
        <is>
          <t>19AH</t>
        </is>
      </c>
      <c r="Q148" s="36" t="inlineStr">
        <is>
          <t>898604471121C0280758</t>
        </is>
      </c>
      <c r="R148" s="36" t="inlineStr">
        <is>
          <t>2021-09-12</t>
        </is>
      </c>
      <c r="S148" s="36" t="inlineStr">
        <is>
          <t>2022-08-31</t>
        </is>
      </c>
      <c r="T148" s="36" t="n"/>
      <c r="U148" s="57" t="inlineStr">
        <is>
          <t>485通讯异常，4G通信异常</t>
        </is>
      </c>
      <c r="V148" s="36" t="inlineStr">
        <is>
          <t>17.549</t>
        </is>
      </c>
    </row>
    <row r="149" ht="19.95" customFormat="1" customHeight="1" s="29">
      <c r="A149" s="33" t="inlineStr">
        <is>
          <t>BR6020192109250000340</t>
        </is>
      </c>
      <c r="B149" s="33" t="inlineStr">
        <is>
          <t>EPBMS200302109230406</t>
        </is>
      </c>
      <c r="C149" s="31" t="inlineStr">
        <is>
          <t>866156053125962</t>
        </is>
      </c>
      <c r="D149" s="31" t="inlineStr">
        <is>
          <t>460046718613942</t>
        </is>
      </c>
      <c r="E149" s="36" t="inlineStr">
        <is>
          <t>离线</t>
        </is>
      </c>
      <c r="F149" s="36" t="inlineStr">
        <is>
          <t>空闲</t>
        </is>
      </c>
      <c r="G149" s="36" t="inlineStr">
        <is>
          <t>0A</t>
        </is>
      </c>
      <c r="H149" s="36" t="n"/>
      <c r="I149" s="36" t="n"/>
      <c r="J149" s="36" t="inlineStr">
        <is>
          <t>2021-10-31 00:36:37</t>
        </is>
      </c>
      <c r="K149" s="36" t="inlineStr">
        <is>
          <t>BMS.101.T5.4</t>
        </is>
      </c>
      <c r="L149" s="36" t="inlineStr">
        <is>
          <t>VP0101-01V03</t>
        </is>
      </c>
      <c r="M149" s="36" t="inlineStr">
        <is>
          <t>GPRS.101.T1.6</t>
        </is>
      </c>
      <c r="N149" s="36" t="inlineStr">
        <is>
          <t>49%</t>
        </is>
      </c>
      <c r="O149" s="36" t="inlineStr">
        <is>
          <t>99%</t>
        </is>
      </c>
      <c r="P149" s="36" t="inlineStr">
        <is>
          <t>19AH</t>
        </is>
      </c>
      <c r="Q149" s="36" t="inlineStr">
        <is>
          <t>898604471121C0281027</t>
        </is>
      </c>
      <c r="R149" s="36" t="inlineStr">
        <is>
          <t>2021-09-12</t>
        </is>
      </c>
      <c r="S149" s="36" t="inlineStr">
        <is>
          <t>2022-08-31</t>
        </is>
      </c>
      <c r="T149" s="36" t="n"/>
      <c r="U149" s="31" t="n"/>
      <c r="V149" s="36" t="inlineStr">
        <is>
          <t>19.806</t>
        </is>
      </c>
    </row>
    <row r="150" ht="19.95" customFormat="1" customHeight="1" s="29">
      <c r="A150" s="33" t="inlineStr">
        <is>
          <t>BR6020192109250000341</t>
        </is>
      </c>
      <c r="B150" s="33" t="inlineStr">
        <is>
          <t>EPBMS200302109230358</t>
        </is>
      </c>
      <c r="C150" s="31" t="inlineStr">
        <is>
          <t>866156053125954</t>
        </is>
      </c>
      <c r="D150" s="31" t="inlineStr">
        <is>
          <t>460046718613925</t>
        </is>
      </c>
      <c r="E150" s="36" t="inlineStr">
        <is>
          <t>离线</t>
        </is>
      </c>
      <c r="F150" s="36" t="inlineStr">
        <is>
          <t>空闲</t>
        </is>
      </c>
      <c r="G150" s="36" t="inlineStr">
        <is>
          <t>0A</t>
        </is>
      </c>
      <c r="H150" s="36" t="n"/>
      <c r="I150" s="36" t="n"/>
      <c r="J150" s="36" t="inlineStr">
        <is>
          <t>2021-10-30 22:21:36</t>
        </is>
      </c>
      <c r="K150" s="36" t="inlineStr">
        <is>
          <t>BMS.101.T5.4</t>
        </is>
      </c>
      <c r="L150" s="36" t="inlineStr">
        <is>
          <t>VP0101-01V03</t>
        </is>
      </c>
      <c r="M150" s="36" t="inlineStr">
        <is>
          <t>GPRS.101.T1.6</t>
        </is>
      </c>
      <c r="N150" s="36" t="inlineStr">
        <is>
          <t>49%</t>
        </is>
      </c>
      <c r="O150" s="36" t="inlineStr">
        <is>
          <t>99%</t>
        </is>
      </c>
      <c r="P150" s="36" t="inlineStr">
        <is>
          <t>19AH</t>
        </is>
      </c>
      <c r="Q150" s="36" t="inlineStr">
        <is>
          <t>898604471121C0281010</t>
        </is>
      </c>
      <c r="R150" s="36" t="inlineStr">
        <is>
          <t>2021-09-12</t>
        </is>
      </c>
      <c r="S150" s="36" t="inlineStr">
        <is>
          <t>2022-08-31</t>
        </is>
      </c>
      <c r="T150" s="36" t="n"/>
      <c r="U150" s="31" t="n"/>
      <c r="V150" s="36" t="inlineStr">
        <is>
          <t>17.998</t>
        </is>
      </c>
    </row>
    <row r="151" ht="19.95" customFormat="1" customHeight="1" s="29">
      <c r="A151" s="33" t="inlineStr">
        <is>
          <t>BR6020192109250000342</t>
        </is>
      </c>
      <c r="B151" s="33" t="inlineStr">
        <is>
          <t>EPBMS200302109230263</t>
        </is>
      </c>
      <c r="C151" s="31" t="inlineStr">
        <is>
          <t>866156053123199</t>
        </is>
      </c>
      <c r="D151" s="31" t="inlineStr">
        <is>
          <t>460046718613659</t>
        </is>
      </c>
      <c r="E151" s="36" t="inlineStr">
        <is>
          <t>离线</t>
        </is>
      </c>
      <c r="F151" s="36" t="inlineStr">
        <is>
          <t>空闲</t>
        </is>
      </c>
      <c r="G151" s="36" t="inlineStr">
        <is>
          <t>0A</t>
        </is>
      </c>
      <c r="H151" s="36" t="n"/>
      <c r="I151" s="36" t="n"/>
      <c r="J151" s="36" t="inlineStr">
        <is>
          <t>2021-10-31 00:54:06</t>
        </is>
      </c>
      <c r="K151" s="36" t="inlineStr">
        <is>
          <t>BMS.101.T5.4</t>
        </is>
      </c>
      <c r="L151" s="36" t="inlineStr">
        <is>
          <t>VP0101-01V03</t>
        </is>
      </c>
      <c r="M151" s="36" t="inlineStr">
        <is>
          <t>GPRS.101.T1.6</t>
        </is>
      </c>
      <c r="N151" s="36" t="inlineStr">
        <is>
          <t>49%</t>
        </is>
      </c>
      <c r="O151" s="36" t="inlineStr">
        <is>
          <t>99%</t>
        </is>
      </c>
      <c r="P151" s="36" t="inlineStr">
        <is>
          <t>19AH</t>
        </is>
      </c>
      <c r="Q151" s="36" t="inlineStr">
        <is>
          <t>898604471121C0280744</t>
        </is>
      </c>
      <c r="R151" s="36" t="inlineStr">
        <is>
          <t>2021-09-12</t>
        </is>
      </c>
      <c r="S151" s="36" t="inlineStr">
        <is>
          <t>2022-08-31</t>
        </is>
      </c>
      <c r="T151" s="36" t="n"/>
      <c r="U151" s="31" t="n"/>
      <c r="V151" s="36" t="inlineStr">
        <is>
          <t>20.115</t>
        </is>
      </c>
    </row>
    <row r="152" ht="19.95" customFormat="1" customHeight="1" s="29">
      <c r="A152" s="33" t="inlineStr">
        <is>
          <t>BR6020192109250000343</t>
        </is>
      </c>
      <c r="B152" s="33" t="inlineStr">
        <is>
          <t>EPBMS200302109230437</t>
        </is>
      </c>
      <c r="C152" s="31" t="inlineStr">
        <is>
          <t>866156053715440</t>
        </is>
      </c>
      <c r="D152" s="31" t="inlineStr">
        <is>
          <t>460046718613697</t>
        </is>
      </c>
      <c r="E152" s="36" t="inlineStr">
        <is>
          <t>离线</t>
        </is>
      </c>
      <c r="F152" s="36" t="inlineStr">
        <is>
          <t>空闲</t>
        </is>
      </c>
      <c r="G152" s="36" t="inlineStr">
        <is>
          <t>0A</t>
        </is>
      </c>
      <c r="H152" s="36" t="n"/>
      <c r="I152" s="36" t="n"/>
      <c r="J152" s="36" t="inlineStr">
        <is>
          <t>2021-10-30 23:56:49</t>
        </is>
      </c>
      <c r="K152" s="36" t="inlineStr">
        <is>
          <t>BMS.101.T5.4</t>
        </is>
      </c>
      <c r="L152" s="36" t="inlineStr">
        <is>
          <t>VP0101-01V03</t>
        </is>
      </c>
      <c r="M152" s="36" t="inlineStr">
        <is>
          <t>GPRS.101.T1.6</t>
        </is>
      </c>
      <c r="N152" s="36" t="inlineStr">
        <is>
          <t>48%</t>
        </is>
      </c>
      <c r="O152" s="36" t="inlineStr">
        <is>
          <t>100%</t>
        </is>
      </c>
      <c r="P152" s="36" t="inlineStr">
        <is>
          <t>20AH</t>
        </is>
      </c>
      <c r="Q152" s="36" t="inlineStr">
        <is>
          <t>898604471121C0280782</t>
        </is>
      </c>
      <c r="R152" s="36" t="inlineStr">
        <is>
          <t>2021-09-12</t>
        </is>
      </c>
      <c r="S152" s="36" t="inlineStr">
        <is>
          <t>2022-08-31</t>
        </is>
      </c>
      <c r="T152" s="36" t="n"/>
      <c r="U152" s="31" t="n"/>
      <c r="V152" s="36" t="inlineStr">
        <is>
          <t>19.612</t>
        </is>
      </c>
    </row>
    <row r="153" ht="19.95" customFormat="1" customHeight="1" s="29">
      <c r="A153" s="33" t="inlineStr">
        <is>
          <t>BR6020192109250000344</t>
        </is>
      </c>
      <c r="B153" s="33" t="inlineStr">
        <is>
          <t>EPBMS200302109230436</t>
        </is>
      </c>
      <c r="C153" s="31" t="inlineStr">
        <is>
          <t>861193041581167</t>
        </is>
      </c>
      <c r="D153" s="31" t="inlineStr">
        <is>
          <t>460046718613845</t>
        </is>
      </c>
      <c r="E153" s="36" t="inlineStr">
        <is>
          <t>离线</t>
        </is>
      </c>
      <c r="F153" s="36" t="inlineStr">
        <is>
          <t>空闲</t>
        </is>
      </c>
      <c r="G153" s="36" t="inlineStr">
        <is>
          <t>0A</t>
        </is>
      </c>
      <c r="H153" s="36" t="n"/>
      <c r="I153" s="36" t="n"/>
      <c r="J153" s="36" t="inlineStr">
        <is>
          <t>2021-10-30 23:16:24</t>
        </is>
      </c>
      <c r="K153" s="36" t="inlineStr">
        <is>
          <t>BMS.101.T5.4</t>
        </is>
      </c>
      <c r="L153" s="36" t="inlineStr">
        <is>
          <t>VP0101-01V03</t>
        </is>
      </c>
      <c r="M153" s="36" t="inlineStr">
        <is>
          <t>GPRS.101.T1.6</t>
        </is>
      </c>
      <c r="N153" s="36" t="inlineStr">
        <is>
          <t>50%</t>
        </is>
      </c>
      <c r="O153" s="36" t="inlineStr">
        <is>
          <t>98%</t>
        </is>
      </c>
      <c r="P153" s="36" t="inlineStr">
        <is>
          <t>19AH</t>
        </is>
      </c>
      <c r="Q153" s="36" t="inlineStr">
        <is>
          <t>898604471121C0280930</t>
        </is>
      </c>
      <c r="R153" s="36" t="inlineStr">
        <is>
          <t>2021-09-13</t>
        </is>
      </c>
      <c r="S153" s="36" t="inlineStr">
        <is>
          <t>2022-08-31</t>
        </is>
      </c>
      <c r="T153" s="36" t="n"/>
      <c r="U153" s="31" t="n"/>
      <c r="V153" s="36" t="inlineStr">
        <is>
          <t>18.828</t>
        </is>
      </c>
    </row>
    <row r="154" ht="19.95" customFormat="1" customHeight="1" s="29">
      <c r="A154" s="33" t="inlineStr">
        <is>
          <t>BR6020192109250000345</t>
        </is>
      </c>
      <c r="B154" s="33" t="inlineStr">
        <is>
          <t>EPBMS200302109230355</t>
        </is>
      </c>
      <c r="C154" s="31" t="inlineStr">
        <is>
          <t>861193041578965</t>
        </is>
      </c>
      <c r="D154" s="31" t="inlineStr">
        <is>
          <t>460046718613734</t>
        </is>
      </c>
      <c r="E154" s="36" t="inlineStr">
        <is>
          <t>在线</t>
        </is>
      </c>
      <c r="F154" s="36" t="inlineStr">
        <is>
          <t>空闲</t>
        </is>
      </c>
      <c r="G154" s="36" t="inlineStr">
        <is>
          <t>12.6A</t>
        </is>
      </c>
      <c r="H154" s="36" t="n"/>
      <c r="I154" s="36" t="n"/>
      <c r="J154" s="36" t="inlineStr">
        <is>
          <t>2021-10-31 01:00:52</t>
        </is>
      </c>
      <c r="K154" s="36" t="inlineStr">
        <is>
          <t>BMS.101.T5.4</t>
        </is>
      </c>
      <c r="L154" s="36" t="inlineStr">
        <is>
          <t>VP0101-01V03</t>
        </is>
      </c>
      <c r="M154" s="36" t="inlineStr">
        <is>
          <t>GPRS.101.T1.6</t>
        </is>
      </c>
      <c r="N154" s="36" t="inlineStr">
        <is>
          <t>60%</t>
        </is>
      </c>
      <c r="O154" s="36" t="inlineStr">
        <is>
          <t>100%</t>
        </is>
      </c>
      <c r="P154" s="36" t="inlineStr">
        <is>
          <t>20AH</t>
        </is>
      </c>
      <c r="Q154" s="36" t="inlineStr">
        <is>
          <t>898604471121C0280819</t>
        </is>
      </c>
      <c r="R154" s="36" t="inlineStr">
        <is>
          <t>2021-09-12</t>
        </is>
      </c>
      <c r="S154" s="36" t="inlineStr">
        <is>
          <t>2022-08-31</t>
        </is>
      </c>
      <c r="T154" s="36" t="n"/>
      <c r="U154" s="31" t="n"/>
      <c r="V154" s="36" t="inlineStr">
        <is>
          <t>22.980</t>
        </is>
      </c>
    </row>
    <row r="155" ht="19.95" customFormat="1" customHeight="1" s="29">
      <c r="A155" s="33" t="inlineStr">
        <is>
          <t>BR6020192109250000346</t>
        </is>
      </c>
      <c r="B155" s="33" t="inlineStr">
        <is>
          <t>EPBMS200302109230061</t>
        </is>
      </c>
      <c r="C155" s="31" t="inlineStr">
        <is>
          <t>861193041583411</t>
        </is>
      </c>
      <c r="D155" s="31" t="inlineStr">
        <is>
          <t>460046718613826</t>
        </is>
      </c>
      <c r="E155" s="36" t="inlineStr">
        <is>
          <t>离线</t>
        </is>
      </c>
      <c r="F155" s="36" t="inlineStr">
        <is>
          <t>空闲</t>
        </is>
      </c>
      <c r="G155" s="36" t="inlineStr">
        <is>
          <t>0A</t>
        </is>
      </c>
      <c r="H155" s="36" t="n"/>
      <c r="I155" s="36" t="n"/>
      <c r="J155" s="36" t="inlineStr">
        <is>
          <t>2021-10-30 23:02:42</t>
        </is>
      </c>
      <c r="K155" s="36" t="inlineStr">
        <is>
          <t>BMS.101.T5.4</t>
        </is>
      </c>
      <c r="L155" s="36" t="inlineStr">
        <is>
          <t>VP0101-01V03</t>
        </is>
      </c>
      <c r="M155" s="36" t="inlineStr">
        <is>
          <t>GPRS.101.T1.6</t>
        </is>
      </c>
      <c r="N155" s="36" t="inlineStr">
        <is>
          <t>49%</t>
        </is>
      </c>
      <c r="O155" s="36" t="inlineStr">
        <is>
          <t>99%</t>
        </is>
      </c>
      <c r="P155" s="36" t="inlineStr">
        <is>
          <t>19AH</t>
        </is>
      </c>
      <c r="Q155" s="36" t="inlineStr">
        <is>
          <t>898604471121C0280911</t>
        </is>
      </c>
      <c r="R155" s="36" t="inlineStr">
        <is>
          <t>2021-09-13</t>
        </is>
      </c>
      <c r="S155" s="36" t="inlineStr">
        <is>
          <t>2022-08-31</t>
        </is>
      </c>
      <c r="T155" s="36" t="n"/>
      <c r="U155" s="31" t="n"/>
      <c r="V155" s="36" t="inlineStr">
        <is>
          <t>19.856</t>
        </is>
      </c>
    </row>
    <row r="156" ht="19.95" customFormat="1" customHeight="1" s="29">
      <c r="A156" s="33" t="inlineStr">
        <is>
          <t>BR6020192109250000347</t>
        </is>
      </c>
      <c r="B156" s="33" t="inlineStr">
        <is>
          <t>EPBMS200302109230117</t>
        </is>
      </c>
      <c r="C156" s="31" t="inlineStr">
        <is>
          <t>866156053134246</t>
        </is>
      </c>
      <c r="D156" s="31" t="inlineStr">
        <is>
          <t>460046718613954</t>
        </is>
      </c>
      <c r="E156" s="36" t="inlineStr">
        <is>
          <t>在线</t>
        </is>
      </c>
      <c r="F156" s="36" t="inlineStr">
        <is>
          <t>空闲</t>
        </is>
      </c>
      <c r="G156" s="36" t="inlineStr">
        <is>
          <t>0A</t>
        </is>
      </c>
      <c r="H156" s="36" t="n"/>
      <c r="I156" s="36" t="n"/>
      <c r="J156" s="36" t="inlineStr">
        <is>
          <t>2021-10-31 01:02:45</t>
        </is>
      </c>
      <c r="K156" s="36" t="inlineStr">
        <is>
          <t>BMS.101.T5.4</t>
        </is>
      </c>
      <c r="L156" s="36" t="inlineStr">
        <is>
          <t>VP0101-01V03</t>
        </is>
      </c>
      <c r="M156" s="36" t="inlineStr">
        <is>
          <t>GPRS.101.T1.6</t>
        </is>
      </c>
      <c r="N156" s="36" t="inlineStr">
        <is>
          <t>100%</t>
        </is>
      </c>
      <c r="O156" s="36" t="inlineStr">
        <is>
          <t>99%</t>
        </is>
      </c>
      <c r="P156" s="36" t="inlineStr">
        <is>
          <t>19AH</t>
        </is>
      </c>
      <c r="Q156" s="36" t="inlineStr">
        <is>
          <t>898604471121C0281039</t>
        </is>
      </c>
      <c r="R156" s="36" t="inlineStr">
        <is>
          <t>2021-09-12</t>
        </is>
      </c>
      <c r="S156" s="36" t="inlineStr">
        <is>
          <t>2022-08-31</t>
        </is>
      </c>
      <c r="T156" s="36" t="n"/>
      <c r="U156" s="31" t="n"/>
      <c r="V156" s="36" t="inlineStr">
        <is>
          <t>16.615</t>
        </is>
      </c>
    </row>
    <row r="157" ht="19.95" customFormat="1" customHeight="1" s="29">
      <c r="A157" s="33" t="inlineStr">
        <is>
          <t>BR6020192109250000348</t>
        </is>
      </c>
      <c r="B157" s="33" t="inlineStr">
        <is>
          <t>EPBMS200302109230429</t>
        </is>
      </c>
      <c r="C157" s="31" t="inlineStr">
        <is>
          <t>861193041543068</t>
        </is>
      </c>
      <c r="D157" s="31" t="inlineStr">
        <is>
          <t>460046718613928</t>
        </is>
      </c>
      <c r="E157" s="36" t="inlineStr">
        <is>
          <t>离线</t>
        </is>
      </c>
      <c r="F157" s="36" t="inlineStr">
        <is>
          <t>空闲</t>
        </is>
      </c>
      <c r="G157" s="36" t="inlineStr">
        <is>
          <t>0A</t>
        </is>
      </c>
      <c r="H157" s="36" t="n"/>
      <c r="I157" s="36" t="n"/>
      <c r="J157" s="36" t="inlineStr">
        <is>
          <t>2021-10-27 12:41:57</t>
        </is>
      </c>
      <c r="K157" s="36" t="inlineStr">
        <is>
          <t>BMS.101.T5.4</t>
        </is>
      </c>
      <c r="L157" s="36" t="inlineStr">
        <is>
          <t>VP0101-01V03</t>
        </is>
      </c>
      <c r="M157" s="36" t="inlineStr">
        <is>
          <t>GPRS.101.T1.6</t>
        </is>
      </c>
      <c r="N157" s="36" t="inlineStr">
        <is>
          <t>49%</t>
        </is>
      </c>
      <c r="O157" s="36" t="inlineStr">
        <is>
          <t>99%</t>
        </is>
      </c>
      <c r="P157" s="36" t="inlineStr">
        <is>
          <t>19AH</t>
        </is>
      </c>
      <c r="Q157" s="36" t="inlineStr">
        <is>
          <t>898604471121C0281013</t>
        </is>
      </c>
      <c r="R157" s="36" t="inlineStr">
        <is>
          <t>2021-09-12</t>
        </is>
      </c>
      <c r="S157" s="36" t="inlineStr">
        <is>
          <t>2022-08-31</t>
        </is>
      </c>
      <c r="T157" s="36" t="n"/>
      <c r="U157" s="58" t="n"/>
      <c r="V157" s="36" t="inlineStr">
        <is>
          <t>16.904</t>
        </is>
      </c>
    </row>
    <row r="158" ht="19.95" customFormat="1" customHeight="1" s="29">
      <c r="A158" s="33" t="inlineStr">
        <is>
          <t>BR6020192109250000349</t>
        </is>
      </c>
      <c r="B158" s="33" t="inlineStr">
        <is>
          <t>EPBMS200302109230432</t>
        </is>
      </c>
      <c r="C158" s="31" t="inlineStr">
        <is>
          <t>861193041542938</t>
        </is>
      </c>
      <c r="D158" s="31" t="inlineStr">
        <is>
          <t>460046718613717</t>
        </is>
      </c>
      <c r="E158" s="36" t="inlineStr">
        <is>
          <t>在线</t>
        </is>
      </c>
      <c r="F158" s="36" t="inlineStr">
        <is>
          <t>空闲</t>
        </is>
      </c>
      <c r="G158" s="36" t="inlineStr">
        <is>
          <t>0A</t>
        </is>
      </c>
      <c r="H158" s="36" t="n"/>
      <c r="I158" s="36" t="n"/>
      <c r="J158" s="36" t="inlineStr">
        <is>
          <t>2021-10-31 01:03:39</t>
        </is>
      </c>
      <c r="K158" s="36" t="inlineStr">
        <is>
          <t>BMS.101.T5.4</t>
        </is>
      </c>
      <c r="L158" s="36" t="inlineStr">
        <is>
          <t>VP0101-01V03</t>
        </is>
      </c>
      <c r="M158" s="36" t="inlineStr">
        <is>
          <t>GPRS.101.T1.6</t>
        </is>
      </c>
      <c r="N158" s="36" t="inlineStr">
        <is>
          <t>50%</t>
        </is>
      </c>
      <c r="O158" s="36" t="inlineStr">
        <is>
          <t>98%</t>
        </is>
      </c>
      <c r="P158" s="36" t="inlineStr">
        <is>
          <t>19AH</t>
        </is>
      </c>
      <c r="Q158" s="36" t="inlineStr">
        <is>
          <t>898604471121C0280802</t>
        </is>
      </c>
      <c r="R158" s="36" t="inlineStr">
        <is>
          <t>2021-09-15</t>
        </is>
      </c>
      <c r="S158" s="36" t="inlineStr">
        <is>
          <t>2022-08-31</t>
        </is>
      </c>
      <c r="T158" s="36" t="n"/>
      <c r="U158" s="31" t="n"/>
      <c r="V158" s="36" t="inlineStr">
        <is>
          <t>21.169</t>
        </is>
      </c>
    </row>
    <row r="159" ht="19.95" customFormat="1" customHeight="1" s="29">
      <c r="A159" s="33" t="inlineStr">
        <is>
          <t>BR6020192109250000350</t>
        </is>
      </c>
      <c r="B159" s="33" t="inlineStr">
        <is>
          <t>EPBMS200302109230101</t>
        </is>
      </c>
      <c r="C159" s="31" t="inlineStr">
        <is>
          <t>866156053119668</t>
        </is>
      </c>
      <c r="D159" s="31" t="inlineStr">
        <is>
          <t>460046718613732</t>
        </is>
      </c>
      <c r="E159" s="36" t="inlineStr">
        <is>
          <t>离线</t>
        </is>
      </c>
      <c r="F159" s="36" t="inlineStr">
        <is>
          <t>空闲</t>
        </is>
      </c>
      <c r="G159" s="36" t="inlineStr">
        <is>
          <t>0A</t>
        </is>
      </c>
      <c r="H159" s="36" t="n"/>
      <c r="I159" s="36" t="n"/>
      <c r="J159" s="36" t="inlineStr">
        <is>
          <t>2021-10-30 23:56:34</t>
        </is>
      </c>
      <c r="K159" s="36" t="inlineStr">
        <is>
          <t>BMS.101.T5.4</t>
        </is>
      </c>
      <c r="L159" s="36" t="inlineStr">
        <is>
          <t>VP0101-01V03</t>
        </is>
      </c>
      <c r="M159" s="36" t="inlineStr">
        <is>
          <t>GPRS.101.T1.6</t>
        </is>
      </c>
      <c r="N159" s="36" t="inlineStr">
        <is>
          <t>49%</t>
        </is>
      </c>
      <c r="O159" s="36" t="inlineStr">
        <is>
          <t>98%</t>
        </is>
      </c>
      <c r="P159" s="36" t="inlineStr">
        <is>
          <t>19AH</t>
        </is>
      </c>
      <c r="Q159" s="36" t="inlineStr">
        <is>
          <t>898604471121C0280817</t>
        </is>
      </c>
      <c r="R159" s="36" t="inlineStr">
        <is>
          <t>2021-09-12</t>
        </is>
      </c>
      <c r="S159" s="36" t="inlineStr">
        <is>
          <t>2022-08-31</t>
        </is>
      </c>
      <c r="T159" s="36" t="n"/>
      <c r="U159" s="31" t="n"/>
      <c r="V159" s="36" t="inlineStr">
        <is>
          <t>19.354</t>
        </is>
      </c>
    </row>
    <row r="160" ht="19.95" customFormat="1" customHeight="1" s="29">
      <c r="A160" s="33" t="inlineStr">
        <is>
          <t>BR6020192109250000351</t>
        </is>
      </c>
      <c r="B160" s="33" t="inlineStr">
        <is>
          <t>EPBMS200302109230377</t>
        </is>
      </c>
      <c r="C160" s="31" t="inlineStr">
        <is>
          <t>861193041543001</t>
        </is>
      </c>
      <c r="D160" s="31" t="inlineStr">
        <is>
          <t>460046718613709</t>
        </is>
      </c>
      <c r="E160" s="36" t="inlineStr">
        <is>
          <t>离线</t>
        </is>
      </c>
      <c r="F160" s="36" t="inlineStr">
        <is>
          <t>空闲</t>
        </is>
      </c>
      <c r="G160" s="36" t="inlineStr">
        <is>
          <t>0A</t>
        </is>
      </c>
      <c r="H160" s="36" t="n"/>
      <c r="I160" s="36" t="n"/>
      <c r="J160" s="36" t="inlineStr">
        <is>
          <t>2021-10-30 22:58:49</t>
        </is>
      </c>
      <c r="K160" s="36" t="inlineStr">
        <is>
          <t>BMS.101.T5.4</t>
        </is>
      </c>
      <c r="L160" s="36" t="inlineStr">
        <is>
          <t>VP0101-01V03</t>
        </is>
      </c>
      <c r="M160" s="36" t="inlineStr">
        <is>
          <t>GPRS.101.T1.6</t>
        </is>
      </c>
      <c r="N160" s="36" t="inlineStr">
        <is>
          <t>49%</t>
        </is>
      </c>
      <c r="O160" s="36" t="inlineStr">
        <is>
          <t>99%</t>
        </is>
      </c>
      <c r="P160" s="36" t="inlineStr">
        <is>
          <t>19AH</t>
        </is>
      </c>
      <c r="Q160" s="36" t="inlineStr">
        <is>
          <t>898604471121C0280794</t>
        </is>
      </c>
      <c r="R160" s="36" t="inlineStr">
        <is>
          <t>2021-09-12</t>
        </is>
      </c>
      <c r="S160" s="36" t="inlineStr">
        <is>
          <t>2022-08-31</t>
        </is>
      </c>
      <c r="T160" s="36" t="n"/>
      <c r="U160" s="31" t="n"/>
      <c r="V160" s="36" t="inlineStr">
        <is>
          <t>18.985</t>
        </is>
      </c>
    </row>
    <row r="161" ht="19.95" customFormat="1" customHeight="1" s="29">
      <c r="A161" s="33" t="inlineStr">
        <is>
          <t>BR6020192109250000352</t>
        </is>
      </c>
      <c r="B161" s="33" t="inlineStr">
        <is>
          <t>EPBMS200302109230210</t>
        </is>
      </c>
      <c r="C161" s="31" t="inlineStr">
        <is>
          <t>866156053714799</t>
        </is>
      </c>
      <c r="D161" s="31" t="inlineStr">
        <is>
          <t>460046718613736</t>
        </is>
      </c>
      <c r="E161" s="36" t="inlineStr">
        <is>
          <t>离线</t>
        </is>
      </c>
      <c r="F161" s="36" t="inlineStr">
        <is>
          <t>空闲</t>
        </is>
      </c>
      <c r="G161" s="36" t="inlineStr">
        <is>
          <t>0A</t>
        </is>
      </c>
      <c r="H161" s="36" t="n"/>
      <c r="I161" s="36" t="n"/>
      <c r="J161" s="36" t="inlineStr">
        <is>
          <t>2021-10-31 00:16:32</t>
        </is>
      </c>
      <c r="K161" s="36" t="inlineStr">
        <is>
          <t>BMS.101.T5.4</t>
        </is>
      </c>
      <c r="L161" s="36" t="inlineStr">
        <is>
          <t>VP0101-01V03</t>
        </is>
      </c>
      <c r="M161" s="36" t="inlineStr">
        <is>
          <t>GPRS.101.T1.6</t>
        </is>
      </c>
      <c r="N161" s="36" t="inlineStr">
        <is>
          <t>0%</t>
        </is>
      </c>
      <c r="O161" s="36" t="inlineStr">
        <is>
          <t>98%</t>
        </is>
      </c>
      <c r="P161" s="36" t="inlineStr">
        <is>
          <t>19AH</t>
        </is>
      </c>
      <c r="Q161" s="36" t="inlineStr">
        <is>
          <t>898604471121C0280821</t>
        </is>
      </c>
      <c r="R161" s="36" t="inlineStr">
        <is>
          <t>2021-09-12</t>
        </is>
      </c>
      <c r="S161" s="36" t="inlineStr">
        <is>
          <t>2022-08-31</t>
        </is>
      </c>
      <c r="T161" s="36" t="n"/>
      <c r="U161" s="31" t="n"/>
      <c r="V161" s="36" t="inlineStr">
        <is>
          <t>18.046</t>
        </is>
      </c>
    </row>
    <row r="162" ht="19.95" customFormat="1" customHeight="1" s="29">
      <c r="A162" s="33" t="inlineStr">
        <is>
          <t>BR6020192109250000353</t>
        </is>
      </c>
      <c r="B162" s="33" t="inlineStr">
        <is>
          <t>EPBMS200302109230202</t>
        </is>
      </c>
      <c r="C162" s="31" t="inlineStr">
        <is>
          <t>866156053132596</t>
        </is>
      </c>
      <c r="D162" s="31" t="inlineStr">
        <is>
          <t>460046718613545</t>
        </is>
      </c>
      <c r="E162" s="36" t="inlineStr">
        <is>
          <t>离线</t>
        </is>
      </c>
      <c r="F162" s="36" t="inlineStr">
        <is>
          <t>空闲</t>
        </is>
      </c>
      <c r="G162" s="36" t="inlineStr">
        <is>
          <t>0A</t>
        </is>
      </c>
      <c r="H162" s="36" t="n"/>
      <c r="I162" s="36" t="n"/>
      <c r="J162" s="36" t="inlineStr">
        <is>
          <t>2021-10-31 00:12:49</t>
        </is>
      </c>
      <c r="K162" s="36" t="inlineStr">
        <is>
          <t>BMS.101.T5.4</t>
        </is>
      </c>
      <c r="L162" s="36" t="inlineStr">
        <is>
          <t>VP0101-01V03</t>
        </is>
      </c>
      <c r="M162" s="36" t="inlineStr">
        <is>
          <t>GPRS.101.T1.6</t>
        </is>
      </c>
      <c r="N162" s="36" t="inlineStr">
        <is>
          <t>48%</t>
        </is>
      </c>
      <c r="O162" s="36" t="inlineStr">
        <is>
          <t>99%</t>
        </is>
      </c>
      <c r="P162" s="36" t="inlineStr">
        <is>
          <t>19AH</t>
        </is>
      </c>
      <c r="Q162" s="36" t="inlineStr">
        <is>
          <t>898604471121C0280630</t>
        </is>
      </c>
      <c r="R162" s="36" t="inlineStr">
        <is>
          <t>2021-09-12</t>
        </is>
      </c>
      <c r="S162" s="36" t="inlineStr">
        <is>
          <t>2022-08-31</t>
        </is>
      </c>
      <c r="T162" s="36" t="n"/>
      <c r="U162" s="31" t="n"/>
      <c r="V162" s="36" t="inlineStr">
        <is>
          <t>19.071</t>
        </is>
      </c>
    </row>
    <row r="163" ht="19.95" customFormat="1" customHeight="1" s="29">
      <c r="A163" s="33" t="inlineStr">
        <is>
          <t>BR6020192109250000354</t>
        </is>
      </c>
      <c r="B163" s="33" t="inlineStr">
        <is>
          <t>EPBMS200302109230080</t>
        </is>
      </c>
      <c r="C163" s="31" t="inlineStr">
        <is>
          <t>861193041542680</t>
        </is>
      </c>
      <c r="D163" s="31" t="inlineStr">
        <is>
          <t>460046718613828</t>
        </is>
      </c>
      <c r="E163" s="36" t="inlineStr">
        <is>
          <t>离线</t>
        </is>
      </c>
      <c r="F163" s="36" t="inlineStr">
        <is>
          <t>空闲</t>
        </is>
      </c>
      <c r="G163" s="36" t="inlineStr">
        <is>
          <t>0A</t>
        </is>
      </c>
      <c r="H163" s="36" t="n"/>
      <c r="I163" s="36" t="n"/>
      <c r="J163" s="36" t="inlineStr">
        <is>
          <t>2021-10-31 00:11:51</t>
        </is>
      </c>
      <c r="K163" s="36" t="inlineStr">
        <is>
          <t>BMS.101.T5.4</t>
        </is>
      </c>
      <c r="L163" s="36" t="inlineStr">
        <is>
          <t>VP0101-01V03</t>
        </is>
      </c>
      <c r="M163" s="36" t="inlineStr">
        <is>
          <t>GPRS.101.T1.6</t>
        </is>
      </c>
      <c r="N163" s="36" t="inlineStr">
        <is>
          <t>49%</t>
        </is>
      </c>
      <c r="O163" s="36" t="inlineStr">
        <is>
          <t>99%</t>
        </is>
      </c>
      <c r="P163" s="36" t="inlineStr">
        <is>
          <t>19AH</t>
        </is>
      </c>
      <c r="Q163" s="36" t="inlineStr">
        <is>
          <t>898604471121C0280913</t>
        </is>
      </c>
      <c r="R163" s="36" t="inlineStr">
        <is>
          <t>2021-09-13</t>
        </is>
      </c>
      <c r="S163" s="36" t="inlineStr">
        <is>
          <t>2022-08-31</t>
        </is>
      </c>
      <c r="T163" s="36" t="n"/>
      <c r="U163" s="31" t="n"/>
      <c r="V163" s="36" t="inlineStr">
        <is>
          <t>19.231</t>
        </is>
      </c>
    </row>
    <row r="164" ht="19.95" customFormat="1" customHeight="1" s="29">
      <c r="A164" s="33" t="inlineStr">
        <is>
          <t>BR6020192109250000355</t>
        </is>
      </c>
      <c r="B164" s="33" t="inlineStr">
        <is>
          <t>EPBMS200302109230078</t>
        </is>
      </c>
      <c r="C164" s="31" t="inlineStr">
        <is>
          <t>866156053133941</t>
        </is>
      </c>
      <c r="D164" s="31" t="inlineStr">
        <is>
          <t>460046718613652</t>
        </is>
      </c>
      <c r="E164" s="36" t="inlineStr">
        <is>
          <t>离线</t>
        </is>
      </c>
      <c r="F164" s="36" t="inlineStr">
        <is>
          <t>空闲</t>
        </is>
      </c>
      <c r="G164" s="36" t="inlineStr">
        <is>
          <t>0A</t>
        </is>
      </c>
      <c r="H164" s="36" t="n"/>
      <c r="I164" s="36" t="n"/>
      <c r="J164" s="36" t="inlineStr">
        <is>
          <t>2021-10-31 00:33:36</t>
        </is>
      </c>
      <c r="K164" s="36" t="inlineStr">
        <is>
          <t>BMS.101.T5.4</t>
        </is>
      </c>
      <c r="L164" s="36" t="inlineStr">
        <is>
          <t>VP0101-01V03</t>
        </is>
      </c>
      <c r="M164" s="36" t="inlineStr">
        <is>
          <t>GPRS.101.T1.6</t>
        </is>
      </c>
      <c r="N164" s="36" t="inlineStr">
        <is>
          <t>49%</t>
        </is>
      </c>
      <c r="O164" s="36" t="inlineStr">
        <is>
          <t>98%</t>
        </is>
      </c>
      <c r="P164" s="36" t="inlineStr">
        <is>
          <t>19AH</t>
        </is>
      </c>
      <c r="Q164" s="36" t="inlineStr">
        <is>
          <t>898604471121C0280737</t>
        </is>
      </c>
      <c r="R164" s="36" t="inlineStr">
        <is>
          <t>2021-09-12</t>
        </is>
      </c>
      <c r="S164" s="36" t="inlineStr">
        <is>
          <t>2022-08-31</t>
        </is>
      </c>
      <c r="T164" s="36" t="n"/>
      <c r="U164" s="31" t="n"/>
      <c r="V164" s="36" t="inlineStr">
        <is>
          <t>16.880</t>
        </is>
      </c>
    </row>
    <row r="165" ht="19.95" customFormat="1" customHeight="1" s="29">
      <c r="A165" s="33" t="inlineStr">
        <is>
          <t>BR6020192109250000356</t>
        </is>
      </c>
      <c r="B165" s="33" t="inlineStr">
        <is>
          <t>EPBMS200302109230430</t>
        </is>
      </c>
      <c r="C165" s="31" t="inlineStr">
        <is>
          <t>866156053125723</t>
        </is>
      </c>
      <c r="D165" s="31" t="inlineStr">
        <is>
          <t>460046718613701</t>
        </is>
      </c>
      <c r="E165" s="36" t="inlineStr">
        <is>
          <t>离线</t>
        </is>
      </c>
      <c r="F165" s="36" t="inlineStr">
        <is>
          <t>空闲</t>
        </is>
      </c>
      <c r="G165" s="36" t="inlineStr">
        <is>
          <t>0A</t>
        </is>
      </c>
      <c r="H165" s="36" t="n"/>
      <c r="I165" s="36" t="n"/>
      <c r="J165" s="36" t="inlineStr">
        <is>
          <t>2021-10-30 22:33:17</t>
        </is>
      </c>
      <c r="K165" s="36" t="inlineStr">
        <is>
          <t>BMS.101.T5.4</t>
        </is>
      </c>
      <c r="L165" s="36" t="inlineStr">
        <is>
          <t>VP0101-01V03</t>
        </is>
      </c>
      <c r="M165" s="36" t="inlineStr">
        <is>
          <t>GPRS.101.T1.6</t>
        </is>
      </c>
      <c r="N165" s="36" t="inlineStr">
        <is>
          <t>48%</t>
        </is>
      </c>
      <c r="O165" s="36" t="inlineStr">
        <is>
          <t>100%</t>
        </is>
      </c>
      <c r="P165" s="36" t="inlineStr">
        <is>
          <t>20AH</t>
        </is>
      </c>
      <c r="Q165" s="36" t="inlineStr">
        <is>
          <t>898604471121C0280786</t>
        </is>
      </c>
      <c r="R165" s="36" t="inlineStr">
        <is>
          <t>2021-09-12</t>
        </is>
      </c>
      <c r="S165" s="36" t="inlineStr">
        <is>
          <t>2022-08-31</t>
        </is>
      </c>
      <c r="T165" s="36" t="n"/>
      <c r="U165" s="31" t="n"/>
      <c r="V165" s="36" t="inlineStr">
        <is>
          <t>20.067</t>
        </is>
      </c>
    </row>
    <row r="166" ht="19.95" customFormat="1" customHeight="1" s="29">
      <c r="A166" s="33" t="inlineStr">
        <is>
          <t>BR6020192109250000357</t>
        </is>
      </c>
      <c r="B166" s="33" t="inlineStr">
        <is>
          <t>EPBMS200302109230354</t>
        </is>
      </c>
      <c r="C166" s="31" t="inlineStr">
        <is>
          <t>866156053134097</t>
        </is>
      </c>
      <c r="D166" s="31" t="inlineStr">
        <is>
          <t>460046718613740</t>
        </is>
      </c>
      <c r="E166" s="36" t="inlineStr">
        <is>
          <t>离线</t>
        </is>
      </c>
      <c r="F166" s="36" t="inlineStr">
        <is>
          <t>空闲</t>
        </is>
      </c>
      <c r="G166" s="36" t="inlineStr">
        <is>
          <t>0A</t>
        </is>
      </c>
      <c r="H166" s="36" t="n"/>
      <c r="I166" s="36" t="n"/>
      <c r="J166" s="36" t="inlineStr">
        <is>
          <t>2021-10-31 00:24:52</t>
        </is>
      </c>
      <c r="K166" s="36" t="inlineStr">
        <is>
          <t>BMS.101.T5.5</t>
        </is>
      </c>
      <c r="L166" s="36" t="inlineStr">
        <is>
          <t>VP0101-01V03</t>
        </is>
      </c>
      <c r="M166" s="36" t="inlineStr">
        <is>
          <t>GPRS.101.T1.6</t>
        </is>
      </c>
      <c r="N166" s="36" t="inlineStr">
        <is>
          <t>48%</t>
        </is>
      </c>
      <c r="O166" s="36" t="inlineStr">
        <is>
          <t>100%</t>
        </is>
      </c>
      <c r="P166" s="36" t="inlineStr">
        <is>
          <t>20AH</t>
        </is>
      </c>
      <c r="Q166" s="36" t="inlineStr">
        <is>
          <t>898604471121C0280825</t>
        </is>
      </c>
      <c r="R166" s="36" t="inlineStr">
        <is>
          <t>2021-09-12</t>
        </is>
      </c>
      <c r="S166" s="36" t="inlineStr">
        <is>
          <t>2022-08-31</t>
        </is>
      </c>
      <c r="T166" s="36" t="n"/>
      <c r="U166" s="31" t="n"/>
      <c r="V166" s="36" t="inlineStr">
        <is>
          <t>19.576</t>
        </is>
      </c>
    </row>
    <row r="167" ht="19.95" customFormat="1" customHeight="1" s="29">
      <c r="A167" s="33" t="inlineStr">
        <is>
          <t>BR6020192109250000358</t>
        </is>
      </c>
      <c r="B167" s="33" t="inlineStr">
        <is>
          <t>EPBMS200302109230378</t>
        </is>
      </c>
      <c r="C167" s="31" t="inlineStr">
        <is>
          <t>866156053134220</t>
        </is>
      </c>
      <c r="D167" s="31" t="inlineStr">
        <is>
          <t>460046718613745</t>
        </is>
      </c>
      <c r="E167" s="36" t="inlineStr">
        <is>
          <t>离线</t>
        </is>
      </c>
      <c r="F167" s="36" t="inlineStr">
        <is>
          <t>空闲</t>
        </is>
      </c>
      <c r="G167" s="36" t="inlineStr">
        <is>
          <t>0A</t>
        </is>
      </c>
      <c r="H167" s="36" t="n"/>
      <c r="I167" s="36" t="n"/>
      <c r="J167" s="36" t="inlineStr">
        <is>
          <t>2021-10-31 00:10:11</t>
        </is>
      </c>
      <c r="K167" s="36" t="inlineStr">
        <is>
          <t>BMS.101.T5.4</t>
        </is>
      </c>
      <c r="L167" s="36" t="inlineStr">
        <is>
          <t>VP0101-01V03</t>
        </is>
      </c>
      <c r="M167" s="36" t="inlineStr">
        <is>
          <t>GPRS.101.T1.6</t>
        </is>
      </c>
      <c r="N167" s="36" t="inlineStr">
        <is>
          <t>48%</t>
        </is>
      </c>
      <c r="O167" s="36" t="inlineStr">
        <is>
          <t>99%</t>
        </is>
      </c>
      <c r="P167" s="36" t="inlineStr">
        <is>
          <t>19AH</t>
        </is>
      </c>
      <c r="Q167" s="36" t="inlineStr">
        <is>
          <t>898604471121C0280830</t>
        </is>
      </c>
      <c r="R167" s="36" t="inlineStr">
        <is>
          <t>2021-09-11</t>
        </is>
      </c>
      <c r="S167" s="36" t="inlineStr">
        <is>
          <t>2022-08-31</t>
        </is>
      </c>
      <c r="T167" s="36" t="n"/>
      <c r="U167" s="31" t="n"/>
      <c r="V167" s="36" t="inlineStr">
        <is>
          <t>25.315</t>
        </is>
      </c>
    </row>
    <row r="168" ht="19.95" customFormat="1" customHeight="1" s="29">
      <c r="A168" s="33" t="inlineStr">
        <is>
          <t>BR6020192109250000359</t>
        </is>
      </c>
      <c r="B168" s="33" t="inlineStr">
        <is>
          <t>EPBMS200302109230416</t>
        </is>
      </c>
      <c r="C168" s="31" t="inlineStr">
        <is>
          <t>866156053777267</t>
        </is>
      </c>
      <c r="D168" s="31" t="inlineStr">
        <is>
          <t>460046718613731</t>
        </is>
      </c>
      <c r="E168" s="36" t="inlineStr">
        <is>
          <t>离线</t>
        </is>
      </c>
      <c r="F168" s="36" t="inlineStr">
        <is>
          <t>空闲</t>
        </is>
      </c>
      <c r="G168" s="36" t="inlineStr">
        <is>
          <t>0A</t>
        </is>
      </c>
      <c r="H168" s="36" t="n"/>
      <c r="I168" s="36" t="n"/>
      <c r="J168" s="36" t="inlineStr">
        <is>
          <t>2021-10-30 22:53:45</t>
        </is>
      </c>
      <c r="K168" s="36" t="inlineStr">
        <is>
          <t>BMS.101.T5.4</t>
        </is>
      </c>
      <c r="L168" s="36" t="inlineStr">
        <is>
          <t>VP0101-01V03</t>
        </is>
      </c>
      <c r="M168" s="36" t="inlineStr">
        <is>
          <t>GPRS.101.T1.6</t>
        </is>
      </c>
      <c r="N168" s="36" t="inlineStr">
        <is>
          <t>49%</t>
        </is>
      </c>
      <c r="O168" s="36" t="inlineStr">
        <is>
          <t>99%</t>
        </is>
      </c>
      <c r="P168" s="36" t="inlineStr">
        <is>
          <t>19AH</t>
        </is>
      </c>
      <c r="Q168" s="36" t="inlineStr">
        <is>
          <t>898604471121C0280816</t>
        </is>
      </c>
      <c r="R168" s="36" t="inlineStr">
        <is>
          <t>2021-09-12</t>
        </is>
      </c>
      <c r="S168" s="36" t="inlineStr">
        <is>
          <t>2022-08-31</t>
        </is>
      </c>
      <c r="T168" s="36" t="n"/>
      <c r="U168" s="31" t="n"/>
      <c r="V168" s="36" t="inlineStr">
        <is>
          <t>19.366</t>
        </is>
      </c>
    </row>
    <row r="169" ht="19.95" customFormat="1" customHeight="1" s="29">
      <c r="A169" s="33" t="inlineStr">
        <is>
          <t>BR6020192109250000360</t>
        </is>
      </c>
      <c r="B169" s="33" t="inlineStr">
        <is>
          <t>EPBMS200302109230290</t>
        </is>
      </c>
      <c r="C169" s="31" t="inlineStr">
        <is>
          <t>866156053134378</t>
        </is>
      </c>
      <c r="D169" s="31" t="inlineStr">
        <is>
          <t>460046718613714</t>
        </is>
      </c>
      <c r="E169" s="36" t="inlineStr">
        <is>
          <t>离线</t>
        </is>
      </c>
      <c r="F169" s="36" t="inlineStr">
        <is>
          <t>空闲</t>
        </is>
      </c>
      <c r="G169" s="36" t="inlineStr">
        <is>
          <t>0A</t>
        </is>
      </c>
      <c r="H169" s="36" t="n"/>
      <c r="I169" s="36" t="n"/>
      <c r="J169" s="36" t="inlineStr">
        <is>
          <t>2021-10-30 23:41:54</t>
        </is>
      </c>
      <c r="K169" s="36" t="inlineStr">
        <is>
          <t>BMS.101.T5.4</t>
        </is>
      </c>
      <c r="L169" s="36" t="inlineStr">
        <is>
          <t>VP0101-01V03</t>
        </is>
      </c>
      <c r="M169" s="36" t="inlineStr">
        <is>
          <t>GPRS.101.T1.6</t>
        </is>
      </c>
      <c r="N169" s="36" t="inlineStr">
        <is>
          <t>49%</t>
        </is>
      </c>
      <c r="O169" s="36" t="inlineStr">
        <is>
          <t>99%</t>
        </is>
      </c>
      <c r="P169" s="36" t="inlineStr">
        <is>
          <t>19AH</t>
        </is>
      </c>
      <c r="Q169" s="36" t="inlineStr">
        <is>
          <t>898604471121C0280799</t>
        </is>
      </c>
      <c r="R169" s="36" t="inlineStr">
        <is>
          <t>2021-09-11</t>
        </is>
      </c>
      <c r="S169" s="36" t="inlineStr">
        <is>
          <t>2022-08-31</t>
        </is>
      </c>
      <c r="T169" s="36" t="n"/>
      <c r="U169" s="31" t="n"/>
      <c r="V169" s="36" t="inlineStr">
        <is>
          <t>22.548</t>
        </is>
      </c>
    </row>
    <row r="170" ht="19.95" customFormat="1" customHeight="1" s="29">
      <c r="A170" s="33" t="inlineStr">
        <is>
          <t>BR6020192109250000361</t>
        </is>
      </c>
      <c r="B170" s="33" t="inlineStr">
        <is>
          <t>EPBMS200302109230120</t>
        </is>
      </c>
      <c r="C170" s="31" t="inlineStr">
        <is>
          <t>866156053133917</t>
        </is>
      </c>
      <c r="D170" s="31" t="inlineStr">
        <is>
          <t>460046718613875</t>
        </is>
      </c>
      <c r="E170" s="36" t="inlineStr">
        <is>
          <t>离线</t>
        </is>
      </c>
      <c r="F170" s="36" t="inlineStr">
        <is>
          <t>空闲</t>
        </is>
      </c>
      <c r="G170" s="36" t="inlineStr">
        <is>
          <t>0A</t>
        </is>
      </c>
      <c r="H170" s="36" t="n"/>
      <c r="I170" s="36" t="n"/>
      <c r="J170" s="36" t="inlineStr">
        <is>
          <t>2021-10-31 00:26:44</t>
        </is>
      </c>
      <c r="K170" s="36" t="inlineStr">
        <is>
          <t>BMS.101.T5.2</t>
        </is>
      </c>
      <c r="L170" s="36" t="inlineStr">
        <is>
          <t>VP0101-01V03</t>
        </is>
      </c>
      <c r="M170" s="36" t="inlineStr">
        <is>
          <t>GPRS.101.T1.5</t>
        </is>
      </c>
      <c r="N170" s="36" t="inlineStr">
        <is>
          <t>49%</t>
        </is>
      </c>
      <c r="O170" s="36" t="inlineStr">
        <is>
          <t>99%</t>
        </is>
      </c>
      <c r="P170" s="36" t="inlineStr">
        <is>
          <t>19AH</t>
        </is>
      </c>
      <c r="Q170" s="36" t="inlineStr">
        <is>
          <t>898604471121C0280960</t>
        </is>
      </c>
      <c r="R170" s="36" t="inlineStr">
        <is>
          <t>2021-09-12</t>
        </is>
      </c>
      <c r="S170" s="36" t="inlineStr">
        <is>
          <t>2022-08-31</t>
        </is>
      </c>
      <c r="T170" s="36" t="n"/>
      <c r="U170" s="41" t="inlineStr">
        <is>
          <t>485通讯异常，4G通信正常</t>
        </is>
      </c>
      <c r="V170" s="36" t="inlineStr">
        <is>
          <t>24.615</t>
        </is>
      </c>
    </row>
    <row r="171" ht="19.95" customFormat="1" customHeight="1" s="29">
      <c r="A171" s="33" t="inlineStr">
        <is>
          <t>BR6020192109250000362</t>
        </is>
      </c>
      <c r="B171" s="33" t="inlineStr">
        <is>
          <t>EPBMS200302109230419</t>
        </is>
      </c>
      <c r="C171" s="31" t="inlineStr">
        <is>
          <t>861193041581308</t>
        </is>
      </c>
      <c r="D171" s="31" t="inlineStr">
        <is>
          <t>460046718613864</t>
        </is>
      </c>
      <c r="E171" s="36" t="inlineStr">
        <is>
          <t>离线</t>
        </is>
      </c>
      <c r="F171" s="36" t="inlineStr">
        <is>
          <t>空闲</t>
        </is>
      </c>
      <c r="G171" s="36" t="inlineStr">
        <is>
          <t>0A</t>
        </is>
      </c>
      <c r="H171" s="36" t="n"/>
      <c r="I171" s="36" t="n"/>
      <c r="J171" s="36" t="inlineStr">
        <is>
          <t>2021-10-31 00:16:47</t>
        </is>
      </c>
      <c r="K171" s="36" t="inlineStr">
        <is>
          <t>BMS.101.T5.4</t>
        </is>
      </c>
      <c r="L171" s="36" t="inlineStr">
        <is>
          <t>VP0101-01V03</t>
        </is>
      </c>
      <c r="M171" s="36" t="inlineStr">
        <is>
          <t>GPRS.101.T1.6</t>
        </is>
      </c>
      <c r="N171" s="36" t="inlineStr">
        <is>
          <t>49%</t>
        </is>
      </c>
      <c r="O171" s="36" t="inlineStr">
        <is>
          <t>99%</t>
        </is>
      </c>
      <c r="P171" s="36" t="inlineStr">
        <is>
          <t>19AH</t>
        </is>
      </c>
      <c r="Q171" s="36" t="inlineStr">
        <is>
          <t>898604471121C0280949</t>
        </is>
      </c>
      <c r="R171" s="36" t="inlineStr">
        <is>
          <t>2021-09-12</t>
        </is>
      </c>
      <c r="S171" s="36" t="inlineStr">
        <is>
          <t>2022-08-31</t>
        </is>
      </c>
      <c r="T171" s="36" t="n"/>
      <c r="U171" s="31" t="n"/>
      <c r="V171" s="36" t="inlineStr">
        <is>
          <t>13.785</t>
        </is>
      </c>
    </row>
    <row r="172" ht="19.95" customFormat="1" customHeight="1" s="29">
      <c r="A172" s="33" t="inlineStr">
        <is>
          <t>BR6020192109250000363</t>
        </is>
      </c>
      <c r="B172" s="33" t="inlineStr">
        <is>
          <t>EPBMS200302109230498</t>
        </is>
      </c>
      <c r="C172" s="31" t="inlineStr">
        <is>
          <t>866156053126549</t>
        </is>
      </c>
      <c r="D172" s="31" t="inlineStr">
        <is>
          <t>460046718613742</t>
        </is>
      </c>
      <c r="E172" s="36" t="inlineStr">
        <is>
          <t>离线</t>
        </is>
      </c>
      <c r="F172" s="36" t="inlineStr">
        <is>
          <t>空闲</t>
        </is>
      </c>
      <c r="G172" s="36" t="inlineStr">
        <is>
          <t>0A</t>
        </is>
      </c>
      <c r="H172" s="36" t="n"/>
      <c r="I172" s="36" t="n"/>
      <c r="J172" s="36" t="inlineStr">
        <is>
          <t>2021-10-31 00:56:35</t>
        </is>
      </c>
      <c r="K172" s="36" t="inlineStr">
        <is>
          <t>BMS.101.T5.4</t>
        </is>
      </c>
      <c r="L172" s="36" t="inlineStr">
        <is>
          <t>VP0101-01V03</t>
        </is>
      </c>
      <c r="M172" s="36" t="inlineStr">
        <is>
          <t>GPRS.101.T1.6</t>
        </is>
      </c>
      <c r="N172" s="36" t="inlineStr">
        <is>
          <t>48%</t>
        </is>
      </c>
      <c r="O172" s="36" t="inlineStr">
        <is>
          <t>100%</t>
        </is>
      </c>
      <c r="P172" s="36" t="inlineStr">
        <is>
          <t>20AH</t>
        </is>
      </c>
      <c r="Q172" s="36" t="inlineStr">
        <is>
          <t>898604471121C0280827</t>
        </is>
      </c>
      <c r="R172" s="36" t="inlineStr">
        <is>
          <t>2021-09-12</t>
        </is>
      </c>
      <c r="S172" s="36" t="inlineStr">
        <is>
          <t>2022-08-31</t>
        </is>
      </c>
      <c r="T172" s="36" t="n"/>
      <c r="U172" s="31" t="n"/>
      <c r="V172" s="36" t="inlineStr">
        <is>
          <t>18.024</t>
        </is>
      </c>
    </row>
    <row r="173" ht="19.95" customFormat="1" customHeight="1" s="29">
      <c r="A173" s="33" t="inlineStr">
        <is>
          <t>BR6020192109250000364</t>
        </is>
      </c>
      <c r="B173" s="33" t="inlineStr">
        <is>
          <t>EPBMS200302109230100</t>
        </is>
      </c>
      <c r="C173" s="31" t="inlineStr">
        <is>
          <t>866156053137918</t>
        </is>
      </c>
      <c r="D173" s="31" t="inlineStr">
        <is>
          <t>460046718613566</t>
        </is>
      </c>
      <c r="E173" s="36" t="inlineStr">
        <is>
          <t>在线</t>
        </is>
      </c>
      <c r="F173" s="36" t="inlineStr">
        <is>
          <t>空闲</t>
        </is>
      </c>
      <c r="G173" s="36" t="inlineStr">
        <is>
          <t>0A</t>
        </is>
      </c>
      <c r="H173" s="36" t="n"/>
      <c r="I173" s="36" t="n"/>
      <c r="J173" s="36" t="inlineStr">
        <is>
          <t>2021-10-31 01:04:33</t>
        </is>
      </c>
      <c r="K173" s="36" t="inlineStr">
        <is>
          <t>BMS.101.T5.4</t>
        </is>
      </c>
      <c r="L173" s="36" t="inlineStr">
        <is>
          <t>VP0101-01V03</t>
        </is>
      </c>
      <c r="M173" s="36" t="inlineStr">
        <is>
          <t>GPRS.101.T1.6</t>
        </is>
      </c>
      <c r="N173" s="36" t="inlineStr">
        <is>
          <t>49%</t>
        </is>
      </c>
      <c r="O173" s="36" t="inlineStr">
        <is>
          <t>99%</t>
        </is>
      </c>
      <c r="P173" s="36" t="inlineStr">
        <is>
          <t>19AH</t>
        </is>
      </c>
      <c r="Q173" s="36" t="inlineStr">
        <is>
          <t>898604471121C0280651</t>
        </is>
      </c>
      <c r="R173" s="36" t="inlineStr">
        <is>
          <t>2021-09-12</t>
        </is>
      </c>
      <c r="S173" s="36" t="inlineStr">
        <is>
          <t>2022-08-31</t>
        </is>
      </c>
      <c r="T173" s="36" t="n"/>
      <c r="U173" s="31" t="n"/>
      <c r="V173" s="36" t="inlineStr">
        <is>
          <t>22.088</t>
        </is>
      </c>
    </row>
    <row r="174" ht="19.95" customFormat="1" customHeight="1" s="29">
      <c r="A174" s="33" t="inlineStr">
        <is>
          <t>BR6020192109250000365</t>
        </is>
      </c>
      <c r="B174" s="33" t="inlineStr">
        <is>
          <t>EPBMS200302109230088</t>
        </is>
      </c>
      <c r="C174" s="31" t="inlineStr">
        <is>
          <t>866156053122035</t>
        </is>
      </c>
      <c r="D174" s="31" t="inlineStr">
        <is>
          <t>460046718613650</t>
        </is>
      </c>
      <c r="E174" s="36" t="inlineStr">
        <is>
          <t>离线</t>
        </is>
      </c>
      <c r="F174" s="36" t="inlineStr">
        <is>
          <t>空闲</t>
        </is>
      </c>
      <c r="G174" s="36" t="inlineStr">
        <is>
          <t>0A</t>
        </is>
      </c>
      <c r="H174" s="36" t="n"/>
      <c r="I174" s="36" t="n"/>
      <c r="J174" s="36" t="inlineStr">
        <is>
          <t>2021-10-30 23:22:29</t>
        </is>
      </c>
      <c r="K174" s="36" t="inlineStr">
        <is>
          <t>BMS.101.T5.4</t>
        </is>
      </c>
      <c r="L174" s="36" t="inlineStr">
        <is>
          <t>VP0101-01V03</t>
        </is>
      </c>
      <c r="M174" s="36" t="inlineStr">
        <is>
          <t>GPRS.101.T1.6</t>
        </is>
      </c>
      <c r="N174" s="36" t="inlineStr">
        <is>
          <t>48%</t>
        </is>
      </c>
      <c r="O174" s="36" t="inlineStr">
        <is>
          <t>100%</t>
        </is>
      </c>
      <c r="P174" s="36" t="inlineStr">
        <is>
          <t>20AH</t>
        </is>
      </c>
      <c r="Q174" s="36" t="inlineStr">
        <is>
          <t>898604471121C0280735</t>
        </is>
      </c>
      <c r="R174" s="36" t="inlineStr">
        <is>
          <t>2021-09-12</t>
        </is>
      </c>
      <c r="S174" s="36" t="inlineStr">
        <is>
          <t>2022-08-31</t>
        </is>
      </c>
      <c r="T174" s="36" t="n"/>
      <c r="U174" s="31" t="n"/>
      <c r="V174" s="36" t="inlineStr">
        <is>
          <t>23.485</t>
        </is>
      </c>
    </row>
    <row r="175" ht="19.95" customFormat="1" customHeight="1" s="29">
      <c r="A175" s="33" t="inlineStr">
        <is>
          <t>BR6020192109250000366</t>
        </is>
      </c>
      <c r="B175" s="33" t="inlineStr">
        <is>
          <t>EPBMS200302109230434</t>
        </is>
      </c>
      <c r="C175" s="31" t="inlineStr">
        <is>
          <t>861193041583460</t>
        </is>
      </c>
      <c r="D175" s="31" t="inlineStr">
        <is>
          <t>460046718613567</t>
        </is>
      </c>
      <c r="E175" s="36" t="inlineStr">
        <is>
          <t>离线</t>
        </is>
      </c>
      <c r="F175" s="36" t="inlineStr">
        <is>
          <t>空闲</t>
        </is>
      </c>
      <c r="G175" s="36" t="inlineStr">
        <is>
          <t>0A</t>
        </is>
      </c>
      <c r="H175" s="36" t="n"/>
      <c r="I175" s="36" t="n"/>
      <c r="J175" s="36" t="inlineStr">
        <is>
          <t>2021-10-27 19:41:34</t>
        </is>
      </c>
      <c r="K175" s="36" t="inlineStr">
        <is>
          <t>BMS.101.T5.4</t>
        </is>
      </c>
      <c r="L175" s="36" t="inlineStr">
        <is>
          <t>VP0101-01V03</t>
        </is>
      </c>
      <c r="M175" s="36" t="inlineStr">
        <is>
          <t>GPRS.101.T1.6</t>
        </is>
      </c>
      <c r="N175" s="36" t="inlineStr">
        <is>
          <t>49%</t>
        </is>
      </c>
      <c r="O175" s="36" t="inlineStr">
        <is>
          <t>100%</t>
        </is>
      </c>
      <c r="P175" s="36" t="inlineStr">
        <is>
          <t>20AH</t>
        </is>
      </c>
      <c r="Q175" s="36" t="inlineStr">
        <is>
          <t>898604471121C0280652</t>
        </is>
      </c>
      <c r="R175" s="36" t="inlineStr">
        <is>
          <t>2021-09-14</t>
        </is>
      </c>
      <c r="S175" s="36" t="inlineStr">
        <is>
          <t>2022-08-31</t>
        </is>
      </c>
      <c r="T175" s="36" t="n"/>
      <c r="U175" s="58" t="n"/>
      <c r="V175" s="36" t="inlineStr">
        <is>
          <t>22.912</t>
        </is>
      </c>
    </row>
    <row r="176" ht="19.95" customFormat="1" customHeight="1" s="29">
      <c r="A176" s="33" t="inlineStr">
        <is>
          <t>BR6020192109250000367</t>
        </is>
      </c>
      <c r="B176" s="33" t="inlineStr">
        <is>
          <t>EPBMS200302109230018</t>
        </is>
      </c>
      <c r="C176" s="31" t="inlineStr">
        <is>
          <t>866156053133818</t>
        </is>
      </c>
      <c r="D176" s="31" t="inlineStr">
        <is>
          <t>460046718613609</t>
        </is>
      </c>
      <c r="E176" s="36" t="inlineStr">
        <is>
          <t>离线</t>
        </is>
      </c>
      <c r="F176" s="36" t="inlineStr">
        <is>
          <t>空闲</t>
        </is>
      </c>
      <c r="G176" s="36" t="inlineStr">
        <is>
          <t>0A</t>
        </is>
      </c>
      <c r="H176" s="36" t="n"/>
      <c r="I176" s="36" t="n"/>
      <c r="J176" s="36" t="inlineStr">
        <is>
          <t>2021-10-28 13:41:39</t>
        </is>
      </c>
      <c r="K176" s="36" t="inlineStr">
        <is>
          <t>BMS.101.T5.4</t>
        </is>
      </c>
      <c r="L176" s="36" t="inlineStr">
        <is>
          <t>VP0101-01V03</t>
        </is>
      </c>
      <c r="M176" s="36" t="inlineStr">
        <is>
          <t>GPRS.101.T1.6</t>
        </is>
      </c>
      <c r="N176" s="36" t="inlineStr">
        <is>
          <t>49%</t>
        </is>
      </c>
      <c r="O176" s="36" t="inlineStr">
        <is>
          <t>99%</t>
        </is>
      </c>
      <c r="P176" s="36" t="inlineStr">
        <is>
          <t>19AH</t>
        </is>
      </c>
      <c r="Q176" s="36" t="inlineStr">
        <is>
          <t>898604471121C0280694</t>
        </is>
      </c>
      <c r="R176" s="36" t="inlineStr">
        <is>
          <t>2021-09-12</t>
        </is>
      </c>
      <c r="S176" s="36" t="inlineStr">
        <is>
          <t>2022-08-31</t>
        </is>
      </c>
      <c r="T176" s="36" t="n"/>
      <c r="U176" s="58" t="n"/>
      <c r="V176" s="36" t="inlineStr">
        <is>
          <t>23.949</t>
        </is>
      </c>
    </row>
    <row r="177" ht="19.95" customFormat="1" customHeight="1" s="29">
      <c r="A177" s="33" t="inlineStr">
        <is>
          <t>BR6020192109250000368</t>
        </is>
      </c>
      <c r="B177" s="33" t="inlineStr">
        <is>
          <t>EPBMS200302109230077</t>
        </is>
      </c>
      <c r="C177" s="31" t="inlineStr">
        <is>
          <t>866156053137645</t>
        </is>
      </c>
      <c r="D177" s="31" t="inlineStr">
        <is>
          <t>460046718613912</t>
        </is>
      </c>
      <c r="E177" s="36" t="inlineStr">
        <is>
          <t>离线</t>
        </is>
      </c>
      <c r="F177" s="36" t="inlineStr">
        <is>
          <t>空闲</t>
        </is>
      </c>
      <c r="G177" s="36" t="inlineStr">
        <is>
          <t>0A</t>
        </is>
      </c>
      <c r="H177" s="36" t="n"/>
      <c r="I177" s="36" t="n"/>
      <c r="J177" s="36" t="inlineStr">
        <is>
          <t>2021-10-29 19:05:44</t>
        </is>
      </c>
      <c r="K177" s="36" t="inlineStr">
        <is>
          <t>BMS.101.T5.4</t>
        </is>
      </c>
      <c r="L177" s="36" t="inlineStr">
        <is>
          <t>VP0101-01V03</t>
        </is>
      </c>
      <c r="M177" s="36" t="inlineStr">
        <is>
          <t>GPRS.101.T1.6</t>
        </is>
      </c>
      <c r="N177" s="36" t="inlineStr">
        <is>
          <t>50%</t>
        </is>
      </c>
      <c r="O177" s="36" t="inlineStr">
        <is>
          <t>99%</t>
        </is>
      </c>
      <c r="P177" s="36" t="inlineStr">
        <is>
          <t>19AH</t>
        </is>
      </c>
      <c r="Q177" s="36" t="inlineStr">
        <is>
          <t>898604471121C0280997</t>
        </is>
      </c>
      <c r="R177" s="36" t="inlineStr">
        <is>
          <t>2021-09-12</t>
        </is>
      </c>
      <c r="S177" s="36" t="inlineStr">
        <is>
          <t>2022-08-31</t>
        </is>
      </c>
      <c r="T177" s="36" t="n"/>
      <c r="U177" s="58" t="n"/>
      <c r="V177" s="36" t="inlineStr">
        <is>
          <t>22.301</t>
        </is>
      </c>
    </row>
    <row r="178" ht="19.95" customFormat="1" customHeight="1" s="29">
      <c r="A178" s="33" t="inlineStr">
        <is>
          <t>BR6020192109250000369</t>
        </is>
      </c>
      <c r="B178" s="33" t="inlineStr">
        <is>
          <t>EPBMS200302109230130</t>
        </is>
      </c>
      <c r="C178" s="31" t="inlineStr">
        <is>
          <t>861193041543431</t>
        </is>
      </c>
      <c r="D178" s="31" t="inlineStr">
        <is>
          <t>460046718613759</t>
        </is>
      </c>
      <c r="E178" s="36" t="inlineStr">
        <is>
          <t>离线</t>
        </is>
      </c>
      <c r="F178" s="36" t="inlineStr">
        <is>
          <t>空闲</t>
        </is>
      </c>
      <c r="G178" s="36" t="inlineStr">
        <is>
          <t>0A</t>
        </is>
      </c>
      <c r="H178" s="36" t="n"/>
      <c r="I178" s="36" t="n"/>
      <c r="J178" s="36" t="inlineStr">
        <is>
          <t>2021-10-26 12:58:24</t>
        </is>
      </c>
      <c r="K178" s="36" t="inlineStr">
        <is>
          <t>BMS.101.T5.2</t>
        </is>
      </c>
      <c r="L178" s="36" t="inlineStr">
        <is>
          <t>VP0101-01V03</t>
        </is>
      </c>
      <c r="M178" s="36" t="inlineStr">
        <is>
          <t>GPRS.101.T1.5</t>
        </is>
      </c>
      <c r="N178" s="36" t="inlineStr">
        <is>
          <t>49%</t>
        </is>
      </c>
      <c r="O178" s="36" t="inlineStr">
        <is>
          <t>99%</t>
        </is>
      </c>
      <c r="P178" s="36" t="inlineStr">
        <is>
          <t>19AH</t>
        </is>
      </c>
      <c r="Q178" s="36" t="inlineStr">
        <is>
          <t>898604471121C0280844</t>
        </is>
      </c>
      <c r="R178" s="36" t="inlineStr">
        <is>
          <t>2021-09-15</t>
        </is>
      </c>
      <c r="S178" s="36" t="inlineStr">
        <is>
          <t>2022-08-31</t>
        </is>
      </c>
      <c r="T178" s="36" t="n"/>
      <c r="U178" s="57" t="inlineStr">
        <is>
          <t>485通讯异常，4G通信异常</t>
        </is>
      </c>
      <c r="V178" s="36" t="inlineStr">
        <is>
          <t>15.889</t>
        </is>
      </c>
    </row>
    <row r="179" ht="19.95" customFormat="1" customHeight="1" s="29">
      <c r="A179" s="33" t="inlineStr">
        <is>
          <t>BR6020192109250000370</t>
        </is>
      </c>
      <c r="B179" s="33" t="inlineStr">
        <is>
          <t>EPBMS200302109230155</t>
        </is>
      </c>
      <c r="C179" s="31" t="inlineStr">
        <is>
          <t>866156053125228</t>
        </is>
      </c>
      <c r="D179" s="31" t="inlineStr">
        <is>
          <t>460046718613574</t>
        </is>
      </c>
      <c r="E179" s="36" t="inlineStr">
        <is>
          <t>离线</t>
        </is>
      </c>
      <c r="F179" s="36" t="inlineStr">
        <is>
          <t>空闲</t>
        </is>
      </c>
      <c r="G179" s="36" t="inlineStr">
        <is>
          <t>0A</t>
        </is>
      </c>
      <c r="H179" s="36" t="n"/>
      <c r="I179" s="36" t="n"/>
      <c r="J179" s="36" t="inlineStr">
        <is>
          <t>2021-10-31 00:29:32</t>
        </is>
      </c>
      <c r="K179" s="36" t="inlineStr">
        <is>
          <t>BMS.101.T5.4</t>
        </is>
      </c>
      <c r="L179" s="36" t="inlineStr">
        <is>
          <t>VP0101-01V03</t>
        </is>
      </c>
      <c r="M179" s="36" t="inlineStr">
        <is>
          <t>GPRS.101.T1.6</t>
        </is>
      </c>
      <c r="N179" s="36" t="inlineStr">
        <is>
          <t>49%</t>
        </is>
      </c>
      <c r="O179" s="36" t="inlineStr">
        <is>
          <t>100%</t>
        </is>
      </c>
      <c r="P179" s="36" t="inlineStr">
        <is>
          <t>20AH</t>
        </is>
      </c>
      <c r="Q179" s="36" t="inlineStr">
        <is>
          <t>898604471121C0280659</t>
        </is>
      </c>
      <c r="R179" s="36" t="inlineStr">
        <is>
          <t>2021-09-14</t>
        </is>
      </c>
      <c r="S179" s="36" t="inlineStr">
        <is>
          <t>2022-08-31</t>
        </is>
      </c>
      <c r="T179" s="36" t="n"/>
      <c r="U179" s="31" t="n"/>
      <c r="V179" s="36" t="inlineStr">
        <is>
          <t>16.471</t>
        </is>
      </c>
    </row>
    <row r="180" ht="19.95" customFormat="1" customHeight="1" s="29">
      <c r="A180" s="33" t="inlineStr">
        <is>
          <t>BR6020192109250000371</t>
        </is>
      </c>
      <c r="B180" s="33" t="inlineStr">
        <is>
          <t>EPBMS200302109230373</t>
        </is>
      </c>
      <c r="C180" s="31" t="inlineStr">
        <is>
          <t>866156053125475</t>
        </is>
      </c>
      <c r="D180" s="31" t="inlineStr">
        <is>
          <t>460046718613704</t>
        </is>
      </c>
      <c r="E180" s="36" t="inlineStr">
        <is>
          <t>离线</t>
        </is>
      </c>
      <c r="F180" s="36" t="inlineStr">
        <is>
          <t>空闲</t>
        </is>
      </c>
      <c r="G180" s="36" t="inlineStr">
        <is>
          <t>0A</t>
        </is>
      </c>
      <c r="H180" s="36" t="n"/>
      <c r="I180" s="36" t="n"/>
      <c r="J180" s="36" t="inlineStr">
        <is>
          <t>2021-10-31 00:54:46</t>
        </is>
      </c>
      <c r="K180" s="36" t="inlineStr">
        <is>
          <t>BMS.101.T5.4</t>
        </is>
      </c>
      <c r="L180" s="36" t="inlineStr">
        <is>
          <t>VP0101-01V03</t>
        </is>
      </c>
      <c r="M180" s="36" t="inlineStr">
        <is>
          <t>GPRS.101.T1.6</t>
        </is>
      </c>
      <c r="N180" s="36" t="inlineStr">
        <is>
          <t>49%</t>
        </is>
      </c>
      <c r="O180" s="36" t="inlineStr">
        <is>
          <t>100%</t>
        </is>
      </c>
      <c r="P180" s="36" t="inlineStr">
        <is>
          <t>20AH</t>
        </is>
      </c>
      <c r="Q180" s="36" t="inlineStr">
        <is>
          <t>898604471121C0280789</t>
        </is>
      </c>
      <c r="R180" s="36" t="inlineStr">
        <is>
          <t>2021-09-12</t>
        </is>
      </c>
      <c r="S180" s="36" t="inlineStr">
        <is>
          <t>2022-08-31</t>
        </is>
      </c>
      <c r="T180" s="36" t="n"/>
      <c r="U180" s="31" t="n"/>
      <c r="V180" s="36" t="inlineStr">
        <is>
          <t>20.860</t>
        </is>
      </c>
    </row>
    <row r="181" ht="19.95" customFormat="1" customHeight="1" s="29">
      <c r="A181" s="33" t="inlineStr">
        <is>
          <t>BR6020192109250000372</t>
        </is>
      </c>
      <c r="B181" s="33" t="inlineStr">
        <is>
          <t>EPBMS200302109230246</t>
        </is>
      </c>
      <c r="C181" s="31" t="inlineStr">
        <is>
          <t>861193041585614</t>
        </is>
      </c>
      <c r="D181" s="31" t="inlineStr">
        <is>
          <t>460046718613522</t>
        </is>
      </c>
      <c r="E181" s="36" t="inlineStr">
        <is>
          <t>在线</t>
        </is>
      </c>
      <c r="F181" s="36" t="inlineStr">
        <is>
          <t>充电</t>
        </is>
      </c>
      <c r="G181" s="36" t="inlineStr">
        <is>
          <t>3.8A</t>
        </is>
      </c>
      <c r="H181" s="36" t="n"/>
      <c r="I181" s="36" t="n"/>
      <c r="J181" s="36" t="inlineStr">
        <is>
          <t>2021-10-31 01:07:40</t>
        </is>
      </c>
      <c r="K181" s="36" t="inlineStr">
        <is>
          <t>BMS.101.T5.4</t>
        </is>
      </c>
      <c r="L181" s="36" t="inlineStr">
        <is>
          <t>VP0101-01V03</t>
        </is>
      </c>
      <c r="M181" s="36" t="inlineStr">
        <is>
          <t>GPRS.101.T1.6</t>
        </is>
      </c>
      <c r="N181" s="36" t="inlineStr">
        <is>
          <t>32%</t>
        </is>
      </c>
      <c r="O181" s="36" t="inlineStr">
        <is>
          <t>98%</t>
        </is>
      </c>
      <c r="P181" s="36" t="inlineStr">
        <is>
          <t>19AH</t>
        </is>
      </c>
      <c r="Q181" s="36" t="inlineStr">
        <is>
          <t>898604471121C0280607</t>
        </is>
      </c>
      <c r="R181" s="36" t="inlineStr">
        <is>
          <t>2021-09-12</t>
        </is>
      </c>
      <c r="S181" s="36" t="inlineStr">
        <is>
          <t>2022-08-31</t>
        </is>
      </c>
      <c r="T181" s="36" t="n"/>
      <c r="U181" s="31" t="n"/>
      <c r="V181" s="36" t="inlineStr">
        <is>
          <t>18.048</t>
        </is>
      </c>
    </row>
    <row r="182" ht="19.95" customFormat="1" customHeight="1" s="29">
      <c r="A182" s="33" t="inlineStr">
        <is>
          <t>BR6020192109250000373</t>
        </is>
      </c>
      <c r="B182" s="33" t="inlineStr">
        <is>
          <t>EPBMS200302109230499</t>
        </is>
      </c>
      <c r="C182" s="31" t="inlineStr">
        <is>
          <t>866156053133792</t>
        </is>
      </c>
      <c r="D182" s="31" t="inlineStr">
        <is>
          <t>460046718613710</t>
        </is>
      </c>
      <c r="E182" s="36" t="inlineStr">
        <is>
          <t>离线</t>
        </is>
      </c>
      <c r="F182" s="36" t="inlineStr">
        <is>
          <t>空闲</t>
        </is>
      </c>
      <c r="G182" s="36" t="inlineStr">
        <is>
          <t>0A</t>
        </is>
      </c>
      <c r="H182" s="36" t="n"/>
      <c r="I182" s="36" t="n"/>
      <c r="J182" s="36" t="inlineStr">
        <is>
          <t>2021-10-30 23:59:57</t>
        </is>
      </c>
      <c r="K182" s="36" t="inlineStr">
        <is>
          <t>BMS.101.T5.5</t>
        </is>
      </c>
      <c r="L182" s="36" t="inlineStr">
        <is>
          <t>VP0101-01V03</t>
        </is>
      </c>
      <c r="M182" s="36" t="inlineStr">
        <is>
          <t>GPRS.101.T1.6</t>
        </is>
      </c>
      <c r="N182" s="36" t="inlineStr">
        <is>
          <t>49%</t>
        </is>
      </c>
      <c r="O182" s="36" t="inlineStr">
        <is>
          <t>99%</t>
        </is>
      </c>
      <c r="P182" s="36" t="inlineStr">
        <is>
          <t>19AH</t>
        </is>
      </c>
      <c r="Q182" s="36" t="inlineStr">
        <is>
          <t>898604471121C0280795</t>
        </is>
      </c>
      <c r="R182" s="36" t="inlineStr">
        <is>
          <t>2021-09-12</t>
        </is>
      </c>
      <c r="S182" s="36" t="inlineStr">
        <is>
          <t>2022-08-31</t>
        </is>
      </c>
      <c r="T182" s="36" t="n"/>
      <c r="U182" s="31" t="n"/>
      <c r="V182" s="36" t="inlineStr">
        <is>
          <t>19.656</t>
        </is>
      </c>
    </row>
    <row r="183" ht="19.95" customFormat="1" customHeight="1" s="29">
      <c r="A183" s="33" t="inlineStr">
        <is>
          <t>BR6020192109250000374</t>
        </is>
      </c>
      <c r="B183" s="33" t="inlineStr">
        <is>
          <t>EPBMS200302109230240</t>
        </is>
      </c>
      <c r="C183" s="31" t="inlineStr">
        <is>
          <t>866156053124379</t>
        </is>
      </c>
      <c r="D183" s="31" t="inlineStr">
        <is>
          <t>460046718613982</t>
        </is>
      </c>
      <c r="E183" s="36" t="inlineStr">
        <is>
          <t>离线</t>
        </is>
      </c>
      <c r="F183" s="36" t="inlineStr">
        <is>
          <t>空闲</t>
        </is>
      </c>
      <c r="G183" s="36" t="inlineStr">
        <is>
          <t>0A</t>
        </is>
      </c>
      <c r="H183" s="36" t="n"/>
      <c r="I183" s="36" t="n"/>
      <c r="J183" s="36" t="inlineStr">
        <is>
          <t>2021-10-30 23:40:45</t>
        </is>
      </c>
      <c r="K183" s="36" t="inlineStr">
        <is>
          <t>BMS.101.T5.4</t>
        </is>
      </c>
      <c r="L183" s="36" t="inlineStr">
        <is>
          <t>VP0101-01V03</t>
        </is>
      </c>
      <c r="M183" s="36" t="inlineStr">
        <is>
          <t>GPRS.101.T1.6</t>
        </is>
      </c>
      <c r="N183" s="36" t="inlineStr">
        <is>
          <t>49%</t>
        </is>
      </c>
      <c r="O183" s="36" t="inlineStr">
        <is>
          <t>99%</t>
        </is>
      </c>
      <c r="P183" s="36" t="inlineStr">
        <is>
          <t>19AH</t>
        </is>
      </c>
      <c r="Q183" s="36" t="inlineStr">
        <is>
          <t>898604471121C0281067</t>
        </is>
      </c>
      <c r="R183" s="36" t="inlineStr">
        <is>
          <t>2021-09-12</t>
        </is>
      </c>
      <c r="S183" s="36" t="inlineStr">
        <is>
          <t>2022-08-31</t>
        </is>
      </c>
      <c r="T183" s="36" t="n"/>
      <c r="U183" s="31" t="n"/>
      <c r="V183" s="36" t="inlineStr">
        <is>
          <t>21.813</t>
        </is>
      </c>
    </row>
    <row r="184" ht="19.95" customFormat="1" customHeight="1" s="29">
      <c r="A184" s="33" t="inlineStr">
        <is>
          <t>BR6020192109250000375</t>
        </is>
      </c>
      <c r="B184" s="33" t="inlineStr">
        <is>
          <t>EPBMS200302109230496</t>
        </is>
      </c>
      <c r="C184" s="31" t="inlineStr">
        <is>
          <t>866156053108562</t>
        </is>
      </c>
      <c r="D184" s="31" t="inlineStr">
        <is>
          <t>460046718613959</t>
        </is>
      </c>
      <c r="E184" s="36" t="inlineStr">
        <is>
          <t>离线</t>
        </is>
      </c>
      <c r="F184" s="36" t="inlineStr">
        <is>
          <t>空闲</t>
        </is>
      </c>
      <c r="G184" s="36" t="inlineStr">
        <is>
          <t>0A</t>
        </is>
      </c>
      <c r="H184" s="36" t="n"/>
      <c r="I184" s="36" t="n"/>
      <c r="J184" s="36" t="inlineStr">
        <is>
          <t>2021-10-30 23:51:20</t>
        </is>
      </c>
      <c r="K184" s="36" t="inlineStr">
        <is>
          <t>BMS.101.T5.4</t>
        </is>
      </c>
      <c r="L184" s="36" t="inlineStr">
        <is>
          <t>VP0101-01V03</t>
        </is>
      </c>
      <c r="M184" s="36" t="inlineStr">
        <is>
          <t>GPRS.101.T1.6</t>
        </is>
      </c>
      <c r="N184" s="36" t="inlineStr">
        <is>
          <t>48%</t>
        </is>
      </c>
      <c r="O184" s="36" t="inlineStr">
        <is>
          <t>100%</t>
        </is>
      </c>
      <c r="P184" s="36" t="inlineStr">
        <is>
          <t>20AH</t>
        </is>
      </c>
      <c r="Q184" s="36" t="inlineStr">
        <is>
          <t>898604471121C0281044</t>
        </is>
      </c>
      <c r="R184" s="36" t="inlineStr">
        <is>
          <t>2021-09-12</t>
        </is>
      </c>
      <c r="S184" s="36" t="inlineStr">
        <is>
          <t>2022-08-31</t>
        </is>
      </c>
      <c r="T184" s="36" t="n"/>
      <c r="U184" s="31" t="n"/>
      <c r="V184" s="36" t="inlineStr">
        <is>
          <t>20.464</t>
        </is>
      </c>
    </row>
    <row r="185" ht="19.95" customFormat="1" customHeight="1" s="29">
      <c r="A185" s="33" t="inlineStr">
        <is>
          <t>BR6020192109250000376</t>
        </is>
      </c>
      <c r="B185" s="33" t="inlineStr">
        <is>
          <t>EPBMS200302109230422</t>
        </is>
      </c>
      <c r="C185" s="31" t="inlineStr">
        <is>
          <t>861193041579922</t>
        </is>
      </c>
      <c r="D185" s="31" t="inlineStr">
        <is>
          <t>460046718613849</t>
        </is>
      </c>
      <c r="E185" s="36" t="inlineStr">
        <is>
          <t>离线</t>
        </is>
      </c>
      <c r="F185" s="36" t="inlineStr">
        <is>
          <t>空闲</t>
        </is>
      </c>
      <c r="G185" s="36" t="inlineStr">
        <is>
          <t>0A</t>
        </is>
      </c>
      <c r="H185" s="36" t="n"/>
      <c r="I185" s="36" t="n"/>
      <c r="J185" s="36" t="inlineStr">
        <is>
          <t>2021-10-31 00:21:33</t>
        </is>
      </c>
      <c r="K185" s="36" t="inlineStr">
        <is>
          <t>BMS.101.T5.4</t>
        </is>
      </c>
      <c r="L185" s="36" t="inlineStr">
        <is>
          <t>VP0101-01V03</t>
        </is>
      </c>
      <c r="M185" s="36" t="inlineStr">
        <is>
          <t>GPRS.101.T1.6</t>
        </is>
      </c>
      <c r="N185" s="36" t="inlineStr">
        <is>
          <t>48%</t>
        </is>
      </c>
      <c r="O185" s="36" t="inlineStr">
        <is>
          <t>99%</t>
        </is>
      </c>
      <c r="P185" s="36" t="inlineStr">
        <is>
          <t>19AH</t>
        </is>
      </c>
      <c r="Q185" s="36" t="inlineStr">
        <is>
          <t>898604471121C0280934</t>
        </is>
      </c>
      <c r="R185" s="36" t="inlineStr">
        <is>
          <t>2021-09-13</t>
        </is>
      </c>
      <c r="S185" s="36" t="inlineStr">
        <is>
          <t>2022-08-31</t>
        </is>
      </c>
      <c r="T185" s="36" t="n"/>
      <c r="U185" s="31" t="n"/>
      <c r="V185" s="36" t="inlineStr">
        <is>
          <t>17.513</t>
        </is>
      </c>
    </row>
    <row r="186" ht="19.95" customFormat="1" customHeight="1" s="29">
      <c r="A186" s="33" t="inlineStr">
        <is>
          <t>BR6020192109250000377</t>
        </is>
      </c>
      <c r="B186" s="33" t="inlineStr">
        <is>
          <t>EPBMS200302109230147</t>
        </is>
      </c>
      <c r="C186" s="31" t="inlineStr">
        <is>
          <t>866156053715424</t>
        </is>
      </c>
      <c r="D186" s="31" t="inlineStr">
        <is>
          <t>460046718613721</t>
        </is>
      </c>
      <c r="E186" s="36" t="inlineStr">
        <is>
          <t>离线</t>
        </is>
      </c>
      <c r="F186" s="36" t="inlineStr">
        <is>
          <t>空闲</t>
        </is>
      </c>
      <c r="G186" s="36" t="inlineStr">
        <is>
          <t>0A</t>
        </is>
      </c>
      <c r="H186" s="36" t="n"/>
      <c r="I186" s="36" t="n"/>
      <c r="J186" s="36" t="inlineStr">
        <is>
          <t>2021-10-31 00:35:41</t>
        </is>
      </c>
      <c r="K186" s="36" t="inlineStr">
        <is>
          <t>BMS.101.T5.4</t>
        </is>
      </c>
      <c r="L186" s="36" t="inlineStr">
        <is>
          <t>VP0101-01V03</t>
        </is>
      </c>
      <c r="M186" s="36" t="inlineStr">
        <is>
          <t>GPRS.101.T1.6</t>
        </is>
      </c>
      <c r="N186" s="36" t="inlineStr">
        <is>
          <t>49%</t>
        </is>
      </c>
      <c r="O186" s="36" t="inlineStr">
        <is>
          <t>99%</t>
        </is>
      </c>
      <c r="P186" s="36" t="inlineStr">
        <is>
          <t>19AH</t>
        </is>
      </c>
      <c r="Q186" s="36" t="inlineStr">
        <is>
          <t>898604471121C0280806</t>
        </is>
      </c>
      <c r="R186" s="36" t="inlineStr">
        <is>
          <t>2021-09-12</t>
        </is>
      </c>
      <c r="S186" s="36" t="inlineStr">
        <is>
          <t>2022-08-31</t>
        </is>
      </c>
      <c r="T186" s="36" t="n"/>
      <c r="U186" s="31" t="n"/>
      <c r="V186" s="36" t="inlineStr">
        <is>
          <t>18.929</t>
        </is>
      </c>
    </row>
    <row r="187" ht="19.95" customFormat="1" customHeight="1" s="29">
      <c r="A187" s="33" t="inlineStr">
        <is>
          <t>BR6020192109250000378</t>
        </is>
      </c>
      <c r="B187" s="33" t="inlineStr">
        <is>
          <t>EPBMS200302109230264</t>
        </is>
      </c>
      <c r="C187" s="31" t="inlineStr">
        <is>
          <t>866156053138031</t>
        </is>
      </c>
      <c r="D187" s="31" t="inlineStr">
        <is>
          <t>460046718613662</t>
        </is>
      </c>
      <c r="E187" s="36" t="inlineStr">
        <is>
          <t>离线</t>
        </is>
      </c>
      <c r="F187" s="36" t="inlineStr">
        <is>
          <t>空闲</t>
        </is>
      </c>
      <c r="G187" s="36" t="inlineStr">
        <is>
          <t>0A</t>
        </is>
      </c>
      <c r="H187" s="36" t="n"/>
      <c r="I187" s="36" t="n"/>
      <c r="J187" s="36" t="inlineStr">
        <is>
          <t>2021-10-31 00:35:46</t>
        </is>
      </c>
      <c r="K187" s="36" t="inlineStr">
        <is>
          <t>BMS.101.T5.4</t>
        </is>
      </c>
      <c r="L187" s="36" t="inlineStr">
        <is>
          <t>VP0101-01V03</t>
        </is>
      </c>
      <c r="M187" s="36" t="inlineStr">
        <is>
          <t>GPRS.101.T1.6</t>
        </is>
      </c>
      <c r="N187" s="36" t="inlineStr">
        <is>
          <t>50%</t>
        </is>
      </c>
      <c r="O187" s="36" t="inlineStr">
        <is>
          <t>98%</t>
        </is>
      </c>
      <c r="P187" s="36" t="inlineStr">
        <is>
          <t>19AH</t>
        </is>
      </c>
      <c r="Q187" s="36" t="inlineStr">
        <is>
          <t>898604471121C0280747</t>
        </is>
      </c>
      <c r="R187" s="36" t="inlineStr">
        <is>
          <t>2021-09-16</t>
        </is>
      </c>
      <c r="S187" s="36" t="inlineStr">
        <is>
          <t>2022-08-31</t>
        </is>
      </c>
      <c r="T187" s="36" t="n"/>
      <c r="U187" s="31" t="n"/>
      <c r="V187" s="36" t="inlineStr">
        <is>
          <t>18.193</t>
        </is>
      </c>
    </row>
    <row r="188" ht="19.95" customFormat="1" customHeight="1" s="29">
      <c r="A188" s="33" t="inlineStr">
        <is>
          <t>BR6020192109250000379</t>
        </is>
      </c>
      <c r="B188" s="33" t="inlineStr">
        <is>
          <t>EPBMS200302109230283</t>
        </is>
      </c>
      <c r="C188" s="31" t="inlineStr">
        <is>
          <t>861193041543050</t>
        </is>
      </c>
      <c r="D188" s="31" t="inlineStr">
        <is>
          <t>460046718613502</t>
        </is>
      </c>
      <c r="E188" s="36" t="inlineStr">
        <is>
          <t>离线</t>
        </is>
      </c>
      <c r="F188" s="36" t="inlineStr">
        <is>
          <t>空闲</t>
        </is>
      </c>
      <c r="G188" s="36" t="inlineStr">
        <is>
          <t>0A</t>
        </is>
      </c>
      <c r="H188" s="36" t="n"/>
      <c r="I188" s="36" t="n"/>
      <c r="J188" s="36" t="inlineStr">
        <is>
          <t>2021-10-21 17:21:03</t>
        </is>
      </c>
      <c r="K188" s="36" t="inlineStr">
        <is>
          <t>BMS.101.T5.2</t>
        </is>
      </c>
      <c r="L188" s="36" t="inlineStr">
        <is>
          <t>VP0101-01V03</t>
        </is>
      </c>
      <c r="M188" s="36" t="inlineStr">
        <is>
          <t>GPRS.101.T1.5</t>
        </is>
      </c>
      <c r="N188" s="36" t="inlineStr">
        <is>
          <t>49%</t>
        </is>
      </c>
      <c r="O188" s="36" t="inlineStr">
        <is>
          <t>100%</t>
        </is>
      </c>
      <c r="P188" s="36" t="inlineStr">
        <is>
          <t>20AH</t>
        </is>
      </c>
      <c r="Q188" s="36" t="inlineStr">
        <is>
          <t>898604471121C0280587</t>
        </is>
      </c>
      <c r="R188" s="36" t="inlineStr">
        <is>
          <t>2021-09-12</t>
        </is>
      </c>
      <c r="S188" s="36" t="inlineStr">
        <is>
          <t>2022-08-31</t>
        </is>
      </c>
      <c r="T188" s="36" t="n"/>
      <c r="U188" s="57" t="inlineStr">
        <is>
          <t>485通讯异常，4G通信异常</t>
        </is>
      </c>
      <c r="V188" s="36" t="inlineStr">
        <is>
          <t>0.807</t>
        </is>
      </c>
    </row>
    <row r="189" ht="19.95" customFormat="1" customHeight="1" s="29">
      <c r="A189" s="33" t="inlineStr">
        <is>
          <t>BR6020192109250000380</t>
        </is>
      </c>
      <c r="B189" s="33" t="n"/>
      <c r="C189" s="31" t="inlineStr">
        <is>
          <t>866156053125822</t>
        </is>
      </c>
      <c r="D189" s="31" t="inlineStr">
        <is>
          <t>460046718613661</t>
        </is>
      </c>
      <c r="E189" s="36" t="inlineStr">
        <is>
          <t>在线</t>
        </is>
      </c>
      <c r="F189" s="36" t="n"/>
      <c r="G189" s="36" t="inlineStr">
        <is>
          <t>0A</t>
        </is>
      </c>
      <c r="H189" s="36" t="n"/>
      <c r="I189" s="36" t="n"/>
      <c r="J189" s="36" t="inlineStr">
        <is>
          <t>2021-10-31 01:05:00</t>
        </is>
      </c>
      <c r="K189" s="36" t="n"/>
      <c r="L189" s="36" t="n"/>
      <c r="M189" s="36" t="n"/>
      <c r="N189" s="36" t="inlineStr">
        <is>
          <t>48%</t>
        </is>
      </c>
      <c r="O189" s="36" t="inlineStr">
        <is>
          <t>100%</t>
        </is>
      </c>
      <c r="P189" s="36" t="inlineStr">
        <is>
          <t>AH</t>
        </is>
      </c>
      <c r="Q189" s="36" t="inlineStr">
        <is>
          <t>898604471121C0280746</t>
        </is>
      </c>
      <c r="R189" s="36" t="inlineStr">
        <is>
          <t>2021-09-12</t>
        </is>
      </c>
      <c r="S189" s="36" t="inlineStr">
        <is>
          <t>2022-08-31</t>
        </is>
      </c>
      <c r="T189" s="36" t="inlineStr">
        <is>
          <t>DEVID/IMEI/IMSI不一致</t>
        </is>
      </c>
      <c r="U189" s="41" t="inlineStr">
        <is>
          <t>485通讯待确认，4G通信正常</t>
        </is>
      </c>
      <c r="V189" s="36" t="inlineStr">
        <is>
          <t>17.287</t>
        </is>
      </c>
    </row>
    <row r="190" ht="19.95" customFormat="1" customHeight="1" s="29">
      <c r="A190" s="33" t="inlineStr">
        <is>
          <t>BR6020192109250000381</t>
        </is>
      </c>
      <c r="B190" s="33" t="inlineStr">
        <is>
          <t>EPBMS200302109230097</t>
        </is>
      </c>
      <c r="C190" s="31" t="inlineStr">
        <is>
          <t>866156053554948</t>
        </is>
      </c>
      <c r="D190" s="31" t="inlineStr">
        <is>
          <t>460046718613765</t>
        </is>
      </c>
      <c r="E190" s="36" t="inlineStr">
        <is>
          <t>离线</t>
        </is>
      </c>
      <c r="F190" s="36" t="inlineStr">
        <is>
          <t>空闲</t>
        </is>
      </c>
      <c r="G190" s="36" t="inlineStr">
        <is>
          <t>0A</t>
        </is>
      </c>
      <c r="H190" s="36" t="n"/>
      <c r="I190" s="36" t="n"/>
      <c r="J190" s="36" t="inlineStr">
        <is>
          <t>2021-10-30 23:48:58</t>
        </is>
      </c>
      <c r="K190" s="36" t="inlineStr">
        <is>
          <t>BMS.101.T5.4</t>
        </is>
      </c>
      <c r="L190" s="36" t="inlineStr">
        <is>
          <t>VP0101-01V03</t>
        </is>
      </c>
      <c r="M190" s="36" t="inlineStr">
        <is>
          <t>GPRS.101.T1.6</t>
        </is>
      </c>
      <c r="N190" s="36" t="inlineStr">
        <is>
          <t>48%</t>
        </is>
      </c>
      <c r="O190" s="36" t="inlineStr">
        <is>
          <t>99%</t>
        </is>
      </c>
      <c r="P190" s="36" t="inlineStr">
        <is>
          <t>19AH</t>
        </is>
      </c>
      <c r="Q190" s="36" t="inlineStr">
        <is>
          <t>898604471121C0280850</t>
        </is>
      </c>
      <c r="R190" s="36" t="inlineStr">
        <is>
          <t>2021-09-16</t>
        </is>
      </c>
      <c r="S190" s="36" t="inlineStr">
        <is>
          <t>2022-08-31</t>
        </is>
      </c>
      <c r="T190" s="36" t="n"/>
      <c r="U190" s="31" t="n"/>
      <c r="V190" s="36" t="inlineStr">
        <is>
          <t>19.259</t>
        </is>
      </c>
    </row>
    <row r="191" ht="19.95" customFormat="1" customHeight="1" s="29">
      <c r="A191" s="33" t="inlineStr">
        <is>
          <t>BR6020192109250000382</t>
        </is>
      </c>
      <c r="B191" s="33" t="inlineStr">
        <is>
          <t>EPBMS200302109230359</t>
        </is>
      </c>
      <c r="C191" s="31" t="inlineStr">
        <is>
          <t>866156053125947</t>
        </is>
      </c>
      <c r="D191" s="31" t="inlineStr">
        <is>
          <t>460046718613927</t>
        </is>
      </c>
      <c r="E191" s="36" t="inlineStr">
        <is>
          <t>离线</t>
        </is>
      </c>
      <c r="F191" s="36" t="inlineStr">
        <is>
          <t>空闲</t>
        </is>
      </c>
      <c r="G191" s="36" t="inlineStr">
        <is>
          <t>0A</t>
        </is>
      </c>
      <c r="H191" s="36" t="n"/>
      <c r="I191" s="36" t="n"/>
      <c r="J191" s="36" t="inlineStr">
        <is>
          <t>2021-10-30 23:29:52</t>
        </is>
      </c>
      <c r="K191" s="36" t="inlineStr">
        <is>
          <t>BMS.101.T5.4</t>
        </is>
      </c>
      <c r="L191" s="36" t="inlineStr">
        <is>
          <t>VP0101-01V03</t>
        </is>
      </c>
      <c r="M191" s="36" t="inlineStr">
        <is>
          <t>GPRS.101.T1.6</t>
        </is>
      </c>
      <c r="N191" s="36" t="inlineStr">
        <is>
          <t>49%</t>
        </is>
      </c>
      <c r="O191" s="36" t="inlineStr">
        <is>
          <t>99%</t>
        </is>
      </c>
      <c r="P191" s="36" t="inlineStr">
        <is>
          <t>19AH</t>
        </is>
      </c>
      <c r="Q191" s="36" t="inlineStr">
        <is>
          <t>898604471121C0281012</t>
        </is>
      </c>
      <c r="R191" s="36" t="inlineStr">
        <is>
          <t>2021-09-15</t>
        </is>
      </c>
      <c r="S191" s="36" t="inlineStr">
        <is>
          <t>2022-08-31</t>
        </is>
      </c>
      <c r="T191" s="36" t="n"/>
      <c r="U191" s="31" t="n"/>
      <c r="V191" s="36" t="inlineStr">
        <is>
          <t>23.949</t>
        </is>
      </c>
    </row>
    <row r="192" ht="19.95" customFormat="1" customHeight="1" s="29">
      <c r="A192" s="33" t="inlineStr">
        <is>
          <t>BR6020192109250000383</t>
        </is>
      </c>
      <c r="B192" s="33" t="inlineStr">
        <is>
          <t>EPBMS200302109230089</t>
        </is>
      </c>
      <c r="C192" s="31" t="inlineStr">
        <is>
          <t>866156053715507</t>
        </is>
      </c>
      <c r="D192" s="31" t="inlineStr">
        <is>
          <t>460046718613996</t>
        </is>
      </c>
      <c r="E192" s="36" t="inlineStr">
        <is>
          <t>在线</t>
        </is>
      </c>
      <c r="F192" s="36" t="inlineStr">
        <is>
          <t>空闲</t>
        </is>
      </c>
      <c r="G192" s="36" t="inlineStr">
        <is>
          <t>0A</t>
        </is>
      </c>
      <c r="H192" s="36" t="n"/>
      <c r="I192" s="36" t="n"/>
      <c r="J192" s="36" t="inlineStr">
        <is>
          <t>2021-10-31 01:09:30</t>
        </is>
      </c>
      <c r="K192" s="36" t="inlineStr">
        <is>
          <t>BMS.101.T5.4</t>
        </is>
      </c>
      <c r="L192" s="36" t="inlineStr">
        <is>
          <t>VP0101-01V03</t>
        </is>
      </c>
      <c r="M192" s="36" t="inlineStr">
        <is>
          <t>GPRS.101.T1.6</t>
        </is>
      </c>
      <c r="N192" s="36" t="inlineStr">
        <is>
          <t>48%</t>
        </is>
      </c>
      <c r="O192" s="36" t="inlineStr">
        <is>
          <t>99%</t>
        </is>
      </c>
      <c r="P192" s="36" t="inlineStr">
        <is>
          <t>19AH</t>
        </is>
      </c>
      <c r="Q192" s="36" t="inlineStr">
        <is>
          <t>898604471121C0281081</t>
        </is>
      </c>
      <c r="R192" s="36" t="inlineStr">
        <is>
          <t>2021-09-12</t>
        </is>
      </c>
      <c r="S192" s="36" t="inlineStr">
        <is>
          <t>2022-08-31</t>
        </is>
      </c>
      <c r="T192" s="36" t="n"/>
      <c r="U192" s="31" t="n"/>
      <c r="V192" s="36" t="inlineStr">
        <is>
          <t>20.583</t>
        </is>
      </c>
    </row>
    <row r="193" ht="19.95" customFormat="1" customHeight="1" s="29">
      <c r="A193" s="33" t="inlineStr">
        <is>
          <t>BR6020192109250000384</t>
        </is>
      </c>
      <c r="B193" s="33" t="inlineStr">
        <is>
          <t>EPBMS200302109230414</t>
        </is>
      </c>
      <c r="C193" s="31" t="inlineStr">
        <is>
          <t>866156053124361</t>
        </is>
      </c>
      <c r="D193" s="31" t="inlineStr">
        <is>
          <t>460046718613988</t>
        </is>
      </c>
      <c r="E193" s="36" t="inlineStr">
        <is>
          <t>离线</t>
        </is>
      </c>
      <c r="F193" s="36" t="inlineStr">
        <is>
          <t>空闲</t>
        </is>
      </c>
      <c r="G193" s="36" t="inlineStr">
        <is>
          <t>0A</t>
        </is>
      </c>
      <c r="H193" s="36" t="n"/>
      <c r="I193" s="36" t="n"/>
      <c r="J193" s="36" t="inlineStr">
        <is>
          <t>2021-10-31 00:29:34</t>
        </is>
      </c>
      <c r="K193" s="36" t="inlineStr">
        <is>
          <t>BMS.101.T5.4</t>
        </is>
      </c>
      <c r="L193" s="36" t="inlineStr">
        <is>
          <t>VP0101-01V03</t>
        </is>
      </c>
      <c r="M193" s="36" t="inlineStr">
        <is>
          <t>GPRS.101.T1.6</t>
        </is>
      </c>
      <c r="N193" s="36" t="inlineStr">
        <is>
          <t>49%</t>
        </is>
      </c>
      <c r="O193" s="36" t="inlineStr">
        <is>
          <t>99%</t>
        </is>
      </c>
      <c r="P193" s="36" t="inlineStr">
        <is>
          <t>19AH</t>
        </is>
      </c>
      <c r="Q193" s="36" t="inlineStr">
        <is>
          <t>898604471121C0281073</t>
        </is>
      </c>
      <c r="R193" s="36" t="inlineStr">
        <is>
          <t>2021-09-12</t>
        </is>
      </c>
      <c r="S193" s="36" t="inlineStr">
        <is>
          <t>2022-08-31</t>
        </is>
      </c>
      <c r="T193" s="36" t="n"/>
      <c r="U193" s="31" t="n"/>
      <c r="V193" s="36" t="inlineStr">
        <is>
          <t>16.320</t>
        </is>
      </c>
    </row>
    <row r="194" ht="19.95" customFormat="1" customHeight="1" s="29">
      <c r="A194" s="33" t="n"/>
      <c r="B194" s="33" t="n"/>
      <c r="C194" s="31" t="n"/>
      <c r="D194" s="31" t="n"/>
      <c r="E194" s="36" t="n"/>
      <c r="F194" s="36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1" t="n"/>
      <c r="V194" s="36" t="n"/>
    </row>
    <row r="195" ht="19.95" customFormat="1" customHeight="1" s="29">
      <c r="A195" s="33" t="n"/>
      <c r="B195" s="33" t="n"/>
      <c r="C195" s="31" t="n"/>
      <c r="D195" s="31" t="n"/>
      <c r="E195" s="36" t="n"/>
      <c r="F195" s="36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1" t="n"/>
      <c r="V195" s="36" t="n"/>
    </row>
    <row r="196" ht="19.95" customFormat="1" customHeight="1" s="29">
      <c r="A196" s="33" t="n"/>
      <c r="B196" s="33" t="n"/>
      <c r="C196" s="31" t="n"/>
      <c r="D196" s="31" t="n"/>
      <c r="E196" s="36" t="n"/>
      <c r="F196" s="36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1" t="n"/>
      <c r="V196" s="36" t="n"/>
    </row>
    <row r="197" ht="19.95" customFormat="1" customHeight="1" s="29">
      <c r="A197" s="33" t="n"/>
      <c r="B197" s="33" t="n"/>
      <c r="C197" s="31" t="n"/>
      <c r="D197" s="31" t="n"/>
      <c r="E197" s="36" t="n"/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1" t="n"/>
      <c r="V197" s="36" t="n"/>
    </row>
    <row r="198" ht="19.95" customFormat="1" customHeight="1" s="29">
      <c r="A198" s="33" t="n"/>
      <c r="B198" s="33" t="n"/>
      <c r="C198" s="31" t="n"/>
      <c r="D198" s="31" t="n"/>
      <c r="E198" s="36" t="n"/>
      <c r="F198" s="36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1" t="n"/>
      <c r="V198" s="36" t="n"/>
    </row>
    <row r="199" ht="19.95" customFormat="1" customHeight="1" s="29">
      <c r="A199" s="33" t="n"/>
      <c r="B199" s="33" t="n"/>
      <c r="C199" s="31" t="n"/>
      <c r="D199" s="31" t="n"/>
      <c r="E199" s="36" t="n"/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1" t="n"/>
      <c r="V199" s="36" t="n"/>
    </row>
    <row r="200" ht="19.95" customFormat="1" customHeight="1" s="29">
      <c r="A200" s="33" t="n"/>
      <c r="B200" s="33" t="n"/>
      <c r="C200" s="31" t="n"/>
      <c r="D200" s="31" t="n"/>
      <c r="E200" s="36" t="n"/>
      <c r="F200" s="36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1" t="n"/>
      <c r="V200" s="36" t="n"/>
    </row>
    <row r="201" ht="19.95" customFormat="1" customHeight="1" s="29">
      <c r="A201" s="33" t="n"/>
      <c r="B201" s="33" t="n"/>
      <c r="C201" s="31" t="n"/>
      <c r="D201" s="31" t="n"/>
      <c r="E201" s="36" t="n"/>
      <c r="F201" s="36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1" t="n"/>
      <c r="V201" s="36" t="n"/>
    </row>
    <row r="202" ht="19.95" customFormat="1" customHeight="1" s="29">
      <c r="A202" s="33" t="n"/>
      <c r="B202" s="33" t="n"/>
      <c r="C202" s="31" t="n"/>
      <c r="D202" s="31" t="n"/>
      <c r="E202" s="36" t="n"/>
      <c r="F202" s="36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1" t="n"/>
      <c r="V202" s="36" t="n"/>
    </row>
    <row r="203" ht="19.95" customFormat="1" customHeight="1" s="29">
      <c r="A203" s="33" t="n"/>
      <c r="B203" s="33" t="n"/>
      <c r="C203" s="31" t="n"/>
      <c r="D203" s="31" t="n"/>
      <c r="E203" s="36" t="n"/>
      <c r="F203" s="36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1" t="n"/>
      <c r="V203" s="36" t="n"/>
    </row>
    <row r="204" ht="19.95" customFormat="1" customHeight="1" s="29">
      <c r="A204" s="33" t="n"/>
      <c r="B204" s="33" t="n"/>
      <c r="C204" s="31" t="n"/>
      <c r="D204" s="31" t="n"/>
      <c r="E204" s="36" t="n"/>
      <c r="F204" s="36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1" t="n"/>
      <c r="V204" s="36" t="n"/>
    </row>
    <row r="205" ht="19.95" customFormat="1" customHeight="1" s="29">
      <c r="A205" s="33" t="n"/>
      <c r="B205" s="33" t="n"/>
      <c r="C205" s="31" t="n"/>
      <c r="D205" s="31" t="n"/>
      <c r="E205" s="36" t="n"/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1" t="n"/>
      <c r="V205" s="36" t="n"/>
    </row>
    <row r="206" ht="19.95" customFormat="1" customHeight="1" s="29">
      <c r="A206" s="33" t="n"/>
      <c r="B206" s="33" t="n"/>
      <c r="C206" s="31" t="n"/>
      <c r="D206" s="31" t="n"/>
      <c r="E206" s="36" t="n"/>
      <c r="F206" s="36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1" t="n"/>
      <c r="V206" s="36" t="n"/>
    </row>
    <row r="207" ht="19.95" customFormat="1" customHeight="1" s="29">
      <c r="A207" s="33" t="n"/>
      <c r="B207" s="33" t="n"/>
      <c r="C207" s="31" t="n"/>
      <c r="D207" s="31" t="n"/>
      <c r="E207" s="36" t="n"/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1" t="n"/>
      <c r="V207" s="36" t="n"/>
    </row>
    <row r="208" ht="19.95" customFormat="1" customHeight="1" s="29">
      <c r="A208" s="33" t="n"/>
      <c r="B208" s="33" t="n"/>
      <c r="C208" s="31" t="n"/>
      <c r="D208" s="31" t="n"/>
      <c r="E208" s="36" t="n"/>
      <c r="F208" s="36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1" t="n"/>
      <c r="V208" s="36" t="n"/>
    </row>
    <row r="209" ht="19.95" customFormat="1" customHeight="1" s="29">
      <c r="A209" s="33" t="n"/>
      <c r="B209" s="33" t="n"/>
      <c r="C209" s="31" t="n"/>
      <c r="D209" s="31" t="n"/>
      <c r="E209" s="36" t="n"/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1" t="n"/>
      <c r="V209" s="36" t="n"/>
    </row>
    <row r="210" ht="19.95" customFormat="1" customHeight="1" s="29">
      <c r="A210" s="33" t="n"/>
      <c r="B210" s="33" t="n"/>
      <c r="C210" s="31" t="n"/>
      <c r="D210" s="31" t="n"/>
      <c r="E210" s="36" t="n"/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1" t="n"/>
      <c r="V210" s="36" t="n"/>
    </row>
    <row r="211" ht="19.95" customFormat="1" customHeight="1" s="29">
      <c r="A211" s="33" t="n"/>
      <c r="B211" s="33" t="n"/>
      <c r="C211" s="31" t="n"/>
      <c r="D211" s="31" t="n"/>
      <c r="E211" s="36" t="n"/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1" t="n"/>
      <c r="V211" s="36" t="n"/>
    </row>
    <row r="212" ht="19.95" customFormat="1" customHeight="1" s="29">
      <c r="A212" s="33" t="n"/>
      <c r="B212" s="33" t="n"/>
      <c r="C212" s="31" t="n"/>
      <c r="D212" s="31" t="n"/>
      <c r="E212" s="36" t="n"/>
      <c r="F212" s="36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1" t="n"/>
      <c r="V212" s="36" t="n"/>
    </row>
    <row r="213" ht="19.95" customFormat="1" customHeight="1" s="29">
      <c r="A213" s="33" t="n"/>
      <c r="B213" s="33" t="n"/>
      <c r="C213" s="31" t="n"/>
      <c r="D213" s="31" t="n"/>
      <c r="E213" s="36" t="n"/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1" t="n"/>
      <c r="V213" s="36" t="n"/>
    </row>
    <row r="214" ht="19.95" customFormat="1" customHeight="1" s="29">
      <c r="A214" s="33" t="n"/>
      <c r="B214" s="33" t="n"/>
      <c r="C214" s="31" t="n"/>
      <c r="D214" s="31" t="n"/>
      <c r="E214" s="36" t="n"/>
      <c r="F214" s="36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1" t="n"/>
      <c r="V214" s="36" t="n"/>
    </row>
    <row r="215" ht="19.95" customFormat="1" customHeight="1" s="29">
      <c r="A215" s="33" t="n"/>
      <c r="B215" s="33" t="n"/>
      <c r="C215" s="31" t="n"/>
      <c r="D215" s="31" t="n"/>
      <c r="E215" s="36" t="n"/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1" t="n"/>
      <c r="V215" s="36" t="n"/>
    </row>
    <row r="216" ht="19.95" customFormat="1" customHeight="1" s="29">
      <c r="A216" s="33" t="n"/>
      <c r="B216" s="33" t="n"/>
      <c r="C216" s="31" t="n"/>
      <c r="D216" s="31" t="n"/>
      <c r="E216" s="36" t="n"/>
      <c r="F216" s="36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1" t="n"/>
      <c r="V216" s="36" t="n"/>
    </row>
    <row r="217" ht="19.95" customFormat="1" customHeight="1" s="29">
      <c r="A217" s="33" t="n"/>
      <c r="B217" s="33" t="n"/>
      <c r="C217" s="31" t="n"/>
      <c r="D217" s="31" t="n"/>
      <c r="E217" s="36" t="n"/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1" t="n"/>
      <c r="V217" s="36" t="n"/>
    </row>
    <row r="218" ht="19.95" customFormat="1" customHeight="1" s="29">
      <c r="A218" s="33" t="n"/>
      <c r="B218" s="33" t="n"/>
      <c r="C218" s="31" t="n"/>
      <c r="D218" s="31" t="n"/>
      <c r="E218" s="36" t="n"/>
      <c r="F218" s="36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1" t="n"/>
      <c r="V218" s="36" t="n"/>
    </row>
    <row r="219" ht="19.95" customFormat="1" customHeight="1" s="29">
      <c r="A219" s="33" t="n"/>
      <c r="B219" s="33" t="n"/>
      <c r="C219" s="31" t="n"/>
      <c r="D219" s="31" t="n"/>
      <c r="E219" s="36" t="n"/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1" t="n"/>
      <c r="V219" s="36" t="n"/>
    </row>
    <row r="220" ht="19.95" customFormat="1" customHeight="1" s="29">
      <c r="A220" s="33" t="n"/>
      <c r="B220" s="33" t="n"/>
      <c r="C220" s="31" t="n"/>
      <c r="D220" s="31" t="n"/>
      <c r="E220" s="36" t="n"/>
      <c r="F220" s="36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1" t="n"/>
      <c r="V220" s="36" t="n"/>
    </row>
    <row r="221" ht="19.95" customFormat="1" customHeight="1" s="29">
      <c r="A221" s="33" t="n"/>
      <c r="B221" s="33" t="n"/>
      <c r="C221" s="31" t="n"/>
      <c r="D221" s="31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1" t="n"/>
      <c r="V221" s="36" t="n"/>
    </row>
    <row r="222" ht="19.95" customFormat="1" customHeight="1" s="29">
      <c r="A222" s="33" t="n"/>
      <c r="B222" s="33" t="n"/>
      <c r="C222" s="31" t="n"/>
      <c r="D222" s="31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1" t="n"/>
      <c r="V222" s="36" t="n"/>
    </row>
    <row r="223" ht="19.95" customFormat="1" customHeight="1" s="29">
      <c r="A223" s="33" t="n"/>
      <c r="B223" s="33" t="n"/>
      <c r="C223" s="31" t="n"/>
      <c r="D223" s="31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1" t="n"/>
      <c r="V223" s="36" t="n"/>
    </row>
    <row r="224" ht="19.95" customFormat="1" customHeight="1" s="29">
      <c r="A224" s="33" t="n"/>
      <c r="B224" s="33" t="n"/>
      <c r="C224" s="31" t="n"/>
      <c r="D224" s="31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1" t="n"/>
      <c r="V224" s="36" t="n"/>
    </row>
    <row r="225" ht="19.95" customFormat="1" customHeight="1" s="29">
      <c r="A225" s="33" t="n"/>
      <c r="B225" s="33" t="n"/>
      <c r="C225" s="31" t="n"/>
      <c r="D225" s="31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1" t="n"/>
      <c r="V225" s="36" t="n"/>
    </row>
    <row r="226" ht="19.95" customFormat="1" customHeight="1" s="29">
      <c r="A226" s="33" t="n"/>
      <c r="B226" s="33" t="n"/>
      <c r="C226" s="31" t="n"/>
      <c r="D226" s="31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1" t="n"/>
      <c r="V226" s="36" t="n"/>
    </row>
    <row r="227" ht="19.95" customFormat="1" customHeight="1" s="29">
      <c r="A227" s="33" t="n"/>
      <c r="B227" s="33" t="n"/>
      <c r="C227" s="31" t="n"/>
      <c r="D227" s="31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1" t="n"/>
      <c r="V227" s="36" t="n"/>
    </row>
    <row r="228" ht="19.95" customFormat="1" customHeight="1" s="29">
      <c r="A228" s="33" t="n"/>
      <c r="B228" s="33" t="n"/>
      <c r="C228" s="31" t="n"/>
      <c r="D228" s="31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1" t="n"/>
      <c r="V228" s="36" t="n"/>
    </row>
    <row r="229" ht="19.95" customFormat="1" customHeight="1" s="29">
      <c r="A229" s="33" t="n"/>
      <c r="B229" s="33" t="n"/>
      <c r="C229" s="31" t="n"/>
      <c r="D229" s="31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1" t="n"/>
      <c r="V229" s="36" t="n"/>
    </row>
    <row r="230" ht="19.95" customFormat="1" customHeight="1" s="29">
      <c r="A230" s="33" t="n"/>
      <c r="B230" s="33" t="n"/>
      <c r="C230" s="31" t="n"/>
      <c r="D230" s="31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1" t="n"/>
      <c r="V230" s="36" t="n"/>
    </row>
    <row r="231" ht="19.95" customFormat="1" customHeight="1" s="29">
      <c r="A231" s="33" t="n"/>
      <c r="B231" s="33" t="n"/>
      <c r="C231" s="31" t="n"/>
      <c r="D231" s="31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1" t="n"/>
      <c r="V231" s="36" t="n"/>
    </row>
    <row r="232" ht="19.95" customFormat="1" customHeight="1" s="29">
      <c r="A232" s="33" t="n"/>
      <c r="B232" s="33" t="n"/>
      <c r="C232" s="31" t="n"/>
      <c r="D232" s="31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1" t="n"/>
      <c r="V232" s="36" t="n"/>
    </row>
    <row r="233" ht="19.95" customFormat="1" customHeight="1" s="29">
      <c r="A233" s="33" t="n"/>
      <c r="B233" s="33" t="n"/>
      <c r="C233" s="31" t="n"/>
      <c r="D233" s="31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1" t="n"/>
      <c r="V233" s="36" t="n"/>
    </row>
    <row r="234" ht="19.95" customFormat="1" customHeight="1" s="29">
      <c r="A234" s="33" t="n"/>
      <c r="B234" s="33" t="n"/>
      <c r="C234" s="31" t="n"/>
      <c r="D234" s="31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1" t="n"/>
      <c r="V234" s="36" t="n"/>
    </row>
    <row r="235" ht="19.95" customFormat="1" customHeight="1" s="29">
      <c r="A235" s="33" t="n"/>
      <c r="B235" s="33" t="n"/>
      <c r="C235" s="31" t="n"/>
      <c r="D235" s="31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1" t="n"/>
      <c r="V235" s="36" t="n"/>
    </row>
    <row r="236" ht="19.95" customFormat="1" customHeight="1" s="29">
      <c r="A236" s="33" t="n"/>
      <c r="B236" s="33" t="n"/>
      <c r="C236" s="31" t="n"/>
      <c r="D236" s="31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1" t="n"/>
      <c r="V236" s="36" t="n"/>
    </row>
    <row r="237" ht="19.95" customFormat="1" customHeight="1" s="29">
      <c r="A237" s="33" t="n"/>
      <c r="B237" s="33" t="n"/>
      <c r="C237" s="31" t="n"/>
      <c r="D237" s="31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1" t="n"/>
      <c r="V237" s="36" t="n"/>
    </row>
    <row r="238" ht="19.95" customFormat="1" customHeight="1" s="29">
      <c r="A238" s="33" t="n"/>
      <c r="B238" s="33" t="n"/>
      <c r="C238" s="31" t="n"/>
      <c r="D238" s="31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1" t="n"/>
      <c r="V238" s="36" t="n"/>
    </row>
    <row r="239" ht="19.95" customFormat="1" customHeight="1" s="29">
      <c r="A239" s="33" t="n"/>
      <c r="B239" s="33" t="n"/>
      <c r="C239" s="31" t="n"/>
      <c r="D239" s="31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1" t="n"/>
      <c r="V239" s="36" t="n"/>
    </row>
    <row r="240" ht="19.95" customFormat="1" customHeight="1" s="29">
      <c r="A240" s="33" t="n"/>
      <c r="B240" s="33" t="n"/>
      <c r="C240" s="31" t="n"/>
      <c r="D240" s="31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1" t="n"/>
      <c r="V240" s="36" t="n"/>
    </row>
    <row r="241" ht="19.95" customFormat="1" customHeight="1" s="29">
      <c r="A241" s="33" t="n"/>
      <c r="B241" s="33" t="n"/>
      <c r="C241" s="31" t="n"/>
      <c r="D241" s="31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1" t="n"/>
      <c r="V241" s="36" t="n"/>
    </row>
    <row r="242" ht="19.95" customFormat="1" customHeight="1" s="29">
      <c r="A242" s="33" t="n"/>
      <c r="B242" s="33" t="n"/>
      <c r="C242" s="31" t="n"/>
      <c r="D242" s="31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1" t="n"/>
      <c r="V242" s="36" t="n"/>
    </row>
    <row r="243" ht="19.95" customFormat="1" customHeight="1" s="29">
      <c r="A243" s="33" t="n"/>
      <c r="B243" s="33" t="n"/>
      <c r="C243" s="31" t="n"/>
      <c r="D243" s="31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1" t="n"/>
      <c r="V243" s="36" t="n"/>
    </row>
    <row r="244" ht="19.95" customFormat="1" customHeight="1" s="29">
      <c r="A244" s="33" t="n"/>
      <c r="B244" s="33" t="n"/>
      <c r="C244" s="31" t="n"/>
      <c r="D244" s="31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1" t="n"/>
      <c r="V244" s="36" t="n"/>
    </row>
    <row r="245" ht="19.95" customFormat="1" customHeight="1" s="29">
      <c r="A245" s="33" t="n"/>
      <c r="B245" s="33" t="n"/>
      <c r="C245" s="31" t="n"/>
      <c r="D245" s="31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1" t="n"/>
      <c r="V245" s="36" t="n"/>
    </row>
    <row r="246" ht="19.95" customFormat="1" customHeight="1" s="29">
      <c r="A246" s="33" t="n"/>
      <c r="B246" s="33" t="n"/>
      <c r="C246" s="31" t="n"/>
      <c r="D246" s="31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1" t="n"/>
      <c r="V246" s="36" t="n"/>
    </row>
    <row r="247" ht="19.95" customFormat="1" customHeight="1" s="29">
      <c r="A247" s="33" t="n"/>
      <c r="B247" s="33" t="n"/>
      <c r="C247" s="31" t="n"/>
      <c r="D247" s="31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1" t="n"/>
      <c r="V247" s="36" t="n"/>
    </row>
    <row r="248" ht="19.95" customFormat="1" customHeight="1" s="29">
      <c r="A248" s="33" t="n"/>
      <c r="B248" s="33" t="n"/>
      <c r="C248" s="31" t="n"/>
      <c r="D248" s="31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1" t="n"/>
      <c r="V248" s="36" t="n"/>
    </row>
    <row r="249" ht="19.95" customFormat="1" customHeight="1" s="29">
      <c r="A249" s="33" t="n"/>
      <c r="B249" s="33" t="n"/>
      <c r="C249" s="31" t="n"/>
      <c r="D249" s="31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1" t="n"/>
      <c r="V249" s="36" t="n"/>
    </row>
    <row r="250" ht="19.95" customFormat="1" customHeight="1" s="29">
      <c r="A250" s="33" t="n"/>
      <c r="B250" s="33" t="n"/>
      <c r="C250" s="31" t="n"/>
      <c r="D250" s="31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1" t="n"/>
      <c r="V250" s="36" t="n"/>
    </row>
    <row r="251" ht="19.95" customFormat="1" customHeight="1" s="29">
      <c r="A251" s="33" t="n"/>
      <c r="B251" s="33" t="n"/>
      <c r="C251" s="31" t="n"/>
      <c r="D251" s="31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1" t="n"/>
      <c r="V251" s="36" t="n"/>
    </row>
    <row r="252" ht="19.95" customFormat="1" customHeight="1" s="29">
      <c r="A252" s="33" t="n"/>
      <c r="B252" s="33" t="n"/>
      <c r="C252" s="31" t="n"/>
      <c r="D252" s="31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1" t="n"/>
      <c r="V252" s="36" t="n"/>
    </row>
    <row r="253" ht="19.95" customFormat="1" customHeight="1" s="29">
      <c r="A253" s="33" t="n"/>
      <c r="B253" s="33" t="n"/>
      <c r="C253" s="31" t="n"/>
      <c r="D253" s="31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1" t="n"/>
      <c r="V253" s="36" t="n"/>
    </row>
    <row r="254" ht="19.95" customFormat="1" customHeight="1" s="29">
      <c r="A254" s="33" t="n"/>
      <c r="B254" s="33" t="n"/>
      <c r="C254" s="31" t="n"/>
      <c r="D254" s="31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1" t="n"/>
      <c r="V254" s="36" t="n"/>
    </row>
    <row r="255" ht="19.95" customFormat="1" customHeight="1" s="29">
      <c r="A255" s="33" t="n"/>
      <c r="B255" s="33" t="n"/>
      <c r="C255" s="31" t="n"/>
      <c r="D255" s="31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1" t="n"/>
      <c r="V255" s="36" t="n"/>
    </row>
    <row r="256" ht="19.95" customFormat="1" customHeight="1" s="29">
      <c r="A256" s="33" t="n"/>
      <c r="B256" s="33" t="n"/>
      <c r="C256" s="31" t="n"/>
      <c r="D256" s="31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1" t="n"/>
      <c r="V256" s="36" t="n"/>
    </row>
    <row r="257" ht="19.95" customFormat="1" customHeight="1" s="29">
      <c r="A257" s="33" t="n"/>
      <c r="B257" s="33" t="n"/>
      <c r="C257" s="31" t="n"/>
      <c r="D257" s="31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1" t="n"/>
      <c r="V257" s="36" t="n"/>
    </row>
    <row r="258" ht="19.95" customFormat="1" customHeight="1" s="29">
      <c r="A258" s="33" t="n"/>
      <c r="B258" s="33" t="n"/>
      <c r="C258" s="31" t="n"/>
      <c r="D258" s="31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1" t="n"/>
      <c r="V258" s="36" t="n"/>
    </row>
    <row r="259" ht="19.95" customFormat="1" customHeight="1" s="29">
      <c r="A259" s="33" t="n"/>
      <c r="B259" s="33" t="n"/>
      <c r="C259" s="31" t="n"/>
      <c r="D259" s="31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1" t="n"/>
      <c r="V259" s="36" t="n"/>
    </row>
    <row r="260" ht="19.95" customFormat="1" customHeight="1" s="29">
      <c r="A260" s="33" t="n"/>
      <c r="B260" s="33" t="n"/>
      <c r="C260" s="31" t="n"/>
      <c r="D260" s="31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1" t="n"/>
      <c r="V260" s="36" t="n"/>
    </row>
    <row r="261" ht="19.95" customFormat="1" customHeight="1" s="29">
      <c r="A261" s="33" t="n"/>
      <c r="B261" s="33" t="n"/>
      <c r="C261" s="31" t="n"/>
      <c r="D261" s="31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1" t="n"/>
      <c r="V261" s="36" t="n"/>
    </row>
    <row r="262" ht="19.95" customFormat="1" customHeight="1" s="29">
      <c r="A262" s="33" t="n"/>
      <c r="B262" s="33" t="n"/>
      <c r="C262" s="31" t="n"/>
      <c r="D262" s="31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1" t="n"/>
      <c r="V262" s="36" t="n"/>
    </row>
    <row r="263" ht="19.95" customFormat="1" customHeight="1" s="29">
      <c r="A263" s="33" t="n"/>
      <c r="B263" s="33" t="n"/>
      <c r="C263" s="31" t="n"/>
      <c r="D263" s="31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1" t="n"/>
      <c r="V263" s="36" t="n"/>
    </row>
    <row r="264" ht="19.95" customFormat="1" customHeight="1" s="29">
      <c r="A264" s="33" t="n"/>
      <c r="B264" s="33" t="n"/>
      <c r="C264" s="31" t="n"/>
      <c r="D264" s="31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1" t="n"/>
      <c r="V264" s="36" t="n"/>
    </row>
    <row r="265" ht="19.95" customFormat="1" customHeight="1" s="29">
      <c r="A265" s="33" t="n"/>
      <c r="B265" s="33" t="n"/>
      <c r="C265" s="31" t="n"/>
      <c r="D265" s="31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1" t="n"/>
      <c r="V265" s="36" t="n"/>
    </row>
    <row r="266" ht="19.95" customFormat="1" customHeight="1" s="29">
      <c r="A266" s="33" t="n"/>
      <c r="B266" s="33" t="n"/>
      <c r="C266" s="31" t="n"/>
      <c r="D266" s="31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1" t="n"/>
      <c r="V266" s="36" t="n"/>
    </row>
    <row r="267" ht="19.95" customFormat="1" customHeight="1" s="29">
      <c r="A267" s="33" t="n"/>
      <c r="B267" s="33" t="n"/>
      <c r="C267" s="31" t="n"/>
      <c r="D267" s="31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1" t="n"/>
      <c r="V267" s="36" t="n"/>
    </row>
    <row r="268" ht="19.95" customFormat="1" customHeight="1" s="29">
      <c r="A268" s="33" t="n"/>
      <c r="B268" s="33" t="n"/>
      <c r="C268" s="31" t="n"/>
      <c r="D268" s="31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1" t="n"/>
      <c r="V268" s="36" t="n"/>
    </row>
    <row r="269" ht="19.95" customFormat="1" customHeight="1" s="29">
      <c r="A269" s="33" t="n"/>
      <c r="B269" s="33" t="n"/>
      <c r="C269" s="31" t="n"/>
      <c r="D269" s="31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1" t="n"/>
      <c r="V269" s="36" t="n"/>
    </row>
    <row r="270" ht="19.95" customFormat="1" customHeight="1" s="29">
      <c r="A270" s="33" t="n"/>
      <c r="B270" s="33" t="n"/>
      <c r="C270" s="31" t="n"/>
      <c r="D270" s="31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1" t="n"/>
      <c r="V270" s="36" t="n"/>
    </row>
    <row r="271" ht="19.95" customFormat="1" customHeight="1" s="29">
      <c r="A271" s="33" t="n"/>
      <c r="B271" s="33" t="n"/>
      <c r="C271" s="31" t="n"/>
      <c r="D271" s="31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1" t="n"/>
      <c r="V271" s="36" t="n"/>
    </row>
    <row r="272" ht="19.95" customFormat="1" customHeight="1" s="29">
      <c r="A272" s="33" t="n"/>
      <c r="B272" s="33" t="n"/>
      <c r="C272" s="31" t="n"/>
      <c r="D272" s="31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1" t="n"/>
      <c r="V272" s="36" t="n"/>
    </row>
    <row r="273" ht="19.95" customFormat="1" customHeight="1" s="29">
      <c r="A273" s="33" t="n"/>
      <c r="B273" s="33" t="n"/>
      <c r="C273" s="31" t="n"/>
      <c r="D273" s="31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1" t="n"/>
      <c r="V273" s="36" t="n"/>
    </row>
    <row r="274" ht="19.95" customFormat="1" customHeight="1" s="29">
      <c r="A274" s="33" t="n"/>
      <c r="B274" s="33" t="n"/>
      <c r="C274" s="31" t="n"/>
      <c r="D274" s="31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1" t="n"/>
      <c r="V274" s="36" t="n"/>
    </row>
    <row r="275" ht="19.95" customFormat="1" customHeight="1" s="29">
      <c r="A275" s="33" t="n"/>
      <c r="B275" s="33" t="n"/>
      <c r="C275" s="31" t="n"/>
      <c r="D275" s="31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1" t="n"/>
      <c r="V275" s="36" t="n"/>
    </row>
    <row r="276" ht="19.95" customFormat="1" customHeight="1" s="29">
      <c r="A276" s="33" t="n"/>
      <c r="B276" s="33" t="n"/>
      <c r="C276" s="31" t="n"/>
      <c r="D276" s="31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1" t="n"/>
      <c r="V276" s="36" t="n"/>
    </row>
    <row r="277" ht="19.95" customFormat="1" customHeight="1" s="29">
      <c r="A277" s="33" t="n"/>
      <c r="B277" s="33" t="n"/>
      <c r="C277" s="31" t="n"/>
      <c r="D277" s="31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1" t="n"/>
      <c r="V277" s="36" t="n"/>
    </row>
    <row r="278" ht="19.95" customFormat="1" customHeight="1" s="29">
      <c r="A278" s="33" t="n"/>
      <c r="B278" s="33" t="n"/>
      <c r="C278" s="31" t="n"/>
      <c r="D278" s="31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1" t="n"/>
      <c r="V278" s="36" t="n"/>
    </row>
    <row r="279" ht="19.95" customFormat="1" customHeight="1" s="29">
      <c r="A279" s="33" t="n"/>
      <c r="B279" s="33" t="n"/>
      <c r="C279" s="31" t="n"/>
      <c r="D279" s="31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1" t="n"/>
      <c r="V279" s="36" t="n"/>
    </row>
    <row r="280" ht="19.95" customFormat="1" customHeight="1" s="29">
      <c r="A280" s="33" t="n"/>
      <c r="B280" s="33" t="n"/>
      <c r="C280" s="31" t="n"/>
      <c r="D280" s="31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1" t="n"/>
      <c r="V280" s="36" t="n"/>
    </row>
    <row r="281" ht="19.95" customFormat="1" customHeight="1" s="29">
      <c r="A281" s="33" t="n"/>
      <c r="B281" s="33" t="n"/>
      <c r="C281" s="31" t="n"/>
      <c r="D281" s="31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1" t="n"/>
      <c r="V281" s="36" t="n"/>
    </row>
    <row r="282" ht="19.95" customFormat="1" customHeight="1" s="29">
      <c r="A282" s="33" t="n"/>
      <c r="B282" s="33" t="n"/>
      <c r="C282" s="31" t="n"/>
      <c r="D282" s="31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1" t="n"/>
      <c r="V282" s="36" t="n"/>
    </row>
    <row r="283" ht="19.95" customFormat="1" customHeight="1" s="29">
      <c r="A283" s="33" t="n"/>
      <c r="B283" s="33" t="n"/>
      <c r="C283" s="31" t="n"/>
      <c r="D283" s="31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1" t="n"/>
      <c r="V283" s="36" t="n"/>
    </row>
    <row r="284" ht="19.95" customFormat="1" customHeight="1" s="29">
      <c r="A284" s="33" t="n"/>
      <c r="B284" s="33" t="n"/>
      <c r="C284" s="31" t="n"/>
      <c r="D284" s="31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1" t="n"/>
      <c r="V284" s="36" t="n"/>
    </row>
    <row r="285" ht="19.95" customFormat="1" customHeight="1" s="29">
      <c r="A285" s="33" t="n"/>
      <c r="B285" s="33" t="n"/>
      <c r="C285" s="31" t="n"/>
      <c r="D285" s="31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1" t="n"/>
      <c r="V285" s="36" t="n"/>
    </row>
    <row r="286" ht="19.95" customFormat="1" customHeight="1" s="29">
      <c r="A286" s="33" t="n"/>
      <c r="B286" s="33" t="n"/>
      <c r="C286" s="31" t="n"/>
      <c r="D286" s="31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1" t="n"/>
      <c r="V286" s="36" t="n"/>
    </row>
    <row r="287" ht="19.95" customFormat="1" customHeight="1" s="29">
      <c r="A287" s="33" t="n"/>
      <c r="B287" s="33" t="n"/>
      <c r="C287" s="31" t="n"/>
      <c r="D287" s="31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1" t="n"/>
      <c r="V287" s="36" t="n"/>
    </row>
    <row r="288" ht="19.95" customFormat="1" customHeight="1" s="29">
      <c r="A288" s="33" t="n"/>
      <c r="B288" s="33" t="n"/>
      <c r="C288" s="31" t="n"/>
      <c r="D288" s="31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1" t="n"/>
      <c r="V288" s="36" t="n"/>
    </row>
    <row r="289" ht="19.95" customFormat="1" customHeight="1" s="29">
      <c r="A289" s="33" t="n"/>
      <c r="B289" s="33" t="n"/>
      <c r="C289" s="31" t="n"/>
      <c r="D289" s="31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1" t="n"/>
      <c r="V289" s="36" t="n"/>
    </row>
    <row r="290" ht="19.95" customFormat="1" customHeight="1" s="29">
      <c r="A290" s="33" t="n"/>
      <c r="B290" s="33" t="n"/>
      <c r="C290" s="31" t="n"/>
      <c r="D290" s="31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1" t="n"/>
      <c r="V290" s="36" t="n"/>
    </row>
    <row r="291" ht="19.95" customFormat="1" customHeight="1" s="29">
      <c r="A291" s="33" t="n"/>
      <c r="B291" s="33" t="n"/>
      <c r="C291" s="31" t="n"/>
      <c r="D291" s="31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1" t="n"/>
      <c r="V291" s="36" t="n"/>
    </row>
    <row r="292" ht="19.95" customFormat="1" customHeight="1" s="29">
      <c r="A292" s="33" t="n"/>
      <c r="B292" s="33" t="n"/>
      <c r="C292" s="31" t="n"/>
      <c r="D292" s="31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1" t="n"/>
      <c r="V292" s="36" t="n"/>
    </row>
    <row r="293" ht="19.95" customFormat="1" customHeight="1" s="29">
      <c r="A293" s="33" t="n"/>
      <c r="B293" s="33" t="n"/>
      <c r="C293" s="31" t="n"/>
      <c r="D293" s="31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1" t="n"/>
      <c r="V293" s="36" t="n"/>
    </row>
    <row r="294" ht="19.95" customFormat="1" customHeight="1" s="29">
      <c r="A294" s="33" t="n"/>
      <c r="B294" s="33" t="n"/>
      <c r="C294" s="31" t="n"/>
      <c r="D294" s="31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1" t="n"/>
      <c r="V294" s="36" t="n"/>
    </row>
    <row r="295" ht="19.95" customFormat="1" customHeight="1" s="29">
      <c r="A295" s="33" t="n"/>
      <c r="B295" s="33" t="n"/>
      <c r="C295" s="31" t="n"/>
      <c r="D295" s="31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1" t="n"/>
      <c r="V295" s="36" t="n"/>
    </row>
    <row r="296" ht="19.95" customFormat="1" customHeight="1" s="29">
      <c r="A296" s="33" t="n"/>
      <c r="B296" s="33" t="n"/>
      <c r="C296" s="31" t="n"/>
      <c r="D296" s="31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1" t="n"/>
      <c r="V296" s="36" t="n"/>
    </row>
    <row r="297" ht="19.95" customFormat="1" customHeight="1" s="29">
      <c r="A297" s="33" t="n"/>
      <c r="B297" s="33" t="n"/>
      <c r="C297" s="31" t="n"/>
      <c r="D297" s="31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1" t="n"/>
      <c r="V297" s="36" t="n"/>
    </row>
    <row r="298" ht="19.95" customFormat="1" customHeight="1" s="29">
      <c r="A298" s="33" t="n"/>
      <c r="B298" s="33" t="n"/>
      <c r="C298" s="31" t="n"/>
      <c r="D298" s="31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1" t="n"/>
      <c r="V298" s="36" t="n"/>
    </row>
    <row r="299" ht="19.95" customFormat="1" customHeight="1" s="29">
      <c r="A299" s="33" t="n"/>
      <c r="B299" s="33" t="n"/>
      <c r="C299" s="31" t="n"/>
      <c r="D299" s="31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1" t="n"/>
      <c r="V299" s="36" t="n"/>
    </row>
    <row r="300" ht="19.95" customFormat="1" customHeight="1" s="29">
      <c r="A300" s="33" t="n"/>
      <c r="B300" s="33" t="n"/>
      <c r="C300" s="31" t="n"/>
      <c r="D300" s="31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1" t="n"/>
      <c r="V300" s="36" t="n"/>
    </row>
    <row r="301" ht="19.95" customFormat="1" customHeight="1" s="29">
      <c r="A301" s="33" t="n"/>
      <c r="B301" s="33" t="n"/>
      <c r="C301" s="31" t="n"/>
      <c r="D301" s="31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1" t="n"/>
      <c r="V301" s="36" t="n"/>
    </row>
    <row r="302" ht="19.95" customFormat="1" customHeight="1" s="29">
      <c r="A302" s="33" t="n"/>
      <c r="B302" s="33" t="n"/>
      <c r="C302" s="31" t="n"/>
      <c r="D302" s="31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1" t="n"/>
      <c r="V302" s="36" t="n"/>
    </row>
    <row r="303" ht="19.95" customFormat="1" customHeight="1" s="29">
      <c r="A303" s="33" t="n"/>
      <c r="B303" s="33" t="n"/>
      <c r="C303" s="31" t="n"/>
      <c r="D303" s="31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1" t="n"/>
      <c r="V303" s="36" t="n"/>
    </row>
    <row r="304" ht="19.95" customFormat="1" customHeight="1" s="29">
      <c r="A304" s="33" t="n"/>
      <c r="B304" s="33" t="n"/>
      <c r="C304" s="31" t="n"/>
      <c r="D304" s="31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1" t="n"/>
      <c r="V304" s="36" t="n"/>
    </row>
    <row r="305" ht="19.95" customFormat="1" customHeight="1" s="29">
      <c r="A305" s="33" t="n"/>
      <c r="B305" s="33" t="n"/>
      <c r="C305" s="31" t="n"/>
      <c r="D305" s="31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1" t="n"/>
      <c r="V305" s="36" t="n"/>
    </row>
    <row r="306" ht="19.95" customFormat="1" customHeight="1" s="29">
      <c r="A306" s="33" t="n"/>
      <c r="B306" s="33" t="n"/>
      <c r="C306" s="31" t="n"/>
      <c r="D306" s="31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1" t="n"/>
      <c r="V306" s="36" t="n"/>
    </row>
    <row r="307" ht="19.95" customFormat="1" customHeight="1" s="29">
      <c r="A307" s="33" t="n"/>
      <c r="B307" s="33" t="n"/>
      <c r="C307" s="31" t="n"/>
      <c r="D307" s="31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1" t="n"/>
      <c r="V307" s="36" t="n"/>
    </row>
    <row r="308" ht="19.95" customFormat="1" customHeight="1" s="29">
      <c r="A308" s="33" t="n"/>
      <c r="B308" s="33" t="n"/>
      <c r="C308" s="31" t="n"/>
      <c r="D308" s="31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1" t="n"/>
      <c r="V308" s="36" t="n"/>
    </row>
    <row r="309" ht="19.95" customFormat="1" customHeight="1" s="29">
      <c r="A309" s="33" t="n"/>
      <c r="B309" s="33" t="n"/>
      <c r="C309" s="31" t="n"/>
      <c r="D309" s="31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1" t="n"/>
      <c r="V309" s="36" t="n"/>
    </row>
    <row r="310" ht="19.95" customFormat="1" customHeight="1" s="29">
      <c r="A310" s="33" t="n"/>
      <c r="B310" s="33" t="n"/>
      <c r="C310" s="31" t="n"/>
      <c r="D310" s="31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1" t="n"/>
      <c r="V310" s="36" t="n"/>
    </row>
    <row r="311" ht="19.95" customFormat="1" customHeight="1" s="29">
      <c r="A311" s="33" t="n"/>
      <c r="B311" s="33" t="n"/>
      <c r="C311" s="31" t="n"/>
      <c r="D311" s="31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1" t="n"/>
      <c r="V311" s="36" t="n"/>
    </row>
    <row r="312" ht="19.95" customFormat="1" customHeight="1" s="29">
      <c r="A312" s="33" t="n"/>
      <c r="B312" s="33" t="n"/>
      <c r="C312" s="31" t="n"/>
      <c r="D312" s="31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1" t="n"/>
      <c r="V312" s="36" t="n"/>
    </row>
    <row r="313" ht="19.95" customFormat="1" customHeight="1" s="29">
      <c r="A313" s="33" t="n"/>
      <c r="B313" s="33" t="n"/>
      <c r="C313" s="31" t="n"/>
      <c r="D313" s="31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1" t="n"/>
      <c r="V313" s="36" t="n"/>
    </row>
    <row r="314" ht="19.95" customFormat="1" customHeight="1" s="29">
      <c r="A314" s="33" t="n"/>
      <c r="B314" s="33" t="n"/>
      <c r="C314" s="31" t="n"/>
      <c r="D314" s="31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1" t="n"/>
      <c r="V314" s="36" t="n"/>
    </row>
    <row r="315" ht="19.95" customFormat="1" customHeight="1" s="29">
      <c r="A315" s="33" t="n"/>
      <c r="B315" s="33" t="n"/>
      <c r="C315" s="31" t="n"/>
      <c r="D315" s="31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1" t="n"/>
      <c r="V315" s="36" t="n"/>
    </row>
    <row r="316" ht="19.95" customFormat="1" customHeight="1" s="29">
      <c r="A316" s="33" t="n"/>
      <c r="B316" s="33" t="n"/>
      <c r="C316" s="31" t="n"/>
      <c r="D316" s="31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1" t="n"/>
      <c r="V316" s="36" t="n"/>
    </row>
    <row r="317" ht="19.95" customFormat="1" customHeight="1" s="29">
      <c r="A317" s="33" t="n"/>
      <c r="B317" s="33" t="n"/>
      <c r="C317" s="31" t="n"/>
      <c r="D317" s="31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1" t="n"/>
      <c r="V317" s="36" t="n"/>
    </row>
    <row r="318" ht="19.95" customFormat="1" customHeight="1" s="29">
      <c r="A318" s="33" t="n"/>
      <c r="B318" s="33" t="n"/>
      <c r="C318" s="31" t="n"/>
      <c r="D318" s="31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1" t="n"/>
      <c r="V318" s="36" t="n"/>
    </row>
    <row r="319" ht="19.95" customFormat="1" customHeight="1" s="29">
      <c r="A319" s="33" t="n"/>
      <c r="B319" s="33" t="n"/>
      <c r="C319" s="31" t="n"/>
      <c r="D319" s="31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1" t="n"/>
      <c r="V319" s="36" t="n"/>
    </row>
    <row r="320" ht="19.95" customFormat="1" customHeight="1" s="29">
      <c r="A320" s="33" t="n"/>
      <c r="B320" s="33" t="n"/>
      <c r="C320" s="31" t="n"/>
      <c r="D320" s="31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1" t="n"/>
      <c r="V320" s="36" t="n"/>
    </row>
    <row r="321" ht="19.95" customFormat="1" customHeight="1" s="29">
      <c r="A321" s="33" t="n"/>
      <c r="B321" s="33" t="n"/>
      <c r="C321" s="31" t="n"/>
      <c r="D321" s="31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1" t="n"/>
      <c r="V321" s="36" t="n"/>
    </row>
    <row r="322" ht="19.95" customFormat="1" customHeight="1" s="29">
      <c r="A322" s="33" t="n"/>
      <c r="B322" s="33" t="n"/>
      <c r="C322" s="31" t="n"/>
      <c r="D322" s="31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1" t="n"/>
      <c r="V322" s="36" t="n"/>
    </row>
    <row r="323" ht="19.95" customFormat="1" customHeight="1" s="29">
      <c r="A323" s="33" t="n"/>
      <c r="B323" s="33" t="n"/>
      <c r="C323" s="31" t="n"/>
      <c r="D323" s="31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1" t="n"/>
      <c r="V323" s="36" t="n"/>
    </row>
    <row r="324" ht="19.95" customFormat="1" customHeight="1" s="29">
      <c r="A324" s="33" t="n"/>
      <c r="B324" s="33" t="n"/>
      <c r="C324" s="31" t="n"/>
      <c r="D324" s="31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1" t="n"/>
      <c r="V324" s="36" t="n"/>
    </row>
    <row r="325" ht="19.95" customFormat="1" customHeight="1" s="29">
      <c r="A325" s="33" t="n"/>
      <c r="B325" s="33" t="n"/>
      <c r="C325" s="31" t="n"/>
      <c r="D325" s="31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1" t="n"/>
      <c r="V325" s="36" t="n"/>
    </row>
    <row r="326" ht="19.95" customFormat="1" customHeight="1" s="29">
      <c r="A326" s="33" t="n"/>
      <c r="B326" s="33" t="n"/>
      <c r="C326" s="31" t="n"/>
      <c r="D326" s="31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1" t="n"/>
      <c r="V326" s="36" t="n"/>
    </row>
    <row r="327" ht="19.95" customFormat="1" customHeight="1" s="29">
      <c r="A327" s="33" t="n"/>
      <c r="B327" s="33" t="n"/>
      <c r="C327" s="31" t="n"/>
      <c r="D327" s="31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1" t="n"/>
      <c r="V327" s="36" t="n"/>
    </row>
    <row r="328" ht="19.95" customFormat="1" customHeight="1" s="29">
      <c r="A328" s="33" t="n"/>
      <c r="B328" s="33" t="n"/>
      <c r="C328" s="31" t="n"/>
      <c r="D328" s="31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1" t="n"/>
      <c r="V328" s="36" t="n"/>
    </row>
    <row r="329" ht="19.95" customFormat="1" customHeight="1" s="29">
      <c r="A329" s="33" t="n"/>
      <c r="B329" s="33" t="n"/>
      <c r="C329" s="31" t="n"/>
      <c r="D329" s="31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1" t="n"/>
      <c r="V329" s="36" t="n"/>
    </row>
    <row r="330" ht="19.95" customFormat="1" customHeight="1" s="29">
      <c r="A330" s="33" t="n"/>
      <c r="B330" s="33" t="n"/>
      <c r="C330" s="31" t="n"/>
      <c r="D330" s="31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1" t="n"/>
      <c r="V330" s="36" t="n"/>
    </row>
    <row r="331" ht="19.95" customFormat="1" customHeight="1" s="29">
      <c r="A331" s="33" t="n"/>
      <c r="B331" s="33" t="n"/>
      <c r="C331" s="31" t="n"/>
      <c r="D331" s="31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1" t="n"/>
      <c r="V331" s="36" t="n"/>
    </row>
    <row r="332" ht="19.95" customFormat="1" customHeight="1" s="29">
      <c r="A332" s="33" t="n"/>
      <c r="B332" s="33" t="n"/>
      <c r="C332" s="31" t="n"/>
      <c r="D332" s="31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1" t="n"/>
      <c r="V332" s="36" t="n"/>
    </row>
    <row r="333" ht="19.95" customFormat="1" customHeight="1" s="29">
      <c r="A333" s="33" t="n"/>
      <c r="B333" s="33" t="n"/>
      <c r="C333" s="31" t="n"/>
      <c r="D333" s="31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1" t="n"/>
      <c r="V333" s="36" t="n"/>
    </row>
    <row r="334" ht="19.95" customFormat="1" customHeight="1" s="29">
      <c r="A334" s="33" t="n"/>
      <c r="B334" s="33" t="n"/>
      <c r="C334" s="31" t="n"/>
      <c r="D334" s="31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1" t="n"/>
      <c r="V334" s="36" t="n"/>
    </row>
    <row r="335" ht="19.95" customFormat="1" customHeight="1" s="29">
      <c r="A335" s="33" t="n"/>
      <c r="B335" s="33" t="n"/>
      <c r="C335" s="31" t="n"/>
      <c r="D335" s="31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1" t="n"/>
      <c r="V335" s="36" t="n"/>
    </row>
    <row r="336" ht="19.95" customFormat="1" customHeight="1" s="29">
      <c r="A336" s="33" t="n"/>
      <c r="B336" s="33" t="n"/>
      <c r="C336" s="31" t="n"/>
      <c r="D336" s="31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1" t="n"/>
      <c r="V336" s="36" t="n"/>
    </row>
    <row r="337" ht="19.95" customFormat="1" customHeight="1" s="29">
      <c r="A337" s="33" t="n"/>
      <c r="B337" s="33" t="n"/>
      <c r="C337" s="31" t="n"/>
      <c r="D337" s="31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1" t="n"/>
      <c r="V337" s="36" t="n"/>
    </row>
    <row r="338" ht="19.95" customFormat="1" customHeight="1" s="29">
      <c r="A338" s="33" t="n"/>
      <c r="B338" s="33" t="n"/>
      <c r="C338" s="31" t="n"/>
      <c r="D338" s="31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1" t="n"/>
      <c r="V338" s="36" t="n"/>
    </row>
    <row r="339" ht="19.95" customFormat="1" customHeight="1" s="29">
      <c r="A339" s="33" t="n"/>
      <c r="B339" s="33" t="n"/>
      <c r="C339" s="31" t="n"/>
      <c r="D339" s="31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1" t="n"/>
      <c r="V339" s="36" t="n"/>
    </row>
    <row r="340" ht="19.95" customFormat="1" customHeight="1" s="29">
      <c r="A340" s="33" t="n"/>
      <c r="B340" s="33" t="n"/>
      <c r="C340" s="31" t="n"/>
      <c r="D340" s="31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1" t="n"/>
      <c r="V340" s="36" t="n"/>
    </row>
    <row r="341" ht="19.95" customFormat="1" customHeight="1" s="29">
      <c r="A341" s="33" t="n"/>
      <c r="B341" s="33" t="n"/>
      <c r="C341" s="31" t="n"/>
      <c r="D341" s="31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1" t="n"/>
      <c r="V341" s="36" t="n"/>
    </row>
    <row r="342" ht="19.95" customFormat="1" customHeight="1" s="29">
      <c r="A342" s="33" t="n"/>
      <c r="B342" s="33" t="n"/>
      <c r="C342" s="31" t="n"/>
      <c r="D342" s="31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1" t="n"/>
      <c r="V342" s="36" t="n"/>
    </row>
    <row r="343" ht="19.95" customFormat="1" customHeight="1" s="29">
      <c r="A343" s="33" t="n"/>
      <c r="B343" s="33" t="n"/>
      <c r="C343" s="31" t="n"/>
      <c r="D343" s="31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1" t="n"/>
      <c r="V343" s="36" t="n"/>
    </row>
    <row r="344" ht="19.95" customFormat="1" customHeight="1" s="29">
      <c r="A344" s="33" t="n"/>
      <c r="B344" s="33" t="n"/>
      <c r="C344" s="31" t="n"/>
      <c r="D344" s="31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1" t="n"/>
      <c r="V344" s="36" t="n"/>
    </row>
    <row r="345" ht="19.95" customFormat="1" customHeight="1" s="29">
      <c r="A345" s="33" t="n"/>
      <c r="B345" s="33" t="n"/>
      <c r="C345" s="31" t="n"/>
      <c r="D345" s="31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1" t="n"/>
      <c r="V345" s="36" t="n"/>
    </row>
    <row r="346" ht="19.95" customFormat="1" customHeight="1" s="29">
      <c r="A346" s="33" t="n"/>
      <c r="B346" s="33" t="n"/>
      <c r="C346" s="31" t="n"/>
      <c r="D346" s="31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1" t="n"/>
      <c r="V346" s="36" t="n"/>
    </row>
    <row r="347" ht="19.95" customFormat="1" customHeight="1" s="29">
      <c r="A347" s="33" t="n"/>
      <c r="B347" s="33" t="n"/>
      <c r="C347" s="31" t="n"/>
      <c r="D347" s="31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1" t="n"/>
      <c r="V347" s="36" t="n"/>
    </row>
    <row r="348" ht="19.95" customFormat="1" customHeight="1" s="29">
      <c r="A348" s="33" t="n"/>
      <c r="B348" s="33" t="n"/>
      <c r="C348" s="31" t="n"/>
      <c r="D348" s="31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1" t="n"/>
      <c r="V348" s="36" t="n"/>
    </row>
    <row r="349" ht="19.95" customFormat="1" customHeight="1" s="29">
      <c r="A349" s="33" t="n"/>
      <c r="B349" s="33" t="n"/>
      <c r="C349" s="31" t="n"/>
      <c r="D349" s="31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1" t="n"/>
      <c r="V349" s="36" t="n"/>
    </row>
    <row r="350" ht="19.95" customFormat="1" customHeight="1" s="29">
      <c r="A350" s="33" t="n"/>
      <c r="B350" s="33" t="n"/>
      <c r="C350" s="31" t="n"/>
      <c r="D350" s="31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1" t="n"/>
      <c r="V350" s="36" t="n"/>
    </row>
    <row r="351" ht="19.95" customFormat="1" customHeight="1" s="29">
      <c r="A351" s="33" t="n"/>
      <c r="B351" s="33" t="n"/>
      <c r="C351" s="31" t="n"/>
      <c r="D351" s="31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1" t="n"/>
      <c r="V351" s="36" t="n"/>
    </row>
    <row r="352" ht="19.95" customFormat="1" customHeight="1" s="29">
      <c r="A352" s="33" t="n"/>
      <c r="B352" s="33" t="n"/>
      <c r="C352" s="31" t="n"/>
      <c r="D352" s="31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1" t="n"/>
      <c r="V352" s="36" t="n"/>
    </row>
    <row r="353" ht="19.95" customFormat="1" customHeight="1" s="29">
      <c r="A353" s="33" t="n"/>
      <c r="B353" s="33" t="n"/>
      <c r="C353" s="31" t="n"/>
      <c r="D353" s="31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1" t="n"/>
      <c r="V353" s="36" t="n"/>
    </row>
    <row r="354" ht="19.95" customFormat="1" customHeight="1" s="29">
      <c r="A354" s="33" t="n"/>
      <c r="B354" s="33" t="n"/>
      <c r="C354" s="31" t="n"/>
      <c r="D354" s="31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36" t="n"/>
      <c r="P354" s="36" t="n"/>
      <c r="Q354" s="36" t="n"/>
      <c r="R354" s="36" t="n"/>
      <c r="S354" s="36" t="n"/>
      <c r="T354" s="36" t="n"/>
      <c r="U354" s="31" t="n"/>
      <c r="V354" s="36" t="n"/>
    </row>
    <row r="355" ht="19.95" customFormat="1" customHeight="1" s="29">
      <c r="A355" s="33" t="n"/>
      <c r="B355" s="33" t="n"/>
      <c r="C355" s="31" t="n"/>
      <c r="D355" s="31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1" t="n"/>
      <c r="V355" s="36" t="n"/>
    </row>
    <row r="356" ht="19.95" customFormat="1" customHeight="1" s="29">
      <c r="A356" s="33" t="n"/>
      <c r="B356" s="33" t="n"/>
      <c r="C356" s="31" t="n"/>
      <c r="D356" s="31" t="n"/>
      <c r="E356" s="36" t="n"/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  <c r="O356" s="36" t="n"/>
      <c r="P356" s="36" t="n"/>
      <c r="Q356" s="36" t="n"/>
      <c r="R356" s="36" t="n"/>
      <c r="S356" s="36" t="n"/>
      <c r="T356" s="36" t="n"/>
      <c r="U356" s="31" t="n"/>
      <c r="V356" s="36" t="n"/>
    </row>
    <row r="357" ht="19.95" customFormat="1" customHeight="1" s="29">
      <c r="A357" s="33" t="n"/>
      <c r="B357" s="33" t="n"/>
      <c r="C357" s="31" t="n"/>
      <c r="D357" s="31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1" t="n"/>
      <c r="V357" s="36" t="n"/>
    </row>
    <row r="358" ht="19.95" customFormat="1" customHeight="1" s="29">
      <c r="A358" s="33" t="n"/>
      <c r="B358" s="33" t="n"/>
      <c r="C358" s="31" t="n"/>
      <c r="D358" s="31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36" t="n"/>
      <c r="P358" s="36" t="n"/>
      <c r="Q358" s="36" t="n"/>
      <c r="R358" s="36" t="n"/>
      <c r="S358" s="36" t="n"/>
      <c r="T358" s="36" t="n"/>
      <c r="U358" s="31" t="n"/>
      <c r="V358" s="36" t="n"/>
    </row>
    <row r="359" ht="19.95" customFormat="1" customHeight="1" s="29">
      <c r="A359" s="33" t="n"/>
      <c r="B359" s="33" t="n"/>
      <c r="C359" s="31" t="n"/>
      <c r="D359" s="31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1" t="n"/>
      <c r="V359" s="36" t="n"/>
    </row>
    <row r="360" ht="19.95" customFormat="1" customHeight="1" s="29">
      <c r="A360" s="33" t="n"/>
      <c r="B360" s="33" t="n"/>
      <c r="C360" s="31" t="n"/>
      <c r="D360" s="31" t="n"/>
      <c r="E360" s="36" t="n"/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  <c r="O360" s="36" t="n"/>
      <c r="P360" s="36" t="n"/>
      <c r="Q360" s="36" t="n"/>
      <c r="R360" s="36" t="n"/>
      <c r="S360" s="36" t="n"/>
      <c r="T360" s="36" t="n"/>
      <c r="U360" s="31" t="n"/>
      <c r="V360" s="36" t="n"/>
    </row>
    <row r="361" ht="19.95" customFormat="1" customHeight="1" s="29">
      <c r="A361" s="33" t="n"/>
      <c r="B361" s="33" t="n"/>
      <c r="C361" s="31" t="n"/>
      <c r="D361" s="31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1" t="n"/>
      <c r="V361" s="36" t="n"/>
    </row>
    <row r="362" ht="19.95" customFormat="1" customHeight="1" s="29">
      <c r="A362" s="33" t="n"/>
      <c r="B362" s="33" t="n"/>
      <c r="C362" s="31" t="n"/>
      <c r="D362" s="31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1" t="n"/>
      <c r="V362" s="36" t="n"/>
    </row>
    <row r="363" ht="19.95" customFormat="1" customHeight="1" s="29">
      <c r="A363" s="33" t="n"/>
      <c r="B363" s="33" t="n"/>
      <c r="C363" s="31" t="n"/>
      <c r="D363" s="31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1" t="n"/>
      <c r="V363" s="36" t="n"/>
    </row>
    <row r="364" ht="19.95" customFormat="1" customHeight="1" s="29">
      <c r="A364" s="33" t="n"/>
      <c r="B364" s="33" t="n"/>
      <c r="C364" s="31" t="n"/>
      <c r="D364" s="31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36" t="n"/>
      <c r="P364" s="36" t="n"/>
      <c r="Q364" s="36" t="n"/>
      <c r="R364" s="36" t="n"/>
      <c r="S364" s="36" t="n"/>
      <c r="T364" s="36" t="n"/>
      <c r="U364" s="31" t="n"/>
      <c r="V364" s="36" t="n"/>
    </row>
    <row r="365" ht="19.95" customFormat="1" customHeight="1" s="29">
      <c r="A365" s="33" t="n"/>
      <c r="B365" s="33" t="n"/>
      <c r="C365" s="31" t="n"/>
      <c r="D365" s="31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1" t="n"/>
      <c r="V365" s="36" t="n"/>
    </row>
    <row r="366" ht="19.95" customFormat="1" customHeight="1" s="29">
      <c r="A366" s="33" t="n"/>
      <c r="B366" s="33" t="n"/>
      <c r="C366" s="31" t="n"/>
      <c r="D366" s="31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1" t="n"/>
      <c r="V366" s="36" t="n"/>
    </row>
    <row r="367" ht="19.95" customFormat="1" customHeight="1" s="29">
      <c r="A367" s="33" t="n"/>
      <c r="B367" s="33" t="n"/>
      <c r="C367" s="31" t="n"/>
      <c r="D367" s="31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1" t="n"/>
      <c r="V367" s="36" t="n"/>
    </row>
    <row r="368" ht="19.95" customFormat="1" customHeight="1" s="29">
      <c r="A368" s="33" t="n"/>
      <c r="B368" s="33" t="n"/>
      <c r="C368" s="31" t="n"/>
      <c r="D368" s="31" t="n"/>
      <c r="E368" s="36" t="n"/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  <c r="O368" s="36" t="n"/>
      <c r="P368" s="36" t="n"/>
      <c r="Q368" s="36" t="n"/>
      <c r="R368" s="36" t="n"/>
      <c r="S368" s="36" t="n"/>
      <c r="T368" s="36" t="n"/>
      <c r="U368" s="31" t="n"/>
      <c r="V368" s="36" t="n"/>
    </row>
    <row r="369" ht="19.95" customFormat="1" customHeight="1" s="29">
      <c r="A369" s="33" t="n"/>
      <c r="B369" s="33" t="n"/>
      <c r="C369" s="31" t="n"/>
      <c r="D369" s="31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1" t="n"/>
      <c r="V369" s="36" t="n"/>
    </row>
    <row r="370" ht="19.95" customFormat="1" customHeight="1" s="29">
      <c r="A370" s="33" t="n"/>
      <c r="B370" s="33" t="n"/>
      <c r="C370" s="31" t="n"/>
      <c r="D370" s="31" t="n"/>
      <c r="E370" s="36" t="n"/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  <c r="O370" s="36" t="n"/>
      <c r="P370" s="36" t="n"/>
      <c r="Q370" s="36" t="n"/>
      <c r="R370" s="36" t="n"/>
      <c r="S370" s="36" t="n"/>
      <c r="T370" s="36" t="n"/>
      <c r="U370" s="31" t="n"/>
      <c r="V370" s="36" t="n"/>
    </row>
    <row r="371" ht="19.95" customFormat="1" customHeight="1" s="29">
      <c r="A371" s="33" t="n"/>
      <c r="B371" s="33" t="n"/>
      <c r="C371" s="31" t="n"/>
      <c r="D371" s="31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1" t="n"/>
      <c r="V371" s="36" t="n"/>
    </row>
    <row r="372" ht="19.95" customFormat="1" customHeight="1" s="29">
      <c r="A372" s="33" t="n"/>
      <c r="B372" s="33" t="n"/>
      <c r="C372" s="31" t="n"/>
      <c r="D372" s="31" t="n"/>
      <c r="E372" s="36" t="n"/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  <c r="O372" s="36" t="n"/>
      <c r="P372" s="36" t="n"/>
      <c r="Q372" s="36" t="n"/>
      <c r="R372" s="36" t="n"/>
      <c r="S372" s="36" t="n"/>
      <c r="T372" s="36" t="n"/>
      <c r="U372" s="31" t="n"/>
      <c r="V372" s="36" t="n"/>
    </row>
    <row r="373" ht="19.95" customFormat="1" customHeight="1" s="29">
      <c r="A373" s="33" t="n"/>
      <c r="B373" s="33" t="n"/>
      <c r="C373" s="31" t="n"/>
      <c r="D373" s="31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1" t="n"/>
      <c r="V373" s="36" t="n"/>
    </row>
    <row r="374" ht="19.95" customFormat="1" customHeight="1" s="29">
      <c r="A374" s="33" t="n"/>
      <c r="B374" s="33" t="n"/>
      <c r="C374" s="31" t="n"/>
      <c r="D374" s="31" t="n"/>
      <c r="E374" s="36" t="n"/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  <c r="O374" s="36" t="n"/>
      <c r="P374" s="36" t="n"/>
      <c r="Q374" s="36" t="n"/>
      <c r="R374" s="36" t="n"/>
      <c r="S374" s="36" t="n"/>
      <c r="T374" s="36" t="n"/>
      <c r="U374" s="31" t="n"/>
      <c r="V374" s="36" t="n"/>
    </row>
    <row r="375" ht="19.95" customFormat="1" customHeight="1" s="29">
      <c r="A375" s="33" t="n"/>
      <c r="B375" s="33" t="n"/>
      <c r="C375" s="31" t="n"/>
      <c r="D375" s="31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1" t="n"/>
      <c r="V375" s="36" t="n"/>
    </row>
    <row r="376" ht="19.95" customFormat="1" customHeight="1" s="29">
      <c r="A376" s="33" t="n"/>
      <c r="B376" s="33" t="n"/>
      <c r="C376" s="31" t="n"/>
      <c r="D376" s="31" t="n"/>
      <c r="E376" s="36" t="n"/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  <c r="O376" s="36" t="n"/>
      <c r="P376" s="36" t="n"/>
      <c r="Q376" s="36" t="n"/>
      <c r="R376" s="36" t="n"/>
      <c r="S376" s="36" t="n"/>
      <c r="T376" s="36" t="n"/>
      <c r="U376" s="31" t="n"/>
      <c r="V376" s="36" t="n"/>
    </row>
    <row r="377" ht="19.95" customFormat="1" customHeight="1" s="29">
      <c r="A377" s="33" t="n"/>
      <c r="B377" s="33" t="n"/>
      <c r="C377" s="31" t="n"/>
      <c r="D377" s="31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1" t="n"/>
      <c r="V377" s="36" t="n"/>
    </row>
    <row r="378" ht="19.95" customFormat="1" customHeight="1" s="29">
      <c r="A378" s="33" t="n"/>
      <c r="B378" s="33" t="n"/>
      <c r="C378" s="31" t="n"/>
      <c r="D378" s="31" t="n"/>
      <c r="E378" s="36" t="n"/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  <c r="O378" s="36" t="n"/>
      <c r="P378" s="36" t="n"/>
      <c r="Q378" s="36" t="n"/>
      <c r="R378" s="36" t="n"/>
      <c r="S378" s="36" t="n"/>
      <c r="T378" s="36" t="n"/>
      <c r="U378" s="31" t="n"/>
      <c r="V378" s="36" t="n"/>
    </row>
    <row r="379" ht="19.95" customFormat="1" customHeight="1" s="29">
      <c r="A379" s="33" t="n"/>
      <c r="B379" s="33" t="n"/>
      <c r="C379" s="31" t="n"/>
      <c r="D379" s="31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1" t="n"/>
      <c r="V379" s="36" t="n"/>
    </row>
    <row r="380" ht="19.95" customFormat="1" customHeight="1" s="29">
      <c r="A380" s="33" t="n"/>
      <c r="B380" s="33" t="n"/>
      <c r="C380" s="31" t="n"/>
      <c r="D380" s="31" t="n"/>
      <c r="E380" s="36" t="n"/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  <c r="O380" s="36" t="n"/>
      <c r="P380" s="36" t="n"/>
      <c r="Q380" s="36" t="n"/>
      <c r="R380" s="36" t="n"/>
      <c r="S380" s="36" t="n"/>
      <c r="T380" s="36" t="n"/>
      <c r="U380" s="31" t="n"/>
      <c r="V380" s="36" t="n"/>
    </row>
    <row r="381" ht="19.95" customFormat="1" customHeight="1" s="29">
      <c r="A381" s="33" t="n"/>
      <c r="B381" s="33" t="n"/>
      <c r="C381" s="31" t="n"/>
      <c r="D381" s="31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1" t="n"/>
      <c r="V381" s="36" t="n"/>
    </row>
    <row r="382" ht="19.95" customFormat="1" customHeight="1" s="29">
      <c r="A382" s="33" t="n"/>
      <c r="B382" s="33" t="n"/>
      <c r="C382" s="31" t="n"/>
      <c r="D382" s="31" t="n"/>
      <c r="E382" s="36" t="n"/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  <c r="O382" s="36" t="n"/>
      <c r="P382" s="36" t="n"/>
      <c r="Q382" s="36" t="n"/>
      <c r="R382" s="36" t="n"/>
      <c r="S382" s="36" t="n"/>
      <c r="T382" s="36" t="n"/>
      <c r="U382" s="31" t="n"/>
      <c r="V382" s="36" t="n"/>
    </row>
    <row r="383" ht="19.95" customFormat="1" customHeight="1" s="29">
      <c r="A383" s="33" t="n"/>
      <c r="B383" s="33" t="n"/>
      <c r="C383" s="31" t="n"/>
      <c r="D383" s="31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1" t="n"/>
      <c r="V383" s="36" t="n"/>
    </row>
    <row r="384" ht="19.95" customFormat="1" customHeight="1" s="29">
      <c r="A384" s="33" t="n"/>
      <c r="B384" s="33" t="n"/>
      <c r="C384" s="31" t="n"/>
      <c r="D384" s="31" t="n"/>
      <c r="E384" s="36" t="n"/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  <c r="O384" s="36" t="n"/>
      <c r="P384" s="36" t="n"/>
      <c r="Q384" s="36" t="n"/>
      <c r="R384" s="36" t="n"/>
      <c r="S384" s="36" t="n"/>
      <c r="T384" s="36" t="n"/>
      <c r="U384" s="31" t="n"/>
      <c r="V384" s="36" t="n"/>
    </row>
    <row r="385" ht="19.95" customFormat="1" customHeight="1" s="29">
      <c r="A385" s="33" t="n"/>
      <c r="B385" s="33" t="n"/>
      <c r="C385" s="31" t="n"/>
      <c r="D385" s="31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1" t="n"/>
      <c r="V385" s="36" t="n"/>
    </row>
    <row r="386" ht="19.95" customFormat="1" customHeight="1" s="29">
      <c r="A386" s="33" t="n"/>
      <c r="B386" s="33" t="n"/>
      <c r="C386" s="31" t="n"/>
      <c r="D386" s="31" t="n"/>
      <c r="E386" s="36" t="n"/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  <c r="O386" s="36" t="n"/>
      <c r="P386" s="36" t="n"/>
      <c r="Q386" s="36" t="n"/>
      <c r="R386" s="36" t="n"/>
      <c r="S386" s="36" t="n"/>
      <c r="T386" s="36" t="n"/>
      <c r="U386" s="31" t="n"/>
      <c r="V386" s="36" t="n"/>
    </row>
    <row r="387" ht="19.95" customFormat="1" customHeight="1" s="29">
      <c r="A387" s="33" t="n"/>
      <c r="B387" s="33" t="n"/>
      <c r="C387" s="31" t="n"/>
      <c r="D387" s="31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1" t="n"/>
      <c r="V387" s="36" t="n"/>
    </row>
    <row r="388" ht="19.95" customFormat="1" customHeight="1" s="29">
      <c r="A388" s="33" t="n"/>
      <c r="B388" s="33" t="n"/>
      <c r="C388" s="31" t="n"/>
      <c r="D388" s="31" t="n"/>
      <c r="E388" s="36" t="n"/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  <c r="O388" s="36" t="n"/>
      <c r="P388" s="36" t="n"/>
      <c r="Q388" s="36" t="n"/>
      <c r="R388" s="36" t="n"/>
      <c r="S388" s="36" t="n"/>
      <c r="T388" s="36" t="n"/>
      <c r="U388" s="31" t="n"/>
      <c r="V388" s="36" t="n"/>
    </row>
    <row r="389" ht="19.95" customFormat="1" customHeight="1" s="29">
      <c r="A389" s="33" t="n"/>
      <c r="B389" s="33" t="n"/>
      <c r="C389" s="31" t="n"/>
      <c r="D389" s="31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1" t="n"/>
      <c r="V389" s="36" t="n"/>
    </row>
    <row r="390" ht="19.95" customFormat="1" customHeight="1" s="29">
      <c r="A390" s="33" t="n"/>
      <c r="B390" s="33" t="n"/>
      <c r="C390" s="31" t="n"/>
      <c r="D390" s="31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1" t="n"/>
      <c r="V390" s="36" t="n"/>
    </row>
    <row r="391" ht="19.95" customFormat="1" customHeight="1" s="29">
      <c r="A391" s="33" t="n"/>
      <c r="B391" s="33" t="n"/>
      <c r="C391" s="31" t="n"/>
      <c r="D391" s="31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1" t="n"/>
      <c r="V391" s="36" t="n"/>
    </row>
    <row r="392" ht="19.95" customFormat="1" customHeight="1" s="29">
      <c r="A392" s="33" t="n"/>
      <c r="B392" s="33" t="n"/>
      <c r="C392" s="31" t="n"/>
      <c r="D392" s="31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1" t="n"/>
      <c r="V392" s="36" t="n"/>
    </row>
    <row r="393" ht="19.95" customFormat="1" customHeight="1" s="29">
      <c r="A393" s="33" t="n"/>
      <c r="B393" s="33" t="n"/>
      <c r="C393" s="31" t="n"/>
      <c r="D393" s="31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1" t="n"/>
      <c r="V393" s="36" t="n"/>
    </row>
    <row r="394" ht="19.95" customFormat="1" customHeight="1" s="29">
      <c r="A394" s="33" t="n"/>
      <c r="B394" s="33" t="n"/>
      <c r="C394" s="31" t="n"/>
      <c r="D394" s="31" t="n"/>
      <c r="E394" s="36" t="n"/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  <c r="O394" s="36" t="n"/>
      <c r="P394" s="36" t="n"/>
      <c r="Q394" s="36" t="n"/>
      <c r="R394" s="36" t="n"/>
      <c r="S394" s="36" t="n"/>
      <c r="T394" s="36" t="n"/>
      <c r="U394" s="31" t="n"/>
      <c r="V394" s="36" t="n"/>
    </row>
    <row r="395" ht="19.95" customFormat="1" customHeight="1" s="29">
      <c r="A395" s="33" t="n"/>
      <c r="B395" s="33" t="n"/>
      <c r="C395" s="31" t="n"/>
      <c r="D395" s="31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1" t="n"/>
      <c r="V395" s="36" t="n"/>
    </row>
    <row r="396" ht="19.95" customFormat="1" customHeight="1" s="29">
      <c r="A396" s="33" t="n"/>
      <c r="B396" s="33" t="n"/>
      <c r="C396" s="31" t="n"/>
      <c r="D396" s="31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36" t="n"/>
      <c r="P396" s="36" t="n"/>
      <c r="Q396" s="36" t="n"/>
      <c r="R396" s="36" t="n"/>
      <c r="S396" s="36" t="n"/>
      <c r="T396" s="36" t="n"/>
      <c r="U396" s="31" t="n"/>
      <c r="V396" s="36" t="n"/>
    </row>
    <row r="397" ht="19.95" customFormat="1" customHeight="1" s="29">
      <c r="A397" s="33" t="n"/>
      <c r="B397" s="33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1" t="n"/>
      <c r="V397" s="36" t="n"/>
    </row>
    <row r="398" ht="19.95" customFormat="1" customHeight="1" s="29">
      <c r="A398" s="33" t="n"/>
      <c r="B398" s="33" t="n"/>
      <c r="E398" s="36" t="n"/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  <c r="O398" s="36" t="n"/>
      <c r="P398" s="36" t="n"/>
      <c r="Q398" s="36" t="n"/>
      <c r="R398" s="36" t="n"/>
      <c r="S398" s="36" t="n"/>
      <c r="T398" s="36" t="n"/>
      <c r="U398" s="31" t="n"/>
      <c r="V398" s="36" t="n"/>
    </row>
    <row r="399" ht="19.95" customFormat="1" customHeight="1" s="29">
      <c r="A399" s="33" t="n"/>
      <c r="B399" s="33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1" t="n"/>
      <c r="V399" s="36" t="n"/>
    </row>
    <row r="400" ht="19.95" customFormat="1" customHeight="1" s="29">
      <c r="A400" s="33" t="n"/>
      <c r="B400" s="33" t="n"/>
      <c r="E400" s="36" t="n"/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  <c r="O400" s="36" t="n"/>
      <c r="P400" s="36" t="n"/>
      <c r="Q400" s="36" t="n"/>
      <c r="R400" s="36" t="n"/>
      <c r="S400" s="36" t="n"/>
      <c r="T400" s="36" t="n"/>
      <c r="U400" s="31" t="n"/>
      <c r="V400" s="36" t="n"/>
    </row>
    <row r="401" ht="19.95" customFormat="1" customHeight="1" s="29">
      <c r="A401" s="33" t="n"/>
      <c r="B401" s="33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1" t="n"/>
      <c r="V401" s="36" t="n"/>
    </row>
    <row r="402" ht="19.95" customFormat="1" customHeight="1" s="29">
      <c r="A402" s="33" t="n"/>
      <c r="B402" s="33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36" t="n"/>
      <c r="P402" s="36" t="n"/>
      <c r="Q402" s="36" t="n"/>
      <c r="R402" s="36" t="n"/>
      <c r="S402" s="36" t="n"/>
      <c r="T402" s="36" t="n"/>
      <c r="U402" s="31" t="n"/>
      <c r="V402" s="36" t="n"/>
    </row>
    <row r="403" ht="19.95" customFormat="1" customHeight="1" s="29">
      <c r="A403" s="33" t="n"/>
      <c r="B403" s="33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1" t="n"/>
      <c r="V403" s="36" t="n"/>
    </row>
    <row r="404" ht="19.95" customFormat="1" customHeight="1" s="29">
      <c r="A404" s="33" t="n"/>
      <c r="B404" s="33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1" t="n"/>
      <c r="V404" s="36" t="n"/>
    </row>
    <row r="405" ht="19.95" customFormat="1" customHeight="1" s="29">
      <c r="A405" s="33" t="n"/>
      <c r="B405" s="33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1" t="n"/>
      <c r="V405" s="36" t="n"/>
    </row>
    <row r="406" ht="19.95" customFormat="1" customHeight="1" s="29">
      <c r="A406" s="33" t="n"/>
      <c r="B406" s="33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36" t="n"/>
      <c r="P406" s="36" t="n"/>
      <c r="Q406" s="36" t="n"/>
      <c r="R406" s="36" t="n"/>
      <c r="S406" s="36" t="n"/>
      <c r="T406" s="36" t="n"/>
      <c r="U406" s="31" t="n"/>
      <c r="V406" s="36" t="n"/>
    </row>
    <row r="407" ht="19.95" customFormat="1" customHeight="1" s="29">
      <c r="A407" s="33" t="n"/>
      <c r="B407" s="33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1" t="n"/>
      <c r="V407" s="36" t="n"/>
    </row>
    <row r="408" ht="19.95" customFormat="1" customHeight="1" s="29">
      <c r="A408" s="33" t="n"/>
      <c r="B408" s="33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1" t="n"/>
      <c r="V408" s="36" t="n"/>
    </row>
    <row r="409" ht="19.95" customFormat="1" customHeight="1" s="29">
      <c r="A409" s="33" t="n"/>
      <c r="B409" s="33" t="n"/>
      <c r="E409" s="36" t="n"/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  <c r="O409" s="36" t="n"/>
      <c r="P409" s="36" t="n"/>
      <c r="Q409" s="36" t="n"/>
      <c r="R409" s="36" t="n"/>
      <c r="S409" s="36" t="n"/>
      <c r="T409" s="36" t="n"/>
      <c r="U409" s="31" t="n"/>
      <c r="V409" s="36" t="n"/>
    </row>
    <row r="410" ht="19.95" customFormat="1" customHeight="1" s="29">
      <c r="A410" s="33" t="n"/>
      <c r="B410" s="33" t="n"/>
      <c r="E410" s="36" t="n"/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  <c r="O410" s="36" t="n"/>
      <c r="P410" s="36" t="n"/>
      <c r="Q410" s="36" t="n"/>
      <c r="R410" s="36" t="n"/>
      <c r="S410" s="36" t="n"/>
      <c r="T410" s="36" t="n"/>
      <c r="U410" s="31" t="n"/>
      <c r="V410" s="36" t="n"/>
    </row>
    <row r="411" ht="19.95" customFormat="1" customHeight="1" s="29">
      <c r="A411" s="33" t="n"/>
      <c r="B411" s="33" t="n"/>
      <c r="E411" s="36" t="n"/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  <c r="O411" s="36" t="n"/>
      <c r="P411" s="36" t="n"/>
      <c r="Q411" s="36" t="n"/>
      <c r="R411" s="36" t="n"/>
      <c r="S411" s="36" t="n"/>
      <c r="T411" s="36" t="n"/>
      <c r="U411" s="31" t="n"/>
      <c r="V411" s="36" t="n"/>
    </row>
    <row r="412" ht="19.95" customFormat="1" customHeight="1" s="29">
      <c r="A412" s="33" t="n"/>
      <c r="B412" s="33" t="n"/>
      <c r="E412" s="36" t="n"/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  <c r="O412" s="36" t="n"/>
      <c r="P412" s="36" t="n"/>
      <c r="Q412" s="36" t="n"/>
      <c r="R412" s="36" t="n"/>
      <c r="S412" s="36" t="n"/>
      <c r="T412" s="36" t="n"/>
      <c r="U412" s="31" t="n"/>
      <c r="V412" s="36" t="n"/>
    </row>
    <row r="413" ht="19.95" customFormat="1" customHeight="1" s="29">
      <c r="A413" s="33" t="n"/>
      <c r="B413" s="33" t="n"/>
      <c r="E413" s="36" t="n"/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  <c r="O413" s="36" t="n"/>
      <c r="P413" s="36" t="n"/>
      <c r="Q413" s="36" t="n"/>
      <c r="R413" s="36" t="n"/>
      <c r="S413" s="36" t="n"/>
      <c r="T413" s="36" t="n"/>
      <c r="U413" s="31" t="n"/>
      <c r="V413" s="36" t="n"/>
    </row>
    <row r="414" ht="19.95" customFormat="1" customHeight="1" s="29">
      <c r="A414" s="33" t="n"/>
      <c r="B414" s="33" t="n"/>
      <c r="E414" s="36" t="n"/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  <c r="O414" s="36" t="n"/>
      <c r="P414" s="36" t="n"/>
      <c r="Q414" s="36" t="n"/>
      <c r="R414" s="36" t="n"/>
      <c r="S414" s="36" t="n"/>
      <c r="T414" s="36" t="n"/>
      <c r="U414" s="31" t="n"/>
      <c r="V414" s="36" t="n"/>
    </row>
    <row r="415" ht="19.95" customFormat="1" customHeight="1" s="29">
      <c r="A415" s="33" t="n"/>
      <c r="B415" s="33" t="n"/>
      <c r="E415" s="36" t="n"/>
      <c r="F415" s="36" t="n"/>
      <c r="G415" s="36" t="n"/>
      <c r="H415" s="36" t="n"/>
      <c r="I415" s="36" t="n"/>
      <c r="J415" s="36" t="n"/>
      <c r="K415" s="36" t="n"/>
      <c r="L415" s="36" t="n"/>
      <c r="M415" s="36" t="n"/>
      <c r="N415" s="36" t="n"/>
      <c r="O415" s="36" t="n"/>
      <c r="P415" s="36" t="n"/>
      <c r="Q415" s="36" t="n"/>
      <c r="R415" s="36" t="n"/>
      <c r="S415" s="36" t="n"/>
      <c r="T415" s="36" t="n"/>
      <c r="U415" s="31" t="n"/>
      <c r="V415" s="36" t="n"/>
    </row>
    <row r="416" ht="19.95" customFormat="1" customHeight="1" s="29">
      <c r="A416" s="33" t="n"/>
      <c r="B416" s="33" t="n"/>
      <c r="E416" s="36" t="n"/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  <c r="O416" s="36" t="n"/>
      <c r="P416" s="36" t="n"/>
      <c r="Q416" s="36" t="n"/>
      <c r="R416" s="36" t="n"/>
      <c r="S416" s="36" t="n"/>
      <c r="T416" s="36" t="n"/>
      <c r="U416" s="31" t="n"/>
      <c r="V416" s="36" t="n"/>
    </row>
    <row r="417" ht="19.95" customFormat="1" customHeight="1" s="29">
      <c r="A417" s="33" t="n"/>
      <c r="B417" s="33" t="n"/>
      <c r="E417" s="36" t="n"/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  <c r="O417" s="36" t="n"/>
      <c r="P417" s="36" t="n"/>
      <c r="Q417" s="36" t="n"/>
      <c r="R417" s="36" t="n"/>
      <c r="S417" s="36" t="n"/>
      <c r="T417" s="36" t="n"/>
      <c r="U417" s="31" t="n"/>
      <c r="V417" s="36" t="n"/>
    </row>
    <row r="418" ht="19.95" customFormat="1" customHeight="1" s="29">
      <c r="A418" s="33" t="n"/>
      <c r="B418" s="33" t="n"/>
      <c r="E418" s="36" t="n"/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  <c r="O418" s="36" t="n"/>
      <c r="P418" s="36" t="n"/>
      <c r="Q418" s="36" t="n"/>
      <c r="R418" s="36" t="n"/>
      <c r="S418" s="36" t="n"/>
      <c r="T418" s="36" t="n"/>
      <c r="U418" s="31" t="n"/>
      <c r="V418" s="36" t="n"/>
    </row>
    <row r="419" ht="19.95" customFormat="1" customHeight="1" s="29">
      <c r="A419" s="33" t="n"/>
      <c r="B419" s="33" t="n"/>
      <c r="E419" s="36" t="n"/>
      <c r="F419" s="36" t="n"/>
      <c r="G419" s="36" t="n"/>
      <c r="H419" s="36" t="n"/>
      <c r="I419" s="36" t="n"/>
      <c r="J419" s="36" t="n"/>
      <c r="K419" s="36" t="n"/>
      <c r="L419" s="36" t="n"/>
      <c r="M419" s="36" t="n"/>
      <c r="N419" s="36" t="n"/>
      <c r="O419" s="36" t="n"/>
      <c r="P419" s="36" t="n"/>
      <c r="Q419" s="36" t="n"/>
      <c r="R419" s="36" t="n"/>
      <c r="S419" s="36" t="n"/>
      <c r="T419" s="36" t="n"/>
      <c r="U419" s="31" t="n"/>
      <c r="V419" s="36" t="n"/>
    </row>
    <row r="420" ht="19.95" customFormat="1" customHeight="1" s="29">
      <c r="A420" s="33" t="n"/>
      <c r="B420" s="33" t="n"/>
      <c r="E420" s="36" t="n"/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  <c r="O420" s="36" t="n"/>
      <c r="P420" s="36" t="n"/>
      <c r="Q420" s="36" t="n"/>
      <c r="R420" s="36" t="n"/>
      <c r="S420" s="36" t="n"/>
      <c r="T420" s="36" t="n"/>
      <c r="U420" s="31" t="n"/>
      <c r="V420" s="36" t="n"/>
    </row>
    <row r="421" ht="19.95" customFormat="1" customHeight="1" s="29">
      <c r="A421" s="33" t="n"/>
      <c r="B421" s="33" t="n"/>
      <c r="E421" s="36" t="n"/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  <c r="O421" s="36" t="n"/>
      <c r="P421" s="36" t="n"/>
      <c r="Q421" s="36" t="n"/>
      <c r="R421" s="36" t="n"/>
      <c r="S421" s="36" t="n"/>
      <c r="T421" s="36" t="n"/>
      <c r="U421" s="31" t="n"/>
      <c r="V421" s="36" t="n"/>
    </row>
    <row r="422" ht="19.95" customFormat="1" customHeight="1" s="29">
      <c r="A422" s="33" t="n"/>
      <c r="B422" s="33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 t="n"/>
      <c r="R422" s="36" t="n"/>
      <c r="S422" s="36" t="n"/>
      <c r="T422" s="36" t="n"/>
      <c r="U422" s="31" t="n"/>
      <c r="V422" s="36" t="n"/>
    </row>
    <row r="423" ht="19.95" customFormat="1" customHeight="1" s="29">
      <c r="A423" s="33" t="n"/>
      <c r="B423" s="33" t="n"/>
      <c r="E423" s="36" t="n"/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  <c r="O423" s="36" t="n"/>
      <c r="P423" s="36" t="n"/>
      <c r="Q423" s="36" t="n"/>
      <c r="R423" s="36" t="n"/>
      <c r="S423" s="36" t="n"/>
      <c r="T423" s="36" t="n"/>
      <c r="U423" s="31" t="n"/>
      <c r="V423" s="36" t="n"/>
    </row>
    <row r="424" ht="19.95" customFormat="1" customHeight="1" s="29">
      <c r="A424" s="33" t="n"/>
      <c r="B424" s="33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36" t="n"/>
      <c r="P424" s="36" t="n"/>
      <c r="Q424" s="36" t="n"/>
      <c r="R424" s="36" t="n"/>
      <c r="S424" s="36" t="n"/>
      <c r="T424" s="36" t="n"/>
      <c r="U424" s="31" t="n"/>
      <c r="V424" s="36" t="n"/>
    </row>
    <row r="425" ht="19.95" customFormat="1" customHeight="1" s="29">
      <c r="A425" s="33" t="n"/>
      <c r="B425" s="33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36" t="n"/>
      <c r="P425" s="36" t="n"/>
      <c r="Q425" s="36" t="n"/>
      <c r="R425" s="36" t="n"/>
      <c r="S425" s="36" t="n"/>
      <c r="T425" s="36" t="n"/>
      <c r="U425" s="31" t="n"/>
      <c r="V425" s="36" t="n"/>
    </row>
    <row r="426" ht="19.95" customFormat="1" customHeight="1" s="29">
      <c r="A426" s="33" t="n"/>
      <c r="B426" s="33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 t="n"/>
      <c r="R426" s="36" t="n"/>
      <c r="S426" s="36" t="n"/>
      <c r="T426" s="36" t="n"/>
      <c r="U426" s="31" t="n"/>
      <c r="V426" s="36" t="n"/>
    </row>
    <row r="427" ht="19.95" customFormat="1" customHeight="1" s="29">
      <c r="A427" s="33" t="n"/>
      <c r="B427" s="33" t="n"/>
      <c r="E427" s="36" t="n"/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  <c r="O427" s="36" t="n"/>
      <c r="P427" s="36" t="n"/>
      <c r="Q427" s="36" t="n"/>
      <c r="R427" s="36" t="n"/>
      <c r="S427" s="36" t="n"/>
      <c r="T427" s="36" t="n"/>
      <c r="U427" s="31" t="n"/>
      <c r="V427" s="36" t="n"/>
    </row>
    <row r="428" ht="19.95" customFormat="1" customHeight="1" s="29">
      <c r="A428" s="33" t="n"/>
      <c r="B428" s="33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36" t="n"/>
      <c r="P428" s="36" t="n"/>
      <c r="Q428" s="36" t="n"/>
      <c r="R428" s="36" t="n"/>
      <c r="S428" s="36" t="n"/>
      <c r="T428" s="36" t="n"/>
      <c r="U428" s="31" t="n"/>
      <c r="V428" s="36" t="n"/>
    </row>
    <row r="429" ht="19.95" customFormat="1" customHeight="1" s="29">
      <c r="A429" s="33" t="n"/>
      <c r="B429" s="33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36" t="n"/>
      <c r="P429" s="36" t="n"/>
      <c r="Q429" s="36" t="n"/>
      <c r="R429" s="36" t="n"/>
      <c r="S429" s="36" t="n"/>
      <c r="T429" s="36" t="n"/>
      <c r="U429" s="31" t="n"/>
      <c r="V429" s="36" t="n"/>
    </row>
    <row r="430" ht="19.95" customFormat="1" customHeight="1" s="29">
      <c r="A430" s="33" t="n"/>
      <c r="B430" s="33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 t="n"/>
      <c r="R430" s="36" t="n"/>
      <c r="S430" s="36" t="n"/>
      <c r="T430" s="36" t="n"/>
      <c r="U430" s="31" t="n"/>
      <c r="V430" s="36" t="n"/>
    </row>
    <row r="431" ht="19.95" customFormat="1" customHeight="1" s="29">
      <c r="A431" s="33" t="n"/>
      <c r="B431" s="33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 t="n"/>
      <c r="R431" s="36" t="n"/>
      <c r="S431" s="36" t="n"/>
      <c r="T431" s="36" t="n"/>
      <c r="U431" s="31" t="n"/>
      <c r="V431" s="36" t="n"/>
    </row>
    <row r="432" ht="19.95" customFormat="1" customHeight="1" s="29">
      <c r="A432" s="33" t="n"/>
      <c r="B432" s="33" t="n"/>
      <c r="E432" s="36" t="n"/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  <c r="O432" s="36" t="n"/>
      <c r="P432" s="36" t="n"/>
      <c r="Q432" s="36" t="n"/>
      <c r="R432" s="36" t="n"/>
      <c r="S432" s="36" t="n"/>
      <c r="T432" s="36" t="n"/>
      <c r="U432" s="31" t="n"/>
      <c r="V432" s="36" t="n"/>
    </row>
    <row r="433" ht="19.95" customFormat="1" customHeight="1" s="29">
      <c r="A433" s="33" t="n"/>
      <c r="B433" s="33" t="n"/>
      <c r="E433" s="36" t="n"/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  <c r="O433" s="36" t="n"/>
      <c r="P433" s="36" t="n"/>
      <c r="Q433" s="36" t="n"/>
      <c r="R433" s="36" t="n"/>
      <c r="S433" s="36" t="n"/>
      <c r="T433" s="36" t="n"/>
      <c r="U433" s="31" t="n"/>
      <c r="V433" s="36" t="n"/>
    </row>
    <row r="434" ht="19.95" customFormat="1" customHeight="1" s="29">
      <c r="A434" s="33" t="n"/>
      <c r="B434" s="33" t="n"/>
      <c r="E434" s="36" t="n"/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  <c r="O434" s="36" t="n"/>
      <c r="P434" s="36" t="n"/>
      <c r="Q434" s="36" t="n"/>
      <c r="R434" s="36" t="n"/>
      <c r="S434" s="36" t="n"/>
      <c r="T434" s="36" t="n"/>
      <c r="U434" s="31" t="n"/>
      <c r="V434" s="36" t="n"/>
    </row>
    <row r="435" ht="19.95" customFormat="1" customHeight="1" s="29">
      <c r="A435" s="33" t="n"/>
      <c r="B435" s="33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36" t="n"/>
      <c r="P435" s="36" t="n"/>
      <c r="Q435" s="36" t="n"/>
      <c r="R435" s="36" t="n"/>
      <c r="S435" s="36" t="n"/>
      <c r="T435" s="36" t="n"/>
      <c r="U435" s="31" t="n"/>
      <c r="V435" s="36" t="n"/>
    </row>
    <row r="436" ht="19.95" customFormat="1" customHeight="1" s="29">
      <c r="A436" s="33" t="n"/>
      <c r="B436" s="33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36" t="n"/>
      <c r="P436" s="36" t="n"/>
      <c r="Q436" s="36" t="n"/>
      <c r="R436" s="36" t="n"/>
      <c r="S436" s="36" t="n"/>
      <c r="T436" s="36" t="n"/>
      <c r="U436" s="31" t="n"/>
      <c r="V436" s="36" t="n"/>
    </row>
    <row r="437" ht="19.95" customFormat="1" customHeight="1" s="29">
      <c r="A437" s="33" t="n"/>
      <c r="B437" s="33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 t="n"/>
      <c r="R437" s="36" t="n"/>
      <c r="S437" s="36" t="n"/>
      <c r="T437" s="36" t="n"/>
      <c r="U437" s="31" t="n"/>
      <c r="V437" s="36" t="n"/>
    </row>
    <row r="438" ht="19.95" customFormat="1" customHeight="1" s="29">
      <c r="A438" s="33" t="n"/>
      <c r="B438" s="33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1" t="n"/>
      <c r="V438" s="36" t="n"/>
    </row>
    <row r="439" ht="19.95" customFormat="1" customHeight="1" s="29">
      <c r="A439" s="33" t="n"/>
      <c r="B439" s="33" t="n"/>
      <c r="E439" s="36" t="n"/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  <c r="O439" s="36" t="n"/>
      <c r="P439" s="36" t="n"/>
      <c r="Q439" s="36" t="n"/>
      <c r="R439" s="36" t="n"/>
      <c r="S439" s="36" t="n"/>
      <c r="T439" s="36" t="n"/>
      <c r="U439" s="31" t="n"/>
      <c r="V439" s="36" t="n"/>
    </row>
    <row r="440" ht="19.95" customFormat="1" customHeight="1" s="29">
      <c r="A440" s="33" t="n"/>
      <c r="B440" s="33" t="n"/>
      <c r="E440" s="36" t="n"/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  <c r="O440" s="36" t="n"/>
      <c r="P440" s="36" t="n"/>
      <c r="Q440" s="36" t="n"/>
      <c r="R440" s="36" t="n"/>
      <c r="S440" s="36" t="n"/>
      <c r="T440" s="36" t="n"/>
      <c r="U440" s="31" t="n"/>
      <c r="V440" s="36" t="n"/>
    </row>
    <row r="441" ht="19.95" customFormat="1" customHeight="1" s="29">
      <c r="A441" s="33" t="n"/>
      <c r="B441" s="33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36" t="n"/>
      <c r="P441" s="36" t="n"/>
      <c r="Q441" s="36" t="n"/>
      <c r="R441" s="36" t="n"/>
      <c r="S441" s="36" t="n"/>
      <c r="T441" s="36" t="n"/>
      <c r="U441" s="31" t="n"/>
      <c r="V441" s="36" t="n"/>
    </row>
    <row r="442" ht="19.95" customFormat="1" customHeight="1" s="29">
      <c r="A442" s="33" t="n"/>
      <c r="B442" s="33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36" t="n"/>
      <c r="P442" s="36" t="n"/>
      <c r="Q442" s="36" t="n"/>
      <c r="R442" s="36" t="n"/>
      <c r="S442" s="36" t="n"/>
      <c r="T442" s="36" t="n"/>
      <c r="U442" s="31" t="n"/>
      <c r="V442" s="36" t="n"/>
    </row>
    <row r="443" ht="19.95" customFormat="1" customHeight="1" s="29">
      <c r="A443" s="33" t="n"/>
      <c r="B443" s="33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 t="n"/>
      <c r="R443" s="36" t="n"/>
      <c r="S443" s="36" t="n"/>
      <c r="T443" s="36" t="n"/>
      <c r="U443" s="31" t="n"/>
      <c r="V443" s="36" t="n"/>
    </row>
    <row r="444" ht="19.95" customFormat="1" customHeight="1" s="29">
      <c r="A444" s="33" t="n"/>
      <c r="B444" s="33" t="n"/>
      <c r="E444" s="36" t="n"/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  <c r="O444" s="36" t="n"/>
      <c r="P444" s="36" t="n"/>
      <c r="Q444" s="36" t="n"/>
      <c r="R444" s="36" t="n"/>
      <c r="S444" s="36" t="n"/>
      <c r="T444" s="36" t="n"/>
      <c r="U444" s="31" t="n"/>
      <c r="V444" s="36" t="n"/>
    </row>
    <row r="445" ht="19.95" customFormat="1" customHeight="1" s="29">
      <c r="A445" s="33" t="n"/>
      <c r="B445" s="33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36" t="n"/>
      <c r="P445" s="36" t="n"/>
      <c r="Q445" s="36" t="n"/>
      <c r="R445" s="36" t="n"/>
      <c r="S445" s="36" t="n"/>
      <c r="T445" s="36" t="n"/>
      <c r="U445" s="31" t="n"/>
      <c r="V445" s="36" t="n"/>
    </row>
    <row r="446" ht="19.95" customFormat="1" customHeight="1" s="29">
      <c r="A446" s="33" t="n"/>
      <c r="B446" s="33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36" t="n"/>
      <c r="P446" s="36" t="n"/>
      <c r="Q446" s="36" t="n"/>
      <c r="R446" s="36" t="n"/>
      <c r="S446" s="36" t="n"/>
      <c r="T446" s="36" t="n"/>
      <c r="U446" s="31" t="n"/>
      <c r="V446" s="36" t="n"/>
    </row>
    <row r="447" ht="19.95" customFormat="1" customHeight="1" s="29">
      <c r="A447" s="33" t="n"/>
      <c r="B447" s="33" t="n"/>
      <c r="E447" s="36" t="n"/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  <c r="O447" s="36" t="n"/>
      <c r="P447" s="36" t="n"/>
      <c r="Q447" s="36" t="n"/>
      <c r="R447" s="36" t="n"/>
      <c r="S447" s="36" t="n"/>
      <c r="T447" s="36" t="n"/>
      <c r="U447" s="31" t="n"/>
      <c r="V447" s="36" t="n"/>
    </row>
    <row r="448" ht="19.95" customFormat="1" customHeight="1" s="29">
      <c r="A448" s="33" t="n"/>
      <c r="B448" s="33" t="n"/>
      <c r="E448" s="36" t="n"/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  <c r="O448" s="36" t="n"/>
      <c r="P448" s="36" t="n"/>
      <c r="Q448" s="36" t="n"/>
      <c r="R448" s="36" t="n"/>
      <c r="S448" s="36" t="n"/>
      <c r="T448" s="36" t="n"/>
      <c r="U448" s="31" t="n"/>
      <c r="V448" s="36" t="n"/>
    </row>
    <row r="449" ht="19.95" customFormat="1" customHeight="1" s="29">
      <c r="A449" s="33" t="n"/>
      <c r="B449" s="33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 t="n"/>
      <c r="R449" s="36" t="n"/>
      <c r="S449" s="36" t="n"/>
      <c r="T449" s="36" t="n"/>
      <c r="U449" s="31" t="n"/>
      <c r="V449" s="36" t="n"/>
    </row>
    <row r="450" ht="19.95" customFormat="1" customHeight="1" s="29">
      <c r="A450" s="33" t="n"/>
      <c r="B450" s="33" t="n"/>
      <c r="E450" s="36" t="n"/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  <c r="O450" s="36" t="n"/>
      <c r="P450" s="36" t="n"/>
      <c r="Q450" s="36" t="n"/>
      <c r="R450" s="36" t="n"/>
      <c r="S450" s="36" t="n"/>
      <c r="T450" s="36" t="n"/>
      <c r="U450" s="31" t="n"/>
      <c r="V450" s="36" t="n"/>
    </row>
    <row r="451" ht="19.95" customFormat="1" customHeight="1" s="29">
      <c r="A451" s="33" t="n"/>
      <c r="B451" s="33" t="n"/>
      <c r="E451" s="36" t="n"/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  <c r="O451" s="36" t="n"/>
      <c r="P451" s="36" t="n"/>
      <c r="Q451" s="36" t="n"/>
      <c r="R451" s="36" t="n"/>
      <c r="S451" s="36" t="n"/>
      <c r="T451" s="36" t="n"/>
      <c r="U451" s="31" t="n"/>
      <c r="V451" s="36" t="n"/>
    </row>
    <row r="452" ht="19.95" customFormat="1" customHeight="1" s="29">
      <c r="A452" s="33" t="n"/>
      <c r="B452" s="33" t="n"/>
      <c r="E452" s="36" t="n"/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  <c r="O452" s="36" t="n"/>
      <c r="P452" s="36" t="n"/>
      <c r="Q452" s="36" t="n"/>
      <c r="R452" s="36" t="n"/>
      <c r="S452" s="36" t="n"/>
      <c r="T452" s="36" t="n"/>
      <c r="U452" s="31" t="n"/>
      <c r="V452" s="36" t="n"/>
    </row>
    <row r="453" ht="19.95" customFormat="1" customHeight="1" s="29">
      <c r="A453" s="33" t="n"/>
      <c r="B453" s="33" t="n"/>
      <c r="E453" s="36" t="n"/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  <c r="O453" s="36" t="n"/>
      <c r="P453" s="36" t="n"/>
      <c r="Q453" s="36" t="n"/>
      <c r="R453" s="36" t="n"/>
      <c r="S453" s="36" t="n"/>
      <c r="T453" s="36" t="n"/>
      <c r="U453" s="31" t="n"/>
      <c r="V453" s="36" t="n"/>
    </row>
    <row r="454" ht="19.95" customFormat="1" customHeight="1" s="29">
      <c r="A454" s="33" t="n"/>
      <c r="B454" s="33" t="n"/>
      <c r="E454" s="36" t="n"/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  <c r="O454" s="36" t="n"/>
      <c r="P454" s="36" t="n"/>
      <c r="Q454" s="36" t="n"/>
      <c r="R454" s="36" t="n"/>
      <c r="S454" s="36" t="n"/>
      <c r="T454" s="36" t="n"/>
      <c r="U454" s="31" t="n"/>
      <c r="V454" s="36" t="n"/>
    </row>
    <row r="455" ht="19.95" customFormat="1" customHeight="1" s="29">
      <c r="A455" s="33" t="n"/>
      <c r="B455" s="33" t="n"/>
      <c r="E455" s="36" t="n"/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  <c r="O455" s="36" t="n"/>
      <c r="P455" s="36" t="n"/>
      <c r="Q455" s="36" t="n"/>
      <c r="R455" s="36" t="n"/>
      <c r="S455" s="36" t="n"/>
      <c r="T455" s="36" t="n"/>
      <c r="U455" s="31" t="n"/>
      <c r="V455" s="36" t="n"/>
    </row>
    <row r="456" ht="19.95" customFormat="1" customHeight="1" s="29">
      <c r="A456" s="33" t="n"/>
      <c r="B456" s="33" t="n"/>
      <c r="E456" s="36" t="n"/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  <c r="O456" s="36" t="n"/>
      <c r="P456" s="36" t="n"/>
      <c r="Q456" s="36" t="n"/>
      <c r="R456" s="36" t="n"/>
      <c r="S456" s="36" t="n"/>
      <c r="T456" s="36" t="n"/>
      <c r="U456" s="31" t="n"/>
      <c r="V456" s="36" t="n"/>
    </row>
    <row r="457" ht="19.95" customFormat="1" customHeight="1" s="29">
      <c r="A457" s="33" t="n"/>
      <c r="B457" s="33" t="n"/>
      <c r="E457" s="36" t="n"/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  <c r="O457" s="36" t="n"/>
      <c r="P457" s="36" t="n"/>
      <c r="Q457" s="36" t="n"/>
      <c r="R457" s="36" t="n"/>
      <c r="S457" s="36" t="n"/>
      <c r="T457" s="36" t="n"/>
      <c r="U457" s="31" t="n"/>
      <c r="V457" s="36" t="n"/>
    </row>
    <row r="458" ht="19.95" customFormat="1" customHeight="1" s="29">
      <c r="A458" s="33" t="n"/>
      <c r="B458" s="33" t="n"/>
      <c r="E458" s="36" t="n"/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  <c r="O458" s="36" t="n"/>
      <c r="P458" s="36" t="n"/>
      <c r="Q458" s="36" t="n"/>
      <c r="R458" s="36" t="n"/>
      <c r="S458" s="36" t="n"/>
      <c r="T458" s="36" t="n"/>
      <c r="U458" s="31" t="n"/>
      <c r="V458" s="36" t="n"/>
    </row>
    <row r="459" ht="19.95" customFormat="1" customHeight="1" s="29">
      <c r="A459" s="33" t="n"/>
      <c r="B459" s="33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36" t="n"/>
      <c r="P459" s="36" t="n"/>
      <c r="Q459" s="36" t="n"/>
      <c r="R459" s="36" t="n"/>
      <c r="S459" s="36" t="n"/>
      <c r="T459" s="36" t="n"/>
      <c r="U459" s="31" t="n"/>
      <c r="V459" s="36" t="n"/>
    </row>
  </sheetData>
  <autoFilter ref="A1:V193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459"/>
  <sheetViews>
    <sheetView workbookViewId="0">
      <selection activeCell="H7" sqref="H7"/>
    </sheetView>
  </sheetViews>
  <sheetFormatPr baseColWidth="8" defaultColWidth="8.88671875" defaultRowHeight="19.95" customHeight="1" outlineLevelCol="0"/>
  <cols>
    <col width="24" bestFit="1" customWidth="1" style="36" min="1" max="1"/>
    <col width="23.77734375" bestFit="1" customWidth="1" style="29" min="2" max="2"/>
    <col width="17.21875" bestFit="1" customWidth="1" style="29" min="3" max="4"/>
    <col width="14.5546875" bestFit="1" customWidth="1" style="36" min="5" max="5"/>
    <col width="13.88671875" bestFit="1" customWidth="1" style="36" min="6" max="6"/>
    <col width="14" bestFit="1" customWidth="1" style="36" min="7" max="9"/>
    <col width="19.88671875" bestFit="1" customWidth="1" style="36" min="10" max="10"/>
    <col width="14.6640625" bestFit="1" customWidth="1" style="36" min="11" max="11"/>
    <col width="14.44140625" bestFit="1" customWidth="1" style="36" min="12" max="13"/>
    <col width="9.77734375" bestFit="1" customWidth="1" style="36" min="14" max="14"/>
    <col width="9.88671875" bestFit="1" customWidth="1" style="36" min="15" max="15"/>
    <col width="10" bestFit="1" customWidth="1" style="36" min="16" max="16"/>
    <col width="22.88671875" bestFit="1" customWidth="1" style="36" min="17" max="17"/>
    <col width="11.6640625" bestFit="1" customWidth="1" style="36" min="18" max="18"/>
    <col width="13.88671875" bestFit="1" customWidth="1" style="36" min="19" max="19"/>
    <col width="22.88671875" bestFit="1" customWidth="1" style="36" min="20" max="20"/>
    <col width="26" customWidth="1" style="31" min="21" max="21"/>
    <col width="11.21875" bestFit="1" customWidth="1" style="36" min="22" max="22"/>
    <col width="8.88671875" customWidth="1" style="36" min="23" max="87"/>
    <col width="8.88671875" customWidth="1" style="36" min="88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  <c r="U1" s="26" t="inlineStr">
        <is>
          <t>状态说明</t>
        </is>
      </c>
      <c r="V1" s="37" t="n">
        <v>44499</v>
      </c>
    </row>
    <row r="2" ht="19.95" customFormat="1" customHeight="1" s="29">
      <c r="A2" s="33" t="inlineStr">
        <is>
          <t>BR6020192109250000385</t>
        </is>
      </c>
      <c r="B2" s="33" t="inlineStr">
        <is>
          <t>EPBMS200302109230238</t>
        </is>
      </c>
      <c r="C2" s="31" t="inlineStr">
        <is>
          <t>866156053715705</t>
        </is>
      </c>
      <c r="D2" s="31" t="inlineStr">
        <is>
          <t>460046718613729</t>
        </is>
      </c>
      <c r="E2" s="36" t="inlineStr">
        <is>
          <t>在线</t>
        </is>
      </c>
      <c r="F2" s="36" t="inlineStr">
        <is>
          <t>空闲</t>
        </is>
      </c>
      <c r="G2" s="36" t="inlineStr">
        <is>
          <t>0A</t>
        </is>
      </c>
      <c r="H2" s="36" t="n"/>
      <c r="I2" s="36" t="n"/>
      <c r="J2" s="36" t="inlineStr">
        <is>
          <t>2021-10-30 23:22:00</t>
        </is>
      </c>
      <c r="K2" s="36" t="inlineStr">
        <is>
          <t>BMS.101.T5.2</t>
        </is>
      </c>
      <c r="L2" s="36" t="inlineStr">
        <is>
          <t>VP0101-01V03</t>
        </is>
      </c>
      <c r="M2" s="36" t="inlineStr">
        <is>
          <t>GPRS.101.T1.5</t>
        </is>
      </c>
      <c r="N2" s="36" t="inlineStr">
        <is>
          <t>50%</t>
        </is>
      </c>
      <c r="O2" s="36" t="inlineStr">
        <is>
          <t>98%</t>
        </is>
      </c>
      <c r="P2" s="36" t="inlineStr">
        <is>
          <t>19AH</t>
        </is>
      </c>
      <c r="Q2" s="36" t="inlineStr">
        <is>
          <t>898604471121C0280814</t>
        </is>
      </c>
      <c r="R2" s="36" t="inlineStr">
        <is>
          <t>2021-09-12</t>
        </is>
      </c>
      <c r="S2" s="36" t="inlineStr">
        <is>
          <t>2022-08-31</t>
        </is>
      </c>
      <c r="T2" s="36" t="n"/>
      <c r="U2" s="31" t="n"/>
      <c r="V2" s="36" t="inlineStr">
        <is>
          <t>20.979</t>
        </is>
      </c>
    </row>
    <row r="3" ht="19.95" customFormat="1" customHeight="1" s="29">
      <c r="A3" s="33" t="inlineStr">
        <is>
          <t>BR6020192109250000386</t>
        </is>
      </c>
      <c r="B3" s="33" t="inlineStr">
        <is>
          <t>EPBMS200302109230044</t>
        </is>
      </c>
      <c r="C3" s="31" t="inlineStr">
        <is>
          <t>866156053108612</t>
        </is>
      </c>
      <c r="D3" s="31" t="inlineStr">
        <is>
          <t>460046718613504</t>
        </is>
      </c>
      <c r="E3" s="36" t="inlineStr">
        <is>
          <t>离线</t>
        </is>
      </c>
      <c r="F3" s="36" t="inlineStr">
        <is>
          <t>空闲</t>
        </is>
      </c>
      <c r="G3" s="36" t="inlineStr">
        <is>
          <t>0A</t>
        </is>
      </c>
      <c r="H3" s="36" t="n"/>
      <c r="I3" s="36" t="n"/>
      <c r="J3" s="36" t="inlineStr">
        <is>
          <t>2021-10-30 23:06:46</t>
        </is>
      </c>
      <c r="K3" s="36" t="inlineStr">
        <is>
          <t>BMS.101.T5.2</t>
        </is>
      </c>
      <c r="L3" s="36" t="inlineStr">
        <is>
          <t>VP0101-01V03</t>
        </is>
      </c>
      <c r="M3" s="36" t="inlineStr">
        <is>
          <t>GPRS.101.T1.5</t>
        </is>
      </c>
      <c r="N3" s="36" t="inlineStr">
        <is>
          <t>50%</t>
        </is>
      </c>
      <c r="O3" s="36" t="inlineStr">
        <is>
          <t>98%</t>
        </is>
      </c>
      <c r="P3" s="36" t="inlineStr">
        <is>
          <t>19AH</t>
        </is>
      </c>
      <c r="Q3" s="36" t="inlineStr">
        <is>
          <t>898604471121C0280589</t>
        </is>
      </c>
      <c r="R3" s="36" t="inlineStr">
        <is>
          <t>2021-09-12</t>
        </is>
      </c>
      <c r="S3" s="36" t="inlineStr">
        <is>
          <t>2022-08-31</t>
        </is>
      </c>
      <c r="T3" s="36" t="n"/>
      <c r="U3" s="31" t="n"/>
      <c r="V3" s="36" t="inlineStr">
        <is>
          <t>20.582</t>
        </is>
      </c>
    </row>
    <row r="4" ht="19.95" customFormat="1" customHeight="1" s="29">
      <c r="A4" s="33" t="inlineStr">
        <is>
          <t>BR6020192109250000387</t>
        </is>
      </c>
      <c r="B4" s="33" t="inlineStr">
        <is>
          <t>EPBMS200302109230205</t>
        </is>
      </c>
      <c r="C4" s="31" t="inlineStr">
        <is>
          <t>866156053123454</t>
        </is>
      </c>
      <c r="D4" s="31" t="inlineStr">
        <is>
          <t>460046718613974</t>
        </is>
      </c>
      <c r="E4" s="36" t="inlineStr">
        <is>
          <t>离线</t>
        </is>
      </c>
      <c r="F4" s="36" t="inlineStr">
        <is>
          <t>空闲</t>
        </is>
      </c>
      <c r="G4" s="36" t="inlineStr">
        <is>
          <t>0A</t>
        </is>
      </c>
      <c r="H4" s="36" t="n"/>
      <c r="I4" s="36" t="n"/>
      <c r="J4" s="36" t="inlineStr">
        <is>
          <t>2021-10-30 23:09:16</t>
        </is>
      </c>
      <c r="K4" s="36" t="inlineStr">
        <is>
          <t>BMS.101.T5.2</t>
        </is>
      </c>
      <c r="L4" s="36" t="inlineStr">
        <is>
          <t>VP0101-01V03</t>
        </is>
      </c>
      <c r="M4" s="36" t="inlineStr">
        <is>
          <t>GPRS.101.T1.5</t>
        </is>
      </c>
      <c r="N4" s="36" t="inlineStr">
        <is>
          <t>49%</t>
        </is>
      </c>
      <c r="O4" s="36" t="inlineStr">
        <is>
          <t>100%</t>
        </is>
      </c>
      <c r="P4" s="36" t="inlineStr">
        <is>
          <t>20AH</t>
        </is>
      </c>
      <c r="Q4" s="36" t="inlineStr">
        <is>
          <t>898604471121C0281059</t>
        </is>
      </c>
      <c r="R4" s="36" t="inlineStr">
        <is>
          <t>2021-09-12</t>
        </is>
      </c>
      <c r="S4" s="36" t="inlineStr">
        <is>
          <t>2022-08-31</t>
        </is>
      </c>
      <c r="T4" s="36" t="n"/>
      <c r="U4" s="32" t="n"/>
      <c r="V4" s="36" t="inlineStr">
        <is>
          <t>21.002</t>
        </is>
      </c>
    </row>
    <row r="5" ht="19.95" customFormat="1" customHeight="1" s="29">
      <c r="A5" s="33" t="inlineStr">
        <is>
          <t>BR6020192109250000388</t>
        </is>
      </c>
      <c r="B5" s="33" t="inlineStr">
        <is>
          <t>EPBMS200302109230103</t>
        </is>
      </c>
      <c r="C5" s="31" t="inlineStr">
        <is>
          <t>866156053106939</t>
        </is>
      </c>
      <c r="D5" s="31" t="inlineStr">
        <is>
          <t>460046718613973</t>
        </is>
      </c>
      <c r="E5" s="36" t="inlineStr">
        <is>
          <t>离线</t>
        </is>
      </c>
      <c r="F5" s="36" t="inlineStr">
        <is>
          <t>空闲</t>
        </is>
      </c>
      <c r="G5" s="36" t="inlineStr">
        <is>
          <t>0A</t>
        </is>
      </c>
      <c r="H5" s="36" t="n"/>
      <c r="I5" s="36" t="n"/>
      <c r="J5" s="36" t="inlineStr">
        <is>
          <t>2021-10-30 23:11:47</t>
        </is>
      </c>
      <c r="K5" s="36" t="inlineStr">
        <is>
          <t>BMS.101.T5.2</t>
        </is>
      </c>
      <c r="L5" s="36" t="inlineStr">
        <is>
          <t>VP0101-01V03</t>
        </is>
      </c>
      <c r="M5" s="36" t="inlineStr">
        <is>
          <t>GPRS.101.T1.5</t>
        </is>
      </c>
      <c r="N5" s="36" t="inlineStr">
        <is>
          <t>49%</t>
        </is>
      </c>
      <c r="O5" s="36" t="inlineStr">
        <is>
          <t>99%</t>
        </is>
      </c>
      <c r="P5" s="36" t="inlineStr">
        <is>
          <t>19AH</t>
        </is>
      </c>
      <c r="Q5" s="36" t="inlineStr">
        <is>
          <t>898604471121C0281058</t>
        </is>
      </c>
      <c r="R5" s="36" t="inlineStr">
        <is>
          <t>2021-09-12</t>
        </is>
      </c>
      <c r="S5" s="36" t="inlineStr">
        <is>
          <t>2022-08-31</t>
        </is>
      </c>
      <c r="T5" s="36" t="n"/>
      <c r="U5" s="31" t="n"/>
      <c r="V5" s="36" t="inlineStr">
        <is>
          <t>21.667</t>
        </is>
      </c>
    </row>
    <row r="6" ht="19.95" customFormat="1" customHeight="1" s="29">
      <c r="A6" s="33" t="inlineStr">
        <is>
          <t>BR6020192109250000389</t>
        </is>
      </c>
      <c r="B6" s="33" t="inlineStr">
        <is>
          <t>EPBMS200302109230341</t>
        </is>
      </c>
      <c r="C6" s="31" t="inlineStr">
        <is>
          <t>866156053531102</t>
        </is>
      </c>
      <c r="D6" s="31" t="inlineStr">
        <is>
          <t>460046718613730</t>
        </is>
      </c>
      <c r="E6" s="36" t="inlineStr">
        <is>
          <t>离线</t>
        </is>
      </c>
      <c r="F6" s="36" t="inlineStr">
        <is>
          <t>空闲</t>
        </is>
      </c>
      <c r="G6" s="36" t="inlineStr">
        <is>
          <t>0A</t>
        </is>
      </c>
      <c r="H6" s="36" t="n"/>
      <c r="I6" s="36" t="n"/>
      <c r="J6" s="36" t="inlineStr">
        <is>
          <t>2021-10-30 23:15:08</t>
        </is>
      </c>
      <c r="K6" s="36" t="inlineStr">
        <is>
          <t>BMS.101.T5.2</t>
        </is>
      </c>
      <c r="L6" s="36" t="inlineStr">
        <is>
          <t>VP0101-01V03</t>
        </is>
      </c>
      <c r="M6" s="36" t="inlineStr">
        <is>
          <t>GPRS.101.T1.5</t>
        </is>
      </c>
      <c r="N6" s="36" t="inlineStr">
        <is>
          <t>49%</t>
        </is>
      </c>
      <c r="O6" s="36" t="inlineStr">
        <is>
          <t>99%</t>
        </is>
      </c>
      <c r="P6" s="36" t="inlineStr">
        <is>
          <t>19AH</t>
        </is>
      </c>
      <c r="Q6" s="36" t="inlineStr">
        <is>
          <t>898604471121C0280815</t>
        </is>
      </c>
      <c r="R6" s="36" t="inlineStr">
        <is>
          <t>2021-09-12</t>
        </is>
      </c>
      <c r="S6" s="36" t="inlineStr">
        <is>
          <t>2022-08-31</t>
        </is>
      </c>
      <c r="T6" s="36" t="n"/>
      <c r="U6" s="31" t="n"/>
      <c r="V6" s="36" t="inlineStr">
        <is>
          <t>21.326</t>
        </is>
      </c>
    </row>
    <row r="7" ht="19.95" customFormat="1" customHeight="1" s="29">
      <c r="A7" s="33" t="inlineStr">
        <is>
          <t>BR6020192109250000390</t>
        </is>
      </c>
      <c r="B7" s="33" t="inlineStr">
        <is>
          <t>EPBMS200302109230255</t>
        </is>
      </c>
      <c r="C7" s="31" t="inlineStr">
        <is>
          <t>866156053137488</t>
        </is>
      </c>
      <c r="D7" s="31" t="inlineStr">
        <is>
          <t>460046718613829</t>
        </is>
      </c>
      <c r="E7" s="36" t="inlineStr">
        <is>
          <t>在线</t>
        </is>
      </c>
      <c r="F7" s="36" t="inlineStr">
        <is>
          <t>空闲</t>
        </is>
      </c>
      <c r="G7" s="36" t="inlineStr">
        <is>
          <t>0A</t>
        </is>
      </c>
      <c r="H7" s="36" t="n"/>
      <c r="I7" s="36" t="n"/>
      <c r="J7" s="36" t="inlineStr">
        <is>
          <t>2021-10-30 23:20:53</t>
        </is>
      </c>
      <c r="K7" s="36" t="inlineStr">
        <is>
          <t>BMS.101.T5.2</t>
        </is>
      </c>
      <c r="L7" s="36" t="inlineStr">
        <is>
          <t>VP0101-01V03</t>
        </is>
      </c>
      <c r="M7" s="36" t="inlineStr">
        <is>
          <t>GPRS.101.T1.5</t>
        </is>
      </c>
      <c r="N7" s="36" t="inlineStr">
        <is>
          <t>48%</t>
        </is>
      </c>
      <c r="O7" s="36" t="inlineStr">
        <is>
          <t>100%</t>
        </is>
      </c>
      <c r="P7" s="36" t="inlineStr">
        <is>
          <t>20AH</t>
        </is>
      </c>
      <c r="Q7" s="36" t="inlineStr">
        <is>
          <t>898604471121C0280914</t>
        </is>
      </c>
      <c r="R7" s="36" t="inlineStr">
        <is>
          <t>2021-09-13</t>
        </is>
      </c>
      <c r="S7" s="36" t="inlineStr">
        <is>
          <t>2022-08-31</t>
        </is>
      </c>
      <c r="T7" s="36" t="n"/>
      <c r="U7" s="31" t="n"/>
      <c r="V7" s="36" t="inlineStr">
        <is>
          <t>21.228</t>
        </is>
      </c>
    </row>
    <row r="8" ht="19.95" customFormat="1" customHeight="1" s="29">
      <c r="A8" s="33" t="inlineStr">
        <is>
          <t>BR6020192109250000391</t>
        </is>
      </c>
      <c r="B8" s="33" t="inlineStr">
        <is>
          <t>EPBMS200302109230215</t>
        </is>
      </c>
      <c r="C8" s="31" t="inlineStr">
        <is>
          <t>866156053123736</t>
        </is>
      </c>
      <c r="D8" s="31" t="inlineStr">
        <is>
          <t>460046718613762</t>
        </is>
      </c>
      <c r="E8" s="36" t="inlineStr">
        <is>
          <t>离线</t>
        </is>
      </c>
      <c r="F8" s="36" t="inlineStr">
        <is>
          <t>空闲</t>
        </is>
      </c>
      <c r="G8" s="36" t="inlineStr">
        <is>
          <t>0A</t>
        </is>
      </c>
      <c r="H8" s="36" t="n"/>
      <c r="I8" s="36" t="n"/>
      <c r="J8" s="36" t="inlineStr">
        <is>
          <t>2021-10-30 23:17:45</t>
        </is>
      </c>
      <c r="K8" s="36" t="inlineStr">
        <is>
          <t>BMS.101.T5.2</t>
        </is>
      </c>
      <c r="L8" s="36" t="inlineStr">
        <is>
          <t>VP0101-01V03</t>
        </is>
      </c>
      <c r="M8" s="36" t="inlineStr">
        <is>
          <t>GPRS.101.T1.5</t>
        </is>
      </c>
      <c r="N8" s="36" t="inlineStr">
        <is>
          <t>50%</t>
        </is>
      </c>
      <c r="O8" s="36" t="inlineStr">
        <is>
          <t>99%</t>
        </is>
      </c>
      <c r="P8" s="36" t="inlineStr">
        <is>
          <t>19AH</t>
        </is>
      </c>
      <c r="Q8" s="36" t="inlineStr">
        <is>
          <t>898604471121C0280847</t>
        </is>
      </c>
      <c r="R8" s="36" t="inlineStr">
        <is>
          <t>2021-09-15</t>
        </is>
      </c>
      <c r="S8" s="36" t="inlineStr">
        <is>
          <t>2022-08-31</t>
        </is>
      </c>
      <c r="T8" s="36" t="n"/>
      <c r="U8" s="31" t="n"/>
      <c r="V8" s="36" t="inlineStr">
        <is>
          <t>20.549</t>
        </is>
      </c>
    </row>
    <row r="9" ht="19.95" customFormat="1" customHeight="1" s="29">
      <c r="A9" s="33" t="inlineStr">
        <is>
          <t>BR6020192109250000392</t>
        </is>
      </c>
      <c r="B9" s="33" t="inlineStr">
        <is>
          <t>EPBMS200302109230265</t>
        </is>
      </c>
      <c r="C9" s="31" t="inlineStr">
        <is>
          <t>866156053524735</t>
        </is>
      </c>
      <c r="D9" s="31" t="inlineStr">
        <is>
          <t>460046718613577</t>
        </is>
      </c>
      <c r="E9" s="36" t="inlineStr">
        <is>
          <t>在线</t>
        </is>
      </c>
      <c r="F9" s="36" t="inlineStr">
        <is>
          <t>空闲</t>
        </is>
      </c>
      <c r="G9" s="36" t="inlineStr">
        <is>
          <t>0A</t>
        </is>
      </c>
      <c r="H9" s="36" t="n"/>
      <c r="I9" s="36" t="n"/>
      <c r="J9" s="36" t="inlineStr">
        <is>
          <t>2021-10-30 23:23:06</t>
        </is>
      </c>
      <c r="K9" s="36" t="inlineStr">
        <is>
          <t>BMS.101.T5.2</t>
        </is>
      </c>
      <c r="L9" s="36" t="inlineStr">
        <is>
          <t>VP0101-01V03</t>
        </is>
      </c>
      <c r="M9" s="36" t="inlineStr">
        <is>
          <t>GPRS.101.T1.5</t>
        </is>
      </c>
      <c r="N9" s="36" t="inlineStr">
        <is>
          <t>50%</t>
        </is>
      </c>
      <c r="O9" s="36" t="inlineStr">
        <is>
          <t>98%</t>
        </is>
      </c>
      <c r="P9" s="36" t="inlineStr">
        <is>
          <t>19AH</t>
        </is>
      </c>
      <c r="Q9" s="36" t="inlineStr">
        <is>
          <t>898604471121C0280662</t>
        </is>
      </c>
      <c r="R9" s="36" t="inlineStr">
        <is>
          <t>2021-09-12</t>
        </is>
      </c>
      <c r="S9" s="36" t="inlineStr">
        <is>
          <t>2022-08-31</t>
        </is>
      </c>
      <c r="T9" s="36" t="n"/>
      <c r="U9" s="31" t="n"/>
      <c r="V9" s="36" t="inlineStr">
        <is>
          <t>20.031</t>
        </is>
      </c>
    </row>
    <row r="10" ht="19.95" customFormat="1" customHeight="1" s="29">
      <c r="A10" s="33" t="inlineStr">
        <is>
          <t>BR6020192109250000393</t>
        </is>
      </c>
      <c r="B10" s="33" t="inlineStr">
        <is>
          <t>EPBMS200302109230327</t>
        </is>
      </c>
      <c r="C10" s="31" t="inlineStr">
        <is>
          <t>866156053122084</t>
        </is>
      </c>
      <c r="D10" s="31" t="inlineStr">
        <is>
          <t>460046718613716</t>
        </is>
      </c>
      <c r="E10" s="36" t="inlineStr">
        <is>
          <t>在线</t>
        </is>
      </c>
      <c r="F10" s="36" t="inlineStr">
        <is>
          <t>空闲</t>
        </is>
      </c>
      <c r="G10" s="36" t="inlineStr">
        <is>
          <t>0A</t>
        </is>
      </c>
      <c r="H10" s="36" t="n"/>
      <c r="I10" s="36" t="n"/>
      <c r="J10" s="36" t="inlineStr">
        <is>
          <t>2021-10-30 23:23:21</t>
        </is>
      </c>
      <c r="K10" s="36" t="inlineStr">
        <is>
          <t>BMS.101.T5.2</t>
        </is>
      </c>
      <c r="L10" s="36" t="inlineStr">
        <is>
          <t>VP0101-01V03</t>
        </is>
      </c>
      <c r="M10" s="36" t="inlineStr">
        <is>
          <t>GPRS.101.T1.5</t>
        </is>
      </c>
      <c r="N10" s="36" t="inlineStr">
        <is>
          <t>49%</t>
        </is>
      </c>
      <c r="O10" s="36" t="inlineStr">
        <is>
          <t>99%</t>
        </is>
      </c>
      <c r="P10" s="36" t="inlineStr">
        <is>
          <t>19AH</t>
        </is>
      </c>
      <c r="Q10" s="36" t="inlineStr">
        <is>
          <t>898604471121C0280801</t>
        </is>
      </c>
      <c r="R10" s="36" t="inlineStr">
        <is>
          <t>2021-09-11</t>
        </is>
      </c>
      <c r="S10" s="36" t="inlineStr">
        <is>
          <t>2022-08-31</t>
        </is>
      </c>
      <c r="T10" s="36" t="n"/>
      <c r="U10" s="31" t="n"/>
      <c r="V10" s="36" t="inlineStr">
        <is>
          <t>21.876</t>
        </is>
      </c>
    </row>
    <row r="11" ht="19.95" customFormat="1" customHeight="1" s="29">
      <c r="A11" s="33" t="inlineStr">
        <is>
          <t>BR6020192109250000394</t>
        </is>
      </c>
      <c r="B11" s="33" t="inlineStr">
        <is>
          <t>EPBMS200302109230421</t>
        </is>
      </c>
      <c r="C11" s="31" t="inlineStr">
        <is>
          <t>866156053132620</t>
        </is>
      </c>
      <c r="D11" s="31" t="inlineStr">
        <is>
          <t>460046718613614</t>
        </is>
      </c>
      <c r="E11" s="36" t="inlineStr">
        <is>
          <t>在线</t>
        </is>
      </c>
      <c r="F11" s="36" t="inlineStr">
        <is>
          <t>空闲</t>
        </is>
      </c>
      <c r="G11" s="36" t="inlineStr">
        <is>
          <t>0A</t>
        </is>
      </c>
      <c r="H11" s="36" t="n"/>
      <c r="I11" s="36" t="n"/>
      <c r="J11" s="36" t="inlineStr">
        <is>
          <t>2021-10-30 23:23:27</t>
        </is>
      </c>
      <c r="K11" s="36" t="inlineStr">
        <is>
          <t>BMS.101.T5.2</t>
        </is>
      </c>
      <c r="L11" s="36" t="inlineStr">
        <is>
          <t>VP0101-01V03</t>
        </is>
      </c>
      <c r="M11" s="36" t="inlineStr">
        <is>
          <t>GPRS.101.T1.5</t>
        </is>
      </c>
      <c r="N11" s="36" t="inlineStr">
        <is>
          <t>49%</t>
        </is>
      </c>
      <c r="O11" s="36" t="inlineStr">
        <is>
          <t>100%</t>
        </is>
      </c>
      <c r="P11" s="36" t="inlineStr">
        <is>
          <t>20AH</t>
        </is>
      </c>
      <c r="Q11" s="36" t="inlineStr">
        <is>
          <t>898604471121C0280699</t>
        </is>
      </c>
      <c r="R11" s="36" t="inlineStr">
        <is>
          <t>2021-09-12</t>
        </is>
      </c>
      <c r="S11" s="36" t="inlineStr">
        <is>
          <t>2022-08-31</t>
        </is>
      </c>
      <c r="T11" s="36" t="n"/>
      <c r="U11" s="31" t="n"/>
      <c r="V11" s="36" t="inlineStr">
        <is>
          <t>20.102</t>
        </is>
      </c>
    </row>
    <row r="12" ht="19.95" customFormat="1" customHeight="1" s="29">
      <c r="A12" s="33" t="inlineStr">
        <is>
          <t>BR6020192109250000395</t>
        </is>
      </c>
      <c r="B12" s="33" t="inlineStr">
        <is>
          <t>EPBMS200302109230118</t>
        </is>
      </c>
      <c r="C12" s="31" t="inlineStr">
        <is>
          <t>866156053132455</t>
        </is>
      </c>
      <c r="D12" s="31" t="inlineStr">
        <is>
          <t>460046718613695</t>
        </is>
      </c>
      <c r="E12" s="36" t="inlineStr">
        <is>
          <t>在线</t>
        </is>
      </c>
      <c r="F12" s="36" t="inlineStr">
        <is>
          <t>空闲</t>
        </is>
      </c>
      <c r="G12" s="36" t="inlineStr">
        <is>
          <t>0A</t>
        </is>
      </c>
      <c r="H12" s="36" t="n"/>
      <c r="I12" s="36" t="n"/>
      <c r="J12" s="36" t="inlineStr">
        <is>
          <t>2021-10-30 23:23:30</t>
        </is>
      </c>
      <c r="K12" s="36" t="inlineStr">
        <is>
          <t>BMS.101.T5.2</t>
        </is>
      </c>
      <c r="L12" s="36" t="inlineStr">
        <is>
          <t>VP0101-01V03</t>
        </is>
      </c>
      <c r="M12" s="36" t="inlineStr">
        <is>
          <t>GPRS.101.T1.5</t>
        </is>
      </c>
      <c r="N12" s="36" t="inlineStr">
        <is>
          <t>49%</t>
        </is>
      </c>
      <c r="O12" s="36" t="inlineStr">
        <is>
          <t>99%</t>
        </is>
      </c>
      <c r="P12" s="36" t="inlineStr">
        <is>
          <t>19AH</t>
        </is>
      </c>
      <c r="Q12" s="36" t="inlineStr">
        <is>
          <t>898604471121C0280780</t>
        </is>
      </c>
      <c r="R12" s="36" t="inlineStr">
        <is>
          <t>2021-09-12</t>
        </is>
      </c>
      <c r="S12" s="36" t="inlineStr">
        <is>
          <t>2022-08-31</t>
        </is>
      </c>
      <c r="T12" s="36" t="n"/>
      <c r="U12" s="31" t="n"/>
      <c r="V12" s="36" t="inlineStr">
        <is>
          <t>21.507</t>
        </is>
      </c>
    </row>
    <row r="13" ht="19.95" customFormat="1" customHeight="1" s="29">
      <c r="A13" s="33" t="inlineStr">
        <is>
          <t>BR6020192109250000396</t>
        </is>
      </c>
      <c r="B13" s="33" t="inlineStr">
        <is>
          <t>EPBMS200302109230125</t>
        </is>
      </c>
      <c r="C13" s="31" t="inlineStr">
        <is>
          <t>861193041581365</t>
        </is>
      </c>
      <c r="D13" s="31" t="inlineStr">
        <is>
          <t>460046718613725</t>
        </is>
      </c>
      <c r="E13" s="36" t="inlineStr">
        <is>
          <t>在线</t>
        </is>
      </c>
      <c r="F13" s="36" t="inlineStr">
        <is>
          <t>空闲</t>
        </is>
      </c>
      <c r="G13" s="36" t="inlineStr">
        <is>
          <t>0A</t>
        </is>
      </c>
      <c r="H13" s="36" t="n"/>
      <c r="I13" s="36" t="n"/>
      <c r="J13" s="36" t="inlineStr">
        <is>
          <t>2021-10-30 23:24:05</t>
        </is>
      </c>
      <c r="K13" s="36" t="inlineStr">
        <is>
          <t>BMS.101.T5.2</t>
        </is>
      </c>
      <c r="L13" s="36" t="inlineStr">
        <is>
          <t>VP0101-01V03</t>
        </is>
      </c>
      <c r="M13" s="36" t="inlineStr">
        <is>
          <t>GPRS.101.T1.5</t>
        </is>
      </c>
      <c r="N13" s="36" t="inlineStr">
        <is>
          <t>49%</t>
        </is>
      </c>
      <c r="O13" s="36" t="inlineStr">
        <is>
          <t>99%</t>
        </is>
      </c>
      <c r="P13" s="36" t="inlineStr">
        <is>
          <t>19AH</t>
        </is>
      </c>
      <c r="Q13" s="36" t="inlineStr">
        <is>
          <t>898604471121C0280810</t>
        </is>
      </c>
      <c r="R13" s="36" t="inlineStr">
        <is>
          <t>2021-09-11</t>
        </is>
      </c>
      <c r="S13" s="36" t="inlineStr">
        <is>
          <t>2022-08-31</t>
        </is>
      </c>
      <c r="T13" s="36" t="n"/>
      <c r="U13" s="31" t="n"/>
      <c r="V13" s="36" t="inlineStr">
        <is>
          <t>21.459</t>
        </is>
      </c>
    </row>
    <row r="14" ht="19.95" customFormat="1" customHeight="1" s="29">
      <c r="A14" s="33" t="inlineStr">
        <is>
          <t>BR6020192109250000397</t>
        </is>
      </c>
      <c r="B14" s="33" t="inlineStr">
        <is>
          <t>EPBMS200302109230267</t>
        </is>
      </c>
      <c r="C14" s="31" t="inlineStr">
        <is>
          <t>861193041583429</t>
        </is>
      </c>
      <c r="D14" s="31" t="inlineStr">
        <is>
          <t>460046718613637</t>
        </is>
      </c>
      <c r="E14" s="36" t="inlineStr">
        <is>
          <t>在线</t>
        </is>
      </c>
      <c r="F14" s="36" t="inlineStr">
        <is>
          <t>空闲</t>
        </is>
      </c>
      <c r="G14" s="36" t="inlineStr">
        <is>
          <t>0A</t>
        </is>
      </c>
      <c r="H14" s="36" t="n"/>
      <c r="I14" s="36" t="n"/>
      <c r="J14" s="36" t="inlineStr">
        <is>
          <t>2021-10-30 23:24:14</t>
        </is>
      </c>
      <c r="K14" s="36" t="inlineStr">
        <is>
          <t>BMS.101.T5.2</t>
        </is>
      </c>
      <c r="L14" s="36" t="inlineStr">
        <is>
          <t>VP0101-01V03</t>
        </is>
      </c>
      <c r="M14" s="36" t="inlineStr">
        <is>
          <t>GPRS.101.T1.5</t>
        </is>
      </c>
      <c r="N14" s="36" t="inlineStr">
        <is>
          <t>48%</t>
        </is>
      </c>
      <c r="O14" s="36" t="inlineStr">
        <is>
          <t>100%</t>
        </is>
      </c>
      <c r="P14" s="36" t="inlineStr">
        <is>
          <t>20AH</t>
        </is>
      </c>
      <c r="Q14" s="36" t="inlineStr">
        <is>
          <t>898604471121C0280722</t>
        </is>
      </c>
      <c r="R14" s="36" t="inlineStr">
        <is>
          <t>2021-09-12</t>
        </is>
      </c>
      <c r="S14" s="36" t="inlineStr">
        <is>
          <t>2022-08-31</t>
        </is>
      </c>
      <c r="T14" s="36" t="n"/>
      <c r="U14" s="31" t="n"/>
      <c r="V14" s="36" t="inlineStr">
        <is>
          <t>21.052</t>
        </is>
      </c>
    </row>
    <row r="15" ht="19.95" customFormat="1" customHeight="1" s="29">
      <c r="A15" s="33" t="inlineStr">
        <is>
          <t>BR6020192109250000398</t>
        </is>
      </c>
      <c r="B15" s="33" t="inlineStr">
        <is>
          <t>EPBMS200302109230500</t>
        </is>
      </c>
      <c r="C15" s="31" t="inlineStr">
        <is>
          <t>866156053125160</t>
        </is>
      </c>
      <c r="D15" s="31" t="inlineStr">
        <is>
          <t>460046718613866</t>
        </is>
      </c>
      <c r="E15" s="36" t="inlineStr">
        <is>
          <t>离线</t>
        </is>
      </c>
      <c r="F15" s="36" t="inlineStr">
        <is>
          <t>空闲</t>
        </is>
      </c>
      <c r="G15" s="36" t="inlineStr">
        <is>
          <t>0A</t>
        </is>
      </c>
      <c r="H15" s="36" t="n"/>
      <c r="I15" s="36" t="n"/>
      <c r="J15" s="36" t="inlineStr">
        <is>
          <t>2021-10-30 23:18:15</t>
        </is>
      </c>
      <c r="K15" s="36" t="inlineStr">
        <is>
          <t>BMS.101.T5.2</t>
        </is>
      </c>
      <c r="L15" s="36" t="inlineStr">
        <is>
          <t>VP0101-01V03</t>
        </is>
      </c>
      <c r="M15" s="36" t="inlineStr">
        <is>
          <t>GPRS.101.T1.5</t>
        </is>
      </c>
      <c r="N15" s="36" t="inlineStr">
        <is>
          <t>50%</t>
        </is>
      </c>
      <c r="O15" s="36" t="inlineStr">
        <is>
          <t>99%</t>
        </is>
      </c>
      <c r="P15" s="36" t="inlineStr">
        <is>
          <t>19AH</t>
        </is>
      </c>
      <c r="Q15" s="36" t="inlineStr">
        <is>
          <t>898604471121C0280951</t>
        </is>
      </c>
      <c r="R15" s="36" t="inlineStr">
        <is>
          <t>2021-09-12</t>
        </is>
      </c>
      <c r="S15" s="36" t="inlineStr">
        <is>
          <t>2022-08-31</t>
        </is>
      </c>
      <c r="T15" s="36" t="n"/>
      <c r="U15" s="31" t="n"/>
      <c r="V15" s="36" t="inlineStr">
        <is>
          <t>21.453</t>
        </is>
      </c>
    </row>
    <row r="16" ht="19.95" customFormat="1" customHeight="1" s="29">
      <c r="A16" s="33" t="inlineStr">
        <is>
          <t>BR6020192109250000399</t>
        </is>
      </c>
      <c r="B16" s="33" t="inlineStr">
        <is>
          <t>EPBMS200302109230254</t>
        </is>
      </c>
      <c r="C16" s="31" t="inlineStr">
        <is>
          <t>866156053777275</t>
        </is>
      </c>
      <c r="D16" s="31" t="inlineStr">
        <is>
          <t>460046718613853</t>
        </is>
      </c>
      <c r="E16" s="36" t="inlineStr">
        <is>
          <t>离线</t>
        </is>
      </c>
      <c r="F16" s="36" t="inlineStr">
        <is>
          <t>空闲</t>
        </is>
      </c>
      <c r="G16" s="36" t="inlineStr">
        <is>
          <t>0A</t>
        </is>
      </c>
      <c r="H16" s="36" t="n"/>
      <c r="I16" s="36" t="n"/>
      <c r="J16" s="36" t="inlineStr">
        <is>
          <t>2021-10-30 22:54:44</t>
        </is>
      </c>
      <c r="K16" s="36" t="inlineStr">
        <is>
          <t>BMS.101.T5.2</t>
        </is>
      </c>
      <c r="L16" s="36" t="inlineStr">
        <is>
          <t>VP0101-01V03</t>
        </is>
      </c>
      <c r="M16" s="36" t="inlineStr">
        <is>
          <t>GPRS.101.T1.5</t>
        </is>
      </c>
      <c r="N16" s="36" t="inlineStr">
        <is>
          <t>49%</t>
        </is>
      </c>
      <c r="O16" s="36" t="inlineStr">
        <is>
          <t>98%</t>
        </is>
      </c>
      <c r="P16" s="36" t="inlineStr">
        <is>
          <t>19AH</t>
        </is>
      </c>
      <c r="Q16" s="36" t="inlineStr">
        <is>
          <t>898604471121C0280938</t>
        </is>
      </c>
      <c r="R16" s="36" t="inlineStr">
        <is>
          <t>2021-09-12</t>
        </is>
      </c>
      <c r="S16" s="36" t="inlineStr">
        <is>
          <t>2022-08-31</t>
        </is>
      </c>
      <c r="T16" s="36" t="n"/>
      <c r="U16" s="31" t="n"/>
      <c r="V16" s="36" t="inlineStr">
        <is>
          <t>20.516</t>
        </is>
      </c>
    </row>
    <row r="17" ht="19.95" customFormat="1" customHeight="1" s="29">
      <c r="A17" s="33" t="inlineStr">
        <is>
          <t>BR6020192109250000400</t>
        </is>
      </c>
      <c r="B17" s="33" t="inlineStr">
        <is>
          <t>EPBMS200302109230136</t>
        </is>
      </c>
      <c r="C17" s="31" t="inlineStr">
        <is>
          <t>866156053125491</t>
        </is>
      </c>
      <c r="D17" s="31" t="inlineStr">
        <is>
          <t>460046718613997</t>
        </is>
      </c>
      <c r="E17" s="36" t="inlineStr">
        <is>
          <t>离线</t>
        </is>
      </c>
      <c r="F17" s="36" t="inlineStr">
        <is>
          <t>空闲</t>
        </is>
      </c>
      <c r="G17" s="36" t="inlineStr">
        <is>
          <t>0A</t>
        </is>
      </c>
      <c r="H17" s="36" t="n"/>
      <c r="I17" s="36" t="n"/>
      <c r="J17" s="36" t="inlineStr">
        <is>
          <t>2021-10-30 22:49:34</t>
        </is>
      </c>
      <c r="K17" s="36" t="inlineStr">
        <is>
          <t>BMS.101.T5.2</t>
        </is>
      </c>
      <c r="L17" s="36" t="inlineStr">
        <is>
          <t>VP0101-01V03</t>
        </is>
      </c>
      <c r="M17" s="36" t="inlineStr">
        <is>
          <t>GPRS.101.T1.5</t>
        </is>
      </c>
      <c r="N17" s="36" t="inlineStr">
        <is>
          <t>50%</t>
        </is>
      </c>
      <c r="O17" s="36" t="inlineStr">
        <is>
          <t>98%</t>
        </is>
      </c>
      <c r="P17" s="36" t="inlineStr">
        <is>
          <t>19AH</t>
        </is>
      </c>
      <c r="Q17" s="36" t="inlineStr">
        <is>
          <t>898604471121C0281082</t>
        </is>
      </c>
      <c r="R17" s="36" t="inlineStr">
        <is>
          <t>2021-09-12</t>
        </is>
      </c>
      <c r="S17" s="36" t="inlineStr">
        <is>
          <t>2022-08-31</t>
        </is>
      </c>
      <c r="T17" s="36" t="n"/>
      <c r="U17" s="31" t="n"/>
      <c r="V17" s="36" t="inlineStr">
        <is>
          <t>20.842</t>
        </is>
      </c>
    </row>
    <row r="18" ht="19.95" customFormat="1" customHeight="1" s="29">
      <c r="A18" s="33" t="inlineStr">
        <is>
          <t>BR6020192109250000401</t>
        </is>
      </c>
      <c r="B18" s="33" t="inlineStr">
        <is>
          <t>EPBMS200302109230092</t>
        </is>
      </c>
      <c r="C18" s="31" t="inlineStr">
        <is>
          <t>866156053555002</t>
        </is>
      </c>
      <c r="D18" s="31" t="inlineStr">
        <is>
          <t>460046718613657</t>
        </is>
      </c>
      <c r="E18" s="36" t="inlineStr">
        <is>
          <t>离线</t>
        </is>
      </c>
      <c r="F18" s="36" t="inlineStr">
        <is>
          <t>空闲</t>
        </is>
      </c>
      <c r="G18" s="36" t="inlineStr">
        <is>
          <t>0A</t>
        </is>
      </c>
      <c r="H18" s="36" t="n"/>
      <c r="I18" s="36" t="n"/>
      <c r="J18" s="36" t="inlineStr">
        <is>
          <t>2021-10-30 22:58:44</t>
        </is>
      </c>
      <c r="K18" s="36" t="inlineStr">
        <is>
          <t>BMS.101.T5.2</t>
        </is>
      </c>
      <c r="L18" s="36" t="inlineStr">
        <is>
          <t>VP0101-01V03</t>
        </is>
      </c>
      <c r="M18" s="36" t="inlineStr">
        <is>
          <t>GPRS.101.T1.5</t>
        </is>
      </c>
      <c r="N18" s="36" t="inlineStr">
        <is>
          <t>48%</t>
        </is>
      </c>
      <c r="O18" s="36" t="inlineStr">
        <is>
          <t>99%</t>
        </is>
      </c>
      <c r="P18" s="36" t="inlineStr">
        <is>
          <t>19AH</t>
        </is>
      </c>
      <c r="Q18" s="36" t="inlineStr">
        <is>
          <t>898604471121C0280742</t>
        </is>
      </c>
      <c r="R18" s="36" t="inlineStr">
        <is>
          <t>2021-09-12</t>
        </is>
      </c>
      <c r="S18" s="36" t="inlineStr">
        <is>
          <t>2022-08-31</t>
        </is>
      </c>
      <c r="T18" s="36" t="n"/>
      <c r="U18" s="31" t="n"/>
      <c r="V18" s="36" t="inlineStr">
        <is>
          <t>22.246</t>
        </is>
      </c>
    </row>
    <row r="19" ht="19.95" customFormat="1" customHeight="1" s="29">
      <c r="A19" s="33" t="inlineStr">
        <is>
          <t>BR6020192109250000402</t>
        </is>
      </c>
      <c r="B19" s="33" t="inlineStr">
        <is>
          <t>EPBMS200302109230197</t>
        </is>
      </c>
      <c r="C19" s="31" t="inlineStr">
        <is>
          <t>866156053524529</t>
        </is>
      </c>
      <c r="D19" s="31" t="inlineStr">
        <is>
          <t>460046718613590</t>
        </is>
      </c>
      <c r="E19" s="36" t="inlineStr">
        <is>
          <t>离线</t>
        </is>
      </c>
      <c r="F19" s="36" t="inlineStr">
        <is>
          <t>空闲</t>
        </is>
      </c>
      <c r="G19" s="36" t="inlineStr">
        <is>
          <t>0A</t>
        </is>
      </c>
      <c r="H19" s="36" t="n"/>
      <c r="I19" s="36" t="n"/>
      <c r="J19" s="36" t="inlineStr">
        <is>
          <t>2021-10-30 23:01:31</t>
        </is>
      </c>
      <c r="K19" s="36" t="inlineStr">
        <is>
          <t>BMS.101.T5.2</t>
        </is>
      </c>
      <c r="L19" s="36" t="inlineStr">
        <is>
          <t>VP0101-01V03</t>
        </is>
      </c>
      <c r="M19" s="36" t="inlineStr">
        <is>
          <t>GPRS.101.T1.5</t>
        </is>
      </c>
      <c r="N19" s="36" t="inlineStr">
        <is>
          <t>49%</t>
        </is>
      </c>
      <c r="O19" s="36" t="inlineStr">
        <is>
          <t>98%</t>
        </is>
      </c>
      <c r="P19" s="36" t="inlineStr">
        <is>
          <t>19AH</t>
        </is>
      </c>
      <c r="Q19" s="36" t="inlineStr">
        <is>
          <t>898604471121C0280675</t>
        </is>
      </c>
      <c r="R19" s="36" t="inlineStr">
        <is>
          <t>2021-09-12</t>
        </is>
      </c>
      <c r="S19" s="36" t="inlineStr">
        <is>
          <t>2022-08-31</t>
        </is>
      </c>
      <c r="T19" s="36" t="n"/>
      <c r="U19" s="31" t="n"/>
      <c r="V19" s="36" t="inlineStr">
        <is>
          <t>21.409</t>
        </is>
      </c>
    </row>
    <row r="20" ht="19.95" customFormat="1" customHeight="1" s="29">
      <c r="A20" s="33" t="inlineStr">
        <is>
          <t>BR6020192109250000403</t>
        </is>
      </c>
      <c r="B20" s="33" t="inlineStr">
        <is>
          <t>EPBMS200302109230405</t>
        </is>
      </c>
      <c r="C20" s="31" t="inlineStr">
        <is>
          <t>866156053122258</t>
        </is>
      </c>
      <c r="D20" s="31" t="inlineStr">
        <is>
          <t>460046718613837</t>
        </is>
      </c>
      <c r="E20" s="36" t="inlineStr">
        <is>
          <t>离线</t>
        </is>
      </c>
      <c r="F20" s="36" t="inlineStr">
        <is>
          <t>空闲</t>
        </is>
      </c>
      <c r="G20" s="36" t="inlineStr">
        <is>
          <t>0A</t>
        </is>
      </c>
      <c r="H20" s="36" t="n"/>
      <c r="I20" s="36" t="n"/>
      <c r="J20" s="36" t="inlineStr">
        <is>
          <t>2021-10-30 23:03:16</t>
        </is>
      </c>
      <c r="K20" s="36" t="inlineStr">
        <is>
          <t>BMS.101.T5.2</t>
        </is>
      </c>
      <c r="L20" s="36" t="inlineStr">
        <is>
          <t>VP0101-01V03</t>
        </is>
      </c>
      <c r="M20" s="36" t="inlineStr">
        <is>
          <t>GPRS.101.T1.5</t>
        </is>
      </c>
      <c r="N20" s="36" t="inlineStr">
        <is>
          <t>49%</t>
        </is>
      </c>
      <c r="O20" s="36" t="inlineStr">
        <is>
          <t>100%</t>
        </is>
      </c>
      <c r="P20" s="36" t="inlineStr">
        <is>
          <t>20AH</t>
        </is>
      </c>
      <c r="Q20" s="36" t="inlineStr">
        <is>
          <t>898604471121C0280922</t>
        </is>
      </c>
      <c r="R20" s="36" t="inlineStr">
        <is>
          <t>2021-09-13</t>
        </is>
      </c>
      <c r="S20" s="36" t="inlineStr">
        <is>
          <t>2022-08-31</t>
        </is>
      </c>
      <c r="T20" s="36" t="n"/>
      <c r="U20" s="31" t="n"/>
      <c r="V20" s="36" t="inlineStr">
        <is>
          <t>19.854</t>
        </is>
      </c>
    </row>
    <row r="21" ht="19.95" customFormat="1" customHeight="1" s="29">
      <c r="A21" s="33" t="inlineStr">
        <is>
          <t>BR6020192109250000404</t>
        </is>
      </c>
      <c r="B21" s="33" t="inlineStr">
        <is>
          <t>EPBMS200302109230332</t>
        </is>
      </c>
      <c r="C21" s="31" t="inlineStr">
        <is>
          <t>866156053134360</t>
        </is>
      </c>
      <c r="D21" s="31" t="inlineStr">
        <is>
          <t>460046718613715</t>
        </is>
      </c>
      <c r="E21" s="36" t="inlineStr">
        <is>
          <t>离线</t>
        </is>
      </c>
      <c r="F21" s="36" t="inlineStr">
        <is>
          <t>空闲</t>
        </is>
      </c>
      <c r="G21" s="36" t="inlineStr">
        <is>
          <t>0A</t>
        </is>
      </c>
      <c r="H21" s="36" t="n"/>
      <c r="I21" s="36" t="n"/>
      <c r="J21" s="36" t="inlineStr">
        <is>
          <t>2021-10-30 23:06:59</t>
        </is>
      </c>
      <c r="K21" s="36" t="inlineStr">
        <is>
          <t>BMS.101.T5.2</t>
        </is>
      </c>
      <c r="L21" s="36" t="inlineStr">
        <is>
          <t>VP0101-01V03</t>
        </is>
      </c>
      <c r="M21" s="36" t="inlineStr">
        <is>
          <t>GPRS.101.T1.5</t>
        </is>
      </c>
      <c r="N21" s="36" t="inlineStr">
        <is>
          <t>49%</t>
        </is>
      </c>
      <c r="O21" s="36" t="inlineStr">
        <is>
          <t>100%</t>
        </is>
      </c>
      <c r="P21" s="36" t="inlineStr">
        <is>
          <t>20AH</t>
        </is>
      </c>
      <c r="Q21" s="36" t="inlineStr">
        <is>
          <t>898604471121C0280800</t>
        </is>
      </c>
      <c r="R21" s="36" t="inlineStr">
        <is>
          <t>2021-09-11</t>
        </is>
      </c>
      <c r="S21" s="36" t="inlineStr">
        <is>
          <t>2022-08-31</t>
        </is>
      </c>
      <c r="T21" s="36" t="n"/>
      <c r="U21" s="32" t="n"/>
      <c r="V21" s="36" t="inlineStr">
        <is>
          <t>20.310</t>
        </is>
      </c>
    </row>
    <row r="22" ht="19.95" customFormat="1" customHeight="1" s="29">
      <c r="A22" s="33" t="inlineStr">
        <is>
          <t>BR6020192109250000405</t>
        </is>
      </c>
      <c r="B22" s="33" t="inlineStr">
        <is>
          <t>EPBMS200302109230423</t>
        </is>
      </c>
      <c r="C22" s="31" t="inlineStr">
        <is>
          <t>866156053524925</t>
        </is>
      </c>
      <c r="D22" s="31" t="inlineStr">
        <is>
          <t>460046718613846</t>
        </is>
      </c>
      <c r="E22" s="36" t="inlineStr">
        <is>
          <t>离线</t>
        </is>
      </c>
      <c r="F22" s="36" t="inlineStr">
        <is>
          <t>空闲</t>
        </is>
      </c>
      <c r="G22" s="36" t="inlineStr">
        <is>
          <t>0A</t>
        </is>
      </c>
      <c r="H22" s="36" t="n"/>
      <c r="I22" s="36" t="n"/>
      <c r="J22" s="36" t="inlineStr">
        <is>
          <t>2021-10-30 23:10:29</t>
        </is>
      </c>
      <c r="K22" s="36" t="inlineStr">
        <is>
          <t>BMS.101.T5.2</t>
        </is>
      </c>
      <c r="L22" s="36" t="inlineStr">
        <is>
          <t>VP0101-01V03</t>
        </is>
      </c>
      <c r="M22" s="36" t="inlineStr">
        <is>
          <t>GPRS.101.T1.5</t>
        </is>
      </c>
      <c r="N22" s="36" t="inlineStr">
        <is>
          <t>49%</t>
        </is>
      </c>
      <c r="O22" s="36" t="inlineStr">
        <is>
          <t>97%</t>
        </is>
      </c>
      <c r="P22" s="36" t="inlineStr">
        <is>
          <t>19AH</t>
        </is>
      </c>
      <c r="Q22" s="36" t="inlineStr">
        <is>
          <t>898604471121C0280931</t>
        </is>
      </c>
      <c r="R22" s="36" t="inlineStr">
        <is>
          <t>2021-09-13</t>
        </is>
      </c>
      <c r="S22" s="36" t="inlineStr">
        <is>
          <t>2022-08-31</t>
        </is>
      </c>
      <c r="T22" s="36" t="n"/>
      <c r="U22" s="31" t="n"/>
      <c r="V22" s="36" t="inlineStr">
        <is>
          <t>24.048</t>
        </is>
      </c>
    </row>
    <row r="23" ht="19.95" customFormat="1" customHeight="1" s="29">
      <c r="A23" s="33" t="inlineStr">
        <is>
          <t>BR6020192109250000406</t>
        </is>
      </c>
      <c r="B23" s="33" t="inlineStr">
        <is>
          <t>EPBMS200302109230121</t>
        </is>
      </c>
      <c r="C23" s="31" t="inlineStr">
        <is>
          <t>866156053122936</t>
        </is>
      </c>
      <c r="D23" s="31" t="inlineStr">
        <is>
          <t>460046718613967</t>
        </is>
      </c>
      <c r="E23" s="36" t="inlineStr">
        <is>
          <t>离线</t>
        </is>
      </c>
      <c r="F23" s="36" t="inlineStr">
        <is>
          <t>空闲</t>
        </is>
      </c>
      <c r="G23" s="36" t="inlineStr">
        <is>
          <t>0A</t>
        </is>
      </c>
      <c r="H23" s="36" t="n"/>
      <c r="I23" s="36" t="n"/>
      <c r="J23" s="36" t="inlineStr">
        <is>
          <t>2021-10-30 23:12:56</t>
        </is>
      </c>
      <c r="K23" s="36" t="inlineStr">
        <is>
          <t>BMS.101.T5.2</t>
        </is>
      </c>
      <c r="L23" s="36" t="inlineStr">
        <is>
          <t>VP0101-01V03</t>
        </is>
      </c>
      <c r="M23" s="36" t="inlineStr">
        <is>
          <t>GPRS.101.T1.5</t>
        </is>
      </c>
      <c r="N23" s="36" t="inlineStr">
        <is>
          <t>49%</t>
        </is>
      </c>
      <c r="O23" s="36" t="inlineStr">
        <is>
          <t>100%</t>
        </is>
      </c>
      <c r="P23" s="36" t="inlineStr">
        <is>
          <t>20AH</t>
        </is>
      </c>
      <c r="Q23" s="36" t="inlineStr">
        <is>
          <t>898604471121C0281052</t>
        </is>
      </c>
      <c r="R23" s="36" t="inlineStr">
        <is>
          <t>2021-09-12</t>
        </is>
      </c>
      <c r="S23" s="36" t="inlineStr">
        <is>
          <t>2022-08-31</t>
        </is>
      </c>
      <c r="T23" s="36" t="n"/>
      <c r="U23" s="31" t="n"/>
      <c r="V23" s="36" t="inlineStr">
        <is>
          <t>21.431</t>
        </is>
      </c>
    </row>
    <row r="24" ht="19.95" customFormat="1" customHeight="1" s="29">
      <c r="A24" s="33" t="inlineStr">
        <is>
          <t>BR6020192109250000407</t>
        </is>
      </c>
      <c r="B24" s="33" t="inlineStr">
        <is>
          <t>EPBMS200302109230079</t>
        </is>
      </c>
      <c r="C24" s="31" t="inlineStr">
        <is>
          <t>866156053108851</t>
        </is>
      </c>
      <c r="D24" s="31" t="inlineStr">
        <is>
          <t>460046718613781</t>
        </is>
      </c>
      <c r="E24" s="36" t="inlineStr">
        <is>
          <t>离线</t>
        </is>
      </c>
      <c r="F24" s="36" t="inlineStr">
        <is>
          <t>空闲</t>
        </is>
      </c>
      <c r="G24" s="36" t="inlineStr">
        <is>
          <t>0A</t>
        </is>
      </c>
      <c r="H24" s="36" t="n"/>
      <c r="I24" s="36" t="n"/>
      <c r="J24" s="36" t="inlineStr">
        <is>
          <t>2021-10-30 23:18:11</t>
        </is>
      </c>
      <c r="K24" s="36" t="inlineStr">
        <is>
          <t>BMS.101.T5.2</t>
        </is>
      </c>
      <c r="L24" s="36" t="inlineStr">
        <is>
          <t>VP0101-01V03</t>
        </is>
      </c>
      <c r="M24" s="36" t="inlineStr">
        <is>
          <t>GPRS.101.T1.5</t>
        </is>
      </c>
      <c r="N24" s="36" t="inlineStr">
        <is>
          <t>49%</t>
        </is>
      </c>
      <c r="O24" s="36" t="inlineStr">
        <is>
          <t>99%</t>
        </is>
      </c>
      <c r="P24" s="36" t="inlineStr">
        <is>
          <t>19AH</t>
        </is>
      </c>
      <c r="Q24" s="36" t="inlineStr">
        <is>
          <t>898604471121C0280866</t>
        </is>
      </c>
      <c r="R24" s="36" t="inlineStr">
        <is>
          <t>2021-09-13</t>
        </is>
      </c>
      <c r="S24" s="36" t="inlineStr">
        <is>
          <t>2022-08-31</t>
        </is>
      </c>
      <c r="T24" s="36" t="n"/>
      <c r="U24" s="31" t="n"/>
      <c r="V24" s="36" t="inlineStr">
        <is>
          <t>21.578</t>
        </is>
      </c>
    </row>
    <row r="25" ht="19.95" customFormat="1" customHeight="1" s="29">
      <c r="A25" s="33" t="inlineStr">
        <is>
          <t>BR6020192109250000408</t>
        </is>
      </c>
      <c r="B25" s="33" t="inlineStr">
        <is>
          <t>EPBMS200302109230066</t>
        </is>
      </c>
      <c r="C25" s="31" t="inlineStr">
        <is>
          <t>866156053122100</t>
        </is>
      </c>
      <c r="D25" s="31" t="inlineStr">
        <is>
          <t>460046718613626</t>
        </is>
      </c>
      <c r="E25" s="36" t="inlineStr">
        <is>
          <t>离线</t>
        </is>
      </c>
      <c r="F25" s="36" t="inlineStr">
        <is>
          <t>空闲</t>
        </is>
      </c>
      <c r="G25" s="36" t="inlineStr">
        <is>
          <t>0A</t>
        </is>
      </c>
      <c r="H25" s="36" t="n"/>
      <c r="I25" s="36" t="n"/>
      <c r="J25" s="36" t="inlineStr">
        <is>
          <t>2021-10-30 23:17:13</t>
        </is>
      </c>
      <c r="K25" s="36" t="inlineStr">
        <is>
          <t>BMS.101.T5.2</t>
        </is>
      </c>
      <c r="L25" s="36" t="inlineStr">
        <is>
          <t>VP0101-01V03</t>
        </is>
      </c>
      <c r="M25" s="36" t="inlineStr">
        <is>
          <t>GPRS.101.T1.5</t>
        </is>
      </c>
      <c r="N25" s="36" t="inlineStr">
        <is>
          <t>49%</t>
        </is>
      </c>
      <c r="O25" s="36" t="inlineStr">
        <is>
          <t>100%</t>
        </is>
      </c>
      <c r="P25" s="36" t="inlineStr">
        <is>
          <t>20AH</t>
        </is>
      </c>
      <c r="Q25" s="36" t="inlineStr">
        <is>
          <t>898604471121C0280711</t>
        </is>
      </c>
      <c r="R25" s="36" t="inlineStr">
        <is>
          <t>2021-09-12</t>
        </is>
      </c>
      <c r="S25" s="36" t="inlineStr">
        <is>
          <t>2022-08-31</t>
        </is>
      </c>
      <c r="T25" s="36" t="n"/>
      <c r="U25" s="31" t="n"/>
      <c r="V25" s="36" t="inlineStr">
        <is>
          <t>21.299</t>
        </is>
      </c>
    </row>
    <row r="26" ht="19.95" customFormat="1" customHeight="1" s="29">
      <c r="A26" s="33" t="inlineStr">
        <is>
          <t>BR6020192109250000409</t>
        </is>
      </c>
      <c r="B26" s="33" t="inlineStr">
        <is>
          <t>EPBMS200302109230208</t>
        </is>
      </c>
      <c r="C26" s="31" t="inlineStr">
        <is>
          <t>866156053122738</t>
        </is>
      </c>
      <c r="D26" s="31" t="inlineStr">
        <is>
          <t>460046718613855</t>
        </is>
      </c>
      <c r="E26" s="36" t="inlineStr">
        <is>
          <t>在线</t>
        </is>
      </c>
      <c r="F26" s="36" t="inlineStr">
        <is>
          <t>空闲</t>
        </is>
      </c>
      <c r="G26" s="36" t="inlineStr">
        <is>
          <t>0A</t>
        </is>
      </c>
      <c r="H26" s="36" t="n"/>
      <c r="I26" s="36" t="n"/>
      <c r="J26" s="36" t="inlineStr">
        <is>
          <t>2021-10-30 23:24:25</t>
        </is>
      </c>
      <c r="K26" s="36" t="inlineStr">
        <is>
          <t>BMS.101.T5.2</t>
        </is>
      </c>
      <c r="L26" s="36" t="inlineStr">
        <is>
          <t>VP0101-01V03</t>
        </is>
      </c>
      <c r="M26" s="36" t="inlineStr">
        <is>
          <t>GPRS.101.T1.5</t>
        </is>
      </c>
      <c r="N26" s="36" t="inlineStr">
        <is>
          <t>50%</t>
        </is>
      </c>
      <c r="O26" s="36" t="inlineStr">
        <is>
          <t>99%</t>
        </is>
      </c>
      <c r="P26" s="36" t="inlineStr">
        <is>
          <t>19AH</t>
        </is>
      </c>
      <c r="Q26" s="36" t="inlineStr">
        <is>
          <t>898604471121C0280940</t>
        </is>
      </c>
      <c r="R26" s="36" t="inlineStr">
        <is>
          <t>2021-09-12</t>
        </is>
      </c>
      <c r="S26" s="36" t="inlineStr">
        <is>
          <t>2022-08-31</t>
        </is>
      </c>
      <c r="T26" s="36" t="n"/>
      <c r="U26" s="31" t="n"/>
      <c r="V26" s="36" t="inlineStr">
        <is>
          <t>21.335</t>
        </is>
      </c>
    </row>
    <row r="27" ht="19.95" customFormat="1" customHeight="1" s="29">
      <c r="A27" s="33" t="inlineStr">
        <is>
          <t>BR6020192109250000410</t>
        </is>
      </c>
      <c r="B27" s="33" t="inlineStr">
        <is>
          <t>EPBMS200302109230160</t>
        </is>
      </c>
      <c r="C27" s="31" t="inlineStr">
        <is>
          <t>866156053132745</t>
        </is>
      </c>
      <c r="D27" s="31" t="inlineStr">
        <is>
          <t>460046718613586</t>
        </is>
      </c>
      <c r="E27" s="36" t="inlineStr">
        <is>
          <t>在线</t>
        </is>
      </c>
      <c r="F27" s="36" t="inlineStr">
        <is>
          <t>空闲</t>
        </is>
      </c>
      <c r="G27" s="36" t="inlineStr">
        <is>
          <t>0A</t>
        </is>
      </c>
      <c r="H27" s="36" t="n"/>
      <c r="I27" s="36" t="n"/>
      <c r="J27" s="36" t="inlineStr">
        <is>
          <t>2021-10-30 23:23:58</t>
        </is>
      </c>
      <c r="K27" s="36" t="inlineStr">
        <is>
          <t>BMS.101.T5.2</t>
        </is>
      </c>
      <c r="L27" s="36" t="inlineStr">
        <is>
          <t>VP0101-01V03</t>
        </is>
      </c>
      <c r="M27" s="36" t="inlineStr">
        <is>
          <t>GPRS.101.T1.5</t>
        </is>
      </c>
      <c r="N27" s="36" t="inlineStr">
        <is>
          <t>49%</t>
        </is>
      </c>
      <c r="O27" s="36" t="inlineStr">
        <is>
          <t>100%</t>
        </is>
      </c>
      <c r="P27" s="36" t="inlineStr">
        <is>
          <t>20AH</t>
        </is>
      </c>
      <c r="Q27" s="36" t="inlineStr">
        <is>
          <t>898604471121C0280671</t>
        </is>
      </c>
      <c r="R27" s="36" t="inlineStr">
        <is>
          <t>2021-09-12</t>
        </is>
      </c>
      <c r="S27" s="36" t="inlineStr">
        <is>
          <t>2022-08-31</t>
        </is>
      </c>
      <c r="T27" s="36" t="n"/>
      <c r="U27" s="31" t="n"/>
      <c r="V27" s="36" t="inlineStr">
        <is>
          <t>32.166</t>
        </is>
      </c>
    </row>
    <row r="28" ht="19.95" customFormat="1" customHeight="1" s="29">
      <c r="A28" s="33" t="inlineStr">
        <is>
          <t>BR6020192109250000411</t>
        </is>
      </c>
      <c r="B28" s="33" t="inlineStr">
        <is>
          <t>EPBMS200302109230431</t>
        </is>
      </c>
      <c r="C28" s="31" t="inlineStr">
        <is>
          <t>866156053132760</t>
        </is>
      </c>
      <c r="D28" s="31" t="inlineStr">
        <is>
          <t>460046718613838</t>
        </is>
      </c>
      <c r="E28" s="36" t="inlineStr">
        <is>
          <t>在线</t>
        </is>
      </c>
      <c r="F28" s="36" t="inlineStr">
        <is>
          <t>空闲</t>
        </is>
      </c>
      <c r="G28" s="36" t="inlineStr">
        <is>
          <t>0A</t>
        </is>
      </c>
      <c r="H28" s="36" t="n"/>
      <c r="I28" s="36" t="n"/>
      <c r="J28" s="36" t="inlineStr">
        <is>
          <t>2021-10-30 23:26:41</t>
        </is>
      </c>
      <c r="K28" s="36" t="inlineStr">
        <is>
          <t>BMS.101.T5.2</t>
        </is>
      </c>
      <c r="L28" s="36" t="inlineStr">
        <is>
          <t>VP0101-01V03</t>
        </is>
      </c>
      <c r="M28" s="36" t="inlineStr">
        <is>
          <t>GPRS.101.T1.5</t>
        </is>
      </c>
      <c r="N28" s="36" t="inlineStr">
        <is>
          <t>49%</t>
        </is>
      </c>
      <c r="O28" s="36" t="inlineStr">
        <is>
          <t>99%</t>
        </is>
      </c>
      <c r="P28" s="36" t="inlineStr">
        <is>
          <t>19AH</t>
        </is>
      </c>
      <c r="Q28" s="36" t="inlineStr">
        <is>
          <t>898604471121C0280923</t>
        </is>
      </c>
      <c r="R28" s="36" t="inlineStr">
        <is>
          <t>2021-09-13</t>
        </is>
      </c>
      <c r="S28" s="36" t="inlineStr">
        <is>
          <t>2022-08-31</t>
        </is>
      </c>
      <c r="T28" s="36" t="n"/>
      <c r="U28" s="31" t="n"/>
      <c r="V28" s="36" t="inlineStr">
        <is>
          <t>20.821</t>
        </is>
      </c>
    </row>
    <row r="29" ht="19.95" customFormat="1" customHeight="1" s="29">
      <c r="A29" s="33" t="inlineStr">
        <is>
          <t>BR6020192109250000412</t>
        </is>
      </c>
      <c r="B29" s="33" t="inlineStr">
        <is>
          <t>EPBMS200302109230199</t>
        </is>
      </c>
      <c r="C29" s="31" t="inlineStr">
        <is>
          <t>866156053107119</t>
        </is>
      </c>
      <c r="D29" s="31" t="inlineStr">
        <is>
          <t>460046718613919</t>
        </is>
      </c>
      <c r="E29" s="36" t="inlineStr">
        <is>
          <t>在线</t>
        </is>
      </c>
      <c r="F29" s="36" t="inlineStr">
        <is>
          <t>空闲</t>
        </is>
      </c>
      <c r="G29" s="36" t="inlineStr">
        <is>
          <t>0A</t>
        </is>
      </c>
      <c r="H29" s="36" t="n"/>
      <c r="I29" s="36" t="n"/>
      <c r="J29" s="36" t="inlineStr">
        <is>
          <t>2021-10-30 23:27:09</t>
        </is>
      </c>
      <c r="K29" s="36" t="inlineStr">
        <is>
          <t>BMS.101.T5.2</t>
        </is>
      </c>
      <c r="L29" s="36" t="inlineStr">
        <is>
          <t>VP0101-01V03</t>
        </is>
      </c>
      <c r="M29" s="36" t="inlineStr">
        <is>
          <t>GPRS.101.T1.5</t>
        </is>
      </c>
      <c r="N29" s="36" t="inlineStr">
        <is>
          <t>49%</t>
        </is>
      </c>
      <c r="O29" s="36" t="inlineStr">
        <is>
          <t>99%</t>
        </is>
      </c>
      <c r="P29" s="36" t="inlineStr">
        <is>
          <t>19AH</t>
        </is>
      </c>
      <c r="Q29" s="36" t="inlineStr">
        <is>
          <t>898604471121C0281004</t>
        </is>
      </c>
      <c r="R29" s="36" t="inlineStr">
        <is>
          <t>2021-09-12</t>
        </is>
      </c>
      <c r="S29" s="36" t="inlineStr">
        <is>
          <t>2022-08-31</t>
        </is>
      </c>
      <c r="T29" s="36" t="n"/>
      <c r="U29" s="31" t="n"/>
      <c r="V29" s="36" t="inlineStr">
        <is>
          <t>20.964</t>
        </is>
      </c>
    </row>
    <row r="30" ht="19.95" customFormat="1" customHeight="1" s="29">
      <c r="A30" s="33" t="inlineStr">
        <is>
          <t>BR6020192109250000413</t>
        </is>
      </c>
      <c r="B30" s="33" t="inlineStr">
        <is>
          <t>EPBMS200302109230059</t>
        </is>
      </c>
      <c r="C30" s="31" t="inlineStr">
        <is>
          <t>866156053524750</t>
        </is>
      </c>
      <c r="D30" s="31" t="inlineStr">
        <is>
          <t>460046718613680</t>
        </is>
      </c>
      <c r="E30" s="36" t="inlineStr">
        <is>
          <t>在线</t>
        </is>
      </c>
      <c r="F30" s="36" t="inlineStr">
        <is>
          <t>空闲</t>
        </is>
      </c>
      <c r="G30" s="36" t="inlineStr">
        <is>
          <t>0A</t>
        </is>
      </c>
      <c r="H30" s="36" t="n"/>
      <c r="I30" s="36" t="n"/>
      <c r="J30" s="36" t="inlineStr">
        <is>
          <t>2021-10-30 23:27:18</t>
        </is>
      </c>
      <c r="K30" s="36" t="inlineStr">
        <is>
          <t>BMS.101.T5.2</t>
        </is>
      </c>
      <c r="L30" s="36" t="inlineStr">
        <is>
          <t>VP0101-01V03</t>
        </is>
      </c>
      <c r="M30" s="36" t="inlineStr">
        <is>
          <t>GPRS.101.T1.5</t>
        </is>
      </c>
      <c r="N30" s="36" t="inlineStr">
        <is>
          <t>50%</t>
        </is>
      </c>
      <c r="O30" s="36" t="inlineStr">
        <is>
          <t>99%</t>
        </is>
      </c>
      <c r="P30" s="36" t="inlineStr">
        <is>
          <t>19AH</t>
        </is>
      </c>
      <c r="Q30" s="36" t="inlineStr">
        <is>
          <t>898604471121C0280765</t>
        </is>
      </c>
      <c r="R30" s="36" t="inlineStr">
        <is>
          <t>2021-09-12</t>
        </is>
      </c>
      <c r="S30" s="36" t="inlineStr">
        <is>
          <t>2022-08-31</t>
        </is>
      </c>
      <c r="T30" s="36" t="n"/>
      <c r="U30" s="31" t="n"/>
      <c r="V30" s="36" t="inlineStr">
        <is>
          <t>21.057</t>
        </is>
      </c>
    </row>
    <row r="31" ht="19.95" customFormat="1" customHeight="1" s="29">
      <c r="A31" s="33" t="inlineStr">
        <is>
          <t>BR6020192109250000414</t>
        </is>
      </c>
      <c r="B31" s="33" t="inlineStr">
        <is>
          <t>EPBMS200302109230226</t>
        </is>
      </c>
      <c r="C31" s="31" t="inlineStr">
        <is>
          <t>866156053132448</t>
        </is>
      </c>
      <c r="D31" s="31" t="inlineStr">
        <is>
          <t>460046718613746</t>
        </is>
      </c>
      <c r="E31" s="36" t="inlineStr">
        <is>
          <t>在线</t>
        </is>
      </c>
      <c r="F31" s="36" t="inlineStr">
        <is>
          <t>空闲</t>
        </is>
      </c>
      <c r="G31" s="36" t="inlineStr">
        <is>
          <t>0A</t>
        </is>
      </c>
      <c r="H31" s="36" t="n"/>
      <c r="I31" s="36" t="n"/>
      <c r="J31" s="36" t="inlineStr">
        <is>
          <t>2021-10-30 23:27:17</t>
        </is>
      </c>
      <c r="K31" s="36" t="inlineStr">
        <is>
          <t>BMS.101.T5.2</t>
        </is>
      </c>
      <c r="L31" s="36" t="inlineStr">
        <is>
          <t>VP0101-01V03</t>
        </is>
      </c>
      <c r="M31" s="36" t="inlineStr">
        <is>
          <t>GPRS.101.T1.5</t>
        </is>
      </c>
      <c r="N31" s="36" t="inlineStr">
        <is>
          <t>49%</t>
        </is>
      </c>
      <c r="O31" s="36" t="inlineStr">
        <is>
          <t>100%</t>
        </is>
      </c>
      <c r="P31" s="36" t="inlineStr">
        <is>
          <t>20AH</t>
        </is>
      </c>
      <c r="Q31" s="36" t="inlineStr">
        <is>
          <t>898604471121C0280831</t>
        </is>
      </c>
      <c r="R31" s="36" t="inlineStr">
        <is>
          <t>2021-09-12</t>
        </is>
      </c>
      <c r="S31" s="36" t="inlineStr">
        <is>
          <t>2022-08-31</t>
        </is>
      </c>
      <c r="T31" s="36" t="inlineStr">
        <is>
          <t>DEVID/IMEI/IMSI不一致</t>
        </is>
      </c>
      <c r="U31" s="31" t="n"/>
      <c r="V31" s="36" t="inlineStr">
        <is>
          <t>5.358</t>
        </is>
      </c>
    </row>
    <row r="32" ht="19.95" customFormat="1" customHeight="1" s="29">
      <c r="A32" s="33" t="inlineStr">
        <is>
          <t>BR6020192109250000415</t>
        </is>
      </c>
      <c r="B32" s="33" t="inlineStr">
        <is>
          <t>EPBMS200302109230495</t>
        </is>
      </c>
      <c r="C32" s="31" t="inlineStr">
        <is>
          <t>866156053126440</t>
        </is>
      </c>
      <c r="D32" s="31" t="inlineStr">
        <is>
          <t>460046718613921</t>
        </is>
      </c>
      <c r="E32" s="36" t="inlineStr">
        <is>
          <t>离线</t>
        </is>
      </c>
      <c r="F32" s="36" t="inlineStr">
        <is>
          <t>空闲</t>
        </is>
      </c>
      <c r="G32" s="36" t="inlineStr">
        <is>
          <t>0A</t>
        </is>
      </c>
      <c r="H32" s="36" t="n"/>
      <c r="I32" s="36" t="n"/>
      <c r="J32" s="36" t="inlineStr">
        <is>
          <t>2021-10-30 22:53:31</t>
        </is>
      </c>
      <c r="K32" s="36" t="inlineStr">
        <is>
          <t>BMS.101.T5.2</t>
        </is>
      </c>
      <c r="L32" s="36" t="inlineStr">
        <is>
          <t>VP0101-01V03</t>
        </is>
      </c>
      <c r="M32" s="36" t="inlineStr">
        <is>
          <t>GPRS.101.T1.5</t>
        </is>
      </c>
      <c r="N32" s="36" t="inlineStr">
        <is>
          <t>49%</t>
        </is>
      </c>
      <c r="O32" s="36" t="inlineStr">
        <is>
          <t>98%</t>
        </is>
      </c>
      <c r="P32" s="36" t="inlineStr">
        <is>
          <t>19AH</t>
        </is>
      </c>
      <c r="Q32" s="36" t="inlineStr">
        <is>
          <t>898604471121C0281006</t>
        </is>
      </c>
      <c r="R32" s="36" t="inlineStr">
        <is>
          <t>2021-09-15</t>
        </is>
      </c>
      <c r="S32" s="36" t="inlineStr">
        <is>
          <t>2022-08-31</t>
        </is>
      </c>
      <c r="T32" s="36" t="n"/>
      <c r="U32" s="31" t="n"/>
      <c r="V32" s="36" t="inlineStr">
        <is>
          <t>21.709</t>
        </is>
      </c>
    </row>
    <row r="33" ht="19.95" customFormat="1" customHeight="1" s="29">
      <c r="A33" s="33" t="inlineStr">
        <is>
          <t>BR6020192109250000416</t>
        </is>
      </c>
      <c r="B33" s="33" t="inlineStr">
        <is>
          <t>EPBMS200302109230260</t>
        </is>
      </c>
      <c r="C33" s="31" t="inlineStr">
        <is>
          <t>866156053717628</t>
        </is>
      </c>
      <c r="D33" s="31" t="inlineStr">
        <is>
          <t>460046718613862</t>
        </is>
      </c>
      <c r="E33" s="36" t="inlineStr">
        <is>
          <t>离线</t>
        </is>
      </c>
      <c r="F33" s="36" t="inlineStr">
        <is>
          <t>空闲</t>
        </is>
      </c>
      <c r="G33" s="36" t="inlineStr">
        <is>
          <t>0A</t>
        </is>
      </c>
      <c r="H33" s="36" t="n"/>
      <c r="I33" s="36" t="n"/>
      <c r="J33" s="36" t="inlineStr">
        <is>
          <t>2021-10-30 22:55:59</t>
        </is>
      </c>
      <c r="K33" s="36" t="inlineStr">
        <is>
          <t>BMS.101.T5.2</t>
        </is>
      </c>
      <c r="L33" s="36" t="inlineStr">
        <is>
          <t>VP0101-01V03</t>
        </is>
      </c>
      <c r="M33" s="36" t="inlineStr">
        <is>
          <t>GPRS.101.T1.5</t>
        </is>
      </c>
      <c r="N33" s="36" t="inlineStr">
        <is>
          <t>48%</t>
        </is>
      </c>
      <c r="O33" s="36" t="inlineStr">
        <is>
          <t>99%</t>
        </is>
      </c>
      <c r="P33" s="36" t="inlineStr">
        <is>
          <t>19AH</t>
        </is>
      </c>
      <c r="Q33" s="36" t="inlineStr">
        <is>
          <t>898604471121C0280947</t>
        </is>
      </c>
      <c r="R33" s="36" t="inlineStr">
        <is>
          <t>2021-09-12</t>
        </is>
      </c>
      <c r="S33" s="36" t="inlineStr">
        <is>
          <t>2022-08-31</t>
        </is>
      </c>
      <c r="T33" s="36" t="n"/>
      <c r="U33" s="32" t="n"/>
      <c r="V33" s="36" t="inlineStr">
        <is>
          <t>19.529</t>
        </is>
      </c>
    </row>
    <row r="34" ht="19.95" customFormat="1" customHeight="1" s="29">
      <c r="A34" s="33" t="inlineStr">
        <is>
          <t>BR6020192109250000417</t>
        </is>
      </c>
      <c r="B34" s="33" t="n"/>
      <c r="C34" s="31" t="inlineStr">
        <is>
          <t>861193041542763</t>
        </is>
      </c>
      <c r="D34" s="31" t="inlineStr">
        <is>
          <t>460046718613841</t>
        </is>
      </c>
      <c r="E34" s="36" t="inlineStr">
        <is>
          <t>离线</t>
        </is>
      </c>
      <c r="F34" s="36" t="inlineStr">
        <is>
          <t>空闲</t>
        </is>
      </c>
      <c r="G34" s="36" t="inlineStr">
        <is>
          <t>0A</t>
        </is>
      </c>
      <c r="H34" s="36" t="n"/>
      <c r="I34" s="36" t="n"/>
      <c r="J34" s="36" t="inlineStr">
        <is>
          <t>2021-10-30 22:59:46</t>
        </is>
      </c>
      <c r="K34" s="36" t="inlineStr">
        <is>
          <t>BMS.101.T5.2</t>
        </is>
      </c>
      <c r="L34" s="36" t="inlineStr">
        <is>
          <t>VP0101-01V03</t>
        </is>
      </c>
      <c r="M34" s="36" t="inlineStr">
        <is>
          <t>GPRS.101.T1.5</t>
        </is>
      </c>
      <c r="N34" s="36" t="inlineStr">
        <is>
          <t>49%</t>
        </is>
      </c>
      <c r="O34" s="36" t="inlineStr">
        <is>
          <t>100%</t>
        </is>
      </c>
      <c r="P34" s="36" t="inlineStr">
        <is>
          <t>20AH</t>
        </is>
      </c>
      <c r="Q34" s="36" t="inlineStr">
        <is>
          <t>898604471121C0280926</t>
        </is>
      </c>
      <c r="R34" s="36" t="inlineStr">
        <is>
          <t>2021-09-13</t>
        </is>
      </c>
      <c r="S34" s="36" t="inlineStr">
        <is>
          <t>2022-08-31</t>
        </is>
      </c>
      <c r="T34" s="36" t="n"/>
      <c r="U34" s="31" t="n"/>
      <c r="V34" s="36" t="inlineStr">
        <is>
          <t>21.082</t>
        </is>
      </c>
    </row>
    <row r="35" ht="19.95" customFormat="1" customHeight="1" s="29">
      <c r="A35" s="33" t="inlineStr">
        <is>
          <t>BR6020192109250000418</t>
        </is>
      </c>
      <c r="B35" s="33" t="inlineStr">
        <is>
          <t>EPBMS200302109230287</t>
        </is>
      </c>
      <c r="C35" s="31" t="inlineStr">
        <is>
          <t>866156053554757</t>
        </is>
      </c>
      <c r="D35" s="31" t="inlineStr">
        <is>
          <t>460046718613835</t>
        </is>
      </c>
      <c r="E35" s="36" t="inlineStr">
        <is>
          <t>离线</t>
        </is>
      </c>
      <c r="F35" s="36" t="inlineStr">
        <is>
          <t>空闲</t>
        </is>
      </c>
      <c r="G35" s="36" t="inlineStr">
        <is>
          <t>0A</t>
        </is>
      </c>
      <c r="H35" s="36" t="n"/>
      <c r="I35" s="36" t="n"/>
      <c r="J35" s="36" t="inlineStr">
        <is>
          <t>2021-10-30 23:03:19</t>
        </is>
      </c>
      <c r="K35" s="36" t="inlineStr">
        <is>
          <t>BMS.101.T5.2</t>
        </is>
      </c>
      <c r="L35" s="36" t="inlineStr">
        <is>
          <t>VP0101-01V03</t>
        </is>
      </c>
      <c r="M35" s="36" t="inlineStr">
        <is>
          <t>GPRS.101.T1.5</t>
        </is>
      </c>
      <c r="N35" s="36" t="inlineStr">
        <is>
          <t>49%</t>
        </is>
      </c>
      <c r="O35" s="36" t="inlineStr">
        <is>
          <t>98%</t>
        </is>
      </c>
      <c r="P35" s="36" t="inlineStr">
        <is>
          <t>19AH</t>
        </is>
      </c>
      <c r="Q35" s="36" t="inlineStr">
        <is>
          <t>898604471121C0280920</t>
        </is>
      </c>
      <c r="R35" s="36" t="inlineStr">
        <is>
          <t>2021-09-13</t>
        </is>
      </c>
      <c r="S35" s="36" t="inlineStr">
        <is>
          <t>2022-08-31</t>
        </is>
      </c>
      <c r="T35" s="36" t="n"/>
      <c r="U35" s="31" t="n"/>
      <c r="V35" s="36" t="inlineStr">
        <is>
          <t>21.857</t>
        </is>
      </c>
    </row>
    <row r="36" ht="19.95" customFormat="1" customHeight="1" s="29">
      <c r="A36" s="33" t="inlineStr">
        <is>
          <t>BR6020192109250000419</t>
        </is>
      </c>
      <c r="B36" s="33" t="inlineStr">
        <is>
          <t>EPBMS200302109230227</t>
        </is>
      </c>
      <c r="C36" s="31" t="inlineStr">
        <is>
          <t>861193041576274</t>
        </is>
      </c>
      <c r="D36" s="31" t="inlineStr">
        <is>
          <t>460046718613624</t>
        </is>
      </c>
      <c r="E36" s="36" t="inlineStr">
        <is>
          <t>离线</t>
        </is>
      </c>
      <c r="F36" s="36" t="inlineStr">
        <is>
          <t>空闲</t>
        </is>
      </c>
      <c r="G36" s="36" t="inlineStr">
        <is>
          <t>0A</t>
        </is>
      </c>
      <c r="H36" s="36" t="n"/>
      <c r="I36" s="36" t="n"/>
      <c r="J36" s="36" t="inlineStr">
        <is>
          <t>2021-10-30 23:07:06</t>
        </is>
      </c>
      <c r="K36" s="36" t="inlineStr">
        <is>
          <t>BMS.101.T5.2</t>
        </is>
      </c>
      <c r="L36" s="36" t="inlineStr">
        <is>
          <t>VP0101-01V03</t>
        </is>
      </c>
      <c r="M36" s="36" t="inlineStr">
        <is>
          <t>GPRS.101.T1.5</t>
        </is>
      </c>
      <c r="N36" s="36" t="inlineStr">
        <is>
          <t>49%</t>
        </is>
      </c>
      <c r="O36" s="36" t="inlineStr">
        <is>
          <t>100%</t>
        </is>
      </c>
      <c r="P36" s="36" t="inlineStr">
        <is>
          <t>20AH</t>
        </is>
      </c>
      <c r="Q36" s="36" t="inlineStr">
        <is>
          <t>898604471121C0280709</t>
        </is>
      </c>
      <c r="R36" s="36" t="inlineStr">
        <is>
          <t>2021-09-12</t>
        </is>
      </c>
      <c r="S36" s="36" t="inlineStr">
        <is>
          <t>2022-08-31</t>
        </is>
      </c>
      <c r="T36" s="36" t="n"/>
      <c r="U36" s="32" t="n"/>
      <c r="V36" s="36" t="inlineStr">
        <is>
          <t>22.214</t>
        </is>
      </c>
    </row>
    <row r="37" ht="19.95" customFormat="1" customHeight="1" s="29">
      <c r="A37" s="33" t="inlineStr">
        <is>
          <t>BR6020192109250000420</t>
        </is>
      </c>
      <c r="B37" s="33" t="inlineStr">
        <is>
          <t>EPBMS200302109230047</t>
        </is>
      </c>
      <c r="C37" s="31" t="inlineStr">
        <is>
          <t>866156053108752</t>
        </is>
      </c>
      <c r="D37" s="31" t="inlineStr">
        <is>
          <t>460046718613986</t>
        </is>
      </c>
      <c r="E37" s="36" t="inlineStr">
        <is>
          <t>离线</t>
        </is>
      </c>
      <c r="F37" s="36" t="inlineStr">
        <is>
          <t>空闲</t>
        </is>
      </c>
      <c r="G37" s="36" t="inlineStr">
        <is>
          <t>0A</t>
        </is>
      </c>
      <c r="H37" s="36" t="n"/>
      <c r="I37" s="36" t="n"/>
      <c r="J37" s="36" t="inlineStr">
        <is>
          <t>2021-10-30 23:09:14</t>
        </is>
      </c>
      <c r="K37" s="36" t="inlineStr">
        <is>
          <t>BMS.101.T5.2</t>
        </is>
      </c>
      <c r="L37" s="36" t="inlineStr">
        <is>
          <t>VP0101-01V03</t>
        </is>
      </c>
      <c r="M37" s="36" t="inlineStr">
        <is>
          <t>GPRS.101.T1.5</t>
        </is>
      </c>
      <c r="N37" s="36" t="inlineStr">
        <is>
          <t>50%</t>
        </is>
      </c>
      <c r="O37" s="36" t="inlineStr">
        <is>
          <t>98%</t>
        </is>
      </c>
      <c r="P37" s="36" t="inlineStr">
        <is>
          <t>19AH</t>
        </is>
      </c>
      <c r="Q37" s="36" t="inlineStr">
        <is>
          <t>898604471121C0281071</t>
        </is>
      </c>
      <c r="R37" s="36" t="inlineStr">
        <is>
          <t>2021-09-12</t>
        </is>
      </c>
      <c r="S37" s="36" t="inlineStr">
        <is>
          <t>2022-08-31</t>
        </is>
      </c>
      <c r="T37" s="36" t="n"/>
      <c r="U37" s="31" t="n"/>
      <c r="V37" s="36" t="inlineStr">
        <is>
          <t>21.689</t>
        </is>
      </c>
    </row>
    <row r="38" ht="19.95" customFormat="1" customHeight="1" s="29">
      <c r="A38" s="33" t="n"/>
      <c r="B38" s="33" t="n"/>
      <c r="C38" s="31" t="n"/>
      <c r="D38" s="31" t="n"/>
      <c r="E38" s="36" t="n"/>
      <c r="F38" s="36" t="n"/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1" t="n"/>
      <c r="V38" s="36" t="n"/>
    </row>
    <row r="39" ht="19.95" customFormat="1" customHeight="1" s="29">
      <c r="A39" s="33" t="n"/>
      <c r="B39" s="33" t="n"/>
      <c r="C39" s="31" t="n"/>
      <c r="D39" s="31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1" t="n"/>
      <c r="V39" s="36" t="n"/>
    </row>
    <row r="40" ht="19.95" customFormat="1" customHeight="1" s="29">
      <c r="A40" s="33" t="n"/>
      <c r="B40" s="33" t="n"/>
      <c r="C40" s="31" t="n"/>
      <c r="D40" s="31" t="n"/>
      <c r="E40" s="36" t="n"/>
      <c r="F40" s="36" t="n"/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1" t="n"/>
      <c r="V40" s="36" t="n"/>
    </row>
    <row r="41" ht="19.95" customFormat="1" customHeight="1" s="29">
      <c r="A41" s="33" t="n"/>
      <c r="B41" s="33" t="n"/>
      <c r="C41" s="31" t="n"/>
      <c r="D41" s="31" t="n"/>
      <c r="E41" s="36" t="n"/>
      <c r="F41" s="36" t="n"/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1" t="n"/>
      <c r="V41" s="36" t="n"/>
    </row>
    <row r="42" ht="19.95" customFormat="1" customHeight="1" s="29">
      <c r="A42" s="33" t="n"/>
      <c r="B42" s="33" t="n"/>
      <c r="C42" s="31" t="n"/>
      <c r="D42" s="31" t="n"/>
      <c r="E42" s="36" t="n"/>
      <c r="F42" s="36" t="n"/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1" t="n"/>
      <c r="V42" s="36" t="n"/>
    </row>
    <row r="43" ht="19.95" customFormat="1" customHeight="1" s="29">
      <c r="A43" s="33" t="n"/>
      <c r="B43" s="33" t="n"/>
      <c r="C43" s="31" t="n"/>
      <c r="D43" s="31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1" t="n"/>
      <c r="V43" s="36" t="n"/>
    </row>
    <row r="44" ht="19.95" customFormat="1" customHeight="1" s="29">
      <c r="A44" s="33" t="n"/>
      <c r="B44" s="33" t="n"/>
      <c r="C44" s="31" t="n"/>
      <c r="D44" s="31" t="n"/>
      <c r="E44" s="36" t="n"/>
      <c r="F44" s="36" t="n"/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1" t="n"/>
      <c r="V44" s="36" t="n"/>
    </row>
    <row r="45" ht="19.95" customFormat="1" customHeight="1" s="29">
      <c r="A45" s="33" t="n"/>
      <c r="B45" s="33" t="n"/>
      <c r="C45" s="31" t="n"/>
      <c r="D45" s="31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1" t="n"/>
      <c r="V45" s="36" t="n"/>
    </row>
    <row r="46" ht="19.95" customFormat="1" customHeight="1" s="29">
      <c r="A46" s="33" t="n"/>
      <c r="B46" s="33" t="n"/>
      <c r="C46" s="31" t="n"/>
      <c r="D46" s="31" t="n"/>
      <c r="E46" s="36" t="n"/>
      <c r="F46" s="36" t="n"/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1" t="n"/>
      <c r="V46" s="36" t="n"/>
    </row>
    <row r="47" ht="19.95" customFormat="1" customHeight="1" s="29">
      <c r="A47" s="33" t="n"/>
      <c r="B47" s="33" t="n"/>
      <c r="C47" s="31" t="n"/>
      <c r="D47" s="31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1" t="n"/>
      <c r="V47" s="36" t="n"/>
    </row>
    <row r="48" ht="19.95" customFormat="1" customHeight="1" s="29">
      <c r="A48" s="33" t="n"/>
      <c r="B48" s="33" t="n"/>
      <c r="C48" s="31" t="n"/>
      <c r="D48" s="31" t="n"/>
      <c r="E48" s="36" t="n"/>
      <c r="F48" s="36" t="n"/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1" t="n"/>
      <c r="V48" s="36" t="n"/>
    </row>
    <row r="49" ht="19.95" customFormat="1" customHeight="1" s="29">
      <c r="A49" s="33" t="n"/>
      <c r="B49" s="33" t="n"/>
      <c r="C49" s="31" t="n"/>
      <c r="D49" s="31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1" t="n"/>
      <c r="V49" s="36" t="n"/>
    </row>
    <row r="50" ht="19.95" customFormat="1" customHeight="1" s="29">
      <c r="A50" s="33" t="n"/>
      <c r="B50" s="33" t="n"/>
      <c r="C50" s="31" t="n"/>
      <c r="D50" s="31" t="n"/>
      <c r="E50" s="36" t="n"/>
      <c r="F50" s="36" t="n"/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1" t="n"/>
      <c r="V50" s="36" t="n"/>
    </row>
    <row r="51" ht="19.95" customFormat="1" customHeight="1" s="29">
      <c r="A51" s="33" t="n"/>
      <c r="B51" s="33" t="n"/>
      <c r="C51" s="31" t="n"/>
      <c r="D51" s="31" t="n"/>
      <c r="E51" s="36" t="n"/>
      <c r="F51" s="36" t="n"/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1" t="n"/>
      <c r="V51" s="36" t="n"/>
    </row>
    <row r="52" ht="19.95" customFormat="1" customHeight="1" s="29">
      <c r="A52" s="33" t="n"/>
      <c r="B52" s="33" t="n"/>
      <c r="C52" s="31" t="n"/>
      <c r="D52" s="31" t="n"/>
      <c r="E52" s="36" t="n"/>
      <c r="F52" s="36" t="n"/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1" t="n"/>
      <c r="V52" s="36" t="n"/>
    </row>
    <row r="53" ht="19.95" customFormat="1" customHeight="1" s="29">
      <c r="A53" s="33" t="n"/>
      <c r="B53" s="33" t="n"/>
      <c r="C53" s="31" t="n"/>
      <c r="D53" s="31" t="n"/>
      <c r="E53" s="36" t="n"/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1" t="n"/>
      <c r="V53" s="36" t="n"/>
    </row>
    <row r="54" ht="19.95" customFormat="1" customHeight="1" s="29">
      <c r="A54" s="33" t="n"/>
      <c r="B54" s="33" t="n"/>
      <c r="C54" s="31" t="n"/>
      <c r="D54" s="31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1" t="n"/>
      <c r="V54" s="36" t="n"/>
    </row>
    <row r="55" ht="19.95" customFormat="1" customHeight="1" s="29">
      <c r="A55" s="33" t="n"/>
      <c r="B55" s="33" t="n"/>
      <c r="C55" s="31" t="n"/>
      <c r="D55" s="31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1" t="n"/>
      <c r="V55" s="36" t="n"/>
    </row>
    <row r="56" ht="19.95" customFormat="1" customHeight="1" s="29">
      <c r="A56" s="33" t="n"/>
      <c r="B56" s="33" t="n"/>
      <c r="C56" s="31" t="n"/>
      <c r="D56" s="31" t="n"/>
      <c r="E56" s="36" t="n"/>
      <c r="F56" s="36" t="n"/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1" t="n"/>
      <c r="V56" s="36" t="n"/>
    </row>
    <row r="57" ht="19.95" customFormat="1" customHeight="1" s="29">
      <c r="A57" s="33" t="n"/>
      <c r="B57" s="33" t="n"/>
      <c r="C57" s="31" t="n"/>
      <c r="D57" s="31" t="n"/>
      <c r="E57" s="36" t="n"/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1" t="n"/>
      <c r="V57" s="36" t="n"/>
    </row>
    <row r="58" ht="19.95" customFormat="1" customHeight="1" s="29">
      <c r="A58" s="33" t="n"/>
      <c r="B58" s="33" t="n"/>
      <c r="C58" s="31" t="n"/>
      <c r="D58" s="31" t="n"/>
      <c r="E58" s="36" t="n"/>
      <c r="F58" s="36" t="n"/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1" t="n"/>
      <c r="V58" s="36" t="n"/>
    </row>
    <row r="59" ht="19.95" customFormat="1" customHeight="1" s="29">
      <c r="A59" s="33" t="n"/>
      <c r="B59" s="33" t="n"/>
      <c r="C59" s="31" t="n"/>
      <c r="D59" s="31" t="n"/>
      <c r="E59" s="36" t="n"/>
      <c r="F59" s="36" t="n"/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1" t="n"/>
      <c r="V59" s="36" t="n"/>
    </row>
    <row r="60" ht="19.95" customFormat="1" customHeight="1" s="29">
      <c r="A60" s="33" t="n"/>
      <c r="B60" s="33" t="n"/>
      <c r="C60" s="31" t="n"/>
      <c r="D60" s="31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1" t="n"/>
      <c r="V60" s="36" t="n"/>
    </row>
    <row r="61" ht="19.95" customFormat="1" customHeight="1" s="29">
      <c r="A61" s="33" t="n"/>
      <c r="B61" s="33" t="n"/>
      <c r="C61" s="31" t="n"/>
      <c r="D61" s="31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1" t="n"/>
      <c r="V61" s="36" t="n"/>
    </row>
    <row r="62" ht="19.95" customFormat="1" customHeight="1" s="29">
      <c r="A62" s="33" t="n"/>
      <c r="B62" s="33" t="n"/>
      <c r="C62" s="31" t="n"/>
      <c r="D62" s="31" t="n"/>
      <c r="E62" s="36" t="n"/>
      <c r="F62" s="36" t="n"/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2" t="n"/>
      <c r="V62" s="36" t="n"/>
    </row>
    <row r="63" ht="19.95" customFormat="1" customHeight="1" s="29">
      <c r="A63" s="33" t="n"/>
      <c r="B63" s="33" t="n"/>
      <c r="C63" s="31" t="n"/>
      <c r="D63" s="31" t="n"/>
      <c r="E63" s="36" t="n"/>
      <c r="F63" s="36" t="n"/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1" t="n"/>
      <c r="V63" s="36" t="n"/>
    </row>
    <row r="64" ht="19.95" customFormat="1" customHeight="1" s="29">
      <c r="A64" s="33" t="n"/>
      <c r="B64" s="33" t="n"/>
      <c r="C64" s="31" t="n"/>
      <c r="D64" s="31" t="n"/>
      <c r="E64" s="36" t="n"/>
      <c r="F64" s="36" t="n"/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1" t="n"/>
      <c r="V64" s="36" t="n"/>
    </row>
    <row r="65" ht="19.95" customFormat="1" customHeight="1" s="29">
      <c r="A65" s="33" t="n"/>
      <c r="B65" s="33" t="n"/>
      <c r="C65" s="31" t="n"/>
      <c r="D65" s="31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1" t="n"/>
      <c r="V65" s="36" t="n"/>
    </row>
    <row r="66" ht="19.95" customFormat="1" customHeight="1" s="29">
      <c r="A66" s="33" t="n"/>
      <c r="B66" s="33" t="n"/>
      <c r="C66" s="31" t="n"/>
      <c r="D66" s="31" t="n"/>
      <c r="E66" s="36" t="n"/>
      <c r="F66" s="36" t="n"/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1" t="n"/>
      <c r="V66" s="36" t="n"/>
    </row>
    <row r="67" ht="19.95" customFormat="1" customHeight="1" s="29">
      <c r="A67" s="33" t="n"/>
      <c r="B67" s="33" t="n"/>
      <c r="C67" s="31" t="n"/>
      <c r="D67" s="31" t="n"/>
      <c r="E67" s="36" t="n"/>
      <c r="F67" s="36" t="n"/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1" t="n"/>
      <c r="V67" s="36" t="n"/>
    </row>
    <row r="68" ht="19.95" customFormat="1" customHeight="1" s="29">
      <c r="A68" s="33" t="n"/>
      <c r="B68" s="33" t="n"/>
      <c r="C68" s="31" t="n"/>
      <c r="D68" s="31" t="n"/>
      <c r="E68" s="36" t="n"/>
      <c r="F68" s="36" t="n"/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1" t="n"/>
      <c r="V68" s="36" t="n"/>
    </row>
    <row r="69" ht="19.95" customFormat="1" customHeight="1" s="29">
      <c r="A69" s="33" t="n"/>
      <c r="B69" s="33" t="n"/>
      <c r="C69" s="31" t="n"/>
      <c r="D69" s="31" t="n"/>
      <c r="E69" s="36" t="n"/>
      <c r="F69" s="36" t="n"/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1" t="n"/>
      <c r="V69" s="36" t="n"/>
    </row>
    <row r="70" ht="19.95" customFormat="1" customHeight="1" s="29">
      <c r="A70" s="33" t="n"/>
      <c r="B70" s="33" t="n"/>
      <c r="C70" s="31" t="n"/>
      <c r="D70" s="31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1" t="n"/>
      <c r="V70" s="36" t="n"/>
    </row>
    <row r="71" ht="19.95" customFormat="1" customHeight="1" s="29">
      <c r="A71" s="33" t="n"/>
      <c r="B71" s="33" t="n"/>
      <c r="C71" s="31" t="n"/>
      <c r="D71" s="31" t="n"/>
      <c r="E71" s="36" t="n"/>
      <c r="F71" s="36" t="n"/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1" t="n"/>
      <c r="V71" s="36" t="n"/>
    </row>
    <row r="72" ht="19.95" customFormat="1" customHeight="1" s="29">
      <c r="A72" s="33" t="n"/>
      <c r="B72" s="33" t="n"/>
      <c r="C72" s="31" t="n"/>
      <c r="D72" s="31" t="n"/>
      <c r="E72" s="36" t="n"/>
      <c r="F72" s="36" t="n"/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1" t="n"/>
      <c r="V72" s="36" t="n"/>
    </row>
    <row r="73" ht="19.95" customFormat="1" customHeight="1" s="29">
      <c r="A73" s="33" t="n"/>
      <c r="B73" s="33" t="n"/>
      <c r="C73" s="31" t="n"/>
      <c r="D73" s="31" t="n"/>
      <c r="E73" s="36" t="n"/>
      <c r="F73" s="36" t="n"/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1" t="n"/>
      <c r="V73" s="36" t="n"/>
    </row>
    <row r="74" ht="19.95" customFormat="1" customHeight="1" s="29">
      <c r="A74" s="33" t="n"/>
      <c r="B74" s="33" t="n"/>
      <c r="C74" s="31" t="n"/>
      <c r="D74" s="31" t="n"/>
      <c r="E74" s="36" t="n"/>
      <c r="F74" s="36" t="n"/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1" t="n"/>
      <c r="V74" s="36" t="n"/>
    </row>
    <row r="75" ht="19.95" customFormat="1" customHeight="1" s="29">
      <c r="A75" s="33" t="n"/>
      <c r="B75" s="33" t="n"/>
      <c r="C75" s="31" t="n"/>
      <c r="D75" s="31" t="n"/>
      <c r="E75" s="36" t="n"/>
      <c r="F75" s="36" t="n"/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1" t="n"/>
      <c r="V75" s="36" t="n"/>
    </row>
    <row r="76" ht="19.95" customFormat="1" customHeight="1" s="29">
      <c r="A76" s="33" t="n"/>
      <c r="B76" s="33" t="n"/>
      <c r="C76" s="31" t="n"/>
      <c r="D76" s="31" t="n"/>
      <c r="E76" s="36" t="n"/>
      <c r="F76" s="36" t="n"/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1" t="n"/>
      <c r="V76" s="36" t="n"/>
    </row>
    <row r="77" ht="19.95" customFormat="1" customHeight="1" s="29">
      <c r="A77" s="33" t="n"/>
      <c r="B77" s="33" t="n"/>
      <c r="C77" s="31" t="n"/>
      <c r="D77" s="31" t="n"/>
      <c r="E77" s="36" t="n"/>
      <c r="F77" s="36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1" t="n"/>
      <c r="V77" s="36" t="n"/>
    </row>
    <row r="78" ht="19.95" customFormat="1" customHeight="1" s="29">
      <c r="A78" s="33" t="n"/>
      <c r="B78" s="33" t="n"/>
      <c r="C78" s="31" t="n"/>
      <c r="D78" s="31" t="n"/>
      <c r="E78" s="36" t="n"/>
      <c r="F78" s="36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2" t="n"/>
      <c r="V78" s="36" t="n"/>
    </row>
    <row r="79" ht="19.95" customFormat="1" customHeight="1" s="29">
      <c r="A79" s="33" t="n"/>
      <c r="B79" s="33" t="n"/>
      <c r="C79" s="31" t="n"/>
      <c r="D79" s="31" t="n"/>
      <c r="E79" s="36" t="n"/>
      <c r="F79" s="36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1" t="n"/>
      <c r="V79" s="36" t="n"/>
    </row>
    <row r="80" ht="19.95" customFormat="1" customHeight="1" s="29">
      <c r="A80" s="33" t="n"/>
      <c r="B80" s="33" t="n"/>
      <c r="C80" s="31" t="n"/>
      <c r="D80" s="31" t="n"/>
      <c r="E80" s="36" t="n"/>
      <c r="F80" s="36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1" t="n"/>
      <c r="V80" s="36" t="n"/>
    </row>
    <row r="81" ht="19.95" customFormat="1" customHeight="1" s="29">
      <c r="A81" s="33" t="n"/>
      <c r="B81" s="33" t="n"/>
      <c r="C81" s="31" t="n"/>
      <c r="D81" s="31" t="n"/>
      <c r="E81" s="36" t="n"/>
      <c r="F81" s="36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1" t="n"/>
      <c r="V81" s="36" t="n"/>
    </row>
    <row r="82" ht="19.95" customFormat="1" customHeight="1" s="29">
      <c r="A82" s="33" t="n"/>
      <c r="B82" s="33" t="n"/>
      <c r="C82" s="31" t="n"/>
      <c r="D82" s="31" t="n"/>
      <c r="E82" s="36" t="n"/>
      <c r="F82" s="36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1" t="n"/>
      <c r="V82" s="36" t="n"/>
    </row>
    <row r="83" ht="19.95" customFormat="1" customHeight="1" s="29">
      <c r="A83" s="33" t="n"/>
      <c r="B83" s="33" t="n"/>
      <c r="C83" s="31" t="n"/>
      <c r="D83" s="31" t="n"/>
      <c r="E83" s="36" t="n"/>
      <c r="F83" s="36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1" t="n"/>
      <c r="V83" s="36" t="n"/>
    </row>
    <row r="84" ht="19.95" customFormat="1" customHeight="1" s="29">
      <c r="A84" s="33" t="n"/>
      <c r="B84" s="33" t="n"/>
      <c r="C84" s="31" t="n"/>
      <c r="D84" s="31" t="n"/>
      <c r="E84" s="36" t="n"/>
      <c r="F84" s="36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1" t="n"/>
      <c r="V84" s="36" t="n"/>
    </row>
    <row r="85" ht="19.95" customFormat="1" customHeight="1" s="29">
      <c r="A85" s="33" t="n"/>
      <c r="B85" s="33" t="n"/>
      <c r="C85" s="31" t="n"/>
      <c r="D85" s="31" t="n"/>
      <c r="E85" s="36" t="n"/>
      <c r="F85" s="36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1" t="n"/>
      <c r="V85" s="36" t="n"/>
    </row>
    <row r="86" ht="19.95" customFormat="1" customHeight="1" s="29">
      <c r="A86" s="33" t="n"/>
      <c r="B86" s="33" t="n"/>
      <c r="C86" s="31" t="n"/>
      <c r="D86" s="31" t="n"/>
      <c r="E86" s="36" t="n"/>
      <c r="F86" s="36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1" t="n"/>
      <c r="V86" s="36" t="n"/>
    </row>
    <row r="87" ht="19.95" customFormat="1" customHeight="1" s="29">
      <c r="A87" s="33" t="n"/>
      <c r="B87" s="33" t="n"/>
      <c r="C87" s="31" t="n"/>
      <c r="D87" s="31" t="n"/>
      <c r="E87" s="36" t="n"/>
      <c r="F87" s="36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1" t="n"/>
      <c r="V87" s="36" t="n"/>
    </row>
    <row r="88" ht="19.95" customFormat="1" customHeight="1" s="29">
      <c r="A88" s="33" t="n"/>
      <c r="B88" s="33" t="n"/>
      <c r="C88" s="31" t="n"/>
      <c r="D88" s="31" t="n"/>
      <c r="E88" s="36" t="n"/>
      <c r="F88" s="36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1" t="n"/>
      <c r="V88" s="36" t="n"/>
    </row>
    <row r="89" ht="19.95" customFormat="1" customHeight="1" s="29">
      <c r="A89" s="33" t="n"/>
      <c r="B89" s="33" t="n"/>
      <c r="C89" s="31" t="n"/>
      <c r="D89" s="31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1" t="n"/>
      <c r="V89" s="36" t="n"/>
    </row>
    <row r="90" ht="19.95" customFormat="1" customHeight="1" s="29">
      <c r="A90" s="33" t="n"/>
      <c r="B90" s="33" t="n"/>
      <c r="C90" s="31" t="n"/>
      <c r="D90" s="31" t="n"/>
      <c r="E90" s="36" t="n"/>
      <c r="F90" s="36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1" t="n"/>
      <c r="V90" s="36" t="n"/>
    </row>
    <row r="91" ht="19.95" customFormat="1" customHeight="1" s="29">
      <c r="A91" s="33" t="n"/>
      <c r="B91" s="33" t="n"/>
      <c r="C91" s="31" t="n"/>
      <c r="D91" s="31" t="n"/>
      <c r="E91" s="36" t="n"/>
      <c r="F91" s="36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1" t="n"/>
      <c r="V91" s="36" t="n"/>
    </row>
    <row r="92" ht="19.95" customFormat="1" customHeight="1" s="29">
      <c r="A92" s="33" t="n"/>
      <c r="B92" s="33" t="n"/>
      <c r="C92" s="31" t="n"/>
      <c r="D92" s="31" t="n"/>
      <c r="E92" s="36" t="n"/>
      <c r="F92" s="36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1" t="n"/>
      <c r="V92" s="36" t="n"/>
    </row>
    <row r="93" ht="19.95" customFormat="1" customHeight="1" s="29">
      <c r="A93" s="33" t="n"/>
      <c r="B93" s="33" t="n"/>
      <c r="C93" s="31" t="n"/>
      <c r="D93" s="31" t="n"/>
      <c r="E93" s="36" t="n"/>
      <c r="F93" s="36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1" t="n"/>
      <c r="V93" s="36" t="n"/>
    </row>
    <row r="94" ht="19.95" customFormat="1" customHeight="1" s="29">
      <c r="A94" s="33" t="n"/>
      <c r="B94" s="33" t="n"/>
      <c r="C94" s="31" t="n"/>
      <c r="D94" s="31" t="n"/>
      <c r="E94" s="36" t="n"/>
      <c r="F94" s="36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1" t="n"/>
      <c r="V94" s="36" t="n"/>
    </row>
    <row r="95" ht="19.95" customFormat="1" customHeight="1" s="29">
      <c r="A95" s="33" t="n"/>
      <c r="B95" s="33" t="n"/>
      <c r="C95" s="31" t="n"/>
      <c r="D95" s="31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1" t="n"/>
      <c r="V95" s="36" t="n"/>
    </row>
    <row r="96" ht="19.95" customFormat="1" customHeight="1" s="29">
      <c r="A96" s="33" t="n"/>
      <c r="B96" s="33" t="n"/>
      <c r="C96" s="31" t="n"/>
      <c r="D96" s="31" t="n"/>
      <c r="E96" s="36" t="n"/>
      <c r="F96" s="36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1" t="n"/>
      <c r="V96" s="36" t="n"/>
    </row>
    <row r="97" ht="19.95" customFormat="1" customHeight="1" s="29">
      <c r="A97" s="33" t="n"/>
      <c r="B97" s="33" t="n"/>
      <c r="C97" s="31" t="n"/>
      <c r="D97" s="31" t="n"/>
      <c r="E97" s="36" t="n"/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1" t="n"/>
      <c r="V97" s="36" t="n"/>
    </row>
    <row r="98" ht="19.95" customFormat="1" customHeight="1" s="29">
      <c r="A98" s="33" t="n"/>
      <c r="B98" s="33" t="n"/>
      <c r="C98" s="31" t="n"/>
      <c r="D98" s="31" t="n"/>
      <c r="E98" s="36" t="n"/>
      <c r="F98" s="36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1" t="n"/>
      <c r="V98" s="36" t="n"/>
    </row>
    <row r="99" ht="19.95" customFormat="1" customHeight="1" s="29">
      <c r="A99" s="33" t="n"/>
      <c r="B99" s="33" t="n"/>
      <c r="C99" s="31" t="n"/>
      <c r="D99" s="31" t="n"/>
      <c r="E99" s="36" t="n"/>
      <c r="F99" s="36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1" t="n"/>
      <c r="V99" s="36" t="n"/>
    </row>
    <row r="100" ht="19.95" customFormat="1" customHeight="1" s="29">
      <c r="A100" s="33" t="n"/>
      <c r="B100" s="33" t="n"/>
      <c r="C100" s="31" t="n"/>
      <c r="D100" s="31" t="n"/>
      <c r="E100" s="36" t="n"/>
      <c r="F100" s="36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1" t="n"/>
      <c r="V100" s="36" t="n"/>
    </row>
    <row r="101" ht="19.95" customFormat="1" customHeight="1" s="29">
      <c r="A101" s="33" t="n"/>
      <c r="B101" s="33" t="n"/>
      <c r="C101" s="31" t="n"/>
      <c r="D101" s="31" t="n"/>
      <c r="E101" s="36" t="n"/>
      <c r="F101" s="36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1" t="n"/>
      <c r="V101" s="36" t="n"/>
    </row>
    <row r="102" ht="19.95" customFormat="1" customHeight="1" s="29">
      <c r="A102" s="33" t="n"/>
      <c r="B102" s="33" t="n"/>
      <c r="C102" s="31" t="n"/>
      <c r="D102" s="31" t="n"/>
      <c r="E102" s="36" t="n"/>
      <c r="F102" s="36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1" t="n"/>
      <c r="V102" s="36" t="n"/>
    </row>
    <row r="103" ht="19.95" customFormat="1" customHeight="1" s="29">
      <c r="A103" s="33" t="n"/>
      <c r="B103" s="33" t="n"/>
      <c r="C103" s="31" t="n"/>
      <c r="D103" s="31" t="n"/>
      <c r="E103" s="36" t="n"/>
      <c r="F103" s="36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1" t="n"/>
      <c r="V103" s="36" t="n"/>
    </row>
    <row r="104" ht="19.95" customFormat="1" customHeight="1" s="29">
      <c r="A104" s="33" t="n"/>
      <c r="B104" s="33" t="n"/>
      <c r="C104" s="31" t="n"/>
      <c r="D104" s="31" t="n"/>
      <c r="E104" s="36" t="n"/>
      <c r="F104" s="36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1" t="n"/>
      <c r="V104" s="36" t="n"/>
    </row>
    <row r="105" ht="19.95" customFormat="1" customHeight="1" s="29">
      <c r="A105" s="33" t="n"/>
      <c r="B105" s="33" t="n"/>
      <c r="C105" s="31" t="n"/>
      <c r="D105" s="31" t="n"/>
      <c r="E105" s="36" t="n"/>
      <c r="F105" s="36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1" t="n"/>
      <c r="V105" s="36" t="n"/>
    </row>
    <row r="106" ht="19.95" customFormat="1" customHeight="1" s="29">
      <c r="A106" s="33" t="n"/>
      <c r="B106" s="33" t="n"/>
      <c r="C106" s="31" t="n"/>
      <c r="D106" s="31" t="n"/>
      <c r="E106" s="36" t="n"/>
      <c r="F106" s="36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1" t="n"/>
      <c r="V106" s="36" t="n"/>
    </row>
    <row r="107" ht="19.95" customFormat="1" customHeight="1" s="29">
      <c r="A107" s="33" t="n"/>
      <c r="B107" s="33" t="n"/>
      <c r="C107" s="31" t="n"/>
      <c r="D107" s="31" t="n"/>
      <c r="E107" s="36" t="n"/>
      <c r="F107" s="36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1" t="n"/>
      <c r="V107" s="36" t="n"/>
    </row>
    <row r="108" ht="19.95" customFormat="1" customHeight="1" s="29">
      <c r="A108" s="33" t="n"/>
      <c r="B108" s="33" t="n"/>
      <c r="C108" s="31" t="n"/>
      <c r="D108" s="31" t="n"/>
      <c r="E108" s="36" t="n"/>
      <c r="F108" s="36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1" t="n"/>
      <c r="V108" s="36" t="n"/>
    </row>
    <row r="109" ht="19.95" customFormat="1" customHeight="1" s="29">
      <c r="A109" s="33" t="n"/>
      <c r="B109" s="33" t="n"/>
      <c r="C109" s="31" t="n"/>
      <c r="D109" s="31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1" t="n"/>
      <c r="V109" s="36" t="n"/>
    </row>
    <row r="110" ht="19.95" customFormat="1" customHeight="1" s="29">
      <c r="A110" s="33" t="n"/>
      <c r="B110" s="33" t="n"/>
      <c r="C110" s="31" t="n"/>
      <c r="D110" s="31" t="n"/>
      <c r="E110" s="36" t="n"/>
      <c r="F110" s="36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1" t="n"/>
      <c r="V110" s="36" t="n"/>
    </row>
    <row r="111" ht="19.95" customFormat="1" customHeight="1" s="29">
      <c r="A111" s="33" t="n"/>
      <c r="B111" s="33" t="n"/>
      <c r="C111" s="31" t="n"/>
      <c r="D111" s="31" t="n"/>
      <c r="E111" s="36" t="n"/>
      <c r="F111" s="36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1" t="n"/>
      <c r="V111" s="36" t="n"/>
    </row>
    <row r="112" ht="19.95" customFormat="1" customHeight="1" s="29">
      <c r="A112" s="33" t="n"/>
      <c r="B112" s="33" t="n"/>
      <c r="C112" s="31" t="n"/>
      <c r="D112" s="31" t="n"/>
      <c r="E112" s="36" t="n"/>
      <c r="F112" s="36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1" t="n"/>
      <c r="V112" s="36" t="n"/>
    </row>
    <row r="113" ht="19.95" customFormat="1" customHeight="1" s="29">
      <c r="A113" s="33" t="n"/>
      <c r="B113" s="33" t="n"/>
      <c r="C113" s="31" t="n"/>
      <c r="D113" s="31" t="n"/>
      <c r="E113" s="36" t="n"/>
      <c r="F113" s="36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1" t="n"/>
      <c r="V113" s="36" t="n"/>
    </row>
    <row r="114" ht="19.95" customFormat="1" customHeight="1" s="29">
      <c r="A114" s="33" t="n"/>
      <c r="B114" s="33" t="n"/>
      <c r="C114" s="31" t="n"/>
      <c r="D114" s="31" t="n"/>
      <c r="E114" s="36" t="n"/>
      <c r="F114" s="36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1" t="n"/>
      <c r="V114" s="36" t="n"/>
    </row>
    <row r="115" ht="19.95" customFormat="1" customHeight="1" s="29">
      <c r="A115" s="33" t="n"/>
      <c r="B115" s="33" t="n"/>
      <c r="C115" s="31" t="n"/>
      <c r="D115" s="31" t="n"/>
      <c r="E115" s="36" t="n"/>
      <c r="F115" s="36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1" t="n"/>
      <c r="V115" s="36" t="n"/>
    </row>
    <row r="116" ht="19.95" customFormat="1" customHeight="1" s="29">
      <c r="A116" s="33" t="n"/>
      <c r="B116" s="33" t="n"/>
      <c r="C116" s="31" t="n"/>
      <c r="D116" s="31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1" t="n"/>
      <c r="V116" s="36" t="n"/>
    </row>
    <row r="117" ht="19.95" customFormat="1" customHeight="1" s="29">
      <c r="A117" s="33" t="n"/>
      <c r="B117" s="33" t="n"/>
      <c r="C117" s="31" t="n"/>
      <c r="D117" s="31" t="n"/>
      <c r="E117" s="36" t="n"/>
      <c r="F117" s="36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1" t="n"/>
      <c r="V117" s="36" t="n"/>
    </row>
    <row r="118" ht="19.95" customFormat="1" customHeight="1" s="29">
      <c r="A118" s="33" t="n"/>
      <c r="B118" s="33" t="n"/>
      <c r="C118" s="31" t="n"/>
      <c r="D118" s="31" t="n"/>
      <c r="E118" s="36" t="n"/>
      <c r="F118" s="36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1" t="n"/>
      <c r="V118" s="36" t="n"/>
    </row>
    <row r="119" ht="19.95" customFormat="1" customHeight="1" s="29">
      <c r="A119" s="33" t="n"/>
      <c r="B119" s="33" t="n"/>
      <c r="C119" s="31" t="n"/>
      <c r="D119" s="31" t="n"/>
      <c r="E119" s="36" t="n"/>
      <c r="F119" s="36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1" t="n"/>
      <c r="V119" s="36" t="n"/>
    </row>
    <row r="120" ht="19.95" customFormat="1" customHeight="1" s="29">
      <c r="A120" s="33" t="n"/>
      <c r="B120" s="33" t="n"/>
      <c r="C120" s="31" t="n"/>
      <c r="D120" s="31" t="n"/>
      <c r="E120" s="36" t="n"/>
      <c r="F120" s="36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1" t="n"/>
      <c r="V120" s="36" t="n"/>
    </row>
    <row r="121" ht="19.95" customFormat="1" customHeight="1" s="29">
      <c r="A121" s="33" t="n"/>
      <c r="B121" s="33" t="n"/>
      <c r="C121" s="31" t="n"/>
      <c r="D121" s="31" t="n"/>
      <c r="E121" s="36" t="n"/>
      <c r="F121" s="36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1" t="n"/>
      <c r="V121" s="36" t="n"/>
    </row>
    <row r="122" ht="19.95" customFormat="1" customHeight="1" s="29">
      <c r="A122" s="33" t="n"/>
      <c r="B122" s="33" t="n"/>
      <c r="C122" s="31" t="n"/>
      <c r="D122" s="31" t="n"/>
      <c r="E122" s="36" t="n"/>
      <c r="F122" s="36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1" t="n"/>
      <c r="V122" s="36" t="n"/>
    </row>
    <row r="123" ht="19.95" customFormat="1" customHeight="1" s="29">
      <c r="A123" s="33" t="n"/>
      <c r="B123" s="33" t="n"/>
      <c r="C123" s="31" t="n"/>
      <c r="D123" s="31" t="n"/>
      <c r="E123" s="36" t="n"/>
      <c r="F123" s="36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1" t="n"/>
      <c r="V123" s="36" t="n"/>
    </row>
    <row r="124" ht="19.95" customFormat="1" customHeight="1" s="29">
      <c r="A124" s="33" t="n"/>
      <c r="B124" s="33" t="n"/>
      <c r="C124" s="31" t="n"/>
      <c r="D124" s="31" t="n"/>
      <c r="E124" s="36" t="n"/>
      <c r="F124" s="36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1" t="n"/>
      <c r="V124" s="36" t="n"/>
    </row>
    <row r="125" ht="19.95" customFormat="1" customHeight="1" s="29">
      <c r="A125" s="33" t="n"/>
      <c r="B125" s="33" t="n"/>
      <c r="C125" s="31" t="n"/>
      <c r="D125" s="31" t="n"/>
      <c r="E125" s="36" t="n"/>
      <c r="F125" s="36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1" t="n"/>
      <c r="V125" s="36" t="n"/>
    </row>
    <row r="126" ht="19.95" customFormat="1" customHeight="1" s="29">
      <c r="A126" s="33" t="n"/>
      <c r="B126" s="33" t="n"/>
      <c r="C126" s="31" t="n"/>
      <c r="D126" s="31" t="n"/>
      <c r="E126" s="36" t="n"/>
      <c r="F126" s="36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1" t="n"/>
      <c r="V126" s="36" t="n"/>
    </row>
    <row r="127" ht="19.95" customFormat="1" customHeight="1" s="29">
      <c r="A127" s="33" t="n"/>
      <c r="B127" s="33" t="n"/>
      <c r="C127" s="31" t="n"/>
      <c r="D127" s="31" t="n"/>
      <c r="E127" s="36" t="n"/>
      <c r="F127" s="36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1" t="n"/>
      <c r="V127" s="36" t="n"/>
    </row>
    <row r="128" ht="19.95" customFormat="1" customHeight="1" s="29">
      <c r="A128" s="33" t="n"/>
      <c r="B128" s="33" t="n"/>
      <c r="C128" s="31" t="n"/>
      <c r="D128" s="31" t="n"/>
      <c r="E128" s="36" t="n"/>
      <c r="F128" s="36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1" t="n"/>
      <c r="V128" s="36" t="n"/>
    </row>
    <row r="129" ht="19.95" customFormat="1" customHeight="1" s="29">
      <c r="A129" s="33" t="n"/>
      <c r="B129" s="33" t="n"/>
      <c r="C129" s="31" t="n"/>
      <c r="D129" s="31" t="n"/>
      <c r="E129" s="36" t="n"/>
      <c r="F129" s="36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1" t="n"/>
      <c r="V129" s="36" t="n"/>
    </row>
    <row r="130" ht="19.95" customFormat="1" customHeight="1" s="29">
      <c r="A130" s="33" t="n"/>
      <c r="B130" s="33" t="n"/>
      <c r="C130" s="31" t="n"/>
      <c r="D130" s="31" t="n"/>
      <c r="E130" s="36" t="n"/>
      <c r="F130" s="36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1" t="n"/>
      <c r="V130" s="36" t="n"/>
    </row>
    <row r="131" ht="19.95" customFormat="1" customHeight="1" s="29">
      <c r="A131" s="33" t="n"/>
      <c r="B131" s="33" t="n"/>
      <c r="C131" s="31" t="n"/>
      <c r="D131" s="31" t="n"/>
      <c r="E131" s="36" t="n"/>
      <c r="F131" s="36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1" t="n"/>
      <c r="V131" s="36" t="n"/>
    </row>
    <row r="132" ht="19.95" customFormat="1" customHeight="1" s="29">
      <c r="A132" s="33" t="n"/>
      <c r="B132" s="33" t="n"/>
      <c r="C132" s="31" t="n"/>
      <c r="D132" s="31" t="n"/>
      <c r="E132" s="36" t="n"/>
      <c r="F132" s="36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1" t="n"/>
      <c r="V132" s="36" t="n"/>
    </row>
    <row r="133" ht="19.95" customFormat="1" customHeight="1" s="29">
      <c r="A133" s="33" t="n"/>
      <c r="B133" s="33" t="n"/>
      <c r="C133" s="31" t="n"/>
      <c r="D133" s="31" t="n"/>
      <c r="E133" s="36" t="n"/>
      <c r="F133" s="36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1" t="n"/>
      <c r="V133" s="36" t="n"/>
    </row>
    <row r="134" ht="19.95" customFormat="1" customHeight="1" s="29">
      <c r="A134" s="33" t="n"/>
      <c r="B134" s="33" t="n"/>
      <c r="C134" s="31" t="n"/>
      <c r="D134" s="31" t="n"/>
      <c r="E134" s="36" t="n"/>
      <c r="F134" s="36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1" t="n"/>
      <c r="V134" s="36" t="n"/>
    </row>
    <row r="135" ht="19.95" customFormat="1" customHeight="1" s="29">
      <c r="A135" s="33" t="n"/>
      <c r="B135" s="33" t="n"/>
      <c r="C135" s="31" t="n"/>
      <c r="D135" s="31" t="n"/>
      <c r="E135" s="36" t="n"/>
      <c r="F135" s="36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1" t="n"/>
      <c r="V135" s="36" t="n"/>
    </row>
    <row r="136" ht="19.95" customFormat="1" customHeight="1" s="29">
      <c r="A136" s="33" t="n"/>
      <c r="B136" s="33" t="n"/>
      <c r="C136" s="31" t="n"/>
      <c r="D136" s="31" t="n"/>
      <c r="E136" s="36" t="n"/>
      <c r="F136" s="36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1" t="n"/>
      <c r="V136" s="36" t="n"/>
    </row>
    <row r="137" ht="19.95" customFormat="1" customHeight="1" s="29">
      <c r="A137" s="33" t="n"/>
      <c r="B137" s="33" t="n"/>
      <c r="C137" s="31" t="n"/>
      <c r="D137" s="31" t="n"/>
      <c r="E137" s="36" t="n"/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1" t="n"/>
      <c r="V137" s="36" t="n"/>
    </row>
    <row r="138" ht="19.95" customFormat="1" customHeight="1" s="29">
      <c r="A138" s="33" t="n"/>
      <c r="B138" s="33" t="n"/>
      <c r="C138" s="31" t="n"/>
      <c r="D138" s="31" t="n"/>
      <c r="E138" s="36" t="n"/>
      <c r="F138" s="36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1" t="n"/>
      <c r="V138" s="36" t="n"/>
    </row>
    <row r="139" ht="19.95" customFormat="1" customHeight="1" s="29">
      <c r="A139" s="33" t="n"/>
      <c r="B139" s="33" t="n"/>
      <c r="C139" s="31" t="n"/>
      <c r="D139" s="31" t="n"/>
      <c r="E139" s="36" t="n"/>
      <c r="F139" s="36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1" t="n"/>
      <c r="V139" s="36" t="n"/>
    </row>
    <row r="140" ht="19.95" customFormat="1" customHeight="1" s="29">
      <c r="A140" s="33" t="n"/>
      <c r="B140" s="33" t="n"/>
      <c r="C140" s="31" t="n"/>
      <c r="D140" s="31" t="n"/>
      <c r="E140" s="36" t="n"/>
      <c r="F140" s="36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1" t="n"/>
      <c r="V140" s="36" t="n"/>
    </row>
    <row r="141" ht="19.95" customFormat="1" customHeight="1" s="29">
      <c r="A141" s="33" t="n"/>
      <c r="B141" s="33" t="n"/>
      <c r="C141" s="31" t="n"/>
      <c r="D141" s="31" t="n"/>
      <c r="E141" s="36" t="n"/>
      <c r="F141" s="36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1" t="n"/>
      <c r="V141" s="36" t="n"/>
    </row>
    <row r="142" ht="19.95" customFormat="1" customHeight="1" s="29">
      <c r="A142" s="33" t="n"/>
      <c r="B142" s="33" t="n"/>
      <c r="C142" s="31" t="n"/>
      <c r="D142" s="31" t="n"/>
      <c r="E142" s="36" t="n"/>
      <c r="F142" s="36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1" t="n"/>
      <c r="V142" s="36" t="n"/>
    </row>
    <row r="143" ht="19.95" customFormat="1" customHeight="1" s="29">
      <c r="A143" s="33" t="n"/>
      <c r="B143" s="33" t="n"/>
      <c r="C143" s="31" t="n"/>
      <c r="D143" s="31" t="n"/>
      <c r="E143" s="36" t="n"/>
      <c r="F143" s="36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1" t="n"/>
      <c r="V143" s="36" t="n"/>
    </row>
    <row r="144" ht="19.95" customFormat="1" customHeight="1" s="29">
      <c r="A144" s="33" t="n"/>
      <c r="B144" s="33" t="n"/>
      <c r="C144" s="31" t="n"/>
      <c r="D144" s="31" t="n"/>
      <c r="E144" s="36" t="n"/>
      <c r="F144" s="36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1" t="n"/>
      <c r="V144" s="36" t="n"/>
    </row>
    <row r="145" ht="19.95" customFormat="1" customHeight="1" s="29">
      <c r="A145" s="33" t="n"/>
      <c r="B145" s="33" t="n"/>
      <c r="C145" s="31" t="n"/>
      <c r="D145" s="31" t="n"/>
      <c r="E145" s="36" t="n"/>
      <c r="F145" s="36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2" t="n"/>
      <c r="V145" s="36" t="n"/>
    </row>
    <row r="146" ht="19.95" customFormat="1" customHeight="1" s="29">
      <c r="A146" s="33" t="n"/>
      <c r="B146" s="33" t="n"/>
      <c r="C146" s="31" t="n"/>
      <c r="D146" s="31" t="n"/>
      <c r="E146" s="36" t="n"/>
      <c r="F146" s="36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1" t="n"/>
      <c r="V146" s="36" t="n"/>
    </row>
    <row r="147" ht="19.95" customFormat="1" customHeight="1" s="29">
      <c r="A147" s="33" t="n"/>
      <c r="B147" s="33" t="n"/>
      <c r="C147" s="31" t="n"/>
      <c r="D147" s="31" t="n"/>
      <c r="E147" s="36" t="n"/>
      <c r="F147" s="36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1" t="n"/>
      <c r="V147" s="36" t="n"/>
    </row>
    <row r="148" ht="19.95" customFormat="1" customHeight="1" s="29">
      <c r="A148" s="33" t="n"/>
      <c r="B148" s="33" t="n"/>
      <c r="C148" s="31" t="n"/>
      <c r="D148" s="31" t="n"/>
      <c r="E148" s="36" t="n"/>
      <c r="F148" s="36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2" t="n"/>
      <c r="V148" s="36" t="n"/>
    </row>
    <row r="149" ht="19.95" customFormat="1" customHeight="1" s="29">
      <c r="A149" s="33" t="n"/>
      <c r="B149" s="33" t="n"/>
      <c r="C149" s="31" t="n"/>
      <c r="D149" s="31" t="n"/>
      <c r="E149" s="36" t="n"/>
      <c r="F149" s="36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1" t="n"/>
      <c r="V149" s="36" t="n"/>
    </row>
    <row r="150" ht="19.95" customFormat="1" customHeight="1" s="29">
      <c r="A150" s="33" t="n"/>
      <c r="B150" s="33" t="n"/>
      <c r="C150" s="31" t="n"/>
      <c r="D150" s="31" t="n"/>
      <c r="E150" s="36" t="n"/>
      <c r="F150" s="36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1" t="n"/>
      <c r="V150" s="36" t="n"/>
    </row>
    <row r="151" ht="19.95" customFormat="1" customHeight="1" s="29">
      <c r="A151" s="33" t="n"/>
      <c r="B151" s="33" t="n"/>
      <c r="C151" s="31" t="n"/>
      <c r="D151" s="31" t="n"/>
      <c r="E151" s="36" t="n"/>
      <c r="F151" s="36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1" t="n"/>
      <c r="V151" s="36" t="n"/>
    </row>
    <row r="152" ht="19.95" customFormat="1" customHeight="1" s="29">
      <c r="A152" s="33" t="n"/>
      <c r="B152" s="33" t="n"/>
      <c r="C152" s="31" t="n"/>
      <c r="D152" s="31" t="n"/>
      <c r="E152" s="36" t="n"/>
      <c r="F152" s="36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1" t="n"/>
      <c r="V152" s="36" t="n"/>
    </row>
    <row r="153" ht="19.95" customFormat="1" customHeight="1" s="29">
      <c r="A153" s="33" t="n"/>
      <c r="B153" s="33" t="n"/>
      <c r="C153" s="31" t="n"/>
      <c r="D153" s="31" t="n"/>
      <c r="E153" s="36" t="n"/>
      <c r="F153" s="36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1" t="n"/>
      <c r="V153" s="36" t="n"/>
    </row>
    <row r="154" ht="19.95" customFormat="1" customHeight="1" s="29">
      <c r="A154" s="33" t="n"/>
      <c r="B154" s="33" t="n"/>
      <c r="C154" s="31" t="n"/>
      <c r="D154" s="31" t="n"/>
      <c r="E154" s="36" t="n"/>
      <c r="F154" s="36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1" t="n"/>
      <c r="V154" s="36" t="n"/>
    </row>
    <row r="155" ht="19.95" customFormat="1" customHeight="1" s="29">
      <c r="A155" s="33" t="n"/>
      <c r="B155" s="33" t="n"/>
      <c r="C155" s="31" t="n"/>
      <c r="D155" s="31" t="n"/>
      <c r="E155" s="36" t="n"/>
      <c r="F155" s="36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1" t="n"/>
      <c r="V155" s="36" t="n"/>
    </row>
    <row r="156" ht="19.95" customFormat="1" customHeight="1" s="29">
      <c r="A156" s="33" t="n"/>
      <c r="B156" s="33" t="n"/>
      <c r="C156" s="31" t="n"/>
      <c r="D156" s="31" t="n"/>
      <c r="E156" s="36" t="n"/>
      <c r="F156" s="36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1" t="n"/>
      <c r="V156" s="36" t="n"/>
    </row>
    <row r="157" ht="19.95" customFormat="1" customHeight="1" s="29">
      <c r="A157" s="33" t="n"/>
      <c r="B157" s="33" t="n"/>
      <c r="C157" s="31" t="n"/>
      <c r="D157" s="31" t="n"/>
      <c r="E157" s="36" t="n"/>
      <c r="F157" s="36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1" t="n"/>
      <c r="V157" s="36" t="n"/>
    </row>
    <row r="158" ht="19.95" customFormat="1" customHeight="1" s="29">
      <c r="A158" s="33" t="n"/>
      <c r="B158" s="33" t="n"/>
      <c r="C158" s="31" t="n"/>
      <c r="D158" s="31" t="n"/>
      <c r="E158" s="36" t="n"/>
      <c r="F158" s="36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1" t="n"/>
      <c r="V158" s="36" t="n"/>
    </row>
    <row r="159" ht="19.95" customFormat="1" customHeight="1" s="29">
      <c r="A159" s="33" t="n"/>
      <c r="B159" s="33" t="n"/>
      <c r="C159" s="31" t="n"/>
      <c r="D159" s="31" t="n"/>
      <c r="E159" s="36" t="n"/>
      <c r="F159" s="36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1" t="n"/>
      <c r="V159" s="36" t="n"/>
    </row>
    <row r="160" ht="19.95" customFormat="1" customHeight="1" s="29">
      <c r="A160" s="33" t="n"/>
      <c r="B160" s="33" t="n"/>
      <c r="C160" s="31" t="n"/>
      <c r="D160" s="31" t="n"/>
      <c r="E160" s="36" t="n"/>
      <c r="F160" s="36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1" t="n"/>
      <c r="V160" s="36" t="n"/>
    </row>
    <row r="161" ht="19.95" customFormat="1" customHeight="1" s="29">
      <c r="A161" s="33" t="n"/>
      <c r="B161" s="33" t="n"/>
      <c r="C161" s="31" t="n"/>
      <c r="D161" s="31" t="n"/>
      <c r="E161" s="36" t="n"/>
      <c r="F161" s="36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1" t="n"/>
      <c r="V161" s="36" t="n"/>
    </row>
    <row r="162" ht="19.95" customFormat="1" customHeight="1" s="29">
      <c r="A162" s="33" t="n"/>
      <c r="B162" s="33" t="n"/>
      <c r="C162" s="31" t="n"/>
      <c r="D162" s="31" t="n"/>
      <c r="E162" s="36" t="n"/>
      <c r="F162" s="36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1" t="n"/>
      <c r="V162" s="36" t="n"/>
    </row>
    <row r="163" ht="19.95" customFormat="1" customHeight="1" s="29">
      <c r="A163" s="33" t="n"/>
      <c r="B163" s="33" t="n"/>
      <c r="C163" s="31" t="n"/>
      <c r="D163" s="31" t="n"/>
      <c r="E163" s="36" t="n"/>
      <c r="F163" s="36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1" t="n"/>
      <c r="V163" s="36" t="n"/>
    </row>
    <row r="164" ht="19.95" customFormat="1" customHeight="1" s="29">
      <c r="A164" s="33" t="n"/>
      <c r="B164" s="33" t="n"/>
      <c r="C164" s="31" t="n"/>
      <c r="D164" s="31" t="n"/>
      <c r="E164" s="36" t="n"/>
      <c r="F164" s="36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1" t="n"/>
      <c r="V164" s="36" t="n"/>
    </row>
    <row r="165" ht="19.95" customFormat="1" customHeight="1" s="29">
      <c r="A165" s="33" t="n"/>
      <c r="B165" s="33" t="n"/>
      <c r="C165" s="31" t="n"/>
      <c r="D165" s="31" t="n"/>
      <c r="E165" s="36" t="n"/>
      <c r="F165" s="36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1" t="n"/>
      <c r="V165" s="36" t="n"/>
    </row>
    <row r="166" ht="19.95" customFormat="1" customHeight="1" s="29">
      <c r="A166" s="33" t="n"/>
      <c r="B166" s="33" t="n"/>
      <c r="C166" s="31" t="n"/>
      <c r="D166" s="31" t="n"/>
      <c r="E166" s="36" t="n"/>
      <c r="F166" s="36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1" t="n"/>
      <c r="V166" s="36" t="n"/>
    </row>
    <row r="167" ht="19.95" customFormat="1" customHeight="1" s="29">
      <c r="A167" s="33" t="n"/>
      <c r="B167" s="33" t="n"/>
      <c r="C167" s="31" t="n"/>
      <c r="D167" s="31" t="n"/>
      <c r="E167" s="36" t="n"/>
      <c r="F167" s="36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1" t="n"/>
      <c r="V167" s="36" t="n"/>
    </row>
    <row r="168" ht="19.95" customFormat="1" customHeight="1" s="29">
      <c r="A168" s="33" t="n"/>
      <c r="B168" s="33" t="n"/>
      <c r="C168" s="31" t="n"/>
      <c r="D168" s="31" t="n"/>
      <c r="E168" s="36" t="n"/>
      <c r="F168" s="36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1" t="n"/>
      <c r="V168" s="36" t="n"/>
    </row>
    <row r="169" ht="19.95" customFormat="1" customHeight="1" s="29">
      <c r="A169" s="33" t="n"/>
      <c r="B169" s="33" t="n"/>
      <c r="C169" s="31" t="n"/>
      <c r="D169" s="31" t="n"/>
      <c r="E169" s="36" t="n"/>
      <c r="F169" s="36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1" t="n"/>
      <c r="V169" s="36" t="n"/>
    </row>
    <row r="170" ht="19.95" customFormat="1" customHeight="1" s="29">
      <c r="A170" s="33" t="n"/>
      <c r="B170" s="33" t="n"/>
      <c r="C170" s="31" t="n"/>
      <c r="D170" s="31" t="n"/>
      <c r="E170" s="36" t="n"/>
      <c r="F170" s="36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2" t="n"/>
      <c r="V170" s="36" t="n"/>
    </row>
    <row r="171" ht="19.95" customFormat="1" customHeight="1" s="29">
      <c r="A171" s="33" t="n"/>
      <c r="B171" s="33" t="n"/>
      <c r="C171" s="31" t="n"/>
      <c r="D171" s="31" t="n"/>
      <c r="E171" s="36" t="n"/>
      <c r="F171" s="36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1" t="n"/>
      <c r="V171" s="36" t="n"/>
    </row>
    <row r="172" ht="19.95" customFormat="1" customHeight="1" s="29">
      <c r="A172" s="33" t="n"/>
      <c r="B172" s="33" t="n"/>
      <c r="C172" s="31" t="n"/>
      <c r="D172" s="31" t="n"/>
      <c r="E172" s="36" t="n"/>
      <c r="F172" s="36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1" t="n"/>
      <c r="V172" s="36" t="n"/>
    </row>
    <row r="173" ht="19.95" customFormat="1" customHeight="1" s="29">
      <c r="A173" s="33" t="n"/>
      <c r="B173" s="33" t="n"/>
      <c r="C173" s="31" t="n"/>
      <c r="D173" s="31" t="n"/>
      <c r="E173" s="36" t="n"/>
      <c r="F173" s="36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1" t="n"/>
      <c r="V173" s="36" t="n"/>
    </row>
    <row r="174" ht="19.95" customFormat="1" customHeight="1" s="29">
      <c r="A174" s="33" t="n"/>
      <c r="B174" s="33" t="n"/>
      <c r="C174" s="31" t="n"/>
      <c r="D174" s="31" t="n"/>
      <c r="E174" s="36" t="n"/>
      <c r="F174" s="36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1" t="n"/>
      <c r="V174" s="36" t="n"/>
    </row>
    <row r="175" ht="19.95" customFormat="1" customHeight="1" s="29">
      <c r="A175" s="33" t="n"/>
      <c r="B175" s="33" t="n"/>
      <c r="C175" s="31" t="n"/>
      <c r="D175" s="31" t="n"/>
      <c r="E175" s="36" t="n"/>
      <c r="F175" s="36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1" t="n"/>
      <c r="V175" s="36" t="n"/>
    </row>
    <row r="176" ht="19.95" customFormat="1" customHeight="1" s="29">
      <c r="A176" s="33" t="n"/>
      <c r="B176" s="33" t="n"/>
      <c r="C176" s="31" t="n"/>
      <c r="D176" s="31" t="n"/>
      <c r="E176" s="36" t="n"/>
      <c r="F176" s="36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1" t="n"/>
      <c r="V176" s="36" t="n"/>
    </row>
    <row r="177" ht="19.95" customFormat="1" customHeight="1" s="29">
      <c r="A177" s="33" t="n"/>
      <c r="B177" s="33" t="n"/>
      <c r="C177" s="31" t="n"/>
      <c r="D177" s="31" t="n"/>
      <c r="E177" s="36" t="n"/>
      <c r="F177" s="36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1" t="n"/>
      <c r="V177" s="36" t="n"/>
    </row>
    <row r="178" ht="19.95" customFormat="1" customHeight="1" s="29">
      <c r="A178" s="33" t="n"/>
      <c r="B178" s="33" t="n"/>
      <c r="C178" s="31" t="n"/>
      <c r="D178" s="31" t="n"/>
      <c r="E178" s="36" t="n"/>
      <c r="F178" s="36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2" t="n"/>
      <c r="V178" s="36" t="n"/>
    </row>
    <row r="179" ht="19.95" customFormat="1" customHeight="1" s="29">
      <c r="A179" s="33" t="n"/>
      <c r="B179" s="33" t="n"/>
      <c r="C179" s="31" t="n"/>
      <c r="D179" s="31" t="n"/>
      <c r="E179" s="36" t="n"/>
      <c r="F179" s="36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1" t="n"/>
      <c r="V179" s="36" t="n"/>
    </row>
    <row r="180" ht="19.95" customFormat="1" customHeight="1" s="29">
      <c r="A180" s="33" t="n"/>
      <c r="B180" s="33" t="n"/>
      <c r="C180" s="31" t="n"/>
      <c r="D180" s="31" t="n"/>
      <c r="E180" s="36" t="n"/>
      <c r="F180" s="36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1" t="n"/>
      <c r="V180" s="36" t="n"/>
    </row>
    <row r="181" ht="19.95" customFormat="1" customHeight="1" s="29">
      <c r="A181" s="33" t="n"/>
      <c r="B181" s="33" t="n"/>
      <c r="C181" s="31" t="n"/>
      <c r="D181" s="31" t="n"/>
      <c r="E181" s="36" t="n"/>
      <c r="F181" s="36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1" t="n"/>
      <c r="V181" s="36" t="n"/>
    </row>
    <row r="182" ht="19.95" customFormat="1" customHeight="1" s="29">
      <c r="A182" s="33" t="n"/>
      <c r="B182" s="33" t="n"/>
      <c r="C182" s="31" t="n"/>
      <c r="D182" s="31" t="n"/>
      <c r="E182" s="36" t="n"/>
      <c r="F182" s="36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1" t="n"/>
      <c r="V182" s="36" t="n"/>
    </row>
    <row r="183" ht="19.95" customFormat="1" customHeight="1" s="29">
      <c r="A183" s="33" t="n"/>
      <c r="B183" s="33" t="n"/>
      <c r="C183" s="31" t="n"/>
      <c r="D183" s="31" t="n"/>
      <c r="E183" s="36" t="n"/>
      <c r="F183" s="36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1" t="n"/>
      <c r="V183" s="36" t="n"/>
    </row>
    <row r="184" ht="19.95" customFormat="1" customHeight="1" s="29">
      <c r="A184" s="33" t="n"/>
      <c r="B184" s="33" t="n"/>
      <c r="C184" s="31" t="n"/>
      <c r="D184" s="31" t="n"/>
      <c r="E184" s="36" t="n"/>
      <c r="F184" s="36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1" t="n"/>
      <c r="V184" s="36" t="n"/>
    </row>
    <row r="185" ht="19.95" customFormat="1" customHeight="1" s="29">
      <c r="A185" s="33" t="n"/>
      <c r="B185" s="33" t="n"/>
      <c r="C185" s="31" t="n"/>
      <c r="D185" s="31" t="n"/>
      <c r="E185" s="36" t="n"/>
      <c r="F185" s="36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1" t="n"/>
      <c r="V185" s="36" t="n"/>
    </row>
    <row r="186" ht="19.95" customFormat="1" customHeight="1" s="29">
      <c r="A186" s="33" t="n"/>
      <c r="B186" s="33" t="n"/>
      <c r="C186" s="31" t="n"/>
      <c r="D186" s="31" t="n"/>
      <c r="E186" s="36" t="n"/>
      <c r="F186" s="36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1" t="n"/>
      <c r="V186" s="36" t="n"/>
    </row>
    <row r="187" ht="19.95" customFormat="1" customHeight="1" s="29">
      <c r="A187" s="33" t="n"/>
      <c r="B187" s="33" t="n"/>
      <c r="C187" s="31" t="n"/>
      <c r="D187" s="31" t="n"/>
      <c r="E187" s="36" t="n"/>
      <c r="F187" s="36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1" t="n"/>
      <c r="V187" s="36" t="n"/>
    </row>
    <row r="188" ht="19.95" customFormat="1" customHeight="1" s="29">
      <c r="A188" s="33" t="n"/>
      <c r="B188" s="33" t="n"/>
      <c r="C188" s="31" t="n"/>
      <c r="D188" s="31" t="n"/>
      <c r="E188" s="36" t="n"/>
      <c r="F188" s="36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2" t="n"/>
      <c r="V188" s="36" t="n"/>
    </row>
    <row r="189" ht="19.95" customFormat="1" customHeight="1" s="29">
      <c r="A189" s="33" t="n"/>
      <c r="B189" s="33" t="n"/>
      <c r="C189" s="31" t="n"/>
      <c r="D189" s="31" t="n"/>
      <c r="E189" s="36" t="n"/>
      <c r="F189" s="36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2" t="n"/>
      <c r="V189" s="36" t="n"/>
    </row>
    <row r="190" ht="19.95" customFormat="1" customHeight="1" s="29">
      <c r="A190" s="33" t="n"/>
      <c r="B190" s="33" t="n"/>
      <c r="C190" s="31" t="n"/>
      <c r="D190" s="31" t="n"/>
      <c r="E190" s="36" t="n"/>
      <c r="F190" s="36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1" t="n"/>
      <c r="V190" s="36" t="n"/>
    </row>
    <row r="191" ht="19.95" customFormat="1" customHeight="1" s="29">
      <c r="A191" s="33" t="n"/>
      <c r="B191" s="33" t="n"/>
      <c r="C191" s="31" t="n"/>
      <c r="D191" s="31" t="n"/>
      <c r="E191" s="36" t="n"/>
      <c r="F191" s="36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1" t="n"/>
      <c r="V191" s="36" t="n"/>
    </row>
    <row r="192" ht="19.95" customFormat="1" customHeight="1" s="29">
      <c r="A192" s="33" t="n"/>
      <c r="B192" s="33" t="n"/>
      <c r="C192" s="31" t="n"/>
      <c r="D192" s="31" t="n"/>
      <c r="E192" s="36" t="n"/>
      <c r="F192" s="36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1" t="n"/>
      <c r="V192" s="36" t="n"/>
    </row>
    <row r="193" ht="19.95" customFormat="1" customHeight="1" s="29">
      <c r="A193" s="33" t="n"/>
      <c r="B193" s="33" t="n"/>
      <c r="C193" s="31" t="n"/>
      <c r="D193" s="31" t="n"/>
      <c r="E193" s="36" t="n"/>
      <c r="F193" s="36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1" t="n"/>
      <c r="V193" s="36" t="n"/>
    </row>
    <row r="194" ht="19.95" customFormat="1" customHeight="1" s="29">
      <c r="A194" s="33" t="n"/>
      <c r="B194" s="33" t="n"/>
      <c r="C194" s="31" t="n"/>
      <c r="D194" s="31" t="n"/>
      <c r="E194" s="36" t="n"/>
      <c r="F194" s="36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1" t="n"/>
      <c r="V194" s="36" t="n"/>
    </row>
    <row r="195" ht="19.95" customFormat="1" customHeight="1" s="29">
      <c r="A195" s="33" t="n"/>
      <c r="B195" s="33" t="n"/>
      <c r="C195" s="31" t="n"/>
      <c r="D195" s="31" t="n"/>
      <c r="E195" s="36" t="n"/>
      <c r="F195" s="36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1" t="n"/>
      <c r="V195" s="36" t="n"/>
    </row>
    <row r="196" ht="19.95" customFormat="1" customHeight="1" s="29">
      <c r="A196" s="33" t="n"/>
      <c r="B196" s="33" t="n"/>
      <c r="C196" s="31" t="n"/>
      <c r="D196" s="31" t="n"/>
      <c r="E196" s="36" t="n"/>
      <c r="F196" s="36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1" t="n"/>
      <c r="V196" s="36" t="n"/>
    </row>
    <row r="197" ht="19.95" customFormat="1" customHeight="1" s="29">
      <c r="A197" s="33" t="n"/>
      <c r="B197" s="33" t="n"/>
      <c r="C197" s="31" t="n"/>
      <c r="D197" s="31" t="n"/>
      <c r="E197" s="36" t="n"/>
      <c r="F197" s="36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1" t="n"/>
      <c r="V197" s="36" t="n"/>
    </row>
    <row r="198" ht="19.95" customFormat="1" customHeight="1" s="29">
      <c r="A198" s="33" t="n"/>
      <c r="B198" s="33" t="n"/>
      <c r="C198" s="31" t="n"/>
      <c r="D198" s="31" t="n"/>
      <c r="E198" s="36" t="n"/>
      <c r="F198" s="36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1" t="n"/>
      <c r="V198" s="36" t="n"/>
    </row>
    <row r="199" ht="19.95" customFormat="1" customHeight="1" s="29">
      <c r="A199" s="33" t="n"/>
      <c r="B199" s="33" t="n"/>
      <c r="C199" s="31" t="n"/>
      <c r="D199" s="31" t="n"/>
      <c r="E199" s="36" t="n"/>
      <c r="F199" s="36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1" t="n"/>
      <c r="V199" s="36" t="n"/>
    </row>
    <row r="200" ht="19.95" customFormat="1" customHeight="1" s="29">
      <c r="A200" s="33" t="n"/>
      <c r="B200" s="33" t="n"/>
      <c r="C200" s="31" t="n"/>
      <c r="D200" s="31" t="n"/>
      <c r="E200" s="36" t="n"/>
      <c r="F200" s="36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1" t="n"/>
      <c r="V200" s="36" t="n"/>
    </row>
    <row r="201" ht="19.95" customFormat="1" customHeight="1" s="29">
      <c r="A201" s="33" t="n"/>
      <c r="B201" s="33" t="n"/>
      <c r="C201" s="31" t="n"/>
      <c r="D201" s="31" t="n"/>
      <c r="E201" s="36" t="n"/>
      <c r="F201" s="36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1" t="n"/>
      <c r="V201" s="36" t="n"/>
    </row>
    <row r="202" ht="19.95" customFormat="1" customHeight="1" s="29">
      <c r="A202" s="33" t="n"/>
      <c r="B202" s="33" t="n"/>
      <c r="C202" s="31" t="n"/>
      <c r="D202" s="31" t="n"/>
      <c r="E202" s="36" t="n"/>
      <c r="F202" s="36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1" t="n"/>
      <c r="V202" s="36" t="n"/>
    </row>
    <row r="203" ht="19.95" customFormat="1" customHeight="1" s="29">
      <c r="A203" s="33" t="n"/>
      <c r="B203" s="33" t="n"/>
      <c r="C203" s="31" t="n"/>
      <c r="D203" s="31" t="n"/>
      <c r="E203" s="36" t="n"/>
      <c r="F203" s="36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1" t="n"/>
      <c r="V203" s="36" t="n"/>
    </row>
    <row r="204" ht="19.95" customFormat="1" customHeight="1" s="29">
      <c r="A204" s="33" t="n"/>
      <c r="B204" s="33" t="n"/>
      <c r="C204" s="31" t="n"/>
      <c r="D204" s="31" t="n"/>
      <c r="E204" s="36" t="n"/>
      <c r="F204" s="36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1" t="n"/>
      <c r="V204" s="36" t="n"/>
    </row>
    <row r="205" ht="19.95" customFormat="1" customHeight="1" s="29">
      <c r="A205" s="33" t="n"/>
      <c r="B205" s="33" t="n"/>
      <c r="C205" s="31" t="n"/>
      <c r="D205" s="31" t="n"/>
      <c r="E205" s="36" t="n"/>
      <c r="F205" s="36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1" t="n"/>
      <c r="V205" s="36" t="n"/>
    </row>
    <row r="206" ht="19.95" customFormat="1" customHeight="1" s="29">
      <c r="A206" s="33" t="n"/>
      <c r="B206" s="33" t="n"/>
      <c r="C206" s="31" t="n"/>
      <c r="D206" s="31" t="n"/>
      <c r="E206" s="36" t="n"/>
      <c r="F206" s="36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1" t="n"/>
      <c r="V206" s="36" t="n"/>
    </row>
    <row r="207" ht="19.95" customFormat="1" customHeight="1" s="29">
      <c r="A207" s="33" t="n"/>
      <c r="B207" s="33" t="n"/>
      <c r="C207" s="31" t="n"/>
      <c r="D207" s="31" t="n"/>
      <c r="E207" s="36" t="n"/>
      <c r="F207" s="36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1" t="n"/>
      <c r="V207" s="36" t="n"/>
    </row>
    <row r="208" ht="19.95" customFormat="1" customHeight="1" s="29">
      <c r="A208" s="33" t="n"/>
      <c r="B208" s="33" t="n"/>
      <c r="C208" s="31" t="n"/>
      <c r="D208" s="31" t="n"/>
      <c r="E208" s="36" t="n"/>
      <c r="F208" s="36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1" t="n"/>
      <c r="V208" s="36" t="n"/>
    </row>
    <row r="209" ht="19.95" customFormat="1" customHeight="1" s="29">
      <c r="A209" s="33" t="n"/>
      <c r="B209" s="33" t="n"/>
      <c r="C209" s="31" t="n"/>
      <c r="D209" s="31" t="n"/>
      <c r="E209" s="36" t="n"/>
      <c r="F209" s="36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1" t="n"/>
      <c r="V209" s="36" t="n"/>
    </row>
    <row r="210" ht="19.95" customFormat="1" customHeight="1" s="29">
      <c r="A210" s="33" t="n"/>
      <c r="B210" s="33" t="n"/>
      <c r="C210" s="31" t="n"/>
      <c r="D210" s="31" t="n"/>
      <c r="E210" s="36" t="n"/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1" t="n"/>
      <c r="V210" s="36" t="n"/>
    </row>
    <row r="211" ht="19.95" customFormat="1" customHeight="1" s="29">
      <c r="A211" s="33" t="n"/>
      <c r="B211" s="33" t="n"/>
      <c r="C211" s="31" t="n"/>
      <c r="D211" s="31" t="n"/>
      <c r="E211" s="36" t="n"/>
      <c r="F211" s="36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1" t="n"/>
      <c r="V211" s="36" t="n"/>
    </row>
    <row r="212" ht="19.95" customFormat="1" customHeight="1" s="29">
      <c r="A212" s="33" t="n"/>
      <c r="B212" s="33" t="n"/>
      <c r="C212" s="31" t="n"/>
      <c r="D212" s="31" t="n"/>
      <c r="E212" s="36" t="n"/>
      <c r="F212" s="36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1" t="n"/>
      <c r="V212" s="36" t="n"/>
    </row>
    <row r="213" ht="19.95" customFormat="1" customHeight="1" s="29">
      <c r="A213" s="33" t="n"/>
      <c r="B213" s="33" t="n"/>
      <c r="C213" s="31" t="n"/>
      <c r="D213" s="31" t="n"/>
      <c r="E213" s="36" t="n"/>
      <c r="F213" s="36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1" t="n"/>
      <c r="V213" s="36" t="n"/>
    </row>
    <row r="214" ht="19.95" customFormat="1" customHeight="1" s="29">
      <c r="A214" s="33" t="n"/>
      <c r="B214" s="33" t="n"/>
      <c r="C214" s="31" t="n"/>
      <c r="D214" s="31" t="n"/>
      <c r="E214" s="36" t="n"/>
      <c r="F214" s="36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1" t="n"/>
      <c r="V214" s="36" t="n"/>
    </row>
    <row r="215" ht="19.95" customFormat="1" customHeight="1" s="29">
      <c r="A215" s="33" t="n"/>
      <c r="B215" s="33" t="n"/>
      <c r="C215" s="31" t="n"/>
      <c r="D215" s="31" t="n"/>
      <c r="E215" s="36" t="n"/>
      <c r="F215" s="36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1" t="n"/>
      <c r="V215" s="36" t="n"/>
    </row>
    <row r="216" ht="19.95" customFormat="1" customHeight="1" s="29">
      <c r="A216" s="33" t="n"/>
      <c r="B216" s="33" t="n"/>
      <c r="C216" s="31" t="n"/>
      <c r="D216" s="31" t="n"/>
      <c r="E216" s="36" t="n"/>
      <c r="F216" s="36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1" t="n"/>
      <c r="V216" s="36" t="n"/>
    </row>
    <row r="217" ht="19.95" customFormat="1" customHeight="1" s="29">
      <c r="A217" s="33" t="n"/>
      <c r="B217" s="33" t="n"/>
      <c r="C217" s="31" t="n"/>
      <c r="D217" s="31" t="n"/>
      <c r="E217" s="36" t="n"/>
      <c r="F217" s="36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1" t="n"/>
      <c r="V217" s="36" t="n"/>
    </row>
    <row r="218" ht="19.95" customFormat="1" customHeight="1" s="29">
      <c r="A218" s="33" t="n"/>
      <c r="B218" s="33" t="n"/>
      <c r="C218" s="31" t="n"/>
      <c r="D218" s="31" t="n"/>
      <c r="E218" s="36" t="n"/>
      <c r="F218" s="36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1" t="n"/>
      <c r="V218" s="36" t="n"/>
    </row>
    <row r="219" ht="19.95" customFormat="1" customHeight="1" s="29">
      <c r="A219" s="33" t="n"/>
      <c r="B219" s="33" t="n"/>
      <c r="C219" s="31" t="n"/>
      <c r="D219" s="31" t="n"/>
      <c r="E219" s="36" t="n"/>
      <c r="F219" s="36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1" t="n"/>
      <c r="V219" s="36" t="n"/>
    </row>
    <row r="220" ht="19.95" customFormat="1" customHeight="1" s="29">
      <c r="A220" s="33" t="n"/>
      <c r="B220" s="33" t="n"/>
      <c r="C220" s="31" t="n"/>
      <c r="D220" s="31" t="n"/>
      <c r="E220" s="36" t="n"/>
      <c r="F220" s="36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1" t="n"/>
      <c r="V220" s="36" t="n"/>
    </row>
    <row r="221" ht="19.95" customFormat="1" customHeight="1" s="29">
      <c r="A221" s="33" t="n"/>
      <c r="B221" s="33" t="n"/>
      <c r="C221" s="31" t="n"/>
      <c r="D221" s="31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1" t="n"/>
      <c r="V221" s="36" t="n"/>
    </row>
    <row r="222" ht="19.95" customFormat="1" customHeight="1" s="29">
      <c r="A222" s="33" t="n"/>
      <c r="B222" s="33" t="n"/>
      <c r="C222" s="31" t="n"/>
      <c r="D222" s="31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1" t="n"/>
      <c r="V222" s="36" t="n"/>
    </row>
    <row r="223" ht="19.95" customFormat="1" customHeight="1" s="29">
      <c r="A223" s="33" t="n"/>
      <c r="B223" s="33" t="n"/>
      <c r="C223" s="31" t="n"/>
      <c r="D223" s="31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1" t="n"/>
      <c r="V223" s="36" t="n"/>
    </row>
    <row r="224" ht="19.95" customFormat="1" customHeight="1" s="29">
      <c r="A224" s="33" t="n"/>
      <c r="B224" s="33" t="n"/>
      <c r="C224" s="31" t="n"/>
      <c r="D224" s="31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1" t="n"/>
      <c r="V224" s="36" t="n"/>
    </row>
    <row r="225" ht="19.95" customFormat="1" customHeight="1" s="29">
      <c r="A225" s="33" t="n"/>
      <c r="B225" s="33" t="n"/>
      <c r="C225" s="31" t="n"/>
      <c r="D225" s="31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1" t="n"/>
      <c r="V225" s="36" t="n"/>
    </row>
    <row r="226" ht="19.95" customFormat="1" customHeight="1" s="29">
      <c r="A226" s="33" t="n"/>
      <c r="B226" s="33" t="n"/>
      <c r="C226" s="31" t="n"/>
      <c r="D226" s="31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1" t="n"/>
      <c r="V226" s="36" t="n"/>
    </row>
    <row r="227" ht="19.95" customFormat="1" customHeight="1" s="29">
      <c r="A227" s="33" t="n"/>
      <c r="B227" s="33" t="n"/>
      <c r="C227" s="31" t="n"/>
      <c r="D227" s="31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1" t="n"/>
      <c r="V227" s="36" t="n"/>
    </row>
    <row r="228" ht="19.95" customFormat="1" customHeight="1" s="29">
      <c r="A228" s="33" t="n"/>
      <c r="B228" s="33" t="n"/>
      <c r="C228" s="31" t="n"/>
      <c r="D228" s="31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1" t="n"/>
      <c r="V228" s="36" t="n"/>
    </row>
    <row r="229" ht="19.95" customFormat="1" customHeight="1" s="29">
      <c r="A229" s="33" t="n"/>
      <c r="B229" s="33" t="n"/>
      <c r="C229" s="31" t="n"/>
      <c r="D229" s="31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1" t="n"/>
      <c r="V229" s="36" t="n"/>
    </row>
    <row r="230" ht="19.95" customFormat="1" customHeight="1" s="29">
      <c r="A230" s="33" t="n"/>
      <c r="B230" s="33" t="n"/>
      <c r="C230" s="31" t="n"/>
      <c r="D230" s="31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1" t="n"/>
      <c r="V230" s="36" t="n"/>
    </row>
    <row r="231" ht="19.95" customFormat="1" customHeight="1" s="29">
      <c r="A231" s="33" t="n"/>
      <c r="B231" s="33" t="n"/>
      <c r="C231" s="31" t="n"/>
      <c r="D231" s="31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1" t="n"/>
      <c r="V231" s="36" t="n"/>
    </row>
    <row r="232" ht="19.95" customFormat="1" customHeight="1" s="29">
      <c r="A232" s="33" t="n"/>
      <c r="B232" s="33" t="n"/>
      <c r="C232" s="31" t="n"/>
      <c r="D232" s="31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1" t="n"/>
      <c r="V232" s="36" t="n"/>
    </row>
    <row r="233" ht="19.95" customFormat="1" customHeight="1" s="29">
      <c r="A233" s="33" t="n"/>
      <c r="B233" s="33" t="n"/>
      <c r="C233" s="31" t="n"/>
      <c r="D233" s="31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1" t="n"/>
      <c r="V233" s="36" t="n"/>
    </row>
    <row r="234" ht="19.95" customFormat="1" customHeight="1" s="29">
      <c r="A234" s="33" t="n"/>
      <c r="B234" s="33" t="n"/>
      <c r="C234" s="31" t="n"/>
      <c r="D234" s="31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1" t="n"/>
      <c r="V234" s="36" t="n"/>
    </row>
    <row r="235" ht="19.95" customFormat="1" customHeight="1" s="29">
      <c r="A235" s="33" t="n"/>
      <c r="B235" s="33" t="n"/>
      <c r="C235" s="31" t="n"/>
      <c r="D235" s="31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1" t="n"/>
      <c r="V235" s="36" t="n"/>
    </row>
    <row r="236" ht="19.95" customFormat="1" customHeight="1" s="29">
      <c r="A236" s="33" t="n"/>
      <c r="B236" s="33" t="n"/>
      <c r="C236" s="31" t="n"/>
      <c r="D236" s="31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1" t="n"/>
      <c r="V236" s="36" t="n"/>
    </row>
    <row r="237" ht="19.95" customFormat="1" customHeight="1" s="29">
      <c r="A237" s="33" t="n"/>
      <c r="B237" s="33" t="n"/>
      <c r="C237" s="31" t="n"/>
      <c r="D237" s="31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1" t="n"/>
      <c r="V237" s="36" t="n"/>
    </row>
    <row r="238" ht="19.95" customFormat="1" customHeight="1" s="29">
      <c r="A238" s="33" t="n"/>
      <c r="B238" s="33" t="n"/>
      <c r="C238" s="31" t="n"/>
      <c r="D238" s="31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1" t="n"/>
      <c r="V238" s="36" t="n"/>
    </row>
    <row r="239" ht="19.95" customFormat="1" customHeight="1" s="29">
      <c r="A239" s="33" t="n"/>
      <c r="B239" s="33" t="n"/>
      <c r="C239" s="31" t="n"/>
      <c r="D239" s="31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1" t="n"/>
      <c r="V239" s="36" t="n"/>
    </row>
    <row r="240" ht="19.95" customFormat="1" customHeight="1" s="29">
      <c r="A240" s="33" t="n"/>
      <c r="B240" s="33" t="n"/>
      <c r="C240" s="31" t="n"/>
      <c r="D240" s="31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1" t="n"/>
      <c r="V240" s="36" t="n"/>
    </row>
    <row r="241" ht="19.95" customFormat="1" customHeight="1" s="29">
      <c r="A241" s="33" t="n"/>
      <c r="B241" s="33" t="n"/>
      <c r="C241" s="31" t="n"/>
      <c r="D241" s="31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1" t="n"/>
      <c r="V241" s="36" t="n"/>
    </row>
    <row r="242" ht="19.95" customFormat="1" customHeight="1" s="29">
      <c r="A242" s="33" t="n"/>
      <c r="B242" s="33" t="n"/>
      <c r="C242" s="31" t="n"/>
      <c r="D242" s="31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1" t="n"/>
      <c r="V242" s="36" t="n"/>
    </row>
    <row r="243" ht="19.95" customFormat="1" customHeight="1" s="29">
      <c r="A243" s="33" t="n"/>
      <c r="B243" s="33" t="n"/>
      <c r="C243" s="31" t="n"/>
      <c r="D243" s="31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1" t="n"/>
      <c r="V243" s="36" t="n"/>
    </row>
    <row r="244" ht="19.95" customFormat="1" customHeight="1" s="29">
      <c r="A244" s="33" t="n"/>
      <c r="B244" s="33" t="n"/>
      <c r="C244" s="31" t="n"/>
      <c r="D244" s="31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1" t="n"/>
      <c r="V244" s="36" t="n"/>
    </row>
    <row r="245" ht="19.95" customFormat="1" customHeight="1" s="29">
      <c r="A245" s="33" t="n"/>
      <c r="B245" s="33" t="n"/>
      <c r="C245" s="31" t="n"/>
      <c r="D245" s="31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1" t="n"/>
      <c r="V245" s="36" t="n"/>
    </row>
    <row r="246" ht="19.95" customFormat="1" customHeight="1" s="29">
      <c r="A246" s="33" t="n"/>
      <c r="B246" s="33" t="n"/>
      <c r="C246" s="31" t="n"/>
      <c r="D246" s="31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1" t="n"/>
      <c r="V246" s="36" t="n"/>
    </row>
    <row r="247" ht="19.95" customFormat="1" customHeight="1" s="29">
      <c r="A247" s="33" t="n"/>
      <c r="B247" s="33" t="n"/>
      <c r="C247" s="31" t="n"/>
      <c r="D247" s="31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1" t="n"/>
      <c r="V247" s="36" t="n"/>
    </row>
    <row r="248" ht="19.95" customFormat="1" customHeight="1" s="29">
      <c r="A248" s="33" t="n"/>
      <c r="B248" s="33" t="n"/>
      <c r="C248" s="31" t="n"/>
      <c r="D248" s="31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1" t="n"/>
      <c r="V248" s="36" t="n"/>
    </row>
    <row r="249" ht="19.95" customFormat="1" customHeight="1" s="29">
      <c r="A249" s="33" t="n"/>
      <c r="B249" s="33" t="n"/>
      <c r="C249" s="31" t="n"/>
      <c r="D249" s="31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1" t="n"/>
      <c r="V249" s="36" t="n"/>
    </row>
    <row r="250" ht="19.95" customFormat="1" customHeight="1" s="29">
      <c r="A250" s="33" t="n"/>
      <c r="B250" s="33" t="n"/>
      <c r="C250" s="31" t="n"/>
      <c r="D250" s="31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1" t="n"/>
      <c r="V250" s="36" t="n"/>
    </row>
    <row r="251" ht="19.95" customFormat="1" customHeight="1" s="29">
      <c r="A251" s="33" t="n"/>
      <c r="B251" s="33" t="n"/>
      <c r="C251" s="31" t="n"/>
      <c r="D251" s="31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1" t="n"/>
      <c r="V251" s="36" t="n"/>
    </row>
    <row r="252" ht="19.95" customFormat="1" customHeight="1" s="29">
      <c r="A252" s="33" t="n"/>
      <c r="B252" s="33" t="n"/>
      <c r="C252" s="31" t="n"/>
      <c r="D252" s="31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1" t="n"/>
      <c r="V252" s="36" t="n"/>
    </row>
    <row r="253" ht="19.95" customFormat="1" customHeight="1" s="29">
      <c r="A253" s="33" t="n"/>
      <c r="B253" s="33" t="n"/>
      <c r="C253" s="31" t="n"/>
      <c r="D253" s="31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1" t="n"/>
      <c r="V253" s="36" t="n"/>
    </row>
    <row r="254" ht="19.95" customFormat="1" customHeight="1" s="29">
      <c r="A254" s="33" t="n"/>
      <c r="B254" s="33" t="n"/>
      <c r="C254" s="31" t="n"/>
      <c r="D254" s="31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1" t="n"/>
      <c r="V254" s="36" t="n"/>
    </row>
    <row r="255" ht="19.95" customFormat="1" customHeight="1" s="29">
      <c r="A255" s="33" t="n"/>
      <c r="B255" s="33" t="n"/>
      <c r="C255" s="31" t="n"/>
      <c r="D255" s="31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1" t="n"/>
      <c r="V255" s="36" t="n"/>
    </row>
    <row r="256" ht="19.95" customFormat="1" customHeight="1" s="29">
      <c r="A256" s="33" t="n"/>
      <c r="B256" s="33" t="n"/>
      <c r="C256" s="31" t="n"/>
      <c r="D256" s="31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1" t="n"/>
      <c r="V256" s="36" t="n"/>
    </row>
    <row r="257" ht="19.95" customFormat="1" customHeight="1" s="29">
      <c r="A257" s="33" t="n"/>
      <c r="B257" s="33" t="n"/>
      <c r="C257" s="31" t="n"/>
      <c r="D257" s="31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1" t="n"/>
      <c r="V257" s="36" t="n"/>
    </row>
    <row r="258" ht="19.95" customFormat="1" customHeight="1" s="29">
      <c r="A258" s="33" t="n"/>
      <c r="B258" s="33" t="n"/>
      <c r="C258" s="31" t="n"/>
      <c r="D258" s="31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1" t="n"/>
      <c r="V258" s="36" t="n"/>
    </row>
    <row r="259" ht="19.95" customFormat="1" customHeight="1" s="29">
      <c r="A259" s="33" t="n"/>
      <c r="B259" s="33" t="n"/>
      <c r="C259" s="31" t="n"/>
      <c r="D259" s="31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1" t="n"/>
      <c r="V259" s="36" t="n"/>
    </row>
    <row r="260" ht="19.95" customFormat="1" customHeight="1" s="29">
      <c r="A260" s="33" t="n"/>
      <c r="B260" s="33" t="n"/>
      <c r="C260" s="31" t="n"/>
      <c r="D260" s="31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1" t="n"/>
      <c r="V260" s="36" t="n"/>
    </row>
    <row r="261" ht="19.95" customFormat="1" customHeight="1" s="29">
      <c r="A261" s="33" t="n"/>
      <c r="B261" s="33" t="n"/>
      <c r="C261" s="31" t="n"/>
      <c r="D261" s="31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1" t="n"/>
      <c r="V261" s="36" t="n"/>
    </row>
    <row r="262" ht="19.95" customFormat="1" customHeight="1" s="29">
      <c r="A262" s="33" t="n"/>
      <c r="B262" s="33" t="n"/>
      <c r="C262" s="31" t="n"/>
      <c r="D262" s="31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1" t="n"/>
      <c r="V262" s="36" t="n"/>
    </row>
    <row r="263" ht="19.95" customFormat="1" customHeight="1" s="29">
      <c r="A263" s="33" t="n"/>
      <c r="B263" s="33" t="n"/>
      <c r="C263" s="31" t="n"/>
      <c r="D263" s="31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1" t="n"/>
      <c r="V263" s="36" t="n"/>
    </row>
    <row r="264" ht="19.95" customFormat="1" customHeight="1" s="29">
      <c r="A264" s="33" t="n"/>
      <c r="B264" s="33" t="n"/>
      <c r="C264" s="31" t="n"/>
      <c r="D264" s="31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1" t="n"/>
      <c r="V264" s="36" t="n"/>
    </row>
    <row r="265" ht="19.95" customFormat="1" customHeight="1" s="29">
      <c r="A265" s="33" t="n"/>
      <c r="B265" s="33" t="n"/>
      <c r="C265" s="31" t="n"/>
      <c r="D265" s="31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1" t="n"/>
      <c r="V265" s="36" t="n"/>
    </row>
    <row r="266" ht="19.95" customFormat="1" customHeight="1" s="29">
      <c r="A266" s="33" t="n"/>
      <c r="B266" s="33" t="n"/>
      <c r="C266" s="31" t="n"/>
      <c r="D266" s="31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1" t="n"/>
      <c r="V266" s="36" t="n"/>
    </row>
    <row r="267" ht="19.95" customFormat="1" customHeight="1" s="29">
      <c r="A267" s="33" t="n"/>
      <c r="B267" s="33" t="n"/>
      <c r="C267" s="31" t="n"/>
      <c r="D267" s="31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1" t="n"/>
      <c r="V267" s="36" t="n"/>
    </row>
    <row r="268" ht="19.95" customFormat="1" customHeight="1" s="29">
      <c r="A268" s="33" t="n"/>
      <c r="B268" s="33" t="n"/>
      <c r="C268" s="31" t="n"/>
      <c r="D268" s="31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1" t="n"/>
      <c r="V268" s="36" t="n"/>
    </row>
    <row r="269" ht="19.95" customFormat="1" customHeight="1" s="29">
      <c r="A269" s="33" t="n"/>
      <c r="B269" s="33" t="n"/>
      <c r="C269" s="31" t="n"/>
      <c r="D269" s="31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1" t="n"/>
      <c r="V269" s="36" t="n"/>
    </row>
    <row r="270" ht="19.95" customFormat="1" customHeight="1" s="29">
      <c r="A270" s="33" t="n"/>
      <c r="B270" s="33" t="n"/>
      <c r="C270" s="31" t="n"/>
      <c r="D270" s="31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1" t="n"/>
      <c r="V270" s="36" t="n"/>
    </row>
    <row r="271" ht="19.95" customFormat="1" customHeight="1" s="29">
      <c r="A271" s="33" t="n"/>
      <c r="B271" s="33" t="n"/>
      <c r="C271" s="31" t="n"/>
      <c r="D271" s="31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1" t="n"/>
      <c r="V271" s="36" t="n"/>
    </row>
    <row r="272" ht="19.95" customFormat="1" customHeight="1" s="29">
      <c r="A272" s="33" t="n"/>
      <c r="B272" s="33" t="n"/>
      <c r="C272" s="31" t="n"/>
      <c r="D272" s="31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1" t="n"/>
      <c r="V272" s="36" t="n"/>
    </row>
    <row r="273" ht="19.95" customFormat="1" customHeight="1" s="29">
      <c r="A273" s="33" t="n"/>
      <c r="B273" s="33" t="n"/>
      <c r="C273" s="31" t="n"/>
      <c r="D273" s="31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1" t="n"/>
      <c r="V273" s="36" t="n"/>
    </row>
    <row r="274" ht="19.95" customFormat="1" customHeight="1" s="29">
      <c r="A274" s="33" t="n"/>
      <c r="B274" s="33" t="n"/>
      <c r="C274" s="31" t="n"/>
      <c r="D274" s="31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1" t="n"/>
      <c r="V274" s="36" t="n"/>
    </row>
    <row r="275" ht="19.95" customFormat="1" customHeight="1" s="29">
      <c r="A275" s="33" t="n"/>
      <c r="B275" s="33" t="n"/>
      <c r="C275" s="31" t="n"/>
      <c r="D275" s="31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1" t="n"/>
      <c r="V275" s="36" t="n"/>
    </row>
    <row r="276" ht="19.95" customFormat="1" customHeight="1" s="29">
      <c r="A276" s="33" t="n"/>
      <c r="B276" s="33" t="n"/>
      <c r="C276" s="31" t="n"/>
      <c r="D276" s="31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1" t="n"/>
      <c r="V276" s="36" t="n"/>
    </row>
    <row r="277" ht="19.95" customFormat="1" customHeight="1" s="29">
      <c r="A277" s="33" t="n"/>
      <c r="B277" s="33" t="n"/>
      <c r="C277" s="31" t="n"/>
      <c r="D277" s="31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1" t="n"/>
      <c r="V277" s="36" t="n"/>
    </row>
    <row r="278" ht="19.95" customFormat="1" customHeight="1" s="29">
      <c r="A278" s="33" t="n"/>
      <c r="B278" s="33" t="n"/>
      <c r="C278" s="31" t="n"/>
      <c r="D278" s="31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1" t="n"/>
      <c r="V278" s="36" t="n"/>
    </row>
    <row r="279" ht="19.95" customFormat="1" customHeight="1" s="29">
      <c r="A279" s="33" t="n"/>
      <c r="B279" s="33" t="n"/>
      <c r="C279" s="31" t="n"/>
      <c r="D279" s="31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1" t="n"/>
      <c r="V279" s="36" t="n"/>
    </row>
    <row r="280" ht="19.95" customFormat="1" customHeight="1" s="29">
      <c r="A280" s="33" t="n"/>
      <c r="B280" s="33" t="n"/>
      <c r="C280" s="31" t="n"/>
      <c r="D280" s="31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1" t="n"/>
      <c r="V280" s="36" t="n"/>
    </row>
    <row r="281" ht="19.95" customFormat="1" customHeight="1" s="29">
      <c r="A281" s="33" t="n"/>
      <c r="B281" s="33" t="n"/>
      <c r="C281" s="31" t="n"/>
      <c r="D281" s="31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1" t="n"/>
      <c r="V281" s="36" t="n"/>
    </row>
    <row r="282" ht="19.95" customFormat="1" customHeight="1" s="29">
      <c r="A282" s="33" t="n"/>
      <c r="B282" s="33" t="n"/>
      <c r="C282" s="31" t="n"/>
      <c r="D282" s="31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1" t="n"/>
      <c r="V282" s="36" t="n"/>
    </row>
    <row r="283" ht="19.95" customFormat="1" customHeight="1" s="29">
      <c r="A283" s="33" t="n"/>
      <c r="B283" s="33" t="n"/>
      <c r="C283" s="31" t="n"/>
      <c r="D283" s="31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1" t="n"/>
      <c r="V283" s="36" t="n"/>
    </row>
    <row r="284" ht="19.95" customFormat="1" customHeight="1" s="29">
      <c r="A284" s="33" t="n"/>
      <c r="B284" s="33" t="n"/>
      <c r="C284" s="31" t="n"/>
      <c r="D284" s="31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1" t="n"/>
      <c r="V284" s="36" t="n"/>
    </row>
    <row r="285" ht="19.95" customFormat="1" customHeight="1" s="29">
      <c r="A285" s="33" t="n"/>
      <c r="B285" s="33" t="n"/>
      <c r="C285" s="31" t="n"/>
      <c r="D285" s="31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1" t="n"/>
      <c r="V285" s="36" t="n"/>
    </row>
    <row r="286" ht="19.95" customFormat="1" customHeight="1" s="29">
      <c r="A286" s="33" t="n"/>
      <c r="B286" s="33" t="n"/>
      <c r="C286" s="31" t="n"/>
      <c r="D286" s="31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1" t="n"/>
      <c r="V286" s="36" t="n"/>
    </row>
    <row r="287" ht="19.95" customFormat="1" customHeight="1" s="29">
      <c r="A287" s="33" t="n"/>
      <c r="B287" s="33" t="n"/>
      <c r="C287" s="31" t="n"/>
      <c r="D287" s="31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1" t="n"/>
      <c r="V287" s="36" t="n"/>
    </row>
    <row r="288" ht="19.95" customFormat="1" customHeight="1" s="29">
      <c r="A288" s="33" t="n"/>
      <c r="B288" s="33" t="n"/>
      <c r="C288" s="31" t="n"/>
      <c r="D288" s="31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1" t="n"/>
      <c r="V288" s="36" t="n"/>
    </row>
    <row r="289" ht="19.95" customFormat="1" customHeight="1" s="29">
      <c r="A289" s="33" t="n"/>
      <c r="B289" s="33" t="n"/>
      <c r="C289" s="31" t="n"/>
      <c r="D289" s="31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1" t="n"/>
      <c r="V289" s="36" t="n"/>
    </row>
    <row r="290" ht="19.95" customFormat="1" customHeight="1" s="29">
      <c r="A290" s="33" t="n"/>
      <c r="B290" s="33" t="n"/>
      <c r="C290" s="31" t="n"/>
      <c r="D290" s="31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1" t="n"/>
      <c r="V290" s="36" t="n"/>
    </row>
    <row r="291" ht="19.95" customFormat="1" customHeight="1" s="29">
      <c r="A291" s="33" t="n"/>
      <c r="B291" s="33" t="n"/>
      <c r="C291" s="31" t="n"/>
      <c r="D291" s="31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1" t="n"/>
      <c r="V291" s="36" t="n"/>
    </row>
    <row r="292" ht="19.95" customFormat="1" customHeight="1" s="29">
      <c r="A292" s="33" t="n"/>
      <c r="B292" s="33" t="n"/>
      <c r="C292" s="31" t="n"/>
      <c r="D292" s="31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1" t="n"/>
      <c r="V292" s="36" t="n"/>
    </row>
    <row r="293" ht="19.95" customFormat="1" customHeight="1" s="29">
      <c r="A293" s="33" t="n"/>
      <c r="B293" s="33" t="n"/>
      <c r="C293" s="31" t="n"/>
      <c r="D293" s="31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1" t="n"/>
      <c r="V293" s="36" t="n"/>
    </row>
    <row r="294" ht="19.95" customFormat="1" customHeight="1" s="29">
      <c r="A294" s="33" t="n"/>
      <c r="B294" s="33" t="n"/>
      <c r="C294" s="31" t="n"/>
      <c r="D294" s="31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1" t="n"/>
      <c r="V294" s="36" t="n"/>
    </row>
    <row r="295" ht="19.95" customFormat="1" customHeight="1" s="29">
      <c r="A295" s="33" t="n"/>
      <c r="B295" s="33" t="n"/>
      <c r="C295" s="31" t="n"/>
      <c r="D295" s="31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1" t="n"/>
      <c r="V295" s="36" t="n"/>
    </row>
    <row r="296" ht="19.95" customFormat="1" customHeight="1" s="29">
      <c r="A296" s="33" t="n"/>
      <c r="B296" s="33" t="n"/>
      <c r="C296" s="31" t="n"/>
      <c r="D296" s="31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1" t="n"/>
      <c r="V296" s="36" t="n"/>
    </row>
    <row r="297" ht="19.95" customFormat="1" customHeight="1" s="29">
      <c r="A297" s="33" t="n"/>
      <c r="B297" s="33" t="n"/>
      <c r="C297" s="31" t="n"/>
      <c r="D297" s="31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1" t="n"/>
      <c r="V297" s="36" t="n"/>
    </row>
    <row r="298" ht="19.95" customFormat="1" customHeight="1" s="29">
      <c r="A298" s="33" t="n"/>
      <c r="B298" s="33" t="n"/>
      <c r="C298" s="31" t="n"/>
      <c r="D298" s="31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1" t="n"/>
      <c r="V298" s="36" t="n"/>
    </row>
    <row r="299" ht="19.95" customFormat="1" customHeight="1" s="29">
      <c r="A299" s="33" t="n"/>
      <c r="B299" s="33" t="n"/>
      <c r="C299" s="31" t="n"/>
      <c r="D299" s="31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1" t="n"/>
      <c r="V299" s="36" t="n"/>
    </row>
    <row r="300" ht="19.95" customFormat="1" customHeight="1" s="29">
      <c r="A300" s="33" t="n"/>
      <c r="B300" s="33" t="n"/>
      <c r="C300" s="31" t="n"/>
      <c r="D300" s="31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1" t="n"/>
      <c r="V300" s="36" t="n"/>
    </row>
    <row r="301" ht="19.95" customFormat="1" customHeight="1" s="29">
      <c r="A301" s="33" t="n"/>
      <c r="B301" s="33" t="n"/>
      <c r="C301" s="31" t="n"/>
      <c r="D301" s="31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1" t="n"/>
      <c r="V301" s="36" t="n"/>
    </row>
    <row r="302" ht="19.95" customFormat="1" customHeight="1" s="29">
      <c r="A302" s="33" t="n"/>
      <c r="B302" s="33" t="n"/>
      <c r="C302" s="31" t="n"/>
      <c r="D302" s="31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1" t="n"/>
      <c r="V302" s="36" t="n"/>
    </row>
    <row r="303" ht="19.95" customFormat="1" customHeight="1" s="29">
      <c r="A303" s="33" t="n"/>
      <c r="B303" s="33" t="n"/>
      <c r="C303" s="31" t="n"/>
      <c r="D303" s="31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1" t="n"/>
      <c r="V303" s="36" t="n"/>
    </row>
    <row r="304" ht="19.95" customFormat="1" customHeight="1" s="29">
      <c r="A304" s="33" t="n"/>
      <c r="B304" s="33" t="n"/>
      <c r="C304" s="31" t="n"/>
      <c r="D304" s="31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1" t="n"/>
      <c r="V304" s="36" t="n"/>
    </row>
    <row r="305" ht="19.95" customFormat="1" customHeight="1" s="29">
      <c r="A305" s="33" t="n"/>
      <c r="B305" s="33" t="n"/>
      <c r="C305" s="31" t="n"/>
      <c r="D305" s="31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1" t="n"/>
      <c r="V305" s="36" t="n"/>
    </row>
    <row r="306" ht="19.95" customFormat="1" customHeight="1" s="29">
      <c r="A306" s="33" t="n"/>
      <c r="B306" s="33" t="n"/>
      <c r="C306" s="31" t="n"/>
      <c r="D306" s="31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1" t="n"/>
      <c r="V306" s="36" t="n"/>
    </row>
    <row r="307" ht="19.95" customFormat="1" customHeight="1" s="29">
      <c r="A307" s="33" t="n"/>
      <c r="B307" s="33" t="n"/>
      <c r="C307" s="31" t="n"/>
      <c r="D307" s="31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1" t="n"/>
      <c r="V307" s="36" t="n"/>
    </row>
    <row r="308" ht="19.95" customFormat="1" customHeight="1" s="29">
      <c r="A308" s="33" t="n"/>
      <c r="B308" s="33" t="n"/>
      <c r="C308" s="31" t="n"/>
      <c r="D308" s="31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1" t="n"/>
      <c r="V308" s="36" t="n"/>
    </row>
    <row r="309" ht="19.95" customFormat="1" customHeight="1" s="29">
      <c r="A309" s="33" t="n"/>
      <c r="B309" s="33" t="n"/>
      <c r="C309" s="31" t="n"/>
      <c r="D309" s="31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1" t="n"/>
      <c r="V309" s="36" t="n"/>
    </row>
    <row r="310" ht="19.95" customFormat="1" customHeight="1" s="29">
      <c r="A310" s="33" t="n"/>
      <c r="B310" s="33" t="n"/>
      <c r="C310" s="31" t="n"/>
      <c r="D310" s="31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1" t="n"/>
      <c r="V310" s="36" t="n"/>
    </row>
    <row r="311" ht="19.95" customFormat="1" customHeight="1" s="29">
      <c r="A311" s="33" t="n"/>
      <c r="B311" s="33" t="n"/>
      <c r="C311" s="31" t="n"/>
      <c r="D311" s="31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1" t="n"/>
      <c r="V311" s="36" t="n"/>
    </row>
    <row r="312" ht="19.95" customFormat="1" customHeight="1" s="29">
      <c r="A312" s="33" t="n"/>
      <c r="B312" s="33" t="n"/>
      <c r="C312" s="31" t="n"/>
      <c r="D312" s="31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1" t="n"/>
      <c r="V312" s="36" t="n"/>
    </row>
    <row r="313" ht="19.95" customFormat="1" customHeight="1" s="29">
      <c r="A313" s="33" t="n"/>
      <c r="B313" s="33" t="n"/>
      <c r="C313" s="31" t="n"/>
      <c r="D313" s="31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1" t="n"/>
      <c r="V313" s="36" t="n"/>
    </row>
    <row r="314" ht="19.95" customFormat="1" customHeight="1" s="29">
      <c r="A314" s="33" t="n"/>
      <c r="B314" s="33" t="n"/>
      <c r="C314" s="31" t="n"/>
      <c r="D314" s="31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1" t="n"/>
      <c r="V314" s="36" t="n"/>
    </row>
    <row r="315" ht="19.95" customFormat="1" customHeight="1" s="29">
      <c r="A315" s="33" t="n"/>
      <c r="B315" s="33" t="n"/>
      <c r="C315" s="31" t="n"/>
      <c r="D315" s="31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1" t="n"/>
      <c r="V315" s="36" t="n"/>
    </row>
    <row r="316" ht="19.95" customFormat="1" customHeight="1" s="29">
      <c r="A316" s="33" t="n"/>
      <c r="B316" s="33" t="n"/>
      <c r="C316" s="31" t="n"/>
      <c r="D316" s="31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1" t="n"/>
      <c r="V316" s="36" t="n"/>
    </row>
    <row r="317" ht="19.95" customFormat="1" customHeight="1" s="29">
      <c r="A317" s="33" t="n"/>
      <c r="B317" s="33" t="n"/>
      <c r="C317" s="31" t="n"/>
      <c r="D317" s="31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1" t="n"/>
      <c r="V317" s="36" t="n"/>
    </row>
    <row r="318" ht="19.95" customFormat="1" customHeight="1" s="29">
      <c r="A318" s="33" t="n"/>
      <c r="B318" s="33" t="n"/>
      <c r="C318" s="31" t="n"/>
      <c r="D318" s="31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1" t="n"/>
      <c r="V318" s="36" t="n"/>
    </row>
    <row r="319" ht="19.95" customFormat="1" customHeight="1" s="29">
      <c r="A319" s="33" t="n"/>
      <c r="B319" s="33" t="n"/>
      <c r="C319" s="31" t="n"/>
      <c r="D319" s="31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1" t="n"/>
      <c r="V319" s="36" t="n"/>
    </row>
    <row r="320" ht="19.95" customFormat="1" customHeight="1" s="29">
      <c r="A320" s="33" t="n"/>
      <c r="B320" s="33" t="n"/>
      <c r="C320" s="31" t="n"/>
      <c r="D320" s="31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1" t="n"/>
      <c r="V320" s="36" t="n"/>
    </row>
    <row r="321" ht="19.95" customFormat="1" customHeight="1" s="29">
      <c r="A321" s="33" t="n"/>
      <c r="B321" s="33" t="n"/>
      <c r="C321" s="31" t="n"/>
      <c r="D321" s="31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1" t="n"/>
      <c r="V321" s="36" t="n"/>
    </row>
    <row r="322" ht="19.95" customFormat="1" customHeight="1" s="29">
      <c r="A322" s="33" t="n"/>
      <c r="B322" s="33" t="n"/>
      <c r="C322" s="31" t="n"/>
      <c r="D322" s="31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1" t="n"/>
      <c r="V322" s="36" t="n"/>
    </row>
    <row r="323" ht="19.95" customFormat="1" customHeight="1" s="29">
      <c r="A323" s="33" t="n"/>
      <c r="B323" s="33" t="n"/>
      <c r="C323" s="31" t="n"/>
      <c r="D323" s="31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1" t="n"/>
      <c r="V323" s="36" t="n"/>
    </row>
    <row r="324" ht="19.95" customFormat="1" customHeight="1" s="29">
      <c r="A324" s="33" t="n"/>
      <c r="B324" s="33" t="n"/>
      <c r="C324" s="31" t="n"/>
      <c r="D324" s="31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1" t="n"/>
      <c r="V324" s="36" t="n"/>
    </row>
    <row r="325" ht="19.95" customFormat="1" customHeight="1" s="29">
      <c r="A325" s="33" t="n"/>
      <c r="B325" s="33" t="n"/>
      <c r="C325" s="31" t="n"/>
      <c r="D325" s="31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1" t="n"/>
      <c r="V325" s="36" t="n"/>
    </row>
    <row r="326" ht="19.95" customFormat="1" customHeight="1" s="29">
      <c r="A326" s="33" t="n"/>
      <c r="B326" s="33" t="n"/>
      <c r="C326" s="31" t="n"/>
      <c r="D326" s="31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1" t="n"/>
      <c r="V326" s="36" t="n"/>
    </row>
    <row r="327" ht="19.95" customFormat="1" customHeight="1" s="29">
      <c r="A327" s="33" t="n"/>
      <c r="B327" s="33" t="n"/>
      <c r="C327" s="31" t="n"/>
      <c r="D327" s="31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1" t="n"/>
      <c r="V327" s="36" t="n"/>
    </row>
    <row r="328" ht="19.95" customFormat="1" customHeight="1" s="29">
      <c r="A328" s="33" t="n"/>
      <c r="B328" s="33" t="n"/>
      <c r="C328" s="31" t="n"/>
      <c r="D328" s="31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1" t="n"/>
      <c r="V328" s="36" t="n"/>
    </row>
    <row r="329" ht="19.95" customFormat="1" customHeight="1" s="29">
      <c r="A329" s="33" t="n"/>
      <c r="B329" s="33" t="n"/>
      <c r="C329" s="31" t="n"/>
      <c r="D329" s="31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1" t="n"/>
      <c r="V329" s="36" t="n"/>
    </row>
    <row r="330" ht="19.95" customFormat="1" customHeight="1" s="29">
      <c r="A330" s="33" t="n"/>
      <c r="B330" s="33" t="n"/>
      <c r="C330" s="31" t="n"/>
      <c r="D330" s="31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1" t="n"/>
      <c r="V330" s="36" t="n"/>
    </row>
    <row r="331" ht="19.95" customFormat="1" customHeight="1" s="29">
      <c r="A331" s="33" t="n"/>
      <c r="B331" s="33" t="n"/>
      <c r="C331" s="31" t="n"/>
      <c r="D331" s="31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1" t="n"/>
      <c r="V331" s="36" t="n"/>
    </row>
    <row r="332" ht="19.95" customFormat="1" customHeight="1" s="29">
      <c r="A332" s="33" t="n"/>
      <c r="B332" s="33" t="n"/>
      <c r="C332" s="31" t="n"/>
      <c r="D332" s="31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1" t="n"/>
      <c r="V332" s="36" t="n"/>
    </row>
    <row r="333" ht="19.95" customFormat="1" customHeight="1" s="29">
      <c r="A333" s="33" t="n"/>
      <c r="B333" s="33" t="n"/>
      <c r="C333" s="31" t="n"/>
      <c r="D333" s="31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1" t="n"/>
      <c r="V333" s="36" t="n"/>
    </row>
    <row r="334" ht="19.95" customFormat="1" customHeight="1" s="29">
      <c r="A334" s="33" t="n"/>
      <c r="B334" s="33" t="n"/>
      <c r="C334" s="31" t="n"/>
      <c r="D334" s="31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1" t="n"/>
      <c r="V334" s="36" t="n"/>
    </row>
    <row r="335" ht="19.95" customFormat="1" customHeight="1" s="29">
      <c r="A335" s="33" t="n"/>
      <c r="B335" s="33" t="n"/>
      <c r="C335" s="31" t="n"/>
      <c r="D335" s="31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1" t="n"/>
      <c r="V335" s="36" t="n"/>
    </row>
    <row r="336" ht="19.95" customFormat="1" customHeight="1" s="29">
      <c r="A336" s="33" t="n"/>
      <c r="B336" s="33" t="n"/>
      <c r="C336" s="31" t="n"/>
      <c r="D336" s="31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1" t="n"/>
      <c r="V336" s="36" t="n"/>
    </row>
    <row r="337" ht="19.95" customFormat="1" customHeight="1" s="29">
      <c r="A337" s="33" t="n"/>
      <c r="B337" s="33" t="n"/>
      <c r="C337" s="31" t="n"/>
      <c r="D337" s="31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1" t="n"/>
      <c r="V337" s="36" t="n"/>
    </row>
    <row r="338" ht="19.95" customFormat="1" customHeight="1" s="29">
      <c r="A338" s="33" t="n"/>
      <c r="B338" s="33" t="n"/>
      <c r="C338" s="31" t="n"/>
      <c r="D338" s="31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1" t="n"/>
      <c r="V338" s="36" t="n"/>
    </row>
    <row r="339" ht="19.95" customFormat="1" customHeight="1" s="29">
      <c r="A339" s="33" t="n"/>
      <c r="B339" s="33" t="n"/>
      <c r="C339" s="31" t="n"/>
      <c r="D339" s="31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1" t="n"/>
      <c r="V339" s="36" t="n"/>
    </row>
    <row r="340" ht="19.95" customFormat="1" customHeight="1" s="29">
      <c r="A340" s="33" t="n"/>
      <c r="B340" s="33" t="n"/>
      <c r="C340" s="31" t="n"/>
      <c r="D340" s="31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1" t="n"/>
      <c r="V340" s="36" t="n"/>
    </row>
    <row r="341" ht="19.95" customFormat="1" customHeight="1" s="29">
      <c r="A341" s="33" t="n"/>
      <c r="B341" s="33" t="n"/>
      <c r="C341" s="31" t="n"/>
      <c r="D341" s="31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1" t="n"/>
      <c r="V341" s="36" t="n"/>
    </row>
    <row r="342" ht="19.95" customFormat="1" customHeight="1" s="29">
      <c r="A342" s="33" t="n"/>
      <c r="B342" s="33" t="n"/>
      <c r="C342" s="31" t="n"/>
      <c r="D342" s="31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1" t="n"/>
      <c r="V342" s="36" t="n"/>
    </row>
    <row r="343" ht="19.95" customFormat="1" customHeight="1" s="29">
      <c r="A343" s="33" t="n"/>
      <c r="B343" s="33" t="n"/>
      <c r="C343" s="31" t="n"/>
      <c r="D343" s="31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1" t="n"/>
      <c r="V343" s="36" t="n"/>
    </row>
    <row r="344" ht="19.95" customFormat="1" customHeight="1" s="29">
      <c r="A344" s="33" t="n"/>
      <c r="B344" s="33" t="n"/>
      <c r="C344" s="31" t="n"/>
      <c r="D344" s="31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1" t="n"/>
      <c r="V344" s="36" t="n"/>
    </row>
    <row r="345" ht="19.95" customFormat="1" customHeight="1" s="29">
      <c r="A345" s="33" t="n"/>
      <c r="B345" s="33" t="n"/>
      <c r="C345" s="31" t="n"/>
      <c r="D345" s="31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1" t="n"/>
      <c r="V345" s="36" t="n"/>
    </row>
    <row r="346" ht="19.95" customFormat="1" customHeight="1" s="29">
      <c r="A346" s="33" t="n"/>
      <c r="B346" s="33" t="n"/>
      <c r="C346" s="31" t="n"/>
      <c r="D346" s="31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1" t="n"/>
      <c r="V346" s="36" t="n"/>
    </row>
    <row r="347" ht="19.95" customFormat="1" customHeight="1" s="29">
      <c r="A347" s="33" t="n"/>
      <c r="B347" s="33" t="n"/>
      <c r="C347" s="31" t="n"/>
      <c r="D347" s="31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1" t="n"/>
      <c r="V347" s="36" t="n"/>
    </row>
    <row r="348" ht="19.95" customFormat="1" customHeight="1" s="29">
      <c r="A348" s="33" t="n"/>
      <c r="B348" s="33" t="n"/>
      <c r="C348" s="31" t="n"/>
      <c r="D348" s="31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1" t="n"/>
      <c r="V348" s="36" t="n"/>
    </row>
    <row r="349" ht="19.95" customFormat="1" customHeight="1" s="29">
      <c r="A349" s="33" t="n"/>
      <c r="B349" s="33" t="n"/>
      <c r="C349" s="31" t="n"/>
      <c r="D349" s="31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1" t="n"/>
      <c r="V349" s="36" t="n"/>
    </row>
    <row r="350" ht="19.95" customFormat="1" customHeight="1" s="29">
      <c r="A350" s="33" t="n"/>
      <c r="B350" s="33" t="n"/>
      <c r="C350" s="31" t="n"/>
      <c r="D350" s="31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1" t="n"/>
      <c r="V350" s="36" t="n"/>
    </row>
    <row r="351" ht="19.95" customFormat="1" customHeight="1" s="29">
      <c r="A351" s="33" t="n"/>
      <c r="B351" s="33" t="n"/>
      <c r="C351" s="31" t="n"/>
      <c r="D351" s="31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1" t="n"/>
      <c r="V351" s="36" t="n"/>
    </row>
    <row r="352" ht="19.95" customFormat="1" customHeight="1" s="29">
      <c r="A352" s="33" t="n"/>
      <c r="B352" s="33" t="n"/>
      <c r="C352" s="31" t="n"/>
      <c r="D352" s="31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1" t="n"/>
      <c r="V352" s="36" t="n"/>
    </row>
    <row r="353" ht="19.95" customFormat="1" customHeight="1" s="29">
      <c r="A353" s="33" t="n"/>
      <c r="B353" s="33" t="n"/>
      <c r="C353" s="31" t="n"/>
      <c r="D353" s="31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1" t="n"/>
      <c r="V353" s="36" t="n"/>
    </row>
    <row r="354" ht="19.95" customFormat="1" customHeight="1" s="29">
      <c r="A354" s="33" t="n"/>
      <c r="B354" s="33" t="n"/>
      <c r="C354" s="31" t="n"/>
      <c r="D354" s="31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36" t="n"/>
      <c r="P354" s="36" t="n"/>
      <c r="Q354" s="36" t="n"/>
      <c r="R354" s="36" t="n"/>
      <c r="S354" s="36" t="n"/>
      <c r="T354" s="36" t="n"/>
      <c r="U354" s="31" t="n"/>
      <c r="V354" s="36" t="n"/>
    </row>
    <row r="355" ht="19.95" customFormat="1" customHeight="1" s="29">
      <c r="A355" s="33" t="n"/>
      <c r="B355" s="33" t="n"/>
      <c r="C355" s="31" t="n"/>
      <c r="D355" s="31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1" t="n"/>
      <c r="V355" s="36" t="n"/>
    </row>
    <row r="356" ht="19.95" customFormat="1" customHeight="1" s="29">
      <c r="A356" s="33" t="n"/>
      <c r="B356" s="33" t="n"/>
      <c r="C356" s="31" t="n"/>
      <c r="D356" s="31" t="n"/>
      <c r="E356" s="36" t="n"/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  <c r="O356" s="36" t="n"/>
      <c r="P356" s="36" t="n"/>
      <c r="Q356" s="36" t="n"/>
      <c r="R356" s="36" t="n"/>
      <c r="S356" s="36" t="n"/>
      <c r="T356" s="36" t="n"/>
      <c r="U356" s="31" t="n"/>
      <c r="V356" s="36" t="n"/>
    </row>
    <row r="357" ht="19.95" customFormat="1" customHeight="1" s="29">
      <c r="A357" s="33" t="n"/>
      <c r="B357" s="33" t="n"/>
      <c r="C357" s="31" t="n"/>
      <c r="D357" s="31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1" t="n"/>
      <c r="V357" s="36" t="n"/>
    </row>
    <row r="358" ht="19.95" customFormat="1" customHeight="1" s="29">
      <c r="A358" s="33" t="n"/>
      <c r="B358" s="33" t="n"/>
      <c r="C358" s="31" t="n"/>
      <c r="D358" s="31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36" t="n"/>
      <c r="P358" s="36" t="n"/>
      <c r="Q358" s="36" t="n"/>
      <c r="R358" s="36" t="n"/>
      <c r="S358" s="36" t="n"/>
      <c r="T358" s="36" t="n"/>
      <c r="U358" s="31" t="n"/>
      <c r="V358" s="36" t="n"/>
    </row>
    <row r="359" ht="19.95" customFormat="1" customHeight="1" s="29">
      <c r="A359" s="33" t="n"/>
      <c r="B359" s="33" t="n"/>
      <c r="C359" s="31" t="n"/>
      <c r="D359" s="31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1" t="n"/>
      <c r="V359" s="36" t="n"/>
    </row>
    <row r="360" ht="19.95" customFormat="1" customHeight="1" s="29">
      <c r="A360" s="33" t="n"/>
      <c r="B360" s="33" t="n"/>
      <c r="C360" s="31" t="n"/>
      <c r="D360" s="31" t="n"/>
      <c r="E360" s="36" t="n"/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  <c r="O360" s="36" t="n"/>
      <c r="P360" s="36" t="n"/>
      <c r="Q360" s="36" t="n"/>
      <c r="R360" s="36" t="n"/>
      <c r="S360" s="36" t="n"/>
      <c r="T360" s="36" t="n"/>
      <c r="U360" s="31" t="n"/>
      <c r="V360" s="36" t="n"/>
    </row>
    <row r="361" ht="19.95" customFormat="1" customHeight="1" s="29">
      <c r="A361" s="33" t="n"/>
      <c r="B361" s="33" t="n"/>
      <c r="C361" s="31" t="n"/>
      <c r="D361" s="31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1" t="n"/>
      <c r="V361" s="36" t="n"/>
    </row>
    <row r="362" ht="19.95" customFormat="1" customHeight="1" s="29">
      <c r="A362" s="33" t="n"/>
      <c r="B362" s="33" t="n"/>
      <c r="C362" s="31" t="n"/>
      <c r="D362" s="31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1" t="n"/>
      <c r="V362" s="36" t="n"/>
    </row>
    <row r="363" ht="19.95" customFormat="1" customHeight="1" s="29">
      <c r="A363" s="33" t="n"/>
      <c r="B363" s="33" t="n"/>
      <c r="C363" s="31" t="n"/>
      <c r="D363" s="31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1" t="n"/>
      <c r="V363" s="36" t="n"/>
    </row>
    <row r="364" ht="19.95" customFormat="1" customHeight="1" s="29">
      <c r="A364" s="33" t="n"/>
      <c r="B364" s="33" t="n"/>
      <c r="C364" s="31" t="n"/>
      <c r="D364" s="31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36" t="n"/>
      <c r="P364" s="36" t="n"/>
      <c r="Q364" s="36" t="n"/>
      <c r="R364" s="36" t="n"/>
      <c r="S364" s="36" t="n"/>
      <c r="T364" s="36" t="n"/>
      <c r="U364" s="31" t="n"/>
      <c r="V364" s="36" t="n"/>
    </row>
    <row r="365" ht="19.95" customFormat="1" customHeight="1" s="29">
      <c r="A365" s="33" t="n"/>
      <c r="B365" s="33" t="n"/>
      <c r="C365" s="31" t="n"/>
      <c r="D365" s="31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1" t="n"/>
      <c r="V365" s="36" t="n"/>
    </row>
    <row r="366" ht="19.95" customFormat="1" customHeight="1" s="29">
      <c r="A366" s="33" t="n"/>
      <c r="B366" s="33" t="n"/>
      <c r="C366" s="31" t="n"/>
      <c r="D366" s="31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1" t="n"/>
      <c r="V366" s="36" t="n"/>
    </row>
    <row r="367" ht="19.95" customFormat="1" customHeight="1" s="29">
      <c r="A367" s="33" t="n"/>
      <c r="B367" s="33" t="n"/>
      <c r="C367" s="31" t="n"/>
      <c r="D367" s="31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1" t="n"/>
      <c r="V367" s="36" t="n"/>
    </row>
    <row r="368" ht="19.95" customFormat="1" customHeight="1" s="29">
      <c r="A368" s="33" t="n"/>
      <c r="B368" s="33" t="n"/>
      <c r="C368" s="31" t="n"/>
      <c r="D368" s="31" t="n"/>
      <c r="E368" s="36" t="n"/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  <c r="O368" s="36" t="n"/>
      <c r="P368" s="36" t="n"/>
      <c r="Q368" s="36" t="n"/>
      <c r="R368" s="36" t="n"/>
      <c r="S368" s="36" t="n"/>
      <c r="T368" s="36" t="n"/>
      <c r="U368" s="31" t="n"/>
      <c r="V368" s="36" t="n"/>
    </row>
    <row r="369" ht="19.95" customFormat="1" customHeight="1" s="29">
      <c r="A369" s="33" t="n"/>
      <c r="B369" s="33" t="n"/>
      <c r="C369" s="31" t="n"/>
      <c r="D369" s="31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1" t="n"/>
      <c r="V369" s="36" t="n"/>
    </row>
    <row r="370" ht="19.95" customFormat="1" customHeight="1" s="29">
      <c r="A370" s="33" t="n"/>
      <c r="B370" s="33" t="n"/>
      <c r="C370" s="31" t="n"/>
      <c r="D370" s="31" t="n"/>
      <c r="E370" s="36" t="n"/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  <c r="O370" s="36" t="n"/>
      <c r="P370" s="36" t="n"/>
      <c r="Q370" s="36" t="n"/>
      <c r="R370" s="36" t="n"/>
      <c r="S370" s="36" t="n"/>
      <c r="T370" s="36" t="n"/>
      <c r="U370" s="31" t="n"/>
      <c r="V370" s="36" t="n"/>
    </row>
    <row r="371" ht="19.95" customFormat="1" customHeight="1" s="29">
      <c r="A371" s="33" t="n"/>
      <c r="B371" s="33" t="n"/>
      <c r="C371" s="31" t="n"/>
      <c r="D371" s="31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1" t="n"/>
      <c r="V371" s="36" t="n"/>
    </row>
    <row r="372" ht="19.95" customFormat="1" customHeight="1" s="29">
      <c r="A372" s="33" t="n"/>
      <c r="B372" s="33" t="n"/>
      <c r="C372" s="31" t="n"/>
      <c r="D372" s="31" t="n"/>
      <c r="E372" s="36" t="n"/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  <c r="O372" s="36" t="n"/>
      <c r="P372" s="36" t="n"/>
      <c r="Q372" s="36" t="n"/>
      <c r="R372" s="36" t="n"/>
      <c r="S372" s="36" t="n"/>
      <c r="T372" s="36" t="n"/>
      <c r="U372" s="31" t="n"/>
      <c r="V372" s="36" t="n"/>
    </row>
    <row r="373" ht="19.95" customFormat="1" customHeight="1" s="29">
      <c r="A373" s="33" t="n"/>
      <c r="B373" s="33" t="n"/>
      <c r="C373" s="31" t="n"/>
      <c r="D373" s="31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1" t="n"/>
      <c r="V373" s="36" t="n"/>
    </row>
    <row r="374" ht="19.95" customFormat="1" customHeight="1" s="29">
      <c r="A374" s="33" t="n"/>
      <c r="B374" s="33" t="n"/>
      <c r="C374" s="31" t="n"/>
      <c r="D374" s="31" t="n"/>
      <c r="E374" s="36" t="n"/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  <c r="O374" s="36" t="n"/>
      <c r="P374" s="36" t="n"/>
      <c r="Q374" s="36" t="n"/>
      <c r="R374" s="36" t="n"/>
      <c r="S374" s="36" t="n"/>
      <c r="T374" s="36" t="n"/>
      <c r="U374" s="31" t="n"/>
      <c r="V374" s="36" t="n"/>
    </row>
    <row r="375" ht="19.95" customFormat="1" customHeight="1" s="29">
      <c r="A375" s="33" t="n"/>
      <c r="B375" s="33" t="n"/>
      <c r="C375" s="31" t="n"/>
      <c r="D375" s="31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1" t="n"/>
      <c r="V375" s="36" t="n"/>
    </row>
    <row r="376" ht="19.95" customFormat="1" customHeight="1" s="29">
      <c r="A376" s="33" t="n"/>
      <c r="B376" s="33" t="n"/>
      <c r="C376" s="31" t="n"/>
      <c r="D376" s="31" t="n"/>
      <c r="E376" s="36" t="n"/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  <c r="O376" s="36" t="n"/>
      <c r="P376" s="36" t="n"/>
      <c r="Q376" s="36" t="n"/>
      <c r="R376" s="36" t="n"/>
      <c r="S376" s="36" t="n"/>
      <c r="T376" s="36" t="n"/>
      <c r="U376" s="31" t="n"/>
      <c r="V376" s="36" t="n"/>
    </row>
    <row r="377" ht="19.95" customFormat="1" customHeight="1" s="29">
      <c r="A377" s="33" t="n"/>
      <c r="B377" s="33" t="n"/>
      <c r="C377" s="31" t="n"/>
      <c r="D377" s="31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1" t="n"/>
      <c r="V377" s="36" t="n"/>
    </row>
    <row r="378" ht="19.95" customFormat="1" customHeight="1" s="29">
      <c r="A378" s="33" t="n"/>
      <c r="B378" s="33" t="n"/>
      <c r="C378" s="31" t="n"/>
      <c r="D378" s="31" t="n"/>
      <c r="E378" s="36" t="n"/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  <c r="O378" s="36" t="n"/>
      <c r="P378" s="36" t="n"/>
      <c r="Q378" s="36" t="n"/>
      <c r="R378" s="36" t="n"/>
      <c r="S378" s="36" t="n"/>
      <c r="T378" s="36" t="n"/>
      <c r="U378" s="31" t="n"/>
      <c r="V378" s="36" t="n"/>
    </row>
    <row r="379" ht="19.95" customFormat="1" customHeight="1" s="29">
      <c r="A379" s="33" t="n"/>
      <c r="B379" s="33" t="n"/>
      <c r="C379" s="31" t="n"/>
      <c r="D379" s="31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1" t="n"/>
      <c r="V379" s="36" t="n"/>
    </row>
    <row r="380" ht="19.95" customFormat="1" customHeight="1" s="29">
      <c r="A380" s="33" t="n"/>
      <c r="B380" s="33" t="n"/>
      <c r="C380" s="31" t="n"/>
      <c r="D380" s="31" t="n"/>
      <c r="E380" s="36" t="n"/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  <c r="O380" s="36" t="n"/>
      <c r="P380" s="36" t="n"/>
      <c r="Q380" s="36" t="n"/>
      <c r="R380" s="36" t="n"/>
      <c r="S380" s="36" t="n"/>
      <c r="T380" s="36" t="n"/>
      <c r="U380" s="31" t="n"/>
      <c r="V380" s="36" t="n"/>
    </row>
    <row r="381" ht="19.95" customFormat="1" customHeight="1" s="29">
      <c r="A381" s="33" t="n"/>
      <c r="B381" s="33" t="n"/>
      <c r="C381" s="31" t="n"/>
      <c r="D381" s="31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1" t="n"/>
      <c r="V381" s="36" t="n"/>
    </row>
    <row r="382" ht="19.95" customFormat="1" customHeight="1" s="29">
      <c r="A382" s="33" t="n"/>
      <c r="B382" s="33" t="n"/>
      <c r="C382" s="31" t="n"/>
      <c r="D382" s="31" t="n"/>
      <c r="E382" s="36" t="n"/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  <c r="O382" s="36" t="n"/>
      <c r="P382" s="36" t="n"/>
      <c r="Q382" s="36" t="n"/>
      <c r="R382" s="36" t="n"/>
      <c r="S382" s="36" t="n"/>
      <c r="T382" s="36" t="n"/>
      <c r="U382" s="31" t="n"/>
      <c r="V382" s="36" t="n"/>
    </row>
    <row r="383" ht="19.95" customFormat="1" customHeight="1" s="29">
      <c r="A383" s="33" t="n"/>
      <c r="B383" s="33" t="n"/>
      <c r="C383" s="31" t="n"/>
      <c r="D383" s="31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1" t="n"/>
      <c r="V383" s="36" t="n"/>
    </row>
    <row r="384" ht="19.95" customFormat="1" customHeight="1" s="29">
      <c r="A384" s="33" t="n"/>
      <c r="B384" s="33" t="n"/>
      <c r="C384" s="31" t="n"/>
      <c r="D384" s="31" t="n"/>
      <c r="E384" s="36" t="n"/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  <c r="O384" s="36" t="n"/>
      <c r="P384" s="36" t="n"/>
      <c r="Q384" s="36" t="n"/>
      <c r="R384" s="36" t="n"/>
      <c r="S384" s="36" t="n"/>
      <c r="T384" s="36" t="n"/>
      <c r="U384" s="31" t="n"/>
      <c r="V384" s="36" t="n"/>
    </row>
    <row r="385" ht="19.95" customFormat="1" customHeight="1" s="29">
      <c r="A385" s="33" t="n"/>
      <c r="B385" s="33" t="n"/>
      <c r="C385" s="31" t="n"/>
      <c r="D385" s="31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1" t="n"/>
      <c r="V385" s="36" t="n"/>
    </row>
    <row r="386" ht="19.95" customFormat="1" customHeight="1" s="29">
      <c r="A386" s="33" t="n"/>
      <c r="B386" s="33" t="n"/>
      <c r="C386" s="31" t="n"/>
      <c r="D386" s="31" t="n"/>
      <c r="E386" s="36" t="n"/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  <c r="O386" s="36" t="n"/>
      <c r="P386" s="36" t="n"/>
      <c r="Q386" s="36" t="n"/>
      <c r="R386" s="36" t="n"/>
      <c r="S386" s="36" t="n"/>
      <c r="T386" s="36" t="n"/>
      <c r="U386" s="31" t="n"/>
      <c r="V386" s="36" t="n"/>
    </row>
    <row r="387" ht="19.95" customFormat="1" customHeight="1" s="29">
      <c r="A387" s="33" t="n"/>
      <c r="B387" s="33" t="n"/>
      <c r="C387" s="31" t="n"/>
      <c r="D387" s="31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1" t="n"/>
      <c r="V387" s="36" t="n"/>
    </row>
    <row r="388" ht="19.95" customFormat="1" customHeight="1" s="29">
      <c r="A388" s="33" t="n"/>
      <c r="B388" s="33" t="n"/>
      <c r="C388" s="31" t="n"/>
      <c r="D388" s="31" t="n"/>
      <c r="E388" s="36" t="n"/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  <c r="O388" s="36" t="n"/>
      <c r="P388" s="36" t="n"/>
      <c r="Q388" s="36" t="n"/>
      <c r="R388" s="36" t="n"/>
      <c r="S388" s="36" t="n"/>
      <c r="T388" s="36" t="n"/>
      <c r="U388" s="31" t="n"/>
      <c r="V388" s="36" t="n"/>
    </row>
    <row r="389" ht="19.95" customFormat="1" customHeight="1" s="29">
      <c r="A389" s="33" t="n"/>
      <c r="B389" s="33" t="n"/>
      <c r="C389" s="31" t="n"/>
      <c r="D389" s="31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1" t="n"/>
      <c r="V389" s="36" t="n"/>
    </row>
    <row r="390" ht="19.95" customFormat="1" customHeight="1" s="29">
      <c r="A390" s="33" t="n"/>
      <c r="B390" s="33" t="n"/>
      <c r="C390" s="31" t="n"/>
      <c r="D390" s="31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1" t="n"/>
      <c r="V390" s="36" t="n"/>
    </row>
    <row r="391" ht="19.95" customFormat="1" customHeight="1" s="29">
      <c r="A391" s="33" t="n"/>
      <c r="B391" s="33" t="n"/>
      <c r="C391" s="31" t="n"/>
      <c r="D391" s="31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1" t="n"/>
      <c r="V391" s="36" t="n"/>
    </row>
    <row r="392" ht="19.95" customFormat="1" customHeight="1" s="29">
      <c r="A392" s="33" t="n"/>
      <c r="B392" s="33" t="n"/>
      <c r="C392" s="31" t="n"/>
      <c r="D392" s="31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1" t="n"/>
      <c r="V392" s="36" t="n"/>
    </row>
    <row r="393" ht="19.95" customFormat="1" customHeight="1" s="29">
      <c r="A393" s="33" t="n"/>
      <c r="B393" s="33" t="n"/>
      <c r="C393" s="31" t="n"/>
      <c r="D393" s="31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1" t="n"/>
      <c r="V393" s="36" t="n"/>
    </row>
    <row r="394" ht="19.95" customFormat="1" customHeight="1" s="29">
      <c r="A394" s="33" t="n"/>
      <c r="B394" s="33" t="n"/>
      <c r="C394" s="31" t="n"/>
      <c r="D394" s="31" t="n"/>
      <c r="E394" s="36" t="n"/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  <c r="O394" s="36" t="n"/>
      <c r="P394" s="36" t="n"/>
      <c r="Q394" s="36" t="n"/>
      <c r="R394" s="36" t="n"/>
      <c r="S394" s="36" t="n"/>
      <c r="T394" s="36" t="n"/>
      <c r="U394" s="31" t="n"/>
      <c r="V394" s="36" t="n"/>
    </row>
    <row r="395" ht="19.95" customFormat="1" customHeight="1" s="29">
      <c r="A395" s="33" t="n"/>
      <c r="B395" s="33" t="n"/>
      <c r="C395" s="31" t="n"/>
      <c r="D395" s="31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1" t="n"/>
      <c r="V395" s="36" t="n"/>
    </row>
    <row r="396" ht="19.95" customFormat="1" customHeight="1" s="29">
      <c r="A396" s="33" t="n"/>
      <c r="B396" s="33" t="n"/>
      <c r="C396" s="31" t="n"/>
      <c r="D396" s="31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36" t="n"/>
      <c r="P396" s="36" t="n"/>
      <c r="Q396" s="36" t="n"/>
      <c r="R396" s="36" t="n"/>
      <c r="S396" s="36" t="n"/>
      <c r="T396" s="36" t="n"/>
      <c r="U396" s="31" t="n"/>
      <c r="V396" s="36" t="n"/>
    </row>
    <row r="397" ht="19.95" customFormat="1" customHeight="1" s="29">
      <c r="A397" s="33" t="n"/>
      <c r="B397" s="33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1" t="n"/>
      <c r="V397" s="36" t="n"/>
    </row>
    <row r="398" ht="19.95" customFormat="1" customHeight="1" s="29">
      <c r="A398" s="33" t="n"/>
      <c r="B398" s="33" t="n"/>
      <c r="E398" s="36" t="n"/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  <c r="O398" s="36" t="n"/>
      <c r="P398" s="36" t="n"/>
      <c r="Q398" s="36" t="n"/>
      <c r="R398" s="36" t="n"/>
      <c r="S398" s="36" t="n"/>
      <c r="T398" s="36" t="n"/>
      <c r="U398" s="31" t="n"/>
      <c r="V398" s="36" t="n"/>
    </row>
    <row r="399" ht="19.95" customFormat="1" customHeight="1" s="29">
      <c r="A399" s="33" t="n"/>
      <c r="B399" s="33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1" t="n"/>
      <c r="V399" s="36" t="n"/>
    </row>
    <row r="400" ht="19.95" customFormat="1" customHeight="1" s="29">
      <c r="A400" s="33" t="n"/>
      <c r="B400" s="33" t="n"/>
      <c r="E400" s="36" t="n"/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  <c r="O400" s="36" t="n"/>
      <c r="P400" s="36" t="n"/>
      <c r="Q400" s="36" t="n"/>
      <c r="R400" s="36" t="n"/>
      <c r="S400" s="36" t="n"/>
      <c r="T400" s="36" t="n"/>
      <c r="U400" s="31" t="n"/>
      <c r="V400" s="36" t="n"/>
    </row>
    <row r="401" ht="19.95" customFormat="1" customHeight="1" s="29">
      <c r="A401" s="33" t="n"/>
      <c r="B401" s="33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1" t="n"/>
      <c r="V401" s="36" t="n"/>
    </row>
    <row r="402" ht="19.95" customFormat="1" customHeight="1" s="29">
      <c r="A402" s="33" t="n"/>
      <c r="B402" s="33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36" t="n"/>
      <c r="P402" s="36" t="n"/>
      <c r="Q402" s="36" t="n"/>
      <c r="R402" s="36" t="n"/>
      <c r="S402" s="36" t="n"/>
      <c r="T402" s="36" t="n"/>
      <c r="U402" s="31" t="n"/>
      <c r="V402" s="36" t="n"/>
    </row>
    <row r="403" ht="19.95" customFormat="1" customHeight="1" s="29">
      <c r="A403" s="33" t="n"/>
      <c r="B403" s="33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1" t="n"/>
      <c r="V403" s="36" t="n"/>
    </row>
    <row r="404" ht="19.95" customFormat="1" customHeight="1" s="29">
      <c r="A404" s="33" t="n"/>
      <c r="B404" s="33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1" t="n"/>
      <c r="V404" s="36" t="n"/>
    </row>
    <row r="405" ht="19.95" customFormat="1" customHeight="1" s="29">
      <c r="A405" s="33" t="n"/>
      <c r="B405" s="33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1" t="n"/>
      <c r="V405" s="36" t="n"/>
    </row>
    <row r="406" ht="19.95" customFormat="1" customHeight="1" s="29">
      <c r="A406" s="33" t="n"/>
      <c r="B406" s="33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36" t="n"/>
      <c r="P406" s="36" t="n"/>
      <c r="Q406" s="36" t="n"/>
      <c r="R406" s="36" t="n"/>
      <c r="S406" s="36" t="n"/>
      <c r="T406" s="36" t="n"/>
      <c r="U406" s="31" t="n"/>
      <c r="V406" s="36" t="n"/>
    </row>
    <row r="407" ht="19.95" customFormat="1" customHeight="1" s="29">
      <c r="A407" s="33" t="n"/>
      <c r="B407" s="33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1" t="n"/>
      <c r="V407" s="36" t="n"/>
    </row>
    <row r="408" ht="19.95" customFormat="1" customHeight="1" s="29">
      <c r="A408" s="33" t="n"/>
      <c r="B408" s="33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1" t="n"/>
      <c r="V408" s="36" t="n"/>
    </row>
    <row r="409" ht="19.95" customFormat="1" customHeight="1" s="29">
      <c r="A409" s="33" t="n"/>
      <c r="B409" s="33" t="n"/>
      <c r="E409" s="36" t="n"/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  <c r="O409" s="36" t="n"/>
      <c r="P409" s="36" t="n"/>
      <c r="Q409" s="36" t="n"/>
      <c r="R409" s="36" t="n"/>
      <c r="S409" s="36" t="n"/>
      <c r="T409" s="36" t="n"/>
      <c r="U409" s="31" t="n"/>
      <c r="V409" s="36" t="n"/>
    </row>
    <row r="410" ht="19.95" customFormat="1" customHeight="1" s="29">
      <c r="A410" s="33" t="n"/>
      <c r="B410" s="33" t="n"/>
      <c r="E410" s="36" t="n"/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  <c r="O410" s="36" t="n"/>
      <c r="P410" s="36" t="n"/>
      <c r="Q410" s="36" t="n"/>
      <c r="R410" s="36" t="n"/>
      <c r="S410" s="36" t="n"/>
      <c r="T410" s="36" t="n"/>
      <c r="U410" s="31" t="n"/>
      <c r="V410" s="36" t="n"/>
    </row>
    <row r="411" ht="19.95" customFormat="1" customHeight="1" s="29">
      <c r="A411" s="33" t="n"/>
      <c r="B411" s="33" t="n"/>
      <c r="E411" s="36" t="n"/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  <c r="O411" s="36" t="n"/>
      <c r="P411" s="36" t="n"/>
      <c r="Q411" s="36" t="n"/>
      <c r="R411" s="36" t="n"/>
      <c r="S411" s="36" t="n"/>
      <c r="T411" s="36" t="n"/>
      <c r="U411" s="31" t="n"/>
      <c r="V411" s="36" t="n"/>
    </row>
    <row r="412" ht="19.95" customFormat="1" customHeight="1" s="29">
      <c r="A412" s="33" t="n"/>
      <c r="B412" s="33" t="n"/>
      <c r="E412" s="36" t="n"/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  <c r="O412" s="36" t="n"/>
      <c r="P412" s="36" t="n"/>
      <c r="Q412" s="36" t="n"/>
      <c r="R412" s="36" t="n"/>
      <c r="S412" s="36" t="n"/>
      <c r="T412" s="36" t="n"/>
      <c r="U412" s="31" t="n"/>
      <c r="V412" s="36" t="n"/>
    </row>
    <row r="413" ht="19.95" customFormat="1" customHeight="1" s="29">
      <c r="A413" s="33" t="n"/>
      <c r="B413" s="33" t="n"/>
      <c r="E413" s="36" t="n"/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  <c r="O413" s="36" t="n"/>
      <c r="P413" s="36" t="n"/>
      <c r="Q413" s="36" t="n"/>
      <c r="R413" s="36" t="n"/>
      <c r="S413" s="36" t="n"/>
      <c r="T413" s="36" t="n"/>
      <c r="U413" s="31" t="n"/>
      <c r="V413" s="36" t="n"/>
    </row>
    <row r="414" ht="19.95" customFormat="1" customHeight="1" s="29">
      <c r="A414" s="33" t="n"/>
      <c r="B414" s="33" t="n"/>
      <c r="E414" s="36" t="n"/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  <c r="O414" s="36" t="n"/>
      <c r="P414" s="36" t="n"/>
      <c r="Q414" s="36" t="n"/>
      <c r="R414" s="36" t="n"/>
      <c r="S414" s="36" t="n"/>
      <c r="T414" s="36" t="n"/>
      <c r="U414" s="31" t="n"/>
      <c r="V414" s="36" t="n"/>
    </row>
    <row r="415" ht="19.95" customFormat="1" customHeight="1" s="29">
      <c r="A415" s="33" t="n"/>
      <c r="B415" s="33" t="n"/>
      <c r="E415" s="36" t="n"/>
      <c r="F415" s="36" t="n"/>
      <c r="G415" s="36" t="n"/>
      <c r="H415" s="36" t="n"/>
      <c r="I415" s="36" t="n"/>
      <c r="J415" s="36" t="n"/>
      <c r="K415" s="36" t="n"/>
      <c r="L415" s="36" t="n"/>
      <c r="M415" s="36" t="n"/>
      <c r="N415" s="36" t="n"/>
      <c r="O415" s="36" t="n"/>
      <c r="P415" s="36" t="n"/>
      <c r="Q415" s="36" t="n"/>
      <c r="R415" s="36" t="n"/>
      <c r="S415" s="36" t="n"/>
      <c r="T415" s="36" t="n"/>
      <c r="U415" s="31" t="n"/>
      <c r="V415" s="36" t="n"/>
    </row>
    <row r="416" ht="19.95" customFormat="1" customHeight="1" s="29">
      <c r="A416" s="33" t="n"/>
      <c r="B416" s="33" t="n"/>
      <c r="E416" s="36" t="n"/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  <c r="O416" s="36" t="n"/>
      <c r="P416" s="36" t="n"/>
      <c r="Q416" s="36" t="n"/>
      <c r="R416" s="36" t="n"/>
      <c r="S416" s="36" t="n"/>
      <c r="T416" s="36" t="n"/>
      <c r="U416" s="31" t="n"/>
      <c r="V416" s="36" t="n"/>
    </row>
    <row r="417" ht="19.95" customFormat="1" customHeight="1" s="29">
      <c r="A417" s="33" t="n"/>
      <c r="B417" s="33" t="n"/>
      <c r="E417" s="36" t="n"/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  <c r="O417" s="36" t="n"/>
      <c r="P417" s="36" t="n"/>
      <c r="Q417" s="36" t="n"/>
      <c r="R417" s="36" t="n"/>
      <c r="S417" s="36" t="n"/>
      <c r="T417" s="36" t="n"/>
      <c r="U417" s="31" t="n"/>
      <c r="V417" s="36" t="n"/>
    </row>
    <row r="418" ht="19.95" customFormat="1" customHeight="1" s="29">
      <c r="A418" s="33" t="n"/>
      <c r="B418" s="33" t="n"/>
      <c r="E418" s="36" t="n"/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  <c r="O418" s="36" t="n"/>
      <c r="P418" s="36" t="n"/>
      <c r="Q418" s="36" t="n"/>
      <c r="R418" s="36" t="n"/>
      <c r="S418" s="36" t="n"/>
      <c r="T418" s="36" t="n"/>
      <c r="U418" s="31" t="n"/>
      <c r="V418" s="36" t="n"/>
    </row>
    <row r="419" ht="19.95" customFormat="1" customHeight="1" s="29">
      <c r="A419" s="33" t="n"/>
      <c r="B419" s="33" t="n"/>
      <c r="E419" s="36" t="n"/>
      <c r="F419" s="36" t="n"/>
      <c r="G419" s="36" t="n"/>
      <c r="H419" s="36" t="n"/>
      <c r="I419" s="36" t="n"/>
      <c r="J419" s="36" t="n"/>
      <c r="K419" s="36" t="n"/>
      <c r="L419" s="36" t="n"/>
      <c r="M419" s="36" t="n"/>
      <c r="N419" s="36" t="n"/>
      <c r="O419" s="36" t="n"/>
      <c r="P419" s="36" t="n"/>
      <c r="Q419" s="36" t="n"/>
      <c r="R419" s="36" t="n"/>
      <c r="S419" s="36" t="n"/>
      <c r="T419" s="36" t="n"/>
      <c r="U419" s="31" t="n"/>
      <c r="V419" s="36" t="n"/>
    </row>
    <row r="420" ht="19.95" customFormat="1" customHeight="1" s="29">
      <c r="A420" s="33" t="n"/>
      <c r="B420" s="33" t="n"/>
      <c r="E420" s="36" t="n"/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  <c r="O420" s="36" t="n"/>
      <c r="P420" s="36" t="n"/>
      <c r="Q420" s="36" t="n"/>
      <c r="R420" s="36" t="n"/>
      <c r="S420" s="36" t="n"/>
      <c r="T420" s="36" t="n"/>
      <c r="U420" s="31" t="n"/>
      <c r="V420" s="36" t="n"/>
    </row>
    <row r="421" ht="19.95" customFormat="1" customHeight="1" s="29">
      <c r="A421" s="33" t="n"/>
      <c r="B421" s="33" t="n"/>
      <c r="E421" s="36" t="n"/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  <c r="O421" s="36" t="n"/>
      <c r="P421" s="36" t="n"/>
      <c r="Q421" s="36" t="n"/>
      <c r="R421" s="36" t="n"/>
      <c r="S421" s="36" t="n"/>
      <c r="T421" s="36" t="n"/>
      <c r="U421" s="31" t="n"/>
      <c r="V421" s="36" t="n"/>
    </row>
    <row r="422" ht="19.95" customFormat="1" customHeight="1" s="29">
      <c r="A422" s="33" t="n"/>
      <c r="B422" s="33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 t="n"/>
      <c r="R422" s="36" t="n"/>
      <c r="S422" s="36" t="n"/>
      <c r="T422" s="36" t="n"/>
      <c r="U422" s="31" t="n"/>
      <c r="V422" s="36" t="n"/>
    </row>
    <row r="423" ht="19.95" customFormat="1" customHeight="1" s="29">
      <c r="A423" s="33" t="n"/>
      <c r="B423" s="33" t="n"/>
      <c r="E423" s="36" t="n"/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  <c r="O423" s="36" t="n"/>
      <c r="P423" s="36" t="n"/>
      <c r="Q423" s="36" t="n"/>
      <c r="R423" s="36" t="n"/>
      <c r="S423" s="36" t="n"/>
      <c r="T423" s="36" t="n"/>
      <c r="U423" s="31" t="n"/>
      <c r="V423" s="36" t="n"/>
    </row>
    <row r="424" ht="19.95" customFormat="1" customHeight="1" s="29">
      <c r="A424" s="33" t="n"/>
      <c r="B424" s="33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36" t="n"/>
      <c r="P424" s="36" t="n"/>
      <c r="Q424" s="36" t="n"/>
      <c r="R424" s="36" t="n"/>
      <c r="S424" s="36" t="n"/>
      <c r="T424" s="36" t="n"/>
      <c r="U424" s="31" t="n"/>
      <c r="V424" s="36" t="n"/>
    </row>
    <row r="425" ht="19.95" customFormat="1" customHeight="1" s="29">
      <c r="A425" s="33" t="n"/>
      <c r="B425" s="33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36" t="n"/>
      <c r="P425" s="36" t="n"/>
      <c r="Q425" s="36" t="n"/>
      <c r="R425" s="36" t="n"/>
      <c r="S425" s="36" t="n"/>
      <c r="T425" s="36" t="n"/>
      <c r="U425" s="31" t="n"/>
      <c r="V425" s="36" t="n"/>
    </row>
    <row r="426" ht="19.95" customFormat="1" customHeight="1" s="29">
      <c r="A426" s="33" t="n"/>
      <c r="B426" s="33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 t="n"/>
      <c r="R426" s="36" t="n"/>
      <c r="S426" s="36" t="n"/>
      <c r="T426" s="36" t="n"/>
      <c r="U426" s="31" t="n"/>
      <c r="V426" s="36" t="n"/>
    </row>
    <row r="427" ht="19.95" customFormat="1" customHeight="1" s="29">
      <c r="A427" s="33" t="n"/>
      <c r="B427" s="33" t="n"/>
      <c r="E427" s="36" t="n"/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  <c r="O427" s="36" t="n"/>
      <c r="P427" s="36" t="n"/>
      <c r="Q427" s="36" t="n"/>
      <c r="R427" s="36" t="n"/>
      <c r="S427" s="36" t="n"/>
      <c r="T427" s="36" t="n"/>
      <c r="U427" s="31" t="n"/>
      <c r="V427" s="36" t="n"/>
    </row>
    <row r="428" ht="19.95" customFormat="1" customHeight="1" s="29">
      <c r="A428" s="33" t="n"/>
      <c r="B428" s="33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36" t="n"/>
      <c r="P428" s="36" t="n"/>
      <c r="Q428" s="36" t="n"/>
      <c r="R428" s="36" t="n"/>
      <c r="S428" s="36" t="n"/>
      <c r="T428" s="36" t="n"/>
      <c r="U428" s="31" t="n"/>
      <c r="V428" s="36" t="n"/>
    </row>
    <row r="429" ht="19.95" customFormat="1" customHeight="1" s="29">
      <c r="A429" s="33" t="n"/>
      <c r="B429" s="33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36" t="n"/>
      <c r="P429" s="36" t="n"/>
      <c r="Q429" s="36" t="n"/>
      <c r="R429" s="36" t="n"/>
      <c r="S429" s="36" t="n"/>
      <c r="T429" s="36" t="n"/>
      <c r="U429" s="31" t="n"/>
      <c r="V429" s="36" t="n"/>
    </row>
    <row r="430" ht="19.95" customFormat="1" customHeight="1" s="29">
      <c r="A430" s="33" t="n"/>
      <c r="B430" s="33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 t="n"/>
      <c r="R430" s="36" t="n"/>
      <c r="S430" s="36" t="n"/>
      <c r="T430" s="36" t="n"/>
      <c r="U430" s="31" t="n"/>
      <c r="V430" s="36" t="n"/>
    </row>
    <row r="431" ht="19.95" customFormat="1" customHeight="1" s="29">
      <c r="A431" s="33" t="n"/>
      <c r="B431" s="33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 t="n"/>
      <c r="R431" s="36" t="n"/>
      <c r="S431" s="36" t="n"/>
      <c r="T431" s="36" t="n"/>
      <c r="U431" s="31" t="n"/>
      <c r="V431" s="36" t="n"/>
    </row>
    <row r="432" ht="19.95" customFormat="1" customHeight="1" s="29">
      <c r="A432" s="33" t="n"/>
      <c r="B432" s="33" t="n"/>
      <c r="E432" s="36" t="n"/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  <c r="O432" s="36" t="n"/>
      <c r="P432" s="36" t="n"/>
      <c r="Q432" s="36" t="n"/>
      <c r="R432" s="36" t="n"/>
      <c r="S432" s="36" t="n"/>
      <c r="T432" s="36" t="n"/>
      <c r="U432" s="31" t="n"/>
      <c r="V432" s="36" t="n"/>
    </row>
    <row r="433" ht="19.95" customFormat="1" customHeight="1" s="29">
      <c r="A433" s="33" t="n"/>
      <c r="B433" s="33" t="n"/>
      <c r="E433" s="36" t="n"/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  <c r="O433" s="36" t="n"/>
      <c r="P433" s="36" t="n"/>
      <c r="Q433" s="36" t="n"/>
      <c r="R433" s="36" t="n"/>
      <c r="S433" s="36" t="n"/>
      <c r="T433" s="36" t="n"/>
      <c r="U433" s="31" t="n"/>
      <c r="V433" s="36" t="n"/>
    </row>
    <row r="434" ht="19.95" customFormat="1" customHeight="1" s="29">
      <c r="A434" s="33" t="n"/>
      <c r="B434" s="33" t="n"/>
      <c r="E434" s="36" t="n"/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  <c r="O434" s="36" t="n"/>
      <c r="P434" s="36" t="n"/>
      <c r="Q434" s="36" t="n"/>
      <c r="R434" s="36" t="n"/>
      <c r="S434" s="36" t="n"/>
      <c r="T434" s="36" t="n"/>
      <c r="U434" s="31" t="n"/>
      <c r="V434" s="36" t="n"/>
    </row>
    <row r="435" ht="19.95" customFormat="1" customHeight="1" s="29">
      <c r="A435" s="33" t="n"/>
      <c r="B435" s="33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36" t="n"/>
      <c r="P435" s="36" t="n"/>
      <c r="Q435" s="36" t="n"/>
      <c r="R435" s="36" t="n"/>
      <c r="S435" s="36" t="n"/>
      <c r="T435" s="36" t="n"/>
      <c r="U435" s="31" t="n"/>
      <c r="V435" s="36" t="n"/>
    </row>
    <row r="436" ht="19.95" customFormat="1" customHeight="1" s="29">
      <c r="A436" s="33" t="n"/>
      <c r="B436" s="33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36" t="n"/>
      <c r="P436" s="36" t="n"/>
      <c r="Q436" s="36" t="n"/>
      <c r="R436" s="36" t="n"/>
      <c r="S436" s="36" t="n"/>
      <c r="T436" s="36" t="n"/>
      <c r="U436" s="31" t="n"/>
      <c r="V436" s="36" t="n"/>
    </row>
    <row r="437" ht="19.95" customFormat="1" customHeight="1" s="29">
      <c r="A437" s="33" t="n"/>
      <c r="B437" s="33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 t="n"/>
      <c r="R437" s="36" t="n"/>
      <c r="S437" s="36" t="n"/>
      <c r="T437" s="36" t="n"/>
      <c r="U437" s="31" t="n"/>
      <c r="V437" s="36" t="n"/>
    </row>
    <row r="438" ht="19.95" customFormat="1" customHeight="1" s="29">
      <c r="A438" s="33" t="n"/>
      <c r="B438" s="33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1" t="n"/>
      <c r="V438" s="36" t="n"/>
    </row>
    <row r="439" ht="19.95" customFormat="1" customHeight="1" s="29">
      <c r="A439" s="33" t="n"/>
      <c r="B439" s="33" t="n"/>
      <c r="E439" s="36" t="n"/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  <c r="O439" s="36" t="n"/>
      <c r="P439" s="36" t="n"/>
      <c r="Q439" s="36" t="n"/>
      <c r="R439" s="36" t="n"/>
      <c r="S439" s="36" t="n"/>
      <c r="T439" s="36" t="n"/>
      <c r="U439" s="31" t="n"/>
      <c r="V439" s="36" t="n"/>
    </row>
    <row r="440" ht="19.95" customFormat="1" customHeight="1" s="29">
      <c r="A440" s="33" t="n"/>
      <c r="B440" s="33" t="n"/>
      <c r="E440" s="36" t="n"/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  <c r="O440" s="36" t="n"/>
      <c r="P440" s="36" t="n"/>
      <c r="Q440" s="36" t="n"/>
      <c r="R440" s="36" t="n"/>
      <c r="S440" s="36" t="n"/>
      <c r="T440" s="36" t="n"/>
      <c r="U440" s="31" t="n"/>
      <c r="V440" s="36" t="n"/>
    </row>
    <row r="441" ht="19.95" customFormat="1" customHeight="1" s="29">
      <c r="A441" s="33" t="n"/>
      <c r="B441" s="33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36" t="n"/>
      <c r="P441" s="36" t="n"/>
      <c r="Q441" s="36" t="n"/>
      <c r="R441" s="36" t="n"/>
      <c r="S441" s="36" t="n"/>
      <c r="T441" s="36" t="n"/>
      <c r="U441" s="31" t="n"/>
      <c r="V441" s="36" t="n"/>
    </row>
    <row r="442" ht="19.95" customFormat="1" customHeight="1" s="29">
      <c r="A442" s="33" t="n"/>
      <c r="B442" s="33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36" t="n"/>
      <c r="P442" s="36" t="n"/>
      <c r="Q442" s="36" t="n"/>
      <c r="R442" s="36" t="n"/>
      <c r="S442" s="36" t="n"/>
      <c r="T442" s="36" t="n"/>
      <c r="U442" s="31" t="n"/>
      <c r="V442" s="36" t="n"/>
    </row>
    <row r="443" ht="19.95" customFormat="1" customHeight="1" s="29">
      <c r="A443" s="33" t="n"/>
      <c r="B443" s="33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 t="n"/>
      <c r="R443" s="36" t="n"/>
      <c r="S443" s="36" t="n"/>
      <c r="T443" s="36" t="n"/>
      <c r="U443" s="31" t="n"/>
      <c r="V443" s="36" t="n"/>
    </row>
    <row r="444" ht="19.95" customFormat="1" customHeight="1" s="29">
      <c r="A444" s="33" t="n"/>
      <c r="B444" s="33" t="n"/>
      <c r="E444" s="36" t="n"/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  <c r="O444" s="36" t="n"/>
      <c r="P444" s="36" t="n"/>
      <c r="Q444" s="36" t="n"/>
      <c r="R444" s="36" t="n"/>
      <c r="S444" s="36" t="n"/>
      <c r="T444" s="36" t="n"/>
      <c r="U444" s="31" t="n"/>
      <c r="V444" s="36" t="n"/>
    </row>
    <row r="445" ht="19.95" customFormat="1" customHeight="1" s="29">
      <c r="A445" s="33" t="n"/>
      <c r="B445" s="33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36" t="n"/>
      <c r="P445" s="36" t="n"/>
      <c r="Q445" s="36" t="n"/>
      <c r="R445" s="36" t="n"/>
      <c r="S445" s="36" t="n"/>
      <c r="T445" s="36" t="n"/>
      <c r="U445" s="31" t="n"/>
      <c r="V445" s="36" t="n"/>
    </row>
    <row r="446" ht="19.95" customFormat="1" customHeight="1" s="29">
      <c r="A446" s="33" t="n"/>
      <c r="B446" s="33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36" t="n"/>
      <c r="P446" s="36" t="n"/>
      <c r="Q446" s="36" t="n"/>
      <c r="R446" s="36" t="n"/>
      <c r="S446" s="36" t="n"/>
      <c r="T446" s="36" t="n"/>
      <c r="U446" s="31" t="n"/>
      <c r="V446" s="36" t="n"/>
    </row>
    <row r="447" ht="19.95" customFormat="1" customHeight="1" s="29">
      <c r="A447" s="33" t="n"/>
      <c r="B447" s="33" t="n"/>
      <c r="E447" s="36" t="n"/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  <c r="O447" s="36" t="n"/>
      <c r="P447" s="36" t="n"/>
      <c r="Q447" s="36" t="n"/>
      <c r="R447" s="36" t="n"/>
      <c r="S447" s="36" t="n"/>
      <c r="T447" s="36" t="n"/>
      <c r="U447" s="31" t="n"/>
      <c r="V447" s="36" t="n"/>
    </row>
    <row r="448" ht="19.95" customFormat="1" customHeight="1" s="29">
      <c r="A448" s="33" t="n"/>
      <c r="B448" s="33" t="n"/>
      <c r="E448" s="36" t="n"/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  <c r="O448" s="36" t="n"/>
      <c r="P448" s="36" t="n"/>
      <c r="Q448" s="36" t="n"/>
      <c r="R448" s="36" t="n"/>
      <c r="S448" s="36" t="n"/>
      <c r="T448" s="36" t="n"/>
      <c r="U448" s="31" t="n"/>
      <c r="V448" s="36" t="n"/>
    </row>
    <row r="449" ht="19.95" customFormat="1" customHeight="1" s="29">
      <c r="A449" s="33" t="n"/>
      <c r="B449" s="33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 t="n"/>
      <c r="R449" s="36" t="n"/>
      <c r="S449" s="36" t="n"/>
      <c r="T449" s="36" t="n"/>
      <c r="U449" s="31" t="n"/>
      <c r="V449" s="36" t="n"/>
    </row>
    <row r="450" ht="19.95" customFormat="1" customHeight="1" s="29">
      <c r="A450" s="33" t="n"/>
      <c r="B450" s="33" t="n"/>
      <c r="E450" s="36" t="n"/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  <c r="O450" s="36" t="n"/>
      <c r="P450" s="36" t="n"/>
      <c r="Q450" s="36" t="n"/>
      <c r="R450" s="36" t="n"/>
      <c r="S450" s="36" t="n"/>
      <c r="T450" s="36" t="n"/>
      <c r="U450" s="31" t="n"/>
      <c r="V450" s="36" t="n"/>
    </row>
    <row r="451" ht="19.95" customFormat="1" customHeight="1" s="29">
      <c r="A451" s="33" t="n"/>
      <c r="B451" s="33" t="n"/>
      <c r="E451" s="36" t="n"/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  <c r="O451" s="36" t="n"/>
      <c r="P451" s="36" t="n"/>
      <c r="Q451" s="36" t="n"/>
      <c r="R451" s="36" t="n"/>
      <c r="S451" s="36" t="n"/>
      <c r="T451" s="36" t="n"/>
      <c r="U451" s="31" t="n"/>
      <c r="V451" s="36" t="n"/>
    </row>
    <row r="452" ht="19.95" customFormat="1" customHeight="1" s="29">
      <c r="A452" s="33" t="n"/>
      <c r="B452" s="33" t="n"/>
      <c r="E452" s="36" t="n"/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  <c r="O452" s="36" t="n"/>
      <c r="P452" s="36" t="n"/>
      <c r="Q452" s="36" t="n"/>
      <c r="R452" s="36" t="n"/>
      <c r="S452" s="36" t="n"/>
      <c r="T452" s="36" t="n"/>
      <c r="U452" s="31" t="n"/>
      <c r="V452" s="36" t="n"/>
    </row>
    <row r="453" ht="19.95" customFormat="1" customHeight="1" s="29">
      <c r="A453" s="33" t="n"/>
      <c r="B453" s="33" t="n"/>
      <c r="E453" s="36" t="n"/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  <c r="O453" s="36" t="n"/>
      <c r="P453" s="36" t="n"/>
      <c r="Q453" s="36" t="n"/>
      <c r="R453" s="36" t="n"/>
      <c r="S453" s="36" t="n"/>
      <c r="T453" s="36" t="n"/>
      <c r="U453" s="31" t="n"/>
      <c r="V453" s="36" t="n"/>
    </row>
    <row r="454" ht="19.95" customFormat="1" customHeight="1" s="29">
      <c r="A454" s="33" t="n"/>
      <c r="B454" s="33" t="n"/>
      <c r="E454" s="36" t="n"/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  <c r="O454" s="36" t="n"/>
      <c r="P454" s="36" t="n"/>
      <c r="Q454" s="36" t="n"/>
      <c r="R454" s="36" t="n"/>
      <c r="S454" s="36" t="n"/>
      <c r="T454" s="36" t="n"/>
      <c r="U454" s="31" t="n"/>
      <c r="V454" s="36" t="n"/>
    </row>
    <row r="455" ht="19.95" customFormat="1" customHeight="1" s="29">
      <c r="A455" s="33" t="n"/>
      <c r="B455" s="33" t="n"/>
      <c r="E455" s="36" t="n"/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  <c r="O455" s="36" t="n"/>
      <c r="P455" s="36" t="n"/>
      <c r="Q455" s="36" t="n"/>
      <c r="R455" s="36" t="n"/>
      <c r="S455" s="36" t="n"/>
      <c r="T455" s="36" t="n"/>
      <c r="U455" s="31" t="n"/>
      <c r="V455" s="36" t="n"/>
    </row>
    <row r="456" ht="19.95" customFormat="1" customHeight="1" s="29">
      <c r="A456" s="33" t="n"/>
      <c r="B456" s="33" t="n"/>
      <c r="E456" s="36" t="n"/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  <c r="O456" s="36" t="n"/>
      <c r="P456" s="36" t="n"/>
      <c r="Q456" s="36" t="n"/>
      <c r="R456" s="36" t="n"/>
      <c r="S456" s="36" t="n"/>
      <c r="T456" s="36" t="n"/>
      <c r="U456" s="31" t="n"/>
      <c r="V456" s="36" t="n"/>
    </row>
    <row r="457" ht="19.95" customFormat="1" customHeight="1" s="29">
      <c r="A457" s="33" t="n"/>
      <c r="B457" s="33" t="n"/>
      <c r="E457" s="36" t="n"/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  <c r="O457" s="36" t="n"/>
      <c r="P457" s="36" t="n"/>
      <c r="Q457" s="36" t="n"/>
      <c r="R457" s="36" t="n"/>
      <c r="S457" s="36" t="n"/>
      <c r="T457" s="36" t="n"/>
      <c r="U457" s="31" t="n"/>
      <c r="V457" s="36" t="n"/>
    </row>
    <row r="458" ht="19.95" customFormat="1" customHeight="1" s="29">
      <c r="A458" s="33" t="n"/>
      <c r="B458" s="33" t="n"/>
      <c r="E458" s="36" t="n"/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  <c r="O458" s="36" t="n"/>
      <c r="P458" s="36" t="n"/>
      <c r="Q458" s="36" t="n"/>
      <c r="R458" s="36" t="n"/>
      <c r="S458" s="36" t="n"/>
      <c r="T458" s="36" t="n"/>
      <c r="U458" s="31" t="n"/>
      <c r="V458" s="36" t="n"/>
    </row>
    <row r="459" ht="19.95" customFormat="1" customHeight="1" s="29">
      <c r="A459" s="33" t="n"/>
      <c r="B459" s="33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36" t="n"/>
      <c r="P459" s="36" t="n"/>
      <c r="Q459" s="36" t="n"/>
      <c r="R459" s="36" t="n"/>
      <c r="S459" s="36" t="n"/>
      <c r="T459" s="36" t="n"/>
      <c r="U459" s="31" t="n"/>
      <c r="V459" s="36" t="n"/>
    </row>
  </sheetData>
  <autoFilter ref="A1:Q47"/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filterMode="1">
    <outlinePr summaryBelow="1" summaryRight="1"/>
    <pageSetUpPr/>
  </sheetPr>
  <dimension ref="A1:W581"/>
  <sheetViews>
    <sheetView topLeftCell="K1" workbookViewId="0">
      <selection activeCell="N24" sqref="N24"/>
    </sheetView>
  </sheetViews>
  <sheetFormatPr baseColWidth="8" defaultColWidth="8.88671875" defaultRowHeight="19.95" customHeight="1" outlineLevelCol="0"/>
  <cols>
    <col width="24" bestFit="1" customWidth="1" style="36" min="1" max="1"/>
    <col width="23.77734375" bestFit="1" customWidth="1" style="29" min="2" max="2"/>
    <col width="17.21875" bestFit="1" customWidth="1" style="29" min="3" max="4"/>
    <col width="14.5546875" bestFit="1" customWidth="1" style="36" min="5" max="5"/>
    <col width="13.88671875" bestFit="1" customWidth="1" style="36" min="6" max="6"/>
    <col width="14" bestFit="1" customWidth="1" style="36" min="7" max="9"/>
    <col width="19.88671875" bestFit="1" customWidth="1" style="36" min="10" max="10"/>
    <col width="14.6640625" bestFit="1" customWidth="1" style="36" min="11" max="11"/>
    <col width="14.44140625" bestFit="1" customWidth="1" style="36" min="12" max="13"/>
    <col width="9.77734375" bestFit="1" customWidth="1" style="36" min="14" max="14"/>
    <col width="9.88671875" bestFit="1" customWidth="1" style="36" min="15" max="15"/>
    <col width="10" bestFit="1" customWidth="1" style="36" min="16" max="16"/>
    <col width="22.88671875" bestFit="1" customWidth="1" style="36" min="17" max="17"/>
    <col width="11.6640625" bestFit="1" customWidth="1" style="36" min="18" max="18"/>
    <col width="13.88671875" bestFit="1" customWidth="1" style="36" min="19" max="19"/>
    <col width="22.88671875" bestFit="1" customWidth="1" style="36" min="20" max="20"/>
    <col width="8.88671875" customWidth="1" style="36" min="21" max="87"/>
    <col width="8.88671875" customWidth="1" style="36" min="88" max="16384"/>
  </cols>
  <sheetData>
    <row r="1" ht="19.95" customHeight="1" s="86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SOC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ICCID</t>
        </is>
      </c>
      <c r="R1" s="26" t="inlineStr">
        <is>
          <t>激活日期</t>
        </is>
      </c>
      <c r="S1" s="26" t="inlineStr">
        <is>
          <t>计费结束日期</t>
        </is>
      </c>
      <c r="T1" s="26" t="inlineStr">
        <is>
          <t>备注</t>
        </is>
      </c>
    </row>
    <row r="2" ht="19.95" customFormat="1" customHeight="1" s="29">
      <c r="A2" s="33" t="inlineStr">
        <is>
          <t>BR6020192109250000001</t>
        </is>
      </c>
      <c r="B2" s="33" t="inlineStr">
        <is>
          <t>BR6020192109250000001</t>
        </is>
      </c>
      <c r="C2" s="31" t="inlineStr">
        <is>
          <t>866156053123389</t>
        </is>
      </c>
      <c r="D2" s="31" t="inlineStr">
        <is>
          <t>460046718613617</t>
        </is>
      </c>
      <c r="E2" s="36" t="inlineStr">
        <is>
          <t>离线</t>
        </is>
      </c>
      <c r="F2" s="36" t="inlineStr">
        <is>
          <t>空闲</t>
        </is>
      </c>
      <c r="G2" s="36" t="inlineStr">
        <is>
          <t>0A</t>
        </is>
      </c>
      <c r="H2" s="36" t="n"/>
      <c r="I2" s="36" t="n"/>
      <c r="J2" s="36" t="inlineStr">
        <is>
          <t>2021-10-28 09:53:59</t>
        </is>
      </c>
      <c r="K2" s="36" t="inlineStr">
        <is>
          <t>BMS.101.T5.3</t>
        </is>
      </c>
      <c r="L2" s="36" t="inlineStr">
        <is>
          <t>VP0101-01V03</t>
        </is>
      </c>
      <c r="M2" s="36" t="inlineStr">
        <is>
          <t>GPRS.101.T1.6</t>
        </is>
      </c>
      <c r="N2" s="36" t="inlineStr">
        <is>
          <t>30%</t>
        </is>
      </c>
      <c r="O2" s="36" t="inlineStr">
        <is>
          <t>100%</t>
        </is>
      </c>
      <c r="P2" s="36" t="inlineStr">
        <is>
          <t>20AH</t>
        </is>
      </c>
      <c r="Q2" s="36">
        <f>VLOOKUP(D2,'21-1-900'!$D$2:$I$1000,4,FALSE)</f>
        <v/>
      </c>
      <c r="R2" s="36">
        <f>VLOOKUP(D2,'21-1-900'!$D$2:$I$1000,5,FALSE)</f>
        <v/>
      </c>
      <c r="S2" s="36">
        <f>VLOOKUP(D2,'21-1-900'!$D$2:$I$1000,6,FALSE)</f>
        <v/>
      </c>
      <c r="T2" s="36" t="n"/>
      <c r="U2" s="29" t="inlineStr">
        <is>
          <t>40.841</t>
        </is>
      </c>
      <c r="V2" s="36" t="inlineStr">
        <is>
          <t>41.102</t>
        </is>
      </c>
      <c r="W2" s="29">
        <f>V2-U2</f>
        <v/>
      </c>
    </row>
    <row r="3" hidden="1" ht="19.95" customFormat="1" customHeight="1" s="29">
      <c r="A3" s="33" t="inlineStr">
        <is>
          <t>BR6020192109250000002</t>
        </is>
      </c>
      <c r="B3" s="33" t="inlineStr">
        <is>
          <t>EPBMS190202109250002</t>
        </is>
      </c>
      <c r="C3" s="31" t="inlineStr">
        <is>
          <t>861193041532780</t>
        </is>
      </c>
      <c r="D3" s="31" t="inlineStr">
        <is>
          <t>460046718613955</t>
        </is>
      </c>
      <c r="E3" s="36" t="inlineStr">
        <is>
          <t>离线</t>
        </is>
      </c>
      <c r="F3" s="36" t="inlineStr">
        <is>
          <t>空闲</t>
        </is>
      </c>
      <c r="G3" s="36" t="inlineStr">
        <is>
          <t>0A</t>
        </is>
      </c>
      <c r="H3" s="36" t="n"/>
      <c r="I3" s="36" t="n"/>
      <c r="J3" s="36" t="inlineStr">
        <is>
          <t>2021-10-28 11:36:25</t>
        </is>
      </c>
      <c r="K3" s="36" t="inlineStr">
        <is>
          <t>BMS.101.3.T8.4</t>
        </is>
      </c>
      <c r="L3" s="36" t="inlineStr">
        <is>
          <t>VP0101-01V02</t>
        </is>
      </c>
      <c r="M3" s="36" t="inlineStr">
        <is>
          <t>GPRS.101.T1.5</t>
        </is>
      </c>
      <c r="N3" s="36" t="inlineStr">
        <is>
          <t>100%</t>
        </is>
      </c>
      <c r="O3" s="36" t="inlineStr">
        <is>
          <t>100%</t>
        </is>
      </c>
      <c r="P3" s="36" t="inlineStr">
        <is>
          <t>20AH</t>
        </is>
      </c>
      <c r="Q3" s="36">
        <f>VLOOKUP(D3,'21-1-900'!$D$2:$I$1000,4,FALSE)</f>
        <v/>
      </c>
      <c r="R3" s="36">
        <f>VLOOKUP(D3,'21-1-900'!$D$2:$I$1000,5,FALSE)</f>
        <v/>
      </c>
      <c r="S3" s="36">
        <f>VLOOKUP(D3,'21-1-900'!$D$2:$I$1000,6,FALSE)</f>
        <v/>
      </c>
      <c r="T3" s="36" t="n"/>
      <c r="U3" s="29" t="inlineStr">
        <is>
          <t>161.520</t>
        </is>
      </c>
      <c r="V3" s="36" t="inlineStr">
        <is>
          <t>167.957</t>
        </is>
      </c>
      <c r="W3" s="29">
        <f>V3-U3</f>
        <v/>
      </c>
    </row>
    <row r="4" hidden="1" ht="19.95" customFormat="1" customHeight="1" s="29">
      <c r="A4" s="33" t="inlineStr">
        <is>
          <t>BR6020192109250000003</t>
        </is>
      </c>
      <c r="B4" s="33" t="n"/>
      <c r="C4" s="31" t="inlineStr">
        <is>
          <t>866156053137769</t>
        </is>
      </c>
      <c r="D4" s="31" t="inlineStr">
        <is>
          <t>460046718613542</t>
        </is>
      </c>
      <c r="E4" s="36" t="inlineStr">
        <is>
          <t>在线</t>
        </is>
      </c>
      <c r="F4" s="36" t="n"/>
      <c r="G4" s="36" t="inlineStr">
        <is>
          <t>0A</t>
        </is>
      </c>
      <c r="H4" s="36" t="n"/>
      <c r="I4" s="36" t="n"/>
      <c r="J4" s="36" t="inlineStr">
        <is>
          <t>2021-10-28 11:57:04</t>
        </is>
      </c>
      <c r="K4" s="36" t="n"/>
      <c r="L4" s="36" t="n"/>
      <c r="M4" s="36" t="n"/>
      <c r="N4" s="36" t="inlineStr">
        <is>
          <t>100%</t>
        </is>
      </c>
      <c r="O4" s="36" t="inlineStr">
        <is>
          <t>89.5%</t>
        </is>
      </c>
      <c r="P4" s="36" t="inlineStr">
        <is>
          <t>AH</t>
        </is>
      </c>
      <c r="Q4" s="36">
        <f>VLOOKUP(D4,'21-1-900'!$D$2:$I$1000,4,FALSE)</f>
        <v/>
      </c>
      <c r="R4" s="36">
        <f>VLOOKUP(D4,'21-1-900'!$D$2:$I$1000,5,FALSE)</f>
        <v/>
      </c>
      <c r="S4" s="36">
        <f>VLOOKUP(D4,'21-1-900'!$D$2:$I$1000,6,FALSE)</f>
        <v/>
      </c>
      <c r="T4" s="36" t="inlineStr">
        <is>
          <t>DEVID/IMEI/IMSI不一致</t>
        </is>
      </c>
      <c r="U4" s="29" t="inlineStr">
        <is>
          <t>37.196</t>
        </is>
      </c>
      <c r="V4" s="36" t="inlineStr">
        <is>
          <t>38.088</t>
        </is>
      </c>
      <c r="W4" s="29">
        <f>V4-U4</f>
        <v/>
      </c>
    </row>
    <row r="5" hidden="1" ht="19.95" customFormat="1" customHeight="1" s="29">
      <c r="A5" s="33" t="inlineStr">
        <is>
          <t>BR6020192109250000004</t>
        </is>
      </c>
      <c r="B5" s="33" t="n"/>
      <c r="C5" s="31" t="n"/>
      <c r="D5" s="31" t="n"/>
      <c r="E5" s="36" t="n"/>
      <c r="F5" s="36" t="n"/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>
        <f>VLOOKUP(D5,'21-1-900'!$D$2:$I$1000,4,FALSE)</f>
        <v/>
      </c>
      <c r="R5" s="36">
        <f>VLOOKUP(D5,'21-1-900'!$D$2:$I$1000,5,FALSE)</f>
        <v/>
      </c>
      <c r="S5" s="36">
        <f>VLOOKUP(D5,'21-1-900'!$D$2:$I$1000,6,FALSE)</f>
        <v/>
      </c>
      <c r="T5" s="36" t="inlineStr">
        <is>
          <t>暂无数据</t>
        </is>
      </c>
      <c r="U5" s="29" t="e">
        <v>#N/A</v>
      </c>
      <c r="V5" s="36" t="e">
        <v>#N/A</v>
      </c>
      <c r="W5" s="29">
        <f>V5-U5</f>
        <v/>
      </c>
    </row>
    <row r="6" hidden="1" ht="19.95" customFormat="1" customHeight="1" s="29">
      <c r="A6" s="33" t="inlineStr">
        <is>
          <t>BR6020192109250000005</t>
        </is>
      </c>
      <c r="B6" s="33" t="n"/>
      <c r="C6" s="31" t="inlineStr">
        <is>
          <t>861193041542714</t>
        </is>
      </c>
      <c r="D6" s="31" t="inlineStr">
        <is>
          <t>460046718613958</t>
        </is>
      </c>
      <c r="E6" s="36" t="inlineStr">
        <is>
          <t>在线</t>
        </is>
      </c>
      <c r="F6" s="36" t="n"/>
      <c r="G6" s="36" t="inlineStr">
        <is>
          <t>0A</t>
        </is>
      </c>
      <c r="H6" s="36" t="n"/>
      <c r="I6" s="36" t="n"/>
      <c r="J6" s="36" t="inlineStr">
        <is>
          <t>2021-10-28 11:57:21</t>
        </is>
      </c>
      <c r="K6" s="36" t="n"/>
      <c r="L6" s="36" t="n"/>
      <c r="M6" s="36" t="n"/>
      <c r="N6" s="36" t="inlineStr">
        <is>
          <t>100%</t>
        </is>
      </c>
      <c r="O6" s="36" t="inlineStr">
        <is>
          <t>99%</t>
        </is>
      </c>
      <c r="P6" s="36" t="inlineStr">
        <is>
          <t>AH</t>
        </is>
      </c>
      <c r="Q6" s="36">
        <f>VLOOKUP(D6,'21-1-900'!$D$2:$I$1000,4,FALSE)</f>
        <v/>
      </c>
      <c r="R6" s="36">
        <f>VLOOKUP(D6,'21-1-900'!$D$2:$I$1000,5,FALSE)</f>
        <v/>
      </c>
      <c r="S6" s="36">
        <f>VLOOKUP(D6,'21-1-900'!$D$2:$I$1000,6,FALSE)</f>
        <v/>
      </c>
      <c r="T6" s="36" t="inlineStr">
        <is>
          <t>DEVID/IMEI/IMSI不一致</t>
        </is>
      </c>
      <c r="U6" s="29" t="inlineStr">
        <is>
          <t>138.211</t>
        </is>
      </c>
      <c r="V6" s="36" t="inlineStr">
        <is>
          <t>138.346</t>
        </is>
      </c>
      <c r="W6" s="29">
        <f>V6-U6</f>
        <v/>
      </c>
    </row>
    <row r="7" ht="19.95" customFormat="1" customHeight="1" s="29">
      <c r="A7" s="33" t="inlineStr">
        <is>
          <t>BR6020192109250000006</t>
        </is>
      </c>
      <c r="B7" s="33" t="inlineStr">
        <is>
          <t>EPBMS190202109250006</t>
        </is>
      </c>
      <c r="C7" s="31" t="inlineStr">
        <is>
          <t>861193041542797</t>
        </is>
      </c>
      <c r="D7" s="31" t="inlineStr">
        <is>
          <t>460046718613776</t>
        </is>
      </c>
      <c r="E7" s="36" t="inlineStr">
        <is>
          <t>在线</t>
        </is>
      </c>
      <c r="F7" s="36" t="inlineStr">
        <is>
          <t>空闲</t>
        </is>
      </c>
      <c r="G7" s="36" t="inlineStr">
        <is>
          <t>0A</t>
        </is>
      </c>
      <c r="H7" s="36" t="n"/>
      <c r="I7" s="36" t="n"/>
      <c r="J7" s="36" t="inlineStr">
        <is>
          <t>2021-10-28 11:57:59</t>
        </is>
      </c>
      <c r="K7" s="36" t="inlineStr">
        <is>
          <t>BMS.101.3.T8.4</t>
        </is>
      </c>
      <c r="L7" s="36" t="inlineStr">
        <is>
          <t>VP0101-01V02</t>
        </is>
      </c>
      <c r="M7" s="36" t="inlineStr">
        <is>
          <t>GPRS.101.T1.6</t>
        </is>
      </c>
      <c r="N7" s="36" t="inlineStr">
        <is>
          <t>100%</t>
        </is>
      </c>
      <c r="O7" s="36" t="inlineStr">
        <is>
          <t>100%</t>
        </is>
      </c>
      <c r="P7" s="36" t="inlineStr">
        <is>
          <t>20AH</t>
        </is>
      </c>
      <c r="Q7" s="36">
        <f>VLOOKUP(D7,'21-1-900'!$D$2:$I$1000,4,FALSE)</f>
        <v/>
      </c>
      <c r="R7" s="36">
        <f>VLOOKUP(D7,'21-1-900'!$D$2:$I$1000,5,FALSE)</f>
        <v/>
      </c>
      <c r="S7" s="36">
        <f>VLOOKUP(D7,'21-1-900'!$D$2:$I$1000,6,FALSE)</f>
        <v/>
      </c>
      <c r="T7" s="36" t="n"/>
      <c r="U7" s="29" t="inlineStr">
        <is>
          <t>139.567</t>
        </is>
      </c>
      <c r="V7" s="36" t="inlineStr">
        <is>
          <t>139.703</t>
        </is>
      </c>
      <c r="W7" s="29">
        <f>V7-U7</f>
        <v/>
      </c>
    </row>
    <row r="8" ht="19.95" customFormat="1" customHeight="1" s="29">
      <c r="A8" s="33" t="inlineStr">
        <is>
          <t>BR6020192109250000007</t>
        </is>
      </c>
      <c r="B8" s="33" t="inlineStr">
        <is>
          <t>EPBMS190202109250007</t>
        </is>
      </c>
      <c r="C8" s="31" t="inlineStr">
        <is>
          <t>861193041542920</t>
        </is>
      </c>
      <c r="D8" s="31" t="inlineStr">
        <is>
          <t>460046718613530</t>
        </is>
      </c>
      <c r="E8" s="36" t="inlineStr">
        <is>
          <t>离线</t>
        </is>
      </c>
      <c r="F8" s="36" t="inlineStr">
        <is>
          <t>空闲</t>
        </is>
      </c>
      <c r="G8" s="36" t="inlineStr">
        <is>
          <t>0A</t>
        </is>
      </c>
      <c r="H8" s="36" t="n"/>
      <c r="I8" s="36" t="n"/>
      <c r="J8" s="36" t="inlineStr">
        <is>
          <t>2021-10-28 10:28:18</t>
        </is>
      </c>
      <c r="K8" s="36" t="inlineStr">
        <is>
          <t>BMS.101.3.T8.4</t>
        </is>
      </c>
      <c r="L8" s="36" t="inlineStr">
        <is>
          <t>VP0101-01V02</t>
        </is>
      </c>
      <c r="M8" s="36" t="inlineStr">
        <is>
          <t>GPRS.101.T1.6</t>
        </is>
      </c>
      <c r="N8" s="36" t="inlineStr">
        <is>
          <t>100%</t>
        </is>
      </c>
      <c r="O8" s="36" t="inlineStr">
        <is>
          <t>100%</t>
        </is>
      </c>
      <c r="P8" s="36" t="inlineStr">
        <is>
          <t>20AH</t>
        </is>
      </c>
      <c r="Q8" s="36">
        <f>VLOOKUP(D8,'21-1-900'!$D$2:$I$1000,4,FALSE)</f>
        <v/>
      </c>
      <c r="R8" s="36">
        <f>VLOOKUP(D8,'21-1-900'!$D$2:$I$1000,5,FALSE)</f>
        <v/>
      </c>
      <c r="S8" s="36">
        <f>VLOOKUP(D8,'21-1-900'!$D$2:$I$1000,6,FALSE)</f>
        <v/>
      </c>
      <c r="T8" s="36" t="n"/>
      <c r="U8" s="29" t="inlineStr">
        <is>
          <t>140.783</t>
        </is>
      </c>
      <c r="V8" s="36" t="inlineStr">
        <is>
          <t>140.913</t>
        </is>
      </c>
      <c r="W8" s="29">
        <f>V8-U8</f>
        <v/>
      </c>
    </row>
    <row r="9" hidden="1" ht="19.95" customFormat="1" customHeight="1" s="29">
      <c r="A9" s="27" t="inlineStr">
        <is>
          <t>BR6020192109250000008</t>
        </is>
      </c>
      <c r="B9" s="33" t="inlineStr">
        <is>
          <t>EPBMS190202109250008</t>
        </is>
      </c>
      <c r="C9" s="31" t="inlineStr">
        <is>
          <t>861193041542979</t>
        </is>
      </c>
      <c r="D9" s="31" t="inlineStr">
        <is>
          <t>460046718613712</t>
        </is>
      </c>
      <c r="E9" s="36" t="inlineStr">
        <is>
          <t>离线</t>
        </is>
      </c>
      <c r="F9" s="36" t="inlineStr">
        <is>
          <t>空闲</t>
        </is>
      </c>
      <c r="G9" s="36" t="inlineStr">
        <is>
          <t>0A</t>
        </is>
      </c>
      <c r="H9" s="36" t="n"/>
      <c r="I9" s="36" t="n"/>
      <c r="J9" s="36" t="inlineStr">
        <is>
          <t>2021-10-09 07:09:01</t>
        </is>
      </c>
      <c r="K9" s="36" t="inlineStr">
        <is>
          <t>BMS.101.3.T8.2</t>
        </is>
      </c>
      <c r="L9" s="36" t="inlineStr">
        <is>
          <t>VP0101-01V02</t>
        </is>
      </c>
      <c r="M9" s="36" t="inlineStr">
        <is>
          <t>GPRS.101.T1.5</t>
        </is>
      </c>
      <c r="N9" s="36" t="inlineStr">
        <is>
          <t>0%</t>
        </is>
      </c>
      <c r="O9" s="36" t="inlineStr">
        <is>
          <t>100%</t>
        </is>
      </c>
      <c r="P9" s="36" t="inlineStr">
        <is>
          <t>20AH</t>
        </is>
      </c>
      <c r="Q9" s="36">
        <f>VLOOKUP(D9,'21-1-900'!$D$2:$I$1000,4,FALSE)</f>
        <v/>
      </c>
      <c r="R9" s="36">
        <f>VLOOKUP(D9,'21-1-900'!$D$2:$I$1000,5,FALSE)</f>
        <v/>
      </c>
      <c r="S9" s="36">
        <f>VLOOKUP(D9,'21-1-900'!$D$2:$I$1000,6,FALSE)</f>
        <v/>
      </c>
      <c r="T9" s="36" t="n"/>
      <c r="U9" s="29" t="e">
        <v>#N/A</v>
      </c>
      <c r="V9" s="36" t="e">
        <v>#N/A</v>
      </c>
      <c r="W9" s="29">
        <f>V9-U9</f>
        <v/>
      </c>
    </row>
    <row r="10" ht="19.95" customFormat="1" customHeight="1" s="29">
      <c r="A10" s="33" t="inlineStr">
        <is>
          <t>BR6020192109250000009</t>
        </is>
      </c>
      <c r="B10" s="33" t="inlineStr">
        <is>
          <t>EPBMS190202109250009</t>
        </is>
      </c>
      <c r="C10" s="31" t="inlineStr">
        <is>
          <t>861193041542995</t>
        </is>
      </c>
      <c r="D10" s="31" t="inlineStr">
        <is>
          <t>460046718613940</t>
        </is>
      </c>
      <c r="E10" s="36" t="inlineStr">
        <is>
          <t>离线</t>
        </is>
      </c>
      <c r="F10" s="36" t="inlineStr">
        <is>
          <t>空闲</t>
        </is>
      </c>
      <c r="G10" s="36" t="inlineStr">
        <is>
          <t>35.3A</t>
        </is>
      </c>
      <c r="H10" s="36" t="n"/>
      <c r="I10" s="36" t="n"/>
      <c r="J10" s="36" t="inlineStr">
        <is>
          <t>2021-10-28 11:52:57</t>
        </is>
      </c>
      <c r="K10" s="36" t="inlineStr">
        <is>
          <t>BMS.101.3.T8.4</t>
        </is>
      </c>
      <c r="L10" s="36" t="inlineStr">
        <is>
          <t>VP0101-01V02</t>
        </is>
      </c>
      <c r="M10" s="36" t="inlineStr">
        <is>
          <t>GPRS.101.T1.6</t>
        </is>
      </c>
      <c r="N10" s="36" t="inlineStr">
        <is>
          <t>86%</t>
        </is>
      </c>
      <c r="O10" s="36" t="inlineStr">
        <is>
          <t>100%</t>
        </is>
      </c>
      <c r="P10" s="36" t="inlineStr">
        <is>
          <t>20AH</t>
        </is>
      </c>
      <c r="Q10" s="36">
        <f>VLOOKUP(D10,'21-1-900'!$D$2:$I$1000,4,FALSE)</f>
        <v/>
      </c>
      <c r="R10" s="36">
        <f>VLOOKUP(D10,'21-1-900'!$D$2:$I$1000,5,FALSE)</f>
        <v/>
      </c>
      <c r="S10" s="36">
        <f>VLOOKUP(D10,'21-1-900'!$D$2:$I$1000,6,FALSE)</f>
        <v/>
      </c>
      <c r="T10" s="36" t="n"/>
      <c r="U10" s="29" t="inlineStr">
        <is>
          <t>137.999</t>
        </is>
      </c>
      <c r="V10" s="36" t="inlineStr">
        <is>
          <t>138.268</t>
        </is>
      </c>
      <c r="W10" s="29">
        <f>V10-U10</f>
        <v/>
      </c>
    </row>
    <row r="11" hidden="1" ht="19.95" customFormat="1" customHeight="1" s="29">
      <c r="A11" s="33" t="inlineStr">
        <is>
          <t>BR6020192109250000010</t>
        </is>
      </c>
      <c r="B11" s="33" t="n"/>
      <c r="C11" s="31" t="inlineStr">
        <is>
          <t>866156053137637</t>
        </is>
      </c>
      <c r="D11" s="31" t="inlineStr">
        <is>
          <t>460046718613882</t>
        </is>
      </c>
      <c r="E11" s="36" t="inlineStr">
        <is>
          <t>在线</t>
        </is>
      </c>
      <c r="F11" s="36" t="n"/>
      <c r="G11" s="36" t="inlineStr">
        <is>
          <t>0A</t>
        </is>
      </c>
      <c r="H11" s="36" t="n"/>
      <c r="I11" s="36" t="n"/>
      <c r="J11" s="36" t="inlineStr">
        <is>
          <t>2021-10-28 11:58:32</t>
        </is>
      </c>
      <c r="K11" s="36" t="n"/>
      <c r="L11" s="36" t="n"/>
      <c r="M11" s="36" t="n"/>
      <c r="N11" s="36" t="inlineStr">
        <is>
          <t>100%</t>
        </is>
      </c>
      <c r="O11" s="36" t="inlineStr">
        <is>
          <t>86.5%</t>
        </is>
      </c>
      <c r="P11" s="36" t="inlineStr">
        <is>
          <t>AH</t>
        </is>
      </c>
      <c r="Q11" s="36">
        <f>VLOOKUP(D11,'21-1-900'!$D$2:$I$1000,4,FALSE)</f>
        <v/>
      </c>
      <c r="R11" s="36">
        <f>VLOOKUP(D11,'21-1-900'!$D$2:$I$1000,5,FALSE)</f>
        <v/>
      </c>
      <c r="S11" s="36">
        <f>VLOOKUP(D11,'21-1-900'!$D$2:$I$1000,6,FALSE)</f>
        <v/>
      </c>
      <c r="T11" s="36" t="inlineStr">
        <is>
          <t>DEVID/IMEI/IMSI不一致</t>
        </is>
      </c>
      <c r="U11" s="29" t="e">
        <v>#N/A</v>
      </c>
      <c r="V11" s="36" t="e">
        <v>#N/A</v>
      </c>
      <c r="W11" s="29">
        <f>V11-U11</f>
        <v/>
      </c>
    </row>
    <row r="12" ht="19.95" customFormat="1" customHeight="1" s="29">
      <c r="A12" s="33" t="inlineStr">
        <is>
          <t>BR6020192109250000011</t>
        </is>
      </c>
      <c r="B12" s="33" t="inlineStr">
        <is>
          <t>EPBMS190202109250011</t>
        </is>
      </c>
      <c r="C12" s="31" t="inlineStr">
        <is>
          <t>861193041543084</t>
        </is>
      </c>
      <c r="D12" s="31" t="inlineStr">
        <is>
          <t>460046718613931</t>
        </is>
      </c>
      <c r="E12" s="36" t="inlineStr">
        <is>
          <t>离线</t>
        </is>
      </c>
      <c r="F12" s="36" t="inlineStr">
        <is>
          <t>空闲</t>
        </is>
      </c>
      <c r="G12" s="36" t="inlineStr">
        <is>
          <t>0A</t>
        </is>
      </c>
      <c r="H12" s="36" t="n"/>
      <c r="I12" s="36" t="n"/>
      <c r="J12" s="36" t="inlineStr">
        <is>
          <t>2021-10-28 10:01:33</t>
        </is>
      </c>
      <c r="K12" s="36" t="inlineStr">
        <is>
          <t>BMS.101.3.T8.4</t>
        </is>
      </c>
      <c r="L12" s="36" t="inlineStr">
        <is>
          <t>VP0101-01V02</t>
        </is>
      </c>
      <c r="M12" s="36" t="inlineStr">
        <is>
          <t>GPRS.101.T1.6</t>
        </is>
      </c>
      <c r="N12" s="36" t="inlineStr">
        <is>
          <t>100%</t>
        </is>
      </c>
      <c r="O12" s="36" t="inlineStr">
        <is>
          <t>100%</t>
        </is>
      </c>
      <c r="P12" s="36" t="inlineStr">
        <is>
          <t>20AH</t>
        </is>
      </c>
      <c r="Q12" s="36">
        <f>VLOOKUP(D12,'21-1-900'!$D$2:$I$1000,4,FALSE)</f>
        <v/>
      </c>
      <c r="R12" s="36">
        <f>VLOOKUP(D12,'21-1-900'!$D$2:$I$1000,5,FALSE)</f>
        <v/>
      </c>
      <c r="S12" s="36">
        <f>VLOOKUP(D12,'21-1-900'!$D$2:$I$1000,6,FALSE)</f>
        <v/>
      </c>
      <c r="T12" s="36" t="n"/>
      <c r="U12" s="29" t="inlineStr">
        <is>
          <t>137.692</t>
        </is>
      </c>
      <c r="V12" s="36" t="inlineStr">
        <is>
          <t>137.841</t>
        </is>
      </c>
      <c r="W12" s="29">
        <f>V12-U12</f>
        <v/>
      </c>
    </row>
    <row r="13" ht="19.95" customFormat="1" customHeight="1" s="29">
      <c r="A13" s="33" t="inlineStr">
        <is>
          <t>BR6020192109250000012</t>
        </is>
      </c>
      <c r="B13" s="33" t="inlineStr">
        <is>
          <t>EPBMS190202109250012</t>
        </is>
      </c>
      <c r="C13" s="31" t="inlineStr">
        <is>
          <t>861193041546681</t>
        </is>
      </c>
      <c r="D13" s="31" t="inlineStr">
        <is>
          <t>460046718613579</t>
        </is>
      </c>
      <c r="E13" s="36" t="inlineStr">
        <is>
          <t>在线</t>
        </is>
      </c>
      <c r="F13" s="36" t="inlineStr">
        <is>
          <t>空闲</t>
        </is>
      </c>
      <c r="G13" s="36" t="inlineStr">
        <is>
          <t>0A</t>
        </is>
      </c>
      <c r="H13" s="36" t="n"/>
      <c r="I13" s="36" t="n"/>
      <c r="J13" s="36" t="inlineStr">
        <is>
          <t>2021-10-28 11:58:41</t>
        </is>
      </c>
      <c r="K13" s="36" t="inlineStr">
        <is>
          <t>BMS.101.3.T8.4</t>
        </is>
      </c>
      <c r="L13" s="36" t="inlineStr">
        <is>
          <t>VP0101-01V02</t>
        </is>
      </c>
      <c r="M13" s="36" t="inlineStr">
        <is>
          <t>GPRS.101.T1.6</t>
        </is>
      </c>
      <c r="N13" s="36" t="inlineStr">
        <is>
          <t>100%</t>
        </is>
      </c>
      <c r="O13" s="36" t="inlineStr">
        <is>
          <t>100%</t>
        </is>
      </c>
      <c r="P13" s="36" t="inlineStr">
        <is>
          <t>20AH</t>
        </is>
      </c>
      <c r="Q13" s="36">
        <f>VLOOKUP(D13,'21-1-900'!$D$2:$I$1000,4,FALSE)</f>
        <v/>
      </c>
      <c r="R13" s="36">
        <f>VLOOKUP(D13,'21-1-900'!$D$2:$I$1000,5,FALSE)</f>
        <v/>
      </c>
      <c r="S13" s="36">
        <f>VLOOKUP(D13,'21-1-900'!$D$2:$I$1000,6,FALSE)</f>
        <v/>
      </c>
      <c r="T13" s="36" t="n"/>
      <c r="U13" s="29" t="e">
        <v>#N/A</v>
      </c>
      <c r="V13" s="36" t="e">
        <v>#N/A</v>
      </c>
      <c r="W13" s="29">
        <f>V13-U13</f>
        <v/>
      </c>
    </row>
    <row r="14" ht="19.95" customFormat="1" customHeight="1" s="29">
      <c r="A14" s="33" t="inlineStr">
        <is>
          <t>BR6020192109250000013</t>
        </is>
      </c>
      <c r="B14" s="33" t="inlineStr">
        <is>
          <t>EPBMS190202109250013</t>
        </is>
      </c>
      <c r="C14" s="31" t="inlineStr">
        <is>
          <t>861193041547747</t>
        </is>
      </c>
      <c r="D14" s="31" t="inlineStr">
        <is>
          <t>460046718613858</t>
        </is>
      </c>
      <c r="E14" s="36" t="inlineStr">
        <is>
          <t>离线</t>
        </is>
      </c>
      <c r="F14" s="36" t="inlineStr">
        <is>
          <t>空闲</t>
        </is>
      </c>
      <c r="G14" s="36" t="inlineStr">
        <is>
          <t>0A</t>
        </is>
      </c>
      <c r="H14" s="36" t="n"/>
      <c r="I14" s="36" t="n"/>
      <c r="J14" s="36" t="inlineStr">
        <is>
          <t>2021-10-28 09:53:50</t>
        </is>
      </c>
      <c r="K14" s="36" t="inlineStr">
        <is>
          <t>BMS.101.3.T8.4</t>
        </is>
      </c>
      <c r="L14" s="36" t="inlineStr">
        <is>
          <t>VP0101-01V02</t>
        </is>
      </c>
      <c r="M14" s="36" t="inlineStr">
        <is>
          <t>GPRS.101.T1.6</t>
        </is>
      </c>
      <c r="N14" s="36" t="inlineStr">
        <is>
          <t>100%</t>
        </is>
      </c>
      <c r="O14" s="36" t="inlineStr">
        <is>
          <t>88%</t>
        </is>
      </c>
      <c r="P14" s="36" t="inlineStr">
        <is>
          <t>17AH</t>
        </is>
      </c>
      <c r="Q14" s="36">
        <f>VLOOKUP(D14,'21-1-900'!$D$2:$I$1000,4,FALSE)</f>
        <v/>
      </c>
      <c r="R14" s="36">
        <f>VLOOKUP(D14,'21-1-900'!$D$2:$I$1000,5,FALSE)</f>
        <v/>
      </c>
      <c r="S14" s="36">
        <f>VLOOKUP(D14,'21-1-900'!$D$2:$I$1000,6,FALSE)</f>
        <v/>
      </c>
      <c r="T14" s="36" t="n"/>
      <c r="U14" s="29" t="inlineStr">
        <is>
          <t>141.861</t>
        </is>
      </c>
      <c r="V14" s="36" t="inlineStr">
        <is>
          <t>141.984</t>
        </is>
      </c>
      <c r="W14" s="29">
        <f>V14-U14</f>
        <v/>
      </c>
    </row>
    <row r="15" ht="19.95" customFormat="1" customHeight="1" s="29">
      <c r="A15" s="33" t="inlineStr">
        <is>
          <t>BR6020192109250000014</t>
        </is>
      </c>
      <c r="B15" s="33" t="inlineStr">
        <is>
          <t>EPBMS200302109230389</t>
        </is>
      </c>
      <c r="C15" s="31" t="inlineStr">
        <is>
          <t>866156053124155</t>
        </is>
      </c>
      <c r="D15" s="31" t="inlineStr">
        <is>
          <t>460046718613782</t>
        </is>
      </c>
      <c r="E15" s="36" t="inlineStr">
        <is>
          <t>离线</t>
        </is>
      </c>
      <c r="F15" s="36" t="inlineStr">
        <is>
          <t>空闲</t>
        </is>
      </c>
      <c r="G15" s="36" t="inlineStr">
        <is>
          <t>0A</t>
        </is>
      </c>
      <c r="H15" s="36" t="n"/>
      <c r="I15" s="36" t="n"/>
      <c r="J15" s="36" t="inlineStr">
        <is>
          <t>2021-10-28 11:04:08</t>
        </is>
      </c>
      <c r="K15" s="36" t="inlineStr">
        <is>
          <t>BMS.101.T5.3</t>
        </is>
      </c>
      <c r="L15" s="36" t="inlineStr">
        <is>
          <t>VP0101-01V03</t>
        </is>
      </c>
      <c r="M15" s="36" t="inlineStr">
        <is>
          <t>GPRS.101.T1.6</t>
        </is>
      </c>
      <c r="N15" s="36" t="inlineStr">
        <is>
          <t>100%</t>
        </is>
      </c>
      <c r="O15" s="36" t="inlineStr">
        <is>
          <t>100%</t>
        </is>
      </c>
      <c r="P15" s="36" t="inlineStr">
        <is>
          <t>20AH</t>
        </is>
      </c>
      <c r="Q15" s="36">
        <f>VLOOKUP(D15,'21-1-900'!$D$2:$I$1000,4,FALSE)</f>
        <v/>
      </c>
      <c r="R15" s="36">
        <f>VLOOKUP(D15,'21-1-900'!$D$2:$I$1000,5,FALSE)</f>
        <v/>
      </c>
      <c r="S15" s="36">
        <f>VLOOKUP(D15,'21-1-900'!$D$2:$I$1000,6,FALSE)</f>
        <v/>
      </c>
      <c r="T15" s="36" t="n"/>
      <c r="U15" s="29" t="e">
        <v>#N/A</v>
      </c>
      <c r="V15" s="36" t="e">
        <v>#N/A</v>
      </c>
      <c r="W15" s="29">
        <f>V15-U15</f>
        <v/>
      </c>
    </row>
    <row r="16" ht="19.95" customFormat="1" customHeight="1" s="29">
      <c r="A16" s="33" t="inlineStr">
        <is>
          <t>BR6020192109250000015</t>
        </is>
      </c>
      <c r="B16" s="33" t="inlineStr">
        <is>
          <t>EPBMS190202109250015</t>
        </is>
      </c>
      <c r="C16" s="31" t="inlineStr">
        <is>
          <t>861193041547762</t>
        </is>
      </c>
      <c r="D16" s="31" t="inlineStr">
        <is>
          <t>460046718613909</t>
        </is>
      </c>
      <c r="E16" s="36" t="inlineStr">
        <is>
          <t>离线</t>
        </is>
      </c>
      <c r="F16" s="36" t="inlineStr">
        <is>
          <t>空闲</t>
        </is>
      </c>
      <c r="G16" s="36" t="inlineStr">
        <is>
          <t>0A</t>
        </is>
      </c>
      <c r="H16" s="36" t="n"/>
      <c r="I16" s="36" t="n"/>
      <c r="J16" s="36" t="inlineStr">
        <is>
          <t>2021-10-28 10:14:49</t>
        </is>
      </c>
      <c r="K16" s="36" t="inlineStr">
        <is>
          <t>BMS.101.3.T8.4</t>
        </is>
      </c>
      <c r="L16" s="36" t="inlineStr">
        <is>
          <t>VP0101-01V02</t>
        </is>
      </c>
      <c r="M16" s="36" t="inlineStr">
        <is>
          <t>GPRS.101.T1.6</t>
        </is>
      </c>
      <c r="N16" s="36" t="inlineStr">
        <is>
          <t>100%</t>
        </is>
      </c>
      <c r="O16" s="36" t="inlineStr">
        <is>
          <t>100%</t>
        </is>
      </c>
      <c r="P16" s="36" t="inlineStr">
        <is>
          <t>20AH</t>
        </is>
      </c>
      <c r="Q16" s="36">
        <f>VLOOKUP(D16,'21-1-900'!$D$2:$I$1000,4,FALSE)</f>
        <v/>
      </c>
      <c r="R16" s="36">
        <f>VLOOKUP(D16,'21-1-900'!$D$2:$I$1000,5,FALSE)</f>
        <v/>
      </c>
      <c r="S16" s="36">
        <f>VLOOKUP(D16,'21-1-900'!$D$2:$I$1000,6,FALSE)</f>
        <v/>
      </c>
      <c r="T16" s="36" t="n"/>
      <c r="U16" s="29" t="inlineStr">
        <is>
          <t>90.897</t>
        </is>
      </c>
      <c r="V16" s="36" t="inlineStr">
        <is>
          <t>91.007</t>
        </is>
      </c>
      <c r="W16" s="29">
        <f>V16-U16</f>
        <v/>
      </c>
    </row>
    <row r="17" ht="19.95" customFormat="1" customHeight="1" s="29">
      <c r="A17" s="33" t="inlineStr">
        <is>
          <t>BR6020192109250000016</t>
        </is>
      </c>
      <c r="B17" s="33" t="inlineStr">
        <is>
          <t>EPBMS1902109250016</t>
        </is>
      </c>
      <c r="C17" s="31" t="inlineStr">
        <is>
          <t>861193041547879</t>
        </is>
      </c>
      <c r="D17" s="31" t="inlineStr">
        <is>
          <t>460046718613793</t>
        </is>
      </c>
      <c r="E17" s="36" t="inlineStr">
        <is>
          <t>在线</t>
        </is>
      </c>
      <c r="F17" s="36" t="inlineStr">
        <is>
          <t>空闲</t>
        </is>
      </c>
      <c r="G17" s="36" t="inlineStr">
        <is>
          <t>0A</t>
        </is>
      </c>
      <c r="H17" s="36" t="n"/>
      <c r="I17" s="36" t="n"/>
      <c r="J17" s="36" t="inlineStr">
        <is>
          <t>2021-10-28 11:59:34</t>
        </is>
      </c>
      <c r="K17" s="36" t="inlineStr">
        <is>
          <t>BMS.101.3.T8.4</t>
        </is>
      </c>
      <c r="L17" s="36" t="inlineStr">
        <is>
          <t>VP0101-01V02</t>
        </is>
      </c>
      <c r="M17" s="36" t="inlineStr">
        <is>
          <t>GPRS.101.T1.6</t>
        </is>
      </c>
      <c r="N17" s="36" t="inlineStr">
        <is>
          <t>100%</t>
        </is>
      </c>
      <c r="O17" s="36" t="inlineStr">
        <is>
          <t>100%</t>
        </is>
      </c>
      <c r="P17" s="36" t="inlineStr">
        <is>
          <t>20AH</t>
        </is>
      </c>
      <c r="Q17" s="36">
        <f>VLOOKUP(D17,'21-1-900'!$D$2:$I$1000,4,FALSE)</f>
        <v/>
      </c>
      <c r="R17" s="36">
        <f>VLOOKUP(D17,'21-1-900'!$D$2:$I$1000,5,FALSE)</f>
        <v/>
      </c>
      <c r="S17" s="36">
        <f>VLOOKUP(D17,'21-1-900'!$D$2:$I$1000,6,FALSE)</f>
        <v/>
      </c>
      <c r="T17" s="36" t="n"/>
      <c r="U17" s="29" t="inlineStr">
        <is>
          <t>140.147</t>
        </is>
      </c>
      <c r="V17" s="36" t="inlineStr">
        <is>
          <t>140.320</t>
        </is>
      </c>
      <c r="W17" s="29">
        <f>V17-U17</f>
        <v/>
      </c>
    </row>
    <row r="18" ht="19.95" customFormat="1" customHeight="1" s="29">
      <c r="A18" s="33" t="inlineStr">
        <is>
          <t>BR6020192109250000017</t>
        </is>
      </c>
      <c r="B18" s="33" t="inlineStr">
        <is>
          <t>EPBMS200302109230321</t>
        </is>
      </c>
      <c r="C18" s="31" t="inlineStr">
        <is>
          <t>866156053132315</t>
        </is>
      </c>
      <c r="D18" s="31" t="inlineStr">
        <is>
          <t>460046718613786</t>
        </is>
      </c>
      <c r="E18" s="36" t="inlineStr">
        <is>
          <t>在线</t>
        </is>
      </c>
      <c r="F18" s="36" t="inlineStr">
        <is>
          <t>空闲</t>
        </is>
      </c>
      <c r="G18" s="36" t="inlineStr">
        <is>
          <t>0A</t>
        </is>
      </c>
      <c r="H18" s="36" t="n"/>
      <c r="I18" s="36" t="n"/>
      <c r="J18" s="36" t="inlineStr">
        <is>
          <t>2021-10-28 11:59:58</t>
        </is>
      </c>
      <c r="K18" s="36" t="inlineStr">
        <is>
          <t>BMS.101.T5.3</t>
        </is>
      </c>
      <c r="L18" s="36" t="inlineStr">
        <is>
          <t>VP0101-01V03</t>
        </is>
      </c>
      <c r="M18" s="36" t="inlineStr">
        <is>
          <t>GPRS.101.T1.6</t>
        </is>
      </c>
      <c r="N18" s="36" t="inlineStr">
        <is>
          <t>100%</t>
        </is>
      </c>
      <c r="O18" s="36" t="inlineStr">
        <is>
          <t>87%</t>
        </is>
      </c>
      <c r="P18" s="36" t="inlineStr">
        <is>
          <t>17AH</t>
        </is>
      </c>
      <c r="Q18" s="36">
        <f>VLOOKUP(D18,'21-1-900'!$D$2:$I$1000,4,FALSE)</f>
        <v/>
      </c>
      <c r="R18" s="36">
        <f>VLOOKUP(D18,'21-1-900'!$D$2:$I$1000,5,FALSE)</f>
        <v/>
      </c>
      <c r="S18" s="36">
        <f>VLOOKUP(D18,'21-1-900'!$D$2:$I$1000,6,FALSE)</f>
        <v/>
      </c>
      <c r="T18" s="36" t="n"/>
      <c r="U18" s="29" t="inlineStr">
        <is>
          <t>35.909</t>
        </is>
      </c>
      <c r="V18" s="36" t="inlineStr">
        <is>
          <t>36.521</t>
        </is>
      </c>
      <c r="W18" s="29">
        <f>V18-U18</f>
        <v/>
      </c>
    </row>
    <row r="19" ht="19.95" customFormat="1" customHeight="1" s="29">
      <c r="A19" s="33" t="inlineStr">
        <is>
          <t>BR6020192109250000018</t>
        </is>
      </c>
      <c r="B19" s="33" t="inlineStr">
        <is>
          <t>EPBMS200302109230144</t>
        </is>
      </c>
      <c r="C19" s="31" t="inlineStr">
        <is>
          <t>866156053126762</t>
        </is>
      </c>
      <c r="D19" s="31" t="inlineStr">
        <is>
          <t>460046718613964</t>
        </is>
      </c>
      <c r="E19" s="36" t="inlineStr">
        <is>
          <t>在线</t>
        </is>
      </c>
      <c r="F19" s="36" t="inlineStr">
        <is>
          <t>空闲</t>
        </is>
      </c>
      <c r="G19" s="36" t="inlineStr">
        <is>
          <t>-2.4A</t>
        </is>
      </c>
      <c r="H19" s="36" t="n"/>
      <c r="I19" s="36" t="n"/>
      <c r="J19" s="36" t="inlineStr">
        <is>
          <t>2021-10-28 11:59:57</t>
        </is>
      </c>
      <c r="K19" s="36" t="inlineStr">
        <is>
          <t>BMS.101.T5.3</t>
        </is>
      </c>
      <c r="L19" s="36" t="inlineStr">
        <is>
          <t>VP0101-01V03</t>
        </is>
      </c>
      <c r="M19" s="36" t="inlineStr">
        <is>
          <t>GPRS.101.T1.6</t>
        </is>
      </c>
      <c r="N19" s="36" t="inlineStr">
        <is>
          <t>100%</t>
        </is>
      </c>
      <c r="O19" s="36" t="inlineStr">
        <is>
          <t>100%</t>
        </is>
      </c>
      <c r="P19" s="36" t="inlineStr">
        <is>
          <t>20AH</t>
        </is>
      </c>
      <c r="Q19" s="36">
        <f>VLOOKUP(D19,'21-1-900'!$D$2:$I$1000,4,FALSE)</f>
        <v/>
      </c>
      <c r="R19" s="36">
        <f>VLOOKUP(D19,'21-1-900'!$D$2:$I$1000,5,FALSE)</f>
        <v/>
      </c>
      <c r="S19" s="36">
        <f>VLOOKUP(D19,'21-1-900'!$D$2:$I$1000,6,FALSE)</f>
        <v/>
      </c>
      <c r="T19" s="36" t="n"/>
      <c r="U19" s="29" t="inlineStr">
        <is>
          <t>35.092</t>
        </is>
      </c>
      <c r="V19" s="36" t="inlineStr">
        <is>
          <t>35.913</t>
        </is>
      </c>
      <c r="W19" s="29">
        <f>V19-U19</f>
        <v/>
      </c>
    </row>
    <row r="20" ht="19.95" customFormat="1" customHeight="1" s="29">
      <c r="A20" s="33" t="inlineStr">
        <is>
          <t>BR6020192109250000019</t>
        </is>
      </c>
      <c r="B20" s="33" t="inlineStr">
        <is>
          <t>EPBMS190202109250019</t>
        </is>
      </c>
      <c r="C20" s="31" t="inlineStr">
        <is>
          <t>861193041580300</t>
        </is>
      </c>
      <c r="D20" s="31" t="inlineStr">
        <is>
          <t>460046718613810</t>
        </is>
      </c>
      <c r="E20" s="36" t="inlineStr">
        <is>
          <t>离线</t>
        </is>
      </c>
      <c r="F20" s="36" t="inlineStr">
        <is>
          <t>空闲</t>
        </is>
      </c>
      <c r="G20" s="36" t="inlineStr">
        <is>
          <t>0A</t>
        </is>
      </c>
      <c r="H20" s="36" t="n"/>
      <c r="I20" s="36" t="n"/>
      <c r="J20" s="36" t="inlineStr">
        <is>
          <t>2021-10-28 09:54:17</t>
        </is>
      </c>
      <c r="K20" s="36" t="inlineStr">
        <is>
          <t>BMS.101.3.T8.4</t>
        </is>
      </c>
      <c r="L20" s="36" t="inlineStr">
        <is>
          <t>VP0101-01V02</t>
        </is>
      </c>
      <c r="M20" s="36" t="inlineStr">
        <is>
          <t>GPRS.101.T1.6</t>
        </is>
      </c>
      <c r="N20" s="36" t="inlineStr">
        <is>
          <t>100%</t>
        </is>
      </c>
      <c r="O20" s="36" t="inlineStr">
        <is>
          <t>94%</t>
        </is>
      </c>
      <c r="P20" s="36" t="inlineStr">
        <is>
          <t>18AH</t>
        </is>
      </c>
      <c r="Q20" s="36">
        <f>VLOOKUP(D20,'21-1-900'!$D$2:$I$1000,4,FALSE)</f>
        <v/>
      </c>
      <c r="R20" s="36">
        <f>VLOOKUP(D20,'21-1-900'!$D$2:$I$1000,5,FALSE)</f>
        <v/>
      </c>
      <c r="S20" s="36">
        <f>VLOOKUP(D20,'21-1-900'!$D$2:$I$1000,6,FALSE)</f>
        <v/>
      </c>
      <c r="T20" s="36" t="n"/>
      <c r="U20" s="29" t="inlineStr">
        <is>
          <t>139.923</t>
        </is>
      </c>
      <c r="V20" s="36" t="inlineStr">
        <is>
          <t>140.044</t>
        </is>
      </c>
      <c r="W20" s="29">
        <f>V20-U20</f>
        <v/>
      </c>
    </row>
    <row r="21" hidden="1" ht="19.95" customFormat="1" customHeight="1" s="29">
      <c r="A21" s="27" t="inlineStr">
        <is>
          <t>BR6020192109250000020</t>
        </is>
      </c>
      <c r="B21" s="33" t="inlineStr">
        <is>
          <t>EPBMS1902109250020</t>
        </is>
      </c>
      <c r="C21" s="31" t="inlineStr">
        <is>
          <t>861193041581126</t>
        </is>
      </c>
      <c r="D21" s="31" t="inlineStr">
        <is>
          <t>460046718613539</t>
        </is>
      </c>
      <c r="E21" s="36" t="inlineStr">
        <is>
          <t>离线</t>
        </is>
      </c>
      <c r="F21" s="36" t="inlineStr">
        <is>
          <t>空闲</t>
        </is>
      </c>
      <c r="G21" s="36" t="inlineStr">
        <is>
          <t>0A</t>
        </is>
      </c>
      <c r="H21" s="36" t="n"/>
      <c r="I21" s="36" t="n"/>
      <c r="J21" s="36" t="inlineStr">
        <is>
          <t>2021-10-09 06:45:14</t>
        </is>
      </c>
      <c r="K21" s="36" t="inlineStr">
        <is>
          <t>BMS.101.3.T8.2</t>
        </is>
      </c>
      <c r="L21" s="36" t="inlineStr">
        <is>
          <t>VP0101-01V02</t>
        </is>
      </c>
      <c r="M21" s="36" t="inlineStr">
        <is>
          <t>GPRS.101.T1.5</t>
        </is>
      </c>
      <c r="N21" s="36" t="inlineStr">
        <is>
          <t>0%</t>
        </is>
      </c>
      <c r="O21" s="36" t="inlineStr">
        <is>
          <t>100%</t>
        </is>
      </c>
      <c r="P21" s="36" t="inlineStr">
        <is>
          <t>20AH</t>
        </is>
      </c>
      <c r="Q21" s="36">
        <f>VLOOKUP(D21,'21-1-900'!$D$2:$I$1000,4,FALSE)</f>
        <v/>
      </c>
      <c r="R21" s="36">
        <f>VLOOKUP(D21,'21-1-900'!$D$2:$I$1000,5,FALSE)</f>
        <v/>
      </c>
      <c r="S21" s="36">
        <f>VLOOKUP(D21,'21-1-900'!$D$2:$I$1000,6,FALSE)</f>
        <v/>
      </c>
      <c r="T21" s="36" t="n"/>
      <c r="U21" s="29" t="inlineStr">
        <is>
          <t>48.464</t>
        </is>
      </c>
      <c r="V21" s="36" t="inlineStr">
        <is>
          <t>48.464</t>
        </is>
      </c>
      <c r="W21" s="29">
        <f>V21-U21</f>
        <v/>
      </c>
    </row>
    <row r="22" hidden="1" ht="19.95" customFormat="1" customHeight="1" s="29">
      <c r="A22" s="33" t="inlineStr">
        <is>
          <t>BR6020192109250000021</t>
        </is>
      </c>
      <c r="B22" s="33" t="inlineStr">
        <is>
          <t>EPBMS190202109250021</t>
        </is>
      </c>
      <c r="C22" s="31" t="inlineStr">
        <is>
          <t>861193041581258</t>
        </is>
      </c>
      <c r="D22" s="31" t="inlineStr">
        <is>
          <t>460046718613616</t>
        </is>
      </c>
      <c r="E22" s="36" t="inlineStr">
        <is>
          <t>离线</t>
        </is>
      </c>
      <c r="F22" s="36" t="inlineStr">
        <is>
          <t>空闲</t>
        </is>
      </c>
      <c r="G22" s="36" t="inlineStr">
        <is>
          <t>0A</t>
        </is>
      </c>
      <c r="H22" s="36" t="n"/>
      <c r="I22" s="36" t="n"/>
      <c r="J22" s="36" t="inlineStr">
        <is>
          <t>2021-10-28 11:04:21</t>
        </is>
      </c>
      <c r="K22" s="36" t="inlineStr">
        <is>
          <t>BMS.101.3.T8.3</t>
        </is>
      </c>
      <c r="L22" s="36" t="inlineStr">
        <is>
          <t>VP0101-01V02</t>
        </is>
      </c>
      <c r="M22" s="36" t="inlineStr">
        <is>
          <t>GPRS.101.T1.5</t>
        </is>
      </c>
      <c r="N22" s="36" t="inlineStr">
        <is>
          <t>60%</t>
        </is>
      </c>
      <c r="O22" s="36" t="inlineStr">
        <is>
          <t>100%</t>
        </is>
      </c>
      <c r="P22" s="36" t="inlineStr">
        <is>
          <t>20AH</t>
        </is>
      </c>
      <c r="Q22" s="36">
        <f>VLOOKUP(D22,'21-1-900'!$D$2:$I$1000,4,FALSE)</f>
        <v/>
      </c>
      <c r="R22" s="36">
        <f>VLOOKUP(D22,'21-1-900'!$D$2:$I$1000,5,FALSE)</f>
        <v/>
      </c>
      <c r="S22" s="36">
        <f>VLOOKUP(D22,'21-1-900'!$D$2:$I$1000,6,FALSE)</f>
        <v/>
      </c>
      <c r="T22" s="36" t="n"/>
      <c r="U22" s="29" t="inlineStr">
        <is>
          <t>52.025</t>
        </is>
      </c>
      <c r="V22" s="36" t="inlineStr">
        <is>
          <t>54.994</t>
        </is>
      </c>
      <c r="W22" s="29">
        <f>V22-U22</f>
        <v/>
      </c>
    </row>
    <row r="23" hidden="1" ht="19.95" customFormat="1" customHeight="1" s="29">
      <c r="A23" s="33" t="inlineStr">
        <is>
          <t>BR6020192109250000022</t>
        </is>
      </c>
      <c r="B23" s="33" t="n"/>
      <c r="C23" s="31" t="n"/>
      <c r="D23" s="31" t="n"/>
      <c r="E23" s="36" t="n"/>
      <c r="F23" s="36" t="n"/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>
        <f>VLOOKUP(D23,'21-1-900'!$D$2:$I$1000,4,FALSE)</f>
        <v/>
      </c>
      <c r="R23" s="36">
        <f>VLOOKUP(D23,'21-1-900'!$D$2:$I$1000,5,FALSE)</f>
        <v/>
      </c>
      <c r="S23" s="36">
        <f>VLOOKUP(D23,'21-1-900'!$D$2:$I$1000,6,FALSE)</f>
        <v/>
      </c>
      <c r="T23" s="36" t="inlineStr">
        <is>
          <t>暂无数据</t>
        </is>
      </c>
      <c r="U23" s="29" t="e">
        <v>#N/A</v>
      </c>
      <c r="V23" s="36" t="e">
        <v>#N/A</v>
      </c>
      <c r="W23" s="29">
        <f>V23-U23</f>
        <v/>
      </c>
    </row>
    <row r="24" ht="19.95" customFormat="1" customHeight="1" s="29">
      <c r="A24" s="33" t="inlineStr">
        <is>
          <t>BR6020192109250000023</t>
        </is>
      </c>
      <c r="B24" s="33" t="inlineStr">
        <is>
          <t>EPBMS200302109230040</t>
        </is>
      </c>
      <c r="C24" s="31" t="inlineStr">
        <is>
          <t>866156053121953</t>
        </is>
      </c>
      <c r="D24" s="31" t="inlineStr">
        <is>
          <t>460046718613811</t>
        </is>
      </c>
      <c r="E24" s="36" t="inlineStr">
        <is>
          <t>在线</t>
        </is>
      </c>
      <c r="F24" s="36" t="inlineStr">
        <is>
          <t>空闲</t>
        </is>
      </c>
      <c r="G24" s="36" t="inlineStr">
        <is>
          <t>0A</t>
        </is>
      </c>
      <c r="H24" s="36" t="n"/>
      <c r="I24" s="36" t="n"/>
      <c r="J24" s="36" t="inlineStr">
        <is>
          <t>2021-10-28 12:01:09</t>
        </is>
      </c>
      <c r="K24" s="36" t="inlineStr">
        <is>
          <t>BMS.101.T5.3</t>
        </is>
      </c>
      <c r="L24" s="36" t="inlineStr">
        <is>
          <t>VP0101-01V03</t>
        </is>
      </c>
      <c r="M24" s="36" t="inlineStr">
        <is>
          <t>GPRS.101.T1.6</t>
        </is>
      </c>
      <c r="N24" s="36" t="inlineStr">
        <is>
          <t>53%</t>
        </is>
      </c>
      <c r="O24" s="36" t="inlineStr">
        <is>
          <t>85%</t>
        </is>
      </c>
      <c r="P24" s="36" t="inlineStr">
        <is>
          <t>17AH</t>
        </is>
      </c>
      <c r="Q24" s="36">
        <f>VLOOKUP(D24,'21-1-900'!$D$2:$I$1000,4,FALSE)</f>
        <v/>
      </c>
      <c r="R24" s="36">
        <f>VLOOKUP(D24,'21-1-900'!$D$2:$I$1000,5,FALSE)</f>
        <v/>
      </c>
      <c r="S24" s="36">
        <f>VLOOKUP(D24,'21-1-900'!$D$2:$I$1000,6,FALSE)</f>
        <v/>
      </c>
      <c r="T24" s="36" t="n"/>
      <c r="U24" s="29" t="inlineStr">
        <is>
          <t>34.153</t>
        </is>
      </c>
      <c r="V24" s="36" t="inlineStr">
        <is>
          <t>34.989</t>
        </is>
      </c>
      <c r="W24" s="29">
        <f>V24-U24</f>
        <v/>
      </c>
    </row>
    <row r="25" ht="19.95" customFormat="1" customHeight="1" s="29">
      <c r="A25" s="33" t="inlineStr">
        <is>
          <t>BR6020192109250000024</t>
        </is>
      </c>
      <c r="B25" s="33" t="inlineStr">
        <is>
          <t>EPBMS190202109250024</t>
        </is>
      </c>
      <c r="C25" s="31" t="inlineStr">
        <is>
          <t>861193041582405</t>
        </is>
      </c>
      <c r="D25" s="31" t="inlineStr">
        <is>
          <t>460046718613983</t>
        </is>
      </c>
      <c r="E25" s="36" t="inlineStr">
        <is>
          <t>离线</t>
        </is>
      </c>
      <c r="F25" s="36" t="inlineStr">
        <is>
          <t>空闲</t>
        </is>
      </c>
      <c r="G25" s="36" t="inlineStr">
        <is>
          <t>0A</t>
        </is>
      </c>
      <c r="H25" s="36" t="n"/>
      <c r="I25" s="36" t="n"/>
      <c r="J25" s="36" t="inlineStr">
        <is>
          <t>2021-10-28 10:48:03</t>
        </is>
      </c>
      <c r="K25" s="36" t="inlineStr">
        <is>
          <t>BMS.101.3.T8.4</t>
        </is>
      </c>
      <c r="L25" s="36" t="inlineStr">
        <is>
          <t>VP0101-01V02</t>
        </is>
      </c>
      <c r="M25" s="36" t="inlineStr">
        <is>
          <t>GPRS.101.T1.6</t>
        </is>
      </c>
      <c r="N25" s="36" t="inlineStr">
        <is>
          <t>100%</t>
        </is>
      </c>
      <c r="O25" s="36" t="inlineStr">
        <is>
          <t>100%</t>
        </is>
      </c>
      <c r="P25" s="36" t="inlineStr">
        <is>
          <t>20AH</t>
        </is>
      </c>
      <c r="Q25" s="36">
        <f>VLOOKUP(D25,'21-1-900'!$D$2:$I$1000,4,FALSE)</f>
        <v/>
      </c>
      <c r="R25" s="36">
        <f>VLOOKUP(D25,'21-1-900'!$D$2:$I$1000,5,FALSE)</f>
        <v/>
      </c>
      <c r="S25" s="36">
        <f>VLOOKUP(D25,'21-1-900'!$D$2:$I$1000,6,FALSE)</f>
        <v/>
      </c>
      <c r="T25" s="36" t="n"/>
      <c r="U25" s="29" t="inlineStr">
        <is>
          <t>139.896</t>
        </is>
      </c>
      <c r="V25" s="36" t="inlineStr">
        <is>
          <t>140.021</t>
        </is>
      </c>
      <c r="W25" s="29">
        <f>V25-U25</f>
        <v/>
      </c>
    </row>
    <row r="26" ht="19.95" customFormat="1" customHeight="1" s="29">
      <c r="A26" s="33" t="inlineStr">
        <is>
          <t>BR6020192109250000025</t>
        </is>
      </c>
      <c r="B26" s="33" t="inlineStr">
        <is>
          <t>EPBMS200302109230179</t>
        </is>
      </c>
      <c r="C26" s="31" t="inlineStr">
        <is>
          <t>861193041542607</t>
        </is>
      </c>
      <c r="D26" s="31" t="inlineStr">
        <is>
          <t>460046718613970</t>
        </is>
      </c>
      <c r="E26" s="36" t="inlineStr">
        <is>
          <t>在线</t>
        </is>
      </c>
      <c r="F26" s="36" t="inlineStr">
        <is>
          <t>空闲</t>
        </is>
      </c>
      <c r="G26" s="36" t="inlineStr">
        <is>
          <t>-3.2A</t>
        </is>
      </c>
      <c r="H26" s="36" t="n"/>
      <c r="I26" s="36" t="n"/>
      <c r="J26" s="36" t="inlineStr">
        <is>
          <t>2021-10-28 12:00:54</t>
        </is>
      </c>
      <c r="K26" s="36" t="inlineStr">
        <is>
          <t>BMS.101.T5.3</t>
        </is>
      </c>
      <c r="L26" s="36" t="inlineStr">
        <is>
          <t>VP0101-01V03</t>
        </is>
      </c>
      <c r="M26" s="36" t="inlineStr">
        <is>
          <t>GPRS.101.T1.6</t>
        </is>
      </c>
      <c r="N26" s="36" t="inlineStr">
        <is>
          <t>100%</t>
        </is>
      </c>
      <c r="O26" s="36" t="inlineStr">
        <is>
          <t>90%</t>
        </is>
      </c>
      <c r="P26" s="36" t="inlineStr">
        <is>
          <t>18AH</t>
        </is>
      </c>
      <c r="Q26" s="36">
        <f>VLOOKUP(D26,'21-1-900'!$D$2:$I$1000,4,FALSE)</f>
        <v/>
      </c>
      <c r="R26" s="36">
        <f>VLOOKUP(D26,'21-1-900'!$D$2:$I$1000,5,FALSE)</f>
        <v/>
      </c>
      <c r="S26" s="36">
        <f>VLOOKUP(D26,'21-1-900'!$D$2:$I$1000,6,FALSE)</f>
        <v/>
      </c>
      <c r="T26" s="36" t="n"/>
      <c r="U26" s="29" t="inlineStr">
        <is>
          <t>39.410</t>
        </is>
      </c>
      <c r="V26" s="36" t="inlineStr">
        <is>
          <t>40.275</t>
        </is>
      </c>
      <c r="W26" s="29">
        <f>V26-U26</f>
        <v/>
      </c>
    </row>
    <row r="27" ht="19.95" customFormat="1" customHeight="1" s="29">
      <c r="A27" s="33" t="inlineStr">
        <is>
          <t>BR6020192109250000026</t>
        </is>
      </c>
      <c r="B27" s="33" t="inlineStr">
        <is>
          <t>EPBMS190202109250026</t>
        </is>
      </c>
      <c r="C27" s="31" t="inlineStr">
        <is>
          <t>861193041585093</t>
        </is>
      </c>
      <c r="D27" s="31" t="inlineStr">
        <is>
          <t>460046718613897</t>
        </is>
      </c>
      <c r="E27" s="36" t="inlineStr">
        <is>
          <t>离线</t>
        </is>
      </c>
      <c r="F27" s="36" t="inlineStr">
        <is>
          <t>空闲</t>
        </is>
      </c>
      <c r="G27" s="36" t="inlineStr">
        <is>
          <t>0A</t>
        </is>
      </c>
      <c r="H27" s="36" t="n"/>
      <c r="I27" s="36" t="n"/>
      <c r="J27" s="36" t="inlineStr">
        <is>
          <t>2021-10-28 10:04:07</t>
        </is>
      </c>
      <c r="K27" s="36" t="inlineStr">
        <is>
          <t>BMS.101.3.T8.4</t>
        </is>
      </c>
      <c r="L27" s="36" t="inlineStr">
        <is>
          <t>VP0101-01V02</t>
        </is>
      </c>
      <c r="M27" s="36" t="inlineStr">
        <is>
          <t>GPRS.101.T1.6</t>
        </is>
      </c>
      <c r="N27" s="36" t="inlineStr">
        <is>
          <t>100%</t>
        </is>
      </c>
      <c r="O27" s="36" t="inlineStr">
        <is>
          <t>100%</t>
        </is>
      </c>
      <c r="P27" s="36" t="inlineStr">
        <is>
          <t>20AH</t>
        </is>
      </c>
      <c r="Q27" s="36">
        <f>VLOOKUP(D27,'21-1-900'!$D$2:$I$1000,4,FALSE)</f>
        <v/>
      </c>
      <c r="R27" s="36">
        <f>VLOOKUP(D27,'21-1-900'!$D$2:$I$1000,5,FALSE)</f>
        <v/>
      </c>
      <c r="S27" s="36">
        <f>VLOOKUP(D27,'21-1-900'!$D$2:$I$1000,6,FALSE)</f>
        <v/>
      </c>
      <c r="T27" s="36" t="n"/>
      <c r="U27" s="29" t="inlineStr">
        <is>
          <t>40.141</t>
        </is>
      </c>
      <c r="V27" s="36" t="inlineStr">
        <is>
          <t>40.265</t>
        </is>
      </c>
      <c r="W27" s="29">
        <f>V27-U27</f>
        <v/>
      </c>
    </row>
    <row r="28" ht="19.95" customFormat="1" customHeight="1" s="29">
      <c r="A28" s="33" t="inlineStr">
        <is>
          <t>BR6020192109250000027</t>
        </is>
      </c>
      <c r="B28" s="33" t="inlineStr">
        <is>
          <t>EPBMS190202109250027</t>
        </is>
      </c>
      <c r="C28" s="31" t="inlineStr">
        <is>
          <t>861193041585135</t>
        </is>
      </c>
      <c r="D28" s="31" t="inlineStr">
        <is>
          <t>460046718613812</t>
        </is>
      </c>
      <c r="E28" s="36" t="inlineStr">
        <is>
          <t>离线</t>
        </is>
      </c>
      <c r="F28" s="36" t="inlineStr">
        <is>
          <t>空闲</t>
        </is>
      </c>
      <c r="G28" s="36" t="inlineStr">
        <is>
          <t>0A</t>
        </is>
      </c>
      <c r="H28" s="36" t="n"/>
      <c r="I28" s="36" t="n"/>
      <c r="J28" s="36" t="inlineStr">
        <is>
          <t>2021-10-28 10:01:40</t>
        </is>
      </c>
      <c r="K28" s="36" t="inlineStr">
        <is>
          <t>BMS.101.3.T8.4</t>
        </is>
      </c>
      <c r="L28" s="36" t="inlineStr">
        <is>
          <t>VP0101-01V02</t>
        </is>
      </c>
      <c r="M28" s="36" t="inlineStr">
        <is>
          <t>GPRS.101.T1.6</t>
        </is>
      </c>
      <c r="N28" s="36" t="inlineStr">
        <is>
          <t>100%</t>
        </is>
      </c>
      <c r="O28" s="36" t="inlineStr">
        <is>
          <t>100%</t>
        </is>
      </c>
      <c r="P28" s="36" t="inlineStr">
        <is>
          <t>20AH</t>
        </is>
      </c>
      <c r="Q28" s="36">
        <f>VLOOKUP(D28,'21-1-900'!$D$2:$I$1000,4,FALSE)</f>
        <v/>
      </c>
      <c r="R28" s="36">
        <f>VLOOKUP(D28,'21-1-900'!$D$2:$I$1000,5,FALSE)</f>
        <v/>
      </c>
      <c r="S28" s="36">
        <f>VLOOKUP(D28,'21-1-900'!$D$2:$I$1000,6,FALSE)</f>
        <v/>
      </c>
      <c r="T28" s="36" t="inlineStr">
        <is>
          <t>DEVID/IMEI/IMSI不一致</t>
        </is>
      </c>
      <c r="U28" s="29" t="e">
        <v>#N/A</v>
      </c>
      <c r="V28" s="36" t="e">
        <v>#N/A</v>
      </c>
      <c r="W28" s="29">
        <f>V28-U28</f>
        <v/>
      </c>
    </row>
    <row r="29" ht="19.95" customFormat="1" customHeight="1" s="29">
      <c r="A29" s="33" t="inlineStr">
        <is>
          <t>BR6020192109250000028</t>
        </is>
      </c>
      <c r="B29" s="33" t="inlineStr">
        <is>
          <t>EPBMS190202109250028</t>
        </is>
      </c>
      <c r="C29" s="31" t="inlineStr">
        <is>
          <t>861193041585143</t>
        </is>
      </c>
      <c r="D29" s="31" t="inlineStr">
        <is>
          <t>460046718613548</t>
        </is>
      </c>
      <c r="E29" s="36" t="inlineStr">
        <is>
          <t>离线</t>
        </is>
      </c>
      <c r="F29" s="36" t="inlineStr">
        <is>
          <t>空闲</t>
        </is>
      </c>
      <c r="G29" s="36" t="inlineStr">
        <is>
          <t>0A</t>
        </is>
      </c>
      <c r="H29" s="36" t="n"/>
      <c r="I29" s="36" t="n"/>
      <c r="J29" s="36" t="inlineStr">
        <is>
          <t>2021-10-28 09:25:43</t>
        </is>
      </c>
      <c r="K29" s="36" t="inlineStr">
        <is>
          <t>BMS.101.3.T8.4</t>
        </is>
      </c>
      <c r="L29" s="36" t="inlineStr">
        <is>
          <t>VP0101-01V02</t>
        </is>
      </c>
      <c r="M29" s="36" t="inlineStr">
        <is>
          <t>GPRS.101.T1.6</t>
        </is>
      </c>
      <c r="N29" s="36" t="inlineStr">
        <is>
          <t>100%</t>
        </is>
      </c>
      <c r="O29" s="36" t="inlineStr">
        <is>
          <t>100%</t>
        </is>
      </c>
      <c r="P29" s="36" t="inlineStr">
        <is>
          <t>20AH</t>
        </is>
      </c>
      <c r="Q29" s="36">
        <f>VLOOKUP(D29,'21-1-900'!$D$2:$I$1000,4,FALSE)</f>
        <v/>
      </c>
      <c r="R29" s="36">
        <f>VLOOKUP(D29,'21-1-900'!$D$2:$I$1000,5,FALSE)</f>
        <v/>
      </c>
      <c r="S29" s="36">
        <f>VLOOKUP(D29,'21-1-900'!$D$2:$I$1000,6,FALSE)</f>
        <v/>
      </c>
      <c r="T29" s="36" t="n"/>
      <c r="U29" s="29" t="inlineStr">
        <is>
          <t>139.490</t>
        </is>
      </c>
      <c r="V29" s="36" t="inlineStr">
        <is>
          <t>139.628</t>
        </is>
      </c>
      <c r="W29" s="29">
        <f>V29-U29</f>
        <v/>
      </c>
    </row>
    <row r="30" ht="19.95" customFormat="1" customHeight="1" s="29">
      <c r="A30" s="33" t="inlineStr">
        <is>
          <t>BR6020192109250000029</t>
        </is>
      </c>
      <c r="B30" s="33" t="inlineStr">
        <is>
          <t>EPBMS200302109230381</t>
        </is>
      </c>
      <c r="C30" s="31" t="inlineStr">
        <is>
          <t>866156053126127</t>
        </is>
      </c>
      <c r="D30" s="31" t="inlineStr">
        <is>
          <t>460046718613560</t>
        </is>
      </c>
      <c r="E30" s="36" t="inlineStr">
        <is>
          <t>在线</t>
        </is>
      </c>
      <c r="F30" s="36" t="inlineStr">
        <is>
          <t>空闲</t>
        </is>
      </c>
      <c r="G30" s="36" t="inlineStr">
        <is>
          <t>0A</t>
        </is>
      </c>
      <c r="H30" s="36" t="n"/>
      <c r="I30" s="36" t="n"/>
      <c r="J30" s="36" t="inlineStr">
        <is>
          <t>2021-10-28 12:02:14</t>
        </is>
      </c>
      <c r="K30" s="36" t="inlineStr">
        <is>
          <t>BMS.101.T5.3</t>
        </is>
      </c>
      <c r="L30" s="36" t="inlineStr">
        <is>
          <t>VP0101-01V03</t>
        </is>
      </c>
      <c r="M30" s="36" t="inlineStr">
        <is>
          <t>GPRS.101.T1.6</t>
        </is>
      </c>
      <c r="N30" s="36" t="inlineStr">
        <is>
          <t>100%</t>
        </is>
      </c>
      <c r="O30" s="36" t="inlineStr">
        <is>
          <t>100%</t>
        </is>
      </c>
      <c r="P30" s="36" t="inlineStr">
        <is>
          <t>20AH</t>
        </is>
      </c>
      <c r="Q30" s="36">
        <f>VLOOKUP(D30,'21-1-900'!$D$2:$I$1000,4,FALSE)</f>
        <v/>
      </c>
      <c r="R30" s="36">
        <f>VLOOKUP(D30,'21-1-900'!$D$2:$I$1000,5,FALSE)</f>
        <v/>
      </c>
      <c r="S30" s="36">
        <f>VLOOKUP(D30,'21-1-900'!$D$2:$I$1000,6,FALSE)</f>
        <v/>
      </c>
      <c r="T30" s="36" t="n"/>
      <c r="U30" s="29" t="inlineStr">
        <is>
          <t>35.442</t>
        </is>
      </c>
      <c r="V30" s="36" t="inlineStr">
        <is>
          <t>36.307</t>
        </is>
      </c>
      <c r="W30" s="29">
        <f>V30-U30</f>
        <v/>
      </c>
    </row>
    <row r="31" hidden="1" ht="19.95" customFormat="1" customHeight="1" s="29">
      <c r="A31" s="33" t="inlineStr">
        <is>
          <t>BR6020192109250000030</t>
        </is>
      </c>
      <c r="B31" s="33" t="n"/>
      <c r="C31" s="31" t="inlineStr">
        <is>
          <t>861193041585531</t>
        </is>
      </c>
      <c r="D31" s="31" t="inlineStr">
        <is>
          <t>460046718613918</t>
        </is>
      </c>
      <c r="E31" s="36" t="inlineStr">
        <is>
          <t>离线</t>
        </is>
      </c>
      <c r="F31" s="36" t="n"/>
      <c r="G31" s="36" t="inlineStr">
        <is>
          <t>0A</t>
        </is>
      </c>
      <c r="H31" s="36" t="n"/>
      <c r="I31" s="36" t="n"/>
      <c r="J31" s="36" t="inlineStr">
        <is>
          <t>2021-10-20 22:05:32</t>
        </is>
      </c>
      <c r="K31" s="36" t="n"/>
      <c r="L31" s="36" t="n"/>
      <c r="M31" s="36" t="n"/>
      <c r="N31" s="36" t="inlineStr">
        <is>
          <t>100%</t>
        </is>
      </c>
      <c r="O31" s="36" t="inlineStr">
        <is>
          <t>99%</t>
        </is>
      </c>
      <c r="P31" s="36" t="inlineStr">
        <is>
          <t>AH</t>
        </is>
      </c>
      <c r="Q31" s="36">
        <f>VLOOKUP(D31,'21-1-900'!$D$2:$I$1000,4,FALSE)</f>
        <v/>
      </c>
      <c r="R31" s="36">
        <f>VLOOKUP(D31,'21-1-900'!$D$2:$I$1000,5,FALSE)</f>
        <v/>
      </c>
      <c r="S31" s="36">
        <f>VLOOKUP(D31,'21-1-900'!$D$2:$I$1000,6,FALSE)</f>
        <v/>
      </c>
      <c r="T31" s="36" t="inlineStr">
        <is>
          <t>DEVID/IMEI/IMSI不一致</t>
        </is>
      </c>
      <c r="U31" s="29" t="inlineStr">
        <is>
          <t>162.270</t>
        </is>
      </c>
      <c r="V31" s="36" t="inlineStr">
        <is>
          <t>168.814</t>
        </is>
      </c>
      <c r="W31" s="29">
        <f>V31-U31</f>
        <v/>
      </c>
    </row>
    <row r="32" ht="19.95" customFormat="1" customHeight="1" s="29">
      <c r="A32" s="33" t="inlineStr">
        <is>
          <t>BR6020192109250000031</t>
        </is>
      </c>
      <c r="B32" s="33" t="inlineStr">
        <is>
          <t>EPBMS200302109230145</t>
        </is>
      </c>
      <c r="C32" s="31" t="inlineStr">
        <is>
          <t>861193041543076</t>
        </is>
      </c>
      <c r="D32" s="31" t="inlineStr">
        <is>
          <t>460046718613646</t>
        </is>
      </c>
      <c r="E32" s="36" t="inlineStr">
        <is>
          <t>在线</t>
        </is>
      </c>
      <c r="F32" s="36" t="inlineStr">
        <is>
          <t>空闲</t>
        </is>
      </c>
      <c r="G32" s="36" t="inlineStr">
        <is>
          <t>0A</t>
        </is>
      </c>
      <c r="H32" s="36" t="n"/>
      <c r="I32" s="36" t="n"/>
      <c r="J32" s="36" t="inlineStr">
        <is>
          <t>2021-10-28 12:02:32</t>
        </is>
      </c>
      <c r="K32" s="36" t="inlineStr">
        <is>
          <t>BMS.101.T5.3</t>
        </is>
      </c>
      <c r="L32" s="36" t="inlineStr">
        <is>
          <t>VP0101-01V03</t>
        </is>
      </c>
      <c r="M32" s="36" t="inlineStr">
        <is>
          <t>GPRS.101.T1.6</t>
        </is>
      </c>
      <c r="N32" s="36" t="inlineStr">
        <is>
          <t>100%</t>
        </is>
      </c>
      <c r="O32" s="36" t="inlineStr">
        <is>
          <t>88%</t>
        </is>
      </c>
      <c r="P32" s="36" t="inlineStr">
        <is>
          <t>17AH</t>
        </is>
      </c>
      <c r="Q32" s="36">
        <f>VLOOKUP(D32,'21-1-900'!$D$2:$I$1000,4,FALSE)</f>
        <v/>
      </c>
      <c r="R32" s="36">
        <f>VLOOKUP(D32,'21-1-900'!$D$2:$I$1000,5,FALSE)</f>
        <v/>
      </c>
      <c r="S32" s="36">
        <f>VLOOKUP(D32,'21-1-900'!$D$2:$I$1000,6,FALSE)</f>
        <v/>
      </c>
      <c r="T32" s="36" t="n"/>
      <c r="U32" s="29" t="inlineStr">
        <is>
          <t>40.188</t>
        </is>
      </c>
      <c r="V32" s="36" t="inlineStr">
        <is>
          <t>41.107</t>
        </is>
      </c>
      <c r="W32" s="29">
        <f>V32-U32</f>
        <v/>
      </c>
    </row>
    <row r="33" ht="19.95" customFormat="1" customHeight="1" s="29">
      <c r="A33" s="33" t="inlineStr">
        <is>
          <t>BR6020192109250000032</t>
        </is>
      </c>
      <c r="B33" s="33" t="inlineStr">
        <is>
          <t>EPBMS190202109250032</t>
        </is>
      </c>
      <c r="C33" s="31" t="inlineStr">
        <is>
          <t>866156053107085</t>
        </is>
      </c>
      <c r="D33" s="31" t="inlineStr">
        <is>
          <t>460046718613922</t>
        </is>
      </c>
      <c r="E33" s="36" t="inlineStr">
        <is>
          <t>在线</t>
        </is>
      </c>
      <c r="F33" s="36" t="inlineStr">
        <is>
          <t>充电</t>
        </is>
      </c>
      <c r="G33" s="36" t="inlineStr">
        <is>
          <t>2.7A</t>
        </is>
      </c>
      <c r="H33" s="36" t="n"/>
      <c r="I33" s="36" t="n"/>
      <c r="J33" s="36" t="inlineStr">
        <is>
          <t>2021-10-28 12:02:32</t>
        </is>
      </c>
      <c r="K33" s="36" t="inlineStr">
        <is>
          <t>BMS.101.3.T8.4</t>
        </is>
      </c>
      <c r="L33" s="36" t="inlineStr">
        <is>
          <t>VP0101-01V02</t>
        </is>
      </c>
      <c r="M33" s="36" t="inlineStr">
        <is>
          <t>GPRS.101.T1.6</t>
        </is>
      </c>
      <c r="N33" s="36" t="inlineStr">
        <is>
          <t>92%</t>
        </is>
      </c>
      <c r="O33" s="36" t="inlineStr">
        <is>
          <t>100%</t>
        </is>
      </c>
      <c r="P33" s="36" t="inlineStr">
        <is>
          <t>20AH</t>
        </is>
      </c>
      <c r="Q33" s="36">
        <f>VLOOKUP(D33,'21-1-900'!$D$2:$I$1000,4,FALSE)</f>
        <v/>
      </c>
      <c r="R33" s="36">
        <f>VLOOKUP(D33,'21-1-900'!$D$2:$I$1000,5,FALSE)</f>
        <v/>
      </c>
      <c r="S33" s="36">
        <f>VLOOKUP(D33,'21-1-900'!$D$2:$I$1000,6,FALSE)</f>
        <v/>
      </c>
      <c r="T33" s="36" t="n"/>
      <c r="U33" s="29" t="inlineStr">
        <is>
          <t>142.666</t>
        </is>
      </c>
      <c r="V33" s="36" t="inlineStr">
        <is>
          <t>142.807</t>
        </is>
      </c>
      <c r="W33" s="29">
        <f>V33-U33</f>
        <v/>
      </c>
    </row>
    <row r="34" hidden="1" ht="19.95" customFormat="1" customHeight="1" s="29">
      <c r="A34" s="33" t="inlineStr">
        <is>
          <t>BR6020192109250000033</t>
        </is>
      </c>
      <c r="B34" s="33" t="n"/>
      <c r="C34" s="31" t="inlineStr">
        <is>
          <t>866156053715382</t>
        </is>
      </c>
      <c r="D34" s="31" t="inlineStr">
        <is>
          <t>460046718613775</t>
        </is>
      </c>
      <c r="E34" s="36" t="inlineStr">
        <is>
          <t>在线</t>
        </is>
      </c>
      <c r="F34" s="36" t="n"/>
      <c r="G34" s="36" t="inlineStr">
        <is>
          <t>0A</t>
        </is>
      </c>
      <c r="H34" s="36" t="n"/>
      <c r="I34" s="36" t="n"/>
      <c r="J34" s="36" t="inlineStr">
        <is>
          <t>2021-10-28 12:02:35</t>
        </is>
      </c>
      <c r="K34" s="36" t="n"/>
      <c r="L34" s="36" t="n"/>
      <c r="M34" s="36" t="n"/>
      <c r="N34" s="36" t="inlineStr">
        <is>
          <t>100%</t>
        </is>
      </c>
      <c r="O34" s="36" t="inlineStr">
        <is>
          <t>86.5%</t>
        </is>
      </c>
      <c r="P34" s="36" t="inlineStr">
        <is>
          <t>AH</t>
        </is>
      </c>
      <c r="Q34" s="36">
        <f>VLOOKUP(D34,'21-1-900'!$D$2:$I$1000,4,FALSE)</f>
        <v/>
      </c>
      <c r="R34" s="36">
        <f>VLOOKUP(D34,'21-1-900'!$D$2:$I$1000,5,FALSE)</f>
        <v/>
      </c>
      <c r="S34" s="36">
        <f>VLOOKUP(D34,'21-1-900'!$D$2:$I$1000,6,FALSE)</f>
        <v/>
      </c>
      <c r="T34" s="36" t="inlineStr">
        <is>
          <t>DEVID/IMEI/IMSI不一致</t>
        </is>
      </c>
      <c r="U34" s="29" t="e">
        <v>#N/A</v>
      </c>
      <c r="V34" s="36" t="e">
        <v>#N/A</v>
      </c>
      <c r="W34" s="29">
        <f>V34-U34</f>
        <v/>
      </c>
    </row>
    <row r="35" ht="19.95" customFormat="1" customHeight="1" s="29">
      <c r="A35" s="33" t="inlineStr">
        <is>
          <t>BR6020192109250000034</t>
        </is>
      </c>
      <c r="B35" s="33" t="inlineStr">
        <is>
          <t>EPBMS190202109250034</t>
        </is>
      </c>
      <c r="C35" s="31" t="inlineStr">
        <is>
          <t>866156053108570</t>
        </is>
      </c>
      <c r="D35" s="31" t="inlineStr">
        <is>
          <t>460046718613788</t>
        </is>
      </c>
      <c r="E35" s="36" t="inlineStr">
        <is>
          <t>在线</t>
        </is>
      </c>
      <c r="F35" s="36" t="inlineStr">
        <is>
          <t>空闲</t>
        </is>
      </c>
      <c r="G35" s="36" t="inlineStr">
        <is>
          <t>31.2A</t>
        </is>
      </c>
      <c r="H35" s="36" t="n"/>
      <c r="I35" s="36" t="n"/>
      <c r="J35" s="36" t="inlineStr">
        <is>
          <t>2021-10-28 12:03:04</t>
        </is>
      </c>
      <c r="K35" s="36" t="inlineStr">
        <is>
          <t>BMS.101.3.T8.4</t>
        </is>
      </c>
      <c r="L35" s="36" t="inlineStr">
        <is>
          <t>VP0101-01V02</t>
        </is>
      </c>
      <c r="M35" s="36" t="inlineStr">
        <is>
          <t>GPRS.101.T1.6</t>
        </is>
      </c>
      <c r="N35" s="36" t="inlineStr">
        <is>
          <t>88%</t>
        </is>
      </c>
      <c r="O35" s="36" t="inlineStr">
        <is>
          <t>96%</t>
        </is>
      </c>
      <c r="P35" s="36" t="inlineStr">
        <is>
          <t>19AH</t>
        </is>
      </c>
      <c r="Q35" s="36">
        <f>VLOOKUP(D35,'21-1-900'!$D$2:$I$1000,4,FALSE)</f>
        <v/>
      </c>
      <c r="R35" s="36">
        <f>VLOOKUP(D35,'21-1-900'!$D$2:$I$1000,5,FALSE)</f>
        <v/>
      </c>
      <c r="S35" s="36">
        <f>VLOOKUP(D35,'21-1-900'!$D$2:$I$1000,6,FALSE)</f>
        <v/>
      </c>
      <c r="T35" s="36" t="n"/>
      <c r="U35" s="29" t="inlineStr">
        <is>
          <t>146.271</t>
        </is>
      </c>
      <c r="V35" s="36" t="inlineStr">
        <is>
          <t>146.398</t>
        </is>
      </c>
      <c r="W35" s="29">
        <f>V35-U35</f>
        <v/>
      </c>
    </row>
    <row r="36" ht="19.95" customFormat="1" customHeight="1" s="29">
      <c r="A36" s="33" t="inlineStr">
        <is>
          <t>BR6020192109250000035</t>
        </is>
      </c>
      <c r="B36" s="33" t="inlineStr">
        <is>
          <t>EPBMS190202109250035</t>
        </is>
      </c>
      <c r="C36" s="31" t="inlineStr">
        <is>
          <t>866156053119262</t>
        </is>
      </c>
      <c r="D36" s="31" t="inlineStr">
        <is>
          <t>460046718613956</t>
        </is>
      </c>
      <c r="E36" s="36" t="inlineStr">
        <is>
          <t>离线</t>
        </is>
      </c>
      <c r="F36" s="36" t="inlineStr">
        <is>
          <t>空闲</t>
        </is>
      </c>
      <c r="G36" s="36" t="inlineStr">
        <is>
          <t>0A</t>
        </is>
      </c>
      <c r="H36" s="36" t="n"/>
      <c r="I36" s="36" t="n"/>
      <c r="J36" s="36" t="inlineStr">
        <is>
          <t>2021-10-28 10:09:38</t>
        </is>
      </c>
      <c r="K36" s="36" t="inlineStr">
        <is>
          <t>BMS.101.3.T8.4</t>
        </is>
      </c>
      <c r="L36" s="36" t="inlineStr">
        <is>
          <t>VP0101-01V02</t>
        </is>
      </c>
      <c r="M36" s="36" t="inlineStr">
        <is>
          <t>GPRS.101.T1.6</t>
        </is>
      </c>
      <c r="N36" s="36" t="inlineStr">
        <is>
          <t>100%</t>
        </is>
      </c>
      <c r="O36" s="36" t="inlineStr">
        <is>
          <t>100%</t>
        </is>
      </c>
      <c r="P36" s="36" t="inlineStr">
        <is>
          <t>20AH</t>
        </is>
      </c>
      <c r="Q36" s="36">
        <f>VLOOKUP(D36,'21-1-900'!$D$2:$I$1000,4,FALSE)</f>
        <v/>
      </c>
      <c r="R36" s="36">
        <f>VLOOKUP(D36,'21-1-900'!$D$2:$I$1000,5,FALSE)</f>
        <v/>
      </c>
      <c r="S36" s="36">
        <f>VLOOKUP(D36,'21-1-900'!$D$2:$I$1000,6,FALSE)</f>
        <v/>
      </c>
      <c r="T36" s="36" t="n"/>
      <c r="U36" s="29" t="inlineStr">
        <is>
          <t>146.016</t>
        </is>
      </c>
      <c r="V36" s="36" t="inlineStr">
        <is>
          <t>146.154</t>
        </is>
      </c>
      <c r="W36" s="29">
        <f>V36-U36</f>
        <v/>
      </c>
    </row>
    <row r="37" hidden="1" ht="19.95" customFormat="1" customHeight="1" s="29">
      <c r="A37" s="33" t="inlineStr">
        <is>
          <t>BR6020192109250000036</t>
        </is>
      </c>
      <c r="B37" s="33" t="n"/>
      <c r="C37" s="31" t="inlineStr">
        <is>
          <t>861193041579708</t>
        </is>
      </c>
      <c r="D37" s="31" t="inlineStr">
        <is>
          <t>460046718613777</t>
        </is>
      </c>
      <c r="E37" s="36" t="inlineStr">
        <is>
          <t>在线</t>
        </is>
      </c>
      <c r="F37" s="36" t="n"/>
      <c r="G37" s="36" t="inlineStr">
        <is>
          <t>0A</t>
        </is>
      </c>
      <c r="H37" s="36" t="n"/>
      <c r="I37" s="36" t="n"/>
      <c r="J37" s="36" t="inlineStr">
        <is>
          <t>2021-10-28 12:03:25</t>
        </is>
      </c>
      <c r="K37" s="36" t="n"/>
      <c r="L37" s="36" t="n"/>
      <c r="M37" s="36" t="n"/>
      <c r="N37" s="36" t="inlineStr">
        <is>
          <t>100%</t>
        </is>
      </c>
      <c r="O37" s="36" t="inlineStr">
        <is>
          <t>86.5%</t>
        </is>
      </c>
      <c r="P37" s="36" t="inlineStr">
        <is>
          <t>AH</t>
        </is>
      </c>
      <c r="Q37" s="36">
        <f>VLOOKUP(D37,'21-1-900'!$D$2:$I$1000,4,FALSE)</f>
        <v/>
      </c>
      <c r="R37" s="36">
        <f>VLOOKUP(D37,'21-1-900'!$D$2:$I$1000,5,FALSE)</f>
        <v/>
      </c>
      <c r="S37" s="36">
        <f>VLOOKUP(D37,'21-1-900'!$D$2:$I$1000,6,FALSE)</f>
        <v/>
      </c>
      <c r="T37" s="36" t="inlineStr">
        <is>
          <t>DEVID/IMEI/IMSI不一致</t>
        </is>
      </c>
      <c r="U37" s="29" t="inlineStr">
        <is>
          <t>37.052</t>
        </is>
      </c>
      <c r="V37" s="36" t="inlineStr">
        <is>
          <t>37.888</t>
        </is>
      </c>
      <c r="W37" s="29">
        <f>V37-U37</f>
        <v/>
      </c>
    </row>
    <row r="38" hidden="1" ht="19.95" customFormat="1" customHeight="1" s="29">
      <c r="A38" s="33" t="inlineStr">
        <is>
          <t>BR6020192109250000037</t>
        </is>
      </c>
      <c r="B38" s="33" t="inlineStr">
        <is>
          <t>EPBMS200302109230379</t>
        </is>
      </c>
      <c r="C38" s="31" t="inlineStr">
        <is>
          <t>866156053107101</t>
        </is>
      </c>
      <c r="D38" s="31" t="inlineStr">
        <is>
          <t>460046718613934</t>
        </is>
      </c>
      <c r="E38" s="36" t="inlineStr">
        <is>
          <t>离线</t>
        </is>
      </c>
      <c r="F38" s="36" t="inlineStr">
        <is>
          <t>空闲</t>
        </is>
      </c>
      <c r="G38" s="36" t="inlineStr">
        <is>
          <t>0A</t>
        </is>
      </c>
      <c r="H38" s="36" t="n"/>
      <c r="I38" s="36" t="n"/>
      <c r="J38" s="36" t="inlineStr">
        <is>
          <t>2021-10-16 23:36:57</t>
        </is>
      </c>
      <c r="K38" s="36" t="inlineStr">
        <is>
          <t>BMS.101.T5.2</t>
        </is>
      </c>
      <c r="L38" s="36" t="inlineStr">
        <is>
          <t>VP0101-01V03</t>
        </is>
      </c>
      <c r="M38" s="36" t="inlineStr">
        <is>
          <t>GPRS.101.T1.5</t>
        </is>
      </c>
      <c r="N38" s="36" t="inlineStr">
        <is>
          <t>49%</t>
        </is>
      </c>
      <c r="O38" s="36" t="inlineStr">
        <is>
          <t>100%</t>
        </is>
      </c>
      <c r="P38" s="36" t="inlineStr">
        <is>
          <t>20AH</t>
        </is>
      </c>
      <c r="Q38" s="36">
        <f>VLOOKUP(D38,'21-1-900'!$D$2:$I$1000,4,FALSE)</f>
        <v/>
      </c>
      <c r="R38" s="36">
        <f>VLOOKUP(D38,'21-1-900'!$D$2:$I$1000,5,FALSE)</f>
        <v/>
      </c>
      <c r="S38" s="36">
        <f>VLOOKUP(D38,'21-1-900'!$D$2:$I$1000,6,FALSE)</f>
        <v/>
      </c>
      <c r="T38" s="36" t="n"/>
      <c r="U38" s="29" t="inlineStr">
        <is>
          <t>33.507</t>
        </is>
      </c>
      <c r="V38" s="36" t="inlineStr">
        <is>
          <t>33.509</t>
        </is>
      </c>
      <c r="W38" s="29">
        <f>V38-U38</f>
        <v/>
      </c>
    </row>
    <row r="39" ht="19.95" customFormat="1" customHeight="1" s="29">
      <c r="A39" s="33" t="inlineStr">
        <is>
          <t>BR6020192109250000038</t>
        </is>
      </c>
      <c r="B39" s="33" t="inlineStr">
        <is>
          <t>EPBMS190202109250038</t>
        </is>
      </c>
      <c r="C39" s="31" t="inlineStr">
        <is>
          <t>866156053122274</t>
        </is>
      </c>
      <c r="D39" s="31" t="inlineStr">
        <is>
          <t>460046718613867</t>
        </is>
      </c>
      <c r="E39" s="36" t="inlineStr">
        <is>
          <t>在线</t>
        </is>
      </c>
      <c r="F39" s="36" t="inlineStr">
        <is>
          <t>空闲</t>
        </is>
      </c>
      <c r="G39" s="36" t="inlineStr">
        <is>
          <t>0A</t>
        </is>
      </c>
      <c r="H39" s="36" t="n"/>
      <c r="I39" s="36" t="n"/>
      <c r="J39" s="36" t="inlineStr">
        <is>
          <t>2021-10-28 12:03:25</t>
        </is>
      </c>
      <c r="K39" s="36" t="inlineStr">
        <is>
          <t>BMS.101.3.T8.4</t>
        </is>
      </c>
      <c r="L39" s="36" t="inlineStr">
        <is>
          <t>VP0101-01V02</t>
        </is>
      </c>
      <c r="M39" s="36" t="inlineStr">
        <is>
          <t>GPRS.101.T1.6</t>
        </is>
      </c>
      <c r="N39" s="36" t="inlineStr">
        <is>
          <t>62%</t>
        </is>
      </c>
      <c r="O39" s="36" t="inlineStr">
        <is>
          <t>100%</t>
        </is>
      </c>
      <c r="P39" s="36" t="inlineStr">
        <is>
          <t>20AH</t>
        </is>
      </c>
      <c r="Q39" s="36">
        <f>VLOOKUP(D39,'21-1-900'!$D$2:$I$1000,4,FALSE)</f>
        <v/>
      </c>
      <c r="R39" s="36">
        <f>VLOOKUP(D39,'21-1-900'!$D$2:$I$1000,5,FALSE)</f>
        <v/>
      </c>
      <c r="S39" s="36">
        <f>VLOOKUP(D39,'21-1-900'!$D$2:$I$1000,6,FALSE)</f>
        <v/>
      </c>
      <c r="T39" s="36" t="n"/>
      <c r="U39" s="29" t="inlineStr">
        <is>
          <t>147.037</t>
        </is>
      </c>
      <c r="V39" s="36" t="inlineStr">
        <is>
          <t>147.616</t>
        </is>
      </c>
      <c r="W39" s="29">
        <f>V39-U39</f>
        <v/>
      </c>
    </row>
    <row r="40" hidden="1" ht="19.95" customFormat="1" customHeight="1" s="29">
      <c r="A40" s="33" t="inlineStr">
        <is>
          <t>BR6020192109250000039</t>
        </is>
      </c>
      <c r="B40" s="33" t="n"/>
      <c r="C40" s="31" t="n"/>
      <c r="D40" s="31" t="n"/>
      <c r="E40" s="36" t="n"/>
      <c r="F40" s="36" t="n"/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>
        <f>VLOOKUP(D40,'21-1-900'!$D$2:$I$1000,4,FALSE)</f>
        <v/>
      </c>
      <c r="R40" s="36">
        <f>VLOOKUP(D40,'21-1-900'!$D$2:$I$1000,5,FALSE)</f>
        <v/>
      </c>
      <c r="S40" s="36">
        <f>VLOOKUP(D40,'21-1-900'!$D$2:$I$1000,6,FALSE)</f>
        <v/>
      </c>
      <c r="T40" s="36" t="inlineStr">
        <is>
          <t>暂无数据</t>
        </is>
      </c>
      <c r="U40" s="29" t="e">
        <v>#N/A</v>
      </c>
      <c r="V40" s="36" t="e">
        <v>#N/A</v>
      </c>
      <c r="W40" s="29">
        <f>V40-U40</f>
        <v/>
      </c>
    </row>
    <row r="41" hidden="1" ht="19.95" customFormat="1" customHeight="1" s="29">
      <c r="A41" s="33" t="inlineStr">
        <is>
          <t>BR6020192109250000040</t>
        </is>
      </c>
      <c r="B41" s="33" t="n"/>
      <c r="C41" s="31" t="inlineStr">
        <is>
          <t>866156053123231</t>
        </is>
      </c>
      <c r="D41" s="31" t="inlineStr">
        <is>
          <t>460046718613507</t>
        </is>
      </c>
      <c r="E41" s="36" t="inlineStr">
        <is>
          <t>离线</t>
        </is>
      </c>
      <c r="F41" s="36" t="n"/>
      <c r="G41" s="36" t="inlineStr">
        <is>
          <t>0A</t>
        </is>
      </c>
      <c r="H41" s="36" t="n"/>
      <c r="I41" s="36" t="n"/>
      <c r="J41" s="36" t="inlineStr">
        <is>
          <t>2021-10-21 14:20:23</t>
        </is>
      </c>
      <c r="K41" s="36" t="n"/>
      <c r="L41" s="36" t="n"/>
      <c r="M41" s="36" t="n"/>
      <c r="N41" s="36" t="inlineStr">
        <is>
          <t>100%</t>
        </is>
      </c>
      <c r="O41" s="36" t="inlineStr">
        <is>
          <t>100%</t>
        </is>
      </c>
      <c r="P41" s="36" t="inlineStr">
        <is>
          <t>AH</t>
        </is>
      </c>
      <c r="Q41" s="36">
        <f>VLOOKUP(D41,'21-1-900'!$D$2:$I$1000,4,FALSE)</f>
        <v/>
      </c>
      <c r="R41" s="36">
        <f>VLOOKUP(D41,'21-1-900'!$D$2:$I$1000,5,FALSE)</f>
        <v/>
      </c>
      <c r="S41" s="36">
        <f>VLOOKUP(D41,'21-1-900'!$D$2:$I$1000,6,FALSE)</f>
        <v/>
      </c>
      <c r="T41" s="36" t="inlineStr">
        <is>
          <t>DEVID/IMEI/IMSI不一致</t>
        </is>
      </c>
      <c r="U41" s="29" t="inlineStr">
        <is>
          <t>164.057</t>
        </is>
      </c>
      <c r="V41" s="36" t="inlineStr">
        <is>
          <t>170.834</t>
        </is>
      </c>
      <c r="W41" s="29">
        <f>V41-U41</f>
        <v/>
      </c>
    </row>
    <row r="42" hidden="1" ht="19.95" customFormat="1" customHeight="1" s="29">
      <c r="A42" s="33" t="inlineStr">
        <is>
          <t>BR6020192109250000041</t>
        </is>
      </c>
      <c r="B42" s="33" t="n"/>
      <c r="C42" s="31" t="inlineStr">
        <is>
          <t>866156053123702</t>
        </is>
      </c>
      <c r="D42" s="31" t="inlineStr">
        <is>
          <t>460046718613913</t>
        </is>
      </c>
      <c r="E42" s="36" t="inlineStr">
        <is>
          <t>在线</t>
        </is>
      </c>
      <c r="F42" s="36" t="n"/>
      <c r="G42" s="36" t="inlineStr">
        <is>
          <t>0A</t>
        </is>
      </c>
      <c r="H42" s="36" t="n"/>
      <c r="I42" s="36" t="n"/>
      <c r="J42" s="36" t="inlineStr">
        <is>
          <t>2021-10-28 12:04:32</t>
        </is>
      </c>
      <c r="K42" s="36" t="n"/>
      <c r="L42" s="36" t="n"/>
      <c r="M42" s="36" t="n"/>
      <c r="N42" s="36" t="inlineStr">
        <is>
          <t>100%</t>
        </is>
      </c>
      <c r="O42" s="36" t="inlineStr">
        <is>
          <t>100%</t>
        </is>
      </c>
      <c r="P42" s="36" t="inlineStr">
        <is>
          <t>AH</t>
        </is>
      </c>
      <c r="Q42" s="36">
        <f>VLOOKUP(D42,'21-1-900'!$D$2:$I$1000,4,FALSE)</f>
        <v/>
      </c>
      <c r="R42" s="36">
        <f>VLOOKUP(D42,'21-1-900'!$D$2:$I$1000,5,FALSE)</f>
        <v/>
      </c>
      <c r="S42" s="36">
        <f>VLOOKUP(D42,'21-1-900'!$D$2:$I$1000,6,FALSE)</f>
        <v/>
      </c>
      <c r="T42" s="36" t="inlineStr">
        <is>
          <t>DEVID/IMEI/IMSI不一致</t>
        </is>
      </c>
      <c r="U42" s="29" t="inlineStr">
        <is>
          <t>35.970</t>
        </is>
      </c>
      <c r="V42" s="36" t="inlineStr">
        <is>
          <t>36.582</t>
        </is>
      </c>
      <c r="W42" s="29">
        <f>V42-U42</f>
        <v/>
      </c>
    </row>
    <row r="43" ht="19.95" customFormat="1" customHeight="1" s="29">
      <c r="A43" s="33" t="inlineStr">
        <is>
          <t>BR6020192109250000042</t>
        </is>
      </c>
      <c r="B43" s="33" t="inlineStr">
        <is>
          <t>EPBMS200302109230133</t>
        </is>
      </c>
      <c r="C43" s="31" t="inlineStr">
        <is>
          <t>861193041585085</t>
        </is>
      </c>
      <c r="D43" s="31" t="inlineStr">
        <is>
          <t>460046718613977</t>
        </is>
      </c>
      <c r="E43" s="36" t="inlineStr">
        <is>
          <t>离线</t>
        </is>
      </c>
      <c r="F43" s="36" t="inlineStr">
        <is>
          <t>充电</t>
        </is>
      </c>
      <c r="G43" s="36" t="inlineStr">
        <is>
          <t>0A</t>
        </is>
      </c>
      <c r="H43" s="36" t="n"/>
      <c r="I43" s="36" t="n"/>
      <c r="J43" s="36" t="inlineStr">
        <is>
          <t>2021-10-28 10:01:10</t>
        </is>
      </c>
      <c r="K43" s="36" t="inlineStr">
        <is>
          <t>BMS.101.T5.3</t>
        </is>
      </c>
      <c r="L43" s="36" t="inlineStr">
        <is>
          <t>VP0101-01V03</t>
        </is>
      </c>
      <c r="M43" s="36" t="inlineStr">
        <is>
          <t>GPRS.101.T1.6</t>
        </is>
      </c>
      <c r="N43" s="36" t="inlineStr">
        <is>
          <t>74%</t>
        </is>
      </c>
      <c r="O43" s="36" t="inlineStr">
        <is>
          <t>90%</t>
        </is>
      </c>
      <c r="P43" s="36" t="inlineStr">
        <is>
          <t>18AH</t>
        </is>
      </c>
      <c r="Q43" s="36">
        <f>VLOOKUP(D43,'21-1-900'!$D$2:$I$1000,4,FALSE)</f>
        <v/>
      </c>
      <c r="R43" s="36">
        <f>VLOOKUP(D43,'21-1-900'!$D$2:$I$1000,5,FALSE)</f>
        <v/>
      </c>
      <c r="S43" s="36">
        <f>VLOOKUP(D43,'21-1-900'!$D$2:$I$1000,6,FALSE)</f>
        <v/>
      </c>
      <c r="T43" s="36" t="n"/>
      <c r="U43" s="29" t="inlineStr">
        <is>
          <t>35.271</t>
        </is>
      </c>
      <c r="V43" s="36" t="inlineStr">
        <is>
          <t>35.714</t>
        </is>
      </c>
      <c r="W43" s="29">
        <f>V43-U43</f>
        <v/>
      </c>
    </row>
    <row r="44" hidden="1" ht="19.95" customFormat="1" customHeight="1" s="29">
      <c r="A44" s="33" t="inlineStr">
        <is>
          <t>BR6020192109250000043</t>
        </is>
      </c>
      <c r="B44" s="33" t="inlineStr">
        <is>
          <t>EPBMS200302109230400</t>
        </is>
      </c>
      <c r="C44" s="31" t="inlineStr">
        <is>
          <t>861193041523565</t>
        </is>
      </c>
      <c r="D44" s="31" t="inlineStr">
        <is>
          <t>460046718613817</t>
        </is>
      </c>
      <c r="E44" s="36" t="inlineStr">
        <is>
          <t>离线</t>
        </is>
      </c>
      <c r="F44" s="36" t="inlineStr">
        <is>
          <t>空闲</t>
        </is>
      </c>
      <c r="G44" s="36" t="inlineStr">
        <is>
          <t>0A</t>
        </is>
      </c>
      <c r="H44" s="36" t="n"/>
      <c r="I44" s="36" t="n"/>
      <c r="J44" s="36" t="inlineStr">
        <is>
          <t>2021-10-27 14:08:16</t>
        </is>
      </c>
      <c r="K44" s="36" t="inlineStr">
        <is>
          <t>BMS.101.T5.2</t>
        </is>
      </c>
      <c r="L44" s="36" t="inlineStr">
        <is>
          <t>VP0101-01V03</t>
        </is>
      </c>
      <c r="M44" s="36" t="inlineStr">
        <is>
          <t>GPRS.101.T1.5</t>
        </is>
      </c>
      <c r="N44" s="36" t="inlineStr">
        <is>
          <t>0%</t>
        </is>
      </c>
      <c r="O44" s="36" t="inlineStr">
        <is>
          <t>100%</t>
        </is>
      </c>
      <c r="P44" s="36" t="inlineStr">
        <is>
          <t>20AH</t>
        </is>
      </c>
      <c r="Q44" s="36">
        <f>VLOOKUP(D44,'21-1-900'!$D$2:$I$1000,4,FALSE)</f>
        <v/>
      </c>
      <c r="R44" s="36">
        <f>VLOOKUP(D44,'21-1-900'!$D$2:$I$1000,5,FALSE)</f>
        <v/>
      </c>
      <c r="S44" s="36">
        <f>VLOOKUP(D44,'21-1-900'!$D$2:$I$1000,6,FALSE)</f>
        <v/>
      </c>
      <c r="T44" s="36" t="n"/>
      <c r="U44" s="29" t="inlineStr">
        <is>
          <t>55.072</t>
        </is>
      </c>
      <c r="V44" s="36" t="inlineStr">
        <is>
          <t>58.127</t>
        </is>
      </c>
      <c r="W44" s="29">
        <f>V44-U44</f>
        <v/>
      </c>
    </row>
    <row r="45" hidden="1" ht="19.95" customFormat="1" customHeight="1" s="29">
      <c r="A45" s="33" t="inlineStr">
        <is>
          <t>BR6020192109250000044</t>
        </is>
      </c>
      <c r="B45" s="33" t="n"/>
      <c r="C45" s="31" t="inlineStr">
        <is>
          <t>866156053123397</t>
        </is>
      </c>
      <c r="D45" s="31" t="inlineStr">
        <is>
          <t>460046718613608</t>
        </is>
      </c>
      <c r="E45" s="36" t="inlineStr">
        <is>
          <t>离线</t>
        </is>
      </c>
      <c r="F45" s="36" t="n"/>
      <c r="G45" s="36" t="inlineStr">
        <is>
          <t>0A</t>
        </is>
      </c>
      <c r="H45" s="36" t="n"/>
      <c r="I45" s="36" t="n"/>
      <c r="J45" s="36" t="inlineStr">
        <is>
          <t>2021-10-21 17:47:50</t>
        </is>
      </c>
      <c r="K45" s="36" t="n"/>
      <c r="L45" s="36" t="n"/>
      <c r="M45" s="36" t="n"/>
      <c r="N45" s="36" t="inlineStr">
        <is>
          <t>100%</t>
        </is>
      </c>
      <c r="O45" s="36" t="inlineStr">
        <is>
          <t>100%</t>
        </is>
      </c>
      <c r="P45" s="36" t="inlineStr">
        <is>
          <t>AH</t>
        </is>
      </c>
      <c r="Q45" s="36">
        <f>VLOOKUP(D45,'21-1-900'!$D$2:$I$1000,4,FALSE)</f>
        <v/>
      </c>
      <c r="R45" s="36">
        <f>VLOOKUP(D45,'21-1-900'!$D$2:$I$1000,5,FALSE)</f>
        <v/>
      </c>
      <c r="S45" s="36">
        <f>VLOOKUP(D45,'21-1-900'!$D$2:$I$1000,6,FALSE)</f>
        <v/>
      </c>
      <c r="T45" s="36" t="inlineStr">
        <is>
          <t>DEVID/IMEI/IMSI不一致</t>
        </is>
      </c>
      <c r="U45" s="29" t="inlineStr">
        <is>
          <t>162.907</t>
        </is>
      </c>
      <c r="V45" s="36" t="inlineStr">
        <is>
          <t>167.639</t>
        </is>
      </c>
      <c r="W45" s="29">
        <f>V45-U45</f>
        <v/>
      </c>
    </row>
    <row r="46" ht="19.95" customFormat="1" customHeight="1" s="29">
      <c r="A46" s="33" t="inlineStr">
        <is>
          <t>BR6020192109250000045</t>
        </is>
      </c>
      <c r="B46" s="33" t="inlineStr">
        <is>
          <t>EPBMS200302109230138</t>
        </is>
      </c>
      <c r="C46" s="31" t="inlineStr">
        <is>
          <t>861193041582165</t>
        </is>
      </c>
      <c r="D46" s="31" t="inlineStr">
        <is>
          <t>460046718613976</t>
        </is>
      </c>
      <c r="E46" s="36" t="inlineStr">
        <is>
          <t>离线</t>
        </is>
      </c>
      <c r="F46" s="36" t="inlineStr">
        <is>
          <t>空闲</t>
        </is>
      </c>
      <c r="G46" s="36" t="inlineStr">
        <is>
          <t>0A</t>
        </is>
      </c>
      <c r="H46" s="36" t="n"/>
      <c r="I46" s="36" t="n"/>
      <c r="J46" s="36" t="inlineStr">
        <is>
          <t>2021-10-28 11:50:59</t>
        </is>
      </c>
      <c r="K46" s="36" t="inlineStr">
        <is>
          <t>BMS.101.T5.3</t>
        </is>
      </c>
      <c r="L46" s="36" t="inlineStr">
        <is>
          <t>VP0101-01V03</t>
        </is>
      </c>
      <c r="M46" s="36" t="inlineStr">
        <is>
          <t>GPRS.101.T1.6</t>
        </is>
      </c>
      <c r="N46" s="36" t="inlineStr">
        <is>
          <t>49%</t>
        </is>
      </c>
      <c r="O46" s="36" t="inlineStr">
        <is>
          <t>100%</t>
        </is>
      </c>
      <c r="P46" s="36" t="inlineStr">
        <is>
          <t>20AH</t>
        </is>
      </c>
      <c r="Q46" s="36">
        <f>VLOOKUP(D46,'21-1-900'!$D$2:$I$1000,4,FALSE)</f>
        <v/>
      </c>
      <c r="R46" s="36">
        <f>VLOOKUP(D46,'21-1-900'!$D$2:$I$1000,5,FALSE)</f>
        <v/>
      </c>
      <c r="S46" s="36">
        <f>VLOOKUP(D46,'21-1-900'!$D$2:$I$1000,6,FALSE)</f>
        <v/>
      </c>
      <c r="T46" s="36" t="n"/>
      <c r="U46" s="29" t="inlineStr">
        <is>
          <t>32.747</t>
        </is>
      </c>
      <c r="V46" s="36" t="inlineStr">
        <is>
          <t>32.870</t>
        </is>
      </c>
      <c r="W46" s="29">
        <f>V46-U46</f>
        <v/>
      </c>
    </row>
    <row r="47" hidden="1" ht="19.95" customFormat="1" customHeight="1" s="29">
      <c r="A47" s="33" t="inlineStr">
        <is>
          <t>BR6020192109250000046</t>
        </is>
      </c>
      <c r="B47" s="33" t="inlineStr">
        <is>
          <t>EPBMS190202109250046</t>
        </is>
      </c>
      <c r="C47" s="31" t="inlineStr">
        <is>
          <t>866156053123637</t>
        </is>
      </c>
      <c r="D47" s="31" t="inlineStr">
        <is>
          <t>460046718613622</t>
        </is>
      </c>
      <c r="E47" s="36" t="inlineStr">
        <is>
          <t>在线</t>
        </is>
      </c>
      <c r="F47" s="36" t="inlineStr">
        <is>
          <t>空闲</t>
        </is>
      </c>
      <c r="G47" s="36" t="inlineStr">
        <is>
          <t>0A</t>
        </is>
      </c>
      <c r="H47" s="36" t="n"/>
      <c r="I47" s="36" t="n"/>
      <c r="J47" s="36" t="inlineStr">
        <is>
          <t>2021-10-28 12:05:22</t>
        </is>
      </c>
      <c r="K47" s="36" t="inlineStr">
        <is>
          <t>BMS.101.3.T8.2</t>
        </is>
      </c>
      <c r="L47" s="36" t="inlineStr">
        <is>
          <t>VP0101-01V02</t>
        </is>
      </c>
      <c r="M47" s="36" t="inlineStr">
        <is>
          <t>GPRS.101.T1.5</t>
        </is>
      </c>
      <c r="N47" s="36" t="inlineStr">
        <is>
          <t>100%</t>
        </is>
      </c>
      <c r="O47" s="36" t="inlineStr">
        <is>
          <t>100%</t>
        </is>
      </c>
      <c r="P47" s="36" t="inlineStr">
        <is>
          <t>20AH</t>
        </is>
      </c>
      <c r="Q47" s="36">
        <f>VLOOKUP(D47,'21-1-900'!$D$2:$I$1000,4,FALSE)</f>
        <v/>
      </c>
      <c r="R47" s="36">
        <f>VLOOKUP(D47,'21-1-900'!$D$2:$I$1000,5,FALSE)</f>
        <v/>
      </c>
      <c r="S47" s="36">
        <f>VLOOKUP(D47,'21-1-900'!$D$2:$I$1000,6,FALSE)</f>
        <v/>
      </c>
      <c r="T47" s="36" t="n"/>
      <c r="U47" s="29" t="inlineStr">
        <is>
          <t>165.694</t>
        </is>
      </c>
      <c r="V47" s="36" t="inlineStr">
        <is>
          <t>172.408</t>
        </is>
      </c>
      <c r="W47" s="29">
        <f>V47-U47</f>
        <v/>
      </c>
    </row>
    <row r="48" ht="19.95" customFormat="1" customHeight="1" s="29">
      <c r="A48" s="33" t="inlineStr">
        <is>
          <t>BR6020192109250000047</t>
        </is>
      </c>
      <c r="B48" s="33" t="inlineStr">
        <is>
          <t>EPBMS200302109230320</t>
        </is>
      </c>
      <c r="C48" s="31" t="inlineStr">
        <is>
          <t>861193041547754</t>
        </is>
      </c>
      <c r="D48" s="31" t="inlineStr">
        <is>
          <t>460046718613851</t>
        </is>
      </c>
      <c r="E48" s="36" t="inlineStr">
        <is>
          <t>离线</t>
        </is>
      </c>
      <c r="F48" s="36" t="inlineStr">
        <is>
          <t>空闲</t>
        </is>
      </c>
      <c r="G48" s="36" t="inlineStr">
        <is>
          <t>0A</t>
        </is>
      </c>
      <c r="H48" s="36" t="n"/>
      <c r="I48" s="36" t="n"/>
      <c r="J48" s="36" t="inlineStr">
        <is>
          <t>2021-10-28 09:29:20</t>
        </is>
      </c>
      <c r="K48" s="36" t="inlineStr">
        <is>
          <t>BMS.101.T5.3</t>
        </is>
      </c>
      <c r="L48" s="36" t="inlineStr">
        <is>
          <t>VP0101-01V03</t>
        </is>
      </c>
      <c r="M48" s="36" t="inlineStr">
        <is>
          <t>GPRS.101.T1.6</t>
        </is>
      </c>
      <c r="N48" s="36" t="inlineStr">
        <is>
          <t>100%</t>
        </is>
      </c>
      <c r="O48" s="36" t="inlineStr">
        <is>
          <t>100%</t>
        </is>
      </c>
      <c r="P48" s="36" t="inlineStr">
        <is>
          <t>20AH</t>
        </is>
      </c>
      <c r="Q48" s="36">
        <f>VLOOKUP(D48,'21-1-900'!$D$2:$I$1000,4,FALSE)</f>
        <v/>
      </c>
      <c r="R48" s="36">
        <f>VLOOKUP(D48,'21-1-900'!$D$2:$I$1000,5,FALSE)</f>
        <v/>
      </c>
      <c r="S48" s="36">
        <f>VLOOKUP(D48,'21-1-900'!$D$2:$I$1000,6,FALSE)</f>
        <v/>
      </c>
      <c r="T48" s="36" t="n"/>
      <c r="U48" s="29" t="inlineStr">
        <is>
          <t>58.471</t>
        </is>
      </c>
      <c r="V48" s="36" t="inlineStr">
        <is>
          <t>58.978</t>
        </is>
      </c>
      <c r="W48" s="29">
        <f>V48-U48</f>
        <v/>
      </c>
    </row>
    <row r="49" hidden="1" ht="19.95" customFormat="1" customHeight="1" s="29">
      <c r="A49" s="33" t="inlineStr">
        <is>
          <t>BR6020192109250000048</t>
        </is>
      </c>
      <c r="B49" s="33" t="inlineStr">
        <is>
          <t>EPBMS200302109230151</t>
        </is>
      </c>
      <c r="C49" s="31" t="inlineStr">
        <is>
          <t>866156053137892</t>
        </is>
      </c>
      <c r="D49" s="31" t="inlineStr">
        <is>
          <t>460046718613808</t>
        </is>
      </c>
      <c r="E49" s="36" t="inlineStr">
        <is>
          <t>离线</t>
        </is>
      </c>
      <c r="F49" s="36" t="inlineStr">
        <is>
          <t>空闲</t>
        </is>
      </c>
      <c r="G49" s="36" t="inlineStr">
        <is>
          <t>0A</t>
        </is>
      </c>
      <c r="H49" s="36" t="n"/>
      <c r="I49" s="36" t="n"/>
      <c r="J49" s="36" t="inlineStr">
        <is>
          <t>2021-10-17 17:58:23</t>
        </is>
      </c>
      <c r="K49" s="36" t="inlineStr">
        <is>
          <t>BMS.101.T5.2</t>
        </is>
      </c>
      <c r="L49" s="36" t="inlineStr">
        <is>
          <t>VP0101-01V03</t>
        </is>
      </c>
      <c r="M49" s="36" t="inlineStr">
        <is>
          <t>GPRS.101.T1.5</t>
        </is>
      </c>
      <c r="N49" s="36" t="inlineStr">
        <is>
          <t>49%</t>
        </is>
      </c>
      <c r="O49" s="36" t="inlineStr">
        <is>
          <t>100%</t>
        </is>
      </c>
      <c r="P49" s="36" t="inlineStr">
        <is>
          <t>20AH</t>
        </is>
      </c>
      <c r="Q49" s="36">
        <f>VLOOKUP(D49,'21-1-900'!$D$2:$I$1000,4,FALSE)</f>
        <v/>
      </c>
      <c r="R49" s="36">
        <f>VLOOKUP(D49,'21-1-900'!$D$2:$I$1000,5,FALSE)</f>
        <v/>
      </c>
      <c r="S49" s="36">
        <f>VLOOKUP(D49,'21-1-900'!$D$2:$I$1000,6,FALSE)</f>
        <v/>
      </c>
      <c r="T49" s="36" t="n"/>
      <c r="U49" s="29" t="inlineStr">
        <is>
          <t>30.333</t>
        </is>
      </c>
      <c r="V49" s="36" t="inlineStr">
        <is>
          <t>30.339</t>
        </is>
      </c>
      <c r="W49" s="29">
        <f>V49-U49</f>
        <v/>
      </c>
    </row>
    <row r="50" ht="19.95" customFormat="1" customHeight="1" s="29">
      <c r="A50" s="33" t="inlineStr">
        <is>
          <t>BR6020192109250000049</t>
        </is>
      </c>
      <c r="B50" s="33" t="inlineStr">
        <is>
          <t>EPBMS190202109250049</t>
        </is>
      </c>
      <c r="C50" s="31" t="inlineStr">
        <is>
          <t>866156053124528</t>
        </is>
      </c>
      <c r="D50" s="31" t="inlineStr">
        <is>
          <t>460046718613551</t>
        </is>
      </c>
      <c r="E50" s="36" t="inlineStr">
        <is>
          <t>在线</t>
        </is>
      </c>
      <c r="F50" s="36" t="inlineStr">
        <is>
          <t>空闲</t>
        </is>
      </c>
      <c r="G50" s="36" t="inlineStr">
        <is>
          <t>0A</t>
        </is>
      </c>
      <c r="H50" s="36" t="n"/>
      <c r="I50" s="36" t="n"/>
      <c r="J50" s="36" t="inlineStr">
        <is>
          <t>2021-10-28 12:06:00</t>
        </is>
      </c>
      <c r="K50" s="36" t="inlineStr">
        <is>
          <t>BMS.101.3.T8.4</t>
        </is>
      </c>
      <c r="L50" s="36" t="inlineStr">
        <is>
          <t>VP0101-01V02</t>
        </is>
      </c>
      <c r="M50" s="36" t="inlineStr">
        <is>
          <t>GPRS.101.T1.6</t>
        </is>
      </c>
      <c r="N50" s="36" t="inlineStr">
        <is>
          <t>70%</t>
        </is>
      </c>
      <c r="O50" s="36" t="inlineStr">
        <is>
          <t>100%</t>
        </is>
      </c>
      <c r="P50" s="36" t="inlineStr">
        <is>
          <t>20AH</t>
        </is>
      </c>
      <c r="Q50" s="36">
        <f>VLOOKUP(D50,'21-1-900'!$D$2:$I$1000,4,FALSE)</f>
        <v/>
      </c>
      <c r="R50" s="36">
        <f>VLOOKUP(D50,'21-1-900'!$D$2:$I$1000,5,FALSE)</f>
        <v/>
      </c>
      <c r="S50" s="36">
        <f>VLOOKUP(D50,'21-1-900'!$D$2:$I$1000,6,FALSE)</f>
        <v/>
      </c>
      <c r="T50" s="36" t="n"/>
      <c r="U50" s="29" t="inlineStr">
        <is>
          <t>147.104</t>
        </is>
      </c>
      <c r="V50" s="36" t="inlineStr">
        <is>
          <t>147.890</t>
        </is>
      </c>
      <c r="W50" s="29">
        <f>V50-U50</f>
        <v/>
      </c>
    </row>
    <row r="51" ht="19.95" customFormat="1" customHeight="1" s="29">
      <c r="A51" s="33" t="inlineStr">
        <is>
          <t>BR6020192109250000050</t>
        </is>
      </c>
      <c r="B51" s="33" t="inlineStr">
        <is>
          <t>EPBMS190202109250050</t>
        </is>
      </c>
      <c r="C51" s="31" t="inlineStr">
        <is>
          <t>866156053125202</t>
        </is>
      </c>
      <c r="D51" s="31" t="inlineStr">
        <is>
          <t>460046718613795</t>
        </is>
      </c>
      <c r="E51" s="36" t="inlineStr">
        <is>
          <t>在线</t>
        </is>
      </c>
      <c r="F51" s="36" t="inlineStr">
        <is>
          <t>空闲</t>
        </is>
      </c>
      <c r="G51" s="36" t="inlineStr">
        <is>
          <t>0A</t>
        </is>
      </c>
      <c r="H51" s="36" t="n"/>
      <c r="I51" s="36" t="n"/>
      <c r="J51" s="36" t="inlineStr">
        <is>
          <t>2021-10-28 12:05:38</t>
        </is>
      </c>
      <c r="K51" s="36" t="inlineStr">
        <is>
          <t>BMS.101.3.T8.4</t>
        </is>
      </c>
      <c r="L51" s="36" t="inlineStr">
        <is>
          <t>VP0101-01V02</t>
        </is>
      </c>
      <c r="M51" s="36" t="inlineStr">
        <is>
          <t>GPRS.101.T1.6</t>
        </is>
      </c>
      <c r="N51" s="36" t="inlineStr">
        <is>
          <t>100%</t>
        </is>
      </c>
      <c r="O51" s="36" t="inlineStr">
        <is>
          <t>100%</t>
        </is>
      </c>
      <c r="P51" s="36" t="inlineStr">
        <is>
          <t>20AH</t>
        </is>
      </c>
      <c r="Q51" s="36">
        <f>VLOOKUP(D51,'21-1-900'!$D$2:$I$1000,4,FALSE)</f>
        <v/>
      </c>
      <c r="R51" s="36">
        <f>VLOOKUP(D51,'21-1-900'!$D$2:$I$1000,5,FALSE)</f>
        <v/>
      </c>
      <c r="S51" s="36">
        <f>VLOOKUP(D51,'21-1-900'!$D$2:$I$1000,6,FALSE)</f>
        <v/>
      </c>
      <c r="T51" s="36" t="n"/>
      <c r="U51" s="29" t="inlineStr">
        <is>
          <t>146.478</t>
        </is>
      </c>
      <c r="V51" s="36" t="inlineStr">
        <is>
          <t>147.347</t>
        </is>
      </c>
      <c r="W51" s="29">
        <f>V51-U51</f>
        <v/>
      </c>
    </row>
    <row r="52" hidden="1" ht="19.95" customFormat="1" customHeight="1" s="29">
      <c r="A52" s="33" t="inlineStr">
        <is>
          <t>BR6020192109250000051</t>
        </is>
      </c>
      <c r="B52" s="33" t="inlineStr">
        <is>
          <t>EPBMS190202109250051</t>
        </is>
      </c>
      <c r="C52" s="31" t="inlineStr">
        <is>
          <t>866156053125319</t>
        </is>
      </c>
      <c r="D52" s="31" t="inlineStr">
        <is>
          <t>460046718613791</t>
        </is>
      </c>
      <c r="E52" s="36" t="inlineStr">
        <is>
          <t>在线</t>
        </is>
      </c>
      <c r="F52" s="36" t="inlineStr">
        <is>
          <t>空闲</t>
        </is>
      </c>
      <c r="G52" s="36" t="inlineStr">
        <is>
          <t>0A</t>
        </is>
      </c>
      <c r="H52" s="36" t="n"/>
      <c r="I52" s="36" t="n"/>
      <c r="J52" s="36" t="inlineStr">
        <is>
          <t>2021-10-28 12:06:14</t>
        </is>
      </c>
      <c r="K52" s="36" t="inlineStr">
        <is>
          <t>BMS.101.3.T8.2</t>
        </is>
      </c>
      <c r="L52" s="36" t="inlineStr">
        <is>
          <t>VP0101-01V02</t>
        </is>
      </c>
      <c r="M52" s="36" t="inlineStr">
        <is>
          <t>GPRS.101.T1.5</t>
        </is>
      </c>
      <c r="N52" s="36" t="inlineStr">
        <is>
          <t>100%</t>
        </is>
      </c>
      <c r="O52" s="36" t="inlineStr">
        <is>
          <t>99%</t>
        </is>
      </c>
      <c r="P52" s="36" t="inlineStr">
        <is>
          <t>19AH</t>
        </is>
      </c>
      <c r="Q52" s="36">
        <f>VLOOKUP(D52,'21-1-900'!$D$2:$I$1000,4,FALSE)</f>
        <v/>
      </c>
      <c r="R52" s="36">
        <f>VLOOKUP(D52,'21-1-900'!$D$2:$I$1000,5,FALSE)</f>
        <v/>
      </c>
      <c r="S52" s="36">
        <f>VLOOKUP(D52,'21-1-900'!$D$2:$I$1000,6,FALSE)</f>
        <v/>
      </c>
      <c r="T52" s="36" t="n"/>
      <c r="U52" s="29" t="inlineStr">
        <is>
          <t>65.340</t>
        </is>
      </c>
      <c r="V52" s="36" t="inlineStr">
        <is>
          <t>72.026</t>
        </is>
      </c>
      <c r="W52" s="29">
        <f>V52-U52</f>
        <v/>
      </c>
    </row>
    <row r="53" ht="19.95" customFormat="1" customHeight="1" s="29">
      <c r="A53" s="33" t="inlineStr">
        <is>
          <t>BR6020192109250000052</t>
        </is>
      </c>
      <c r="B53" s="33" t="inlineStr">
        <is>
          <t>EPBMS190202109250052</t>
        </is>
      </c>
      <c r="C53" s="31" t="inlineStr">
        <is>
          <t>866156053125517</t>
        </is>
      </c>
      <c r="D53" s="31" t="inlineStr">
        <is>
          <t>460046718613860</t>
        </is>
      </c>
      <c r="E53" s="36" t="inlineStr">
        <is>
          <t>离线</t>
        </is>
      </c>
      <c r="F53" s="36" t="inlineStr">
        <is>
          <t>空闲</t>
        </is>
      </c>
      <c r="G53" s="36" t="inlineStr">
        <is>
          <t>0A</t>
        </is>
      </c>
      <c r="H53" s="36" t="n"/>
      <c r="I53" s="36" t="n"/>
      <c r="J53" s="36" t="inlineStr">
        <is>
          <t>2021-10-28 10:16:55</t>
        </is>
      </c>
      <c r="K53" s="36" t="inlineStr">
        <is>
          <t>BMS.101.3.T8.4</t>
        </is>
      </c>
      <c r="L53" s="36" t="inlineStr">
        <is>
          <t>VP0101-01V02</t>
        </is>
      </c>
      <c r="M53" s="36" t="inlineStr">
        <is>
          <t>GPRS.101.T1.6</t>
        </is>
      </c>
      <c r="N53" s="36" t="inlineStr">
        <is>
          <t>100%</t>
        </is>
      </c>
      <c r="O53" s="36" t="inlineStr">
        <is>
          <t>100%</t>
        </is>
      </c>
      <c r="P53" s="36" t="inlineStr">
        <is>
          <t>20AH</t>
        </is>
      </c>
      <c r="Q53" s="36">
        <f>VLOOKUP(D53,'21-1-900'!$D$2:$I$1000,4,FALSE)</f>
        <v/>
      </c>
      <c r="R53" s="36">
        <f>VLOOKUP(D53,'21-1-900'!$D$2:$I$1000,5,FALSE)</f>
        <v/>
      </c>
      <c r="S53" s="36">
        <f>VLOOKUP(D53,'21-1-900'!$D$2:$I$1000,6,FALSE)</f>
        <v/>
      </c>
      <c r="T53" s="36" t="n"/>
      <c r="U53" s="29" t="inlineStr">
        <is>
          <t>75.169</t>
        </is>
      </c>
      <c r="V53" s="36" t="inlineStr">
        <is>
          <t>77.687</t>
        </is>
      </c>
      <c r="W53" s="29">
        <f>V53-U53</f>
        <v/>
      </c>
    </row>
    <row r="54" ht="19.95" customFormat="1" customHeight="1" s="29">
      <c r="A54" s="33" t="inlineStr">
        <is>
          <t>BR6020192109250000053</t>
        </is>
      </c>
      <c r="B54" s="33" t="inlineStr">
        <is>
          <t>EPBMS190202109250053</t>
        </is>
      </c>
      <c r="C54" s="31" t="inlineStr">
        <is>
          <t>866156053125616</t>
        </is>
      </c>
      <c r="D54" s="31" t="inlineStr">
        <is>
          <t>460046718613575</t>
        </is>
      </c>
      <c r="E54" s="36" t="inlineStr">
        <is>
          <t>在线</t>
        </is>
      </c>
      <c r="F54" s="36" t="inlineStr">
        <is>
          <t>空闲</t>
        </is>
      </c>
      <c r="G54" s="36" t="inlineStr">
        <is>
          <t>0A</t>
        </is>
      </c>
      <c r="H54" s="36" t="n"/>
      <c r="I54" s="36" t="n"/>
      <c r="J54" s="36" t="inlineStr">
        <is>
          <t>2021-10-28 12:06:37</t>
        </is>
      </c>
      <c r="K54" s="36" t="inlineStr">
        <is>
          <t>BMS.101.3.T8.4</t>
        </is>
      </c>
      <c r="L54" s="36" t="inlineStr">
        <is>
          <t>VP0101-01V02</t>
        </is>
      </c>
      <c r="M54" s="36" t="inlineStr">
        <is>
          <t>GPRS.101.T1.6</t>
        </is>
      </c>
      <c r="N54" s="36" t="inlineStr">
        <is>
          <t>100%</t>
        </is>
      </c>
      <c r="O54" s="36" t="inlineStr">
        <is>
          <t>98%</t>
        </is>
      </c>
      <c r="P54" s="36" t="inlineStr">
        <is>
          <t>19AH</t>
        </is>
      </c>
      <c r="Q54" s="36">
        <f>VLOOKUP(D54,'21-1-900'!$D$2:$I$1000,4,FALSE)</f>
        <v/>
      </c>
      <c r="R54" s="36">
        <f>VLOOKUP(D54,'21-1-900'!$D$2:$I$1000,5,FALSE)</f>
        <v/>
      </c>
      <c r="S54" s="36">
        <f>VLOOKUP(D54,'21-1-900'!$D$2:$I$1000,6,FALSE)</f>
        <v/>
      </c>
      <c r="T54" s="36" t="n"/>
      <c r="U54" s="29" t="inlineStr">
        <is>
          <t>146.698</t>
        </is>
      </c>
      <c r="V54" s="36" t="inlineStr">
        <is>
          <t>146.811</t>
        </is>
      </c>
      <c r="W54" s="29">
        <f>V54-U54</f>
        <v/>
      </c>
    </row>
    <row r="55" ht="19.95" customFormat="1" customHeight="1" s="29">
      <c r="A55" s="33" t="inlineStr">
        <is>
          <t>BR6020192109250000054</t>
        </is>
      </c>
      <c r="B55" s="33" t="inlineStr">
        <is>
          <t>EPBMS190202109250054</t>
        </is>
      </c>
      <c r="C55" s="31" t="inlineStr">
        <is>
          <t>866156053125780</t>
        </is>
      </c>
      <c r="D55" s="31" t="inlineStr">
        <is>
          <t>460046718613802</t>
        </is>
      </c>
      <c r="E55" s="36" t="inlineStr">
        <is>
          <t>在线</t>
        </is>
      </c>
      <c r="F55" s="36" t="inlineStr">
        <is>
          <t>空闲</t>
        </is>
      </c>
      <c r="G55" s="36" t="inlineStr">
        <is>
          <t>-2.5A</t>
        </is>
      </c>
      <c r="H55" s="36" t="n"/>
      <c r="I55" s="36" t="n"/>
      <c r="J55" s="36" t="inlineStr">
        <is>
          <t>2021-10-28 12:06:56</t>
        </is>
      </c>
      <c r="K55" s="36" t="inlineStr">
        <is>
          <t>BMS.101.3.T8.4</t>
        </is>
      </c>
      <c r="L55" s="36" t="inlineStr">
        <is>
          <t>VP0101-01V02</t>
        </is>
      </c>
      <c r="M55" s="36" t="inlineStr">
        <is>
          <t>GPRS.101.T1.6</t>
        </is>
      </c>
      <c r="N55" s="36" t="inlineStr">
        <is>
          <t>100%</t>
        </is>
      </c>
      <c r="O55" s="36" t="inlineStr">
        <is>
          <t>100%</t>
        </is>
      </c>
      <c r="P55" s="36" t="inlineStr">
        <is>
          <t>20AH</t>
        </is>
      </c>
      <c r="Q55" s="36">
        <f>VLOOKUP(D55,'21-1-900'!$D$2:$I$1000,4,FALSE)</f>
        <v/>
      </c>
      <c r="R55" s="36">
        <f>VLOOKUP(D55,'21-1-900'!$D$2:$I$1000,5,FALSE)</f>
        <v/>
      </c>
      <c r="S55" s="36">
        <f>VLOOKUP(D55,'21-1-900'!$D$2:$I$1000,6,FALSE)</f>
        <v/>
      </c>
      <c r="T55" s="36" t="n"/>
      <c r="U55" s="29" t="inlineStr">
        <is>
          <t>145.618</t>
        </is>
      </c>
      <c r="V55" s="36" t="inlineStr">
        <is>
          <t>146.275</t>
        </is>
      </c>
      <c r="W55" s="29">
        <f>V55-U55</f>
        <v/>
      </c>
    </row>
    <row r="56" ht="19.95" customFormat="1" customHeight="1" s="29">
      <c r="A56" s="33" t="inlineStr">
        <is>
          <t>BR6020192109250000055</t>
        </is>
      </c>
      <c r="B56" s="33" t="inlineStr">
        <is>
          <t>EPBMS190202109250055</t>
        </is>
      </c>
      <c r="C56" s="31" t="inlineStr">
        <is>
          <t>866156053125970</t>
        </is>
      </c>
      <c r="D56" s="31" t="inlineStr">
        <is>
          <t>460046718613902</t>
        </is>
      </c>
      <c r="E56" s="36" t="inlineStr">
        <is>
          <t>离线</t>
        </is>
      </c>
      <c r="F56" s="36" t="inlineStr">
        <is>
          <t>空闲</t>
        </is>
      </c>
      <c r="G56" s="36" t="inlineStr">
        <is>
          <t>0A</t>
        </is>
      </c>
      <c r="H56" s="36" t="n"/>
      <c r="I56" s="36" t="n"/>
      <c r="J56" s="36" t="inlineStr">
        <is>
          <t>2021-10-28 09:53:39</t>
        </is>
      </c>
      <c r="K56" s="36" t="inlineStr">
        <is>
          <t>BMS.101.3.T8.4</t>
        </is>
      </c>
      <c r="L56" s="36" t="inlineStr">
        <is>
          <t>VP0101-01V02</t>
        </is>
      </c>
      <c r="M56" s="36" t="inlineStr">
        <is>
          <t>GPRS.101.T1.6</t>
        </is>
      </c>
      <c r="N56" s="36" t="inlineStr">
        <is>
          <t>100%</t>
        </is>
      </c>
      <c r="O56" s="36" t="inlineStr">
        <is>
          <t>100%</t>
        </is>
      </c>
      <c r="P56" s="36" t="inlineStr">
        <is>
          <t>20AH</t>
        </is>
      </c>
      <c r="Q56" s="36">
        <f>VLOOKUP(D56,'21-1-900'!$D$2:$I$1000,4,FALSE)</f>
        <v/>
      </c>
      <c r="R56" s="36">
        <f>VLOOKUP(D56,'21-1-900'!$D$2:$I$1000,5,FALSE)</f>
        <v/>
      </c>
      <c r="S56" s="36">
        <f>VLOOKUP(D56,'21-1-900'!$D$2:$I$1000,6,FALSE)</f>
        <v/>
      </c>
      <c r="T56" s="36" t="n"/>
      <c r="U56" s="29" t="inlineStr">
        <is>
          <t>144.037</t>
        </is>
      </c>
      <c r="V56" s="36" t="inlineStr">
        <is>
          <t>144.392</t>
        </is>
      </c>
      <c r="W56" s="29">
        <f>V56-U56</f>
        <v/>
      </c>
    </row>
    <row r="57" hidden="1" ht="19.95" customFormat="1" customHeight="1" s="29">
      <c r="A57" s="33" t="inlineStr">
        <is>
          <t>BR6020192109250000056</t>
        </is>
      </c>
      <c r="B57" s="33" t="n"/>
      <c r="C57" s="31" t="n"/>
      <c r="D57" s="31" t="n"/>
      <c r="E57" s="36" t="n"/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>
        <f>VLOOKUP(D57,'21-1-900'!$D$2:$I$1000,4,FALSE)</f>
        <v/>
      </c>
      <c r="R57" s="36">
        <f>VLOOKUP(D57,'21-1-900'!$D$2:$I$1000,5,FALSE)</f>
        <v/>
      </c>
      <c r="S57" s="36">
        <f>VLOOKUP(D57,'21-1-900'!$D$2:$I$1000,6,FALSE)</f>
        <v/>
      </c>
      <c r="T57" s="36" t="inlineStr">
        <is>
          <t>暂无数据</t>
        </is>
      </c>
      <c r="U57" s="29" t="e">
        <v>#N/A</v>
      </c>
      <c r="V57" s="36" t="e">
        <v>#N/A</v>
      </c>
      <c r="W57" s="29">
        <f>V57-U57</f>
        <v/>
      </c>
    </row>
    <row r="58" ht="19.95" customFormat="1" customHeight="1" s="29">
      <c r="A58" s="33" t="inlineStr">
        <is>
          <t>BR6020192109250000057</t>
        </is>
      </c>
      <c r="B58" s="33" t="inlineStr">
        <is>
          <t>EPBMS190202109250057</t>
        </is>
      </c>
      <c r="C58" s="31" t="inlineStr">
        <is>
          <t>866156053126093</t>
        </is>
      </c>
      <c r="D58" s="31" t="inlineStr">
        <is>
          <t>460046718613920</t>
        </is>
      </c>
      <c r="E58" s="36" t="inlineStr">
        <is>
          <t>离线</t>
        </is>
      </c>
      <c r="F58" s="36" t="n"/>
      <c r="G58" s="36" t="inlineStr">
        <is>
          <t>0A</t>
        </is>
      </c>
      <c r="H58" s="36" t="n"/>
      <c r="I58" s="36" t="n"/>
      <c r="J58" s="36" t="inlineStr">
        <is>
          <t>2021-10-28 10:21:15</t>
        </is>
      </c>
      <c r="K58" s="36" t="inlineStr">
        <is>
          <t>BMS.101.3.T8.4</t>
        </is>
      </c>
      <c r="L58" s="36" t="inlineStr">
        <is>
          <t>VP0101-01V02</t>
        </is>
      </c>
      <c r="M58" s="36" t="inlineStr">
        <is>
          <t>GPRS.101.T1.6</t>
        </is>
      </c>
      <c r="N58" s="36" t="inlineStr">
        <is>
          <t>100%</t>
        </is>
      </c>
      <c r="O58" s="36" t="inlineStr">
        <is>
          <t>100%</t>
        </is>
      </c>
      <c r="P58" s="36" t="inlineStr">
        <is>
          <t>20AH</t>
        </is>
      </c>
      <c r="Q58" s="36">
        <f>VLOOKUP(D58,'21-1-900'!$D$2:$I$1000,4,FALSE)</f>
        <v/>
      </c>
      <c r="R58" s="36">
        <f>VLOOKUP(D58,'21-1-900'!$D$2:$I$1000,5,FALSE)</f>
        <v/>
      </c>
      <c r="S58" s="36">
        <f>VLOOKUP(D58,'21-1-900'!$D$2:$I$1000,6,FALSE)</f>
        <v/>
      </c>
      <c r="T58" s="36" t="n"/>
      <c r="U58" s="29" t="inlineStr">
        <is>
          <t>143.568</t>
        </is>
      </c>
      <c r="V58" s="36" t="inlineStr">
        <is>
          <t>143.722</t>
        </is>
      </c>
      <c r="W58" s="29">
        <f>V58-U58</f>
        <v/>
      </c>
    </row>
    <row r="59" ht="19.95" customFormat="1" customHeight="1" s="29">
      <c r="A59" s="33" t="inlineStr">
        <is>
          <t>BR6020192109250000058</t>
        </is>
      </c>
      <c r="B59" s="33" t="inlineStr">
        <is>
          <t>EPBMS200302109230485</t>
        </is>
      </c>
      <c r="C59" s="31" t="inlineStr">
        <is>
          <t>866156053126770</t>
        </is>
      </c>
      <c r="D59" s="31" t="inlineStr">
        <is>
          <t>460046718613941</t>
        </is>
      </c>
      <c r="E59" s="36" t="inlineStr">
        <is>
          <t>离线</t>
        </is>
      </c>
      <c r="F59" s="36" t="inlineStr">
        <is>
          <t>空闲</t>
        </is>
      </c>
      <c r="G59" s="36" t="inlineStr">
        <is>
          <t>0A</t>
        </is>
      </c>
      <c r="H59" s="36" t="n"/>
      <c r="I59" s="36" t="n"/>
      <c r="J59" s="36" t="inlineStr">
        <is>
          <t>2021-10-28 11:57:02</t>
        </is>
      </c>
      <c r="K59" s="36" t="inlineStr">
        <is>
          <t>BMS.101.T5.3</t>
        </is>
      </c>
      <c r="L59" s="36" t="inlineStr">
        <is>
          <t>VP0101-01V03</t>
        </is>
      </c>
      <c r="M59" s="36" t="inlineStr">
        <is>
          <t>GPRS.101.T1.6</t>
        </is>
      </c>
      <c r="N59" s="36" t="inlineStr">
        <is>
          <t>6%</t>
        </is>
      </c>
      <c r="O59" s="36" t="inlineStr">
        <is>
          <t>100%</t>
        </is>
      </c>
      <c r="P59" s="36" t="inlineStr">
        <is>
          <t>20AH</t>
        </is>
      </c>
      <c r="Q59" s="36">
        <f>VLOOKUP(D59,'21-1-900'!$D$2:$I$1000,4,FALSE)</f>
        <v/>
      </c>
      <c r="R59" s="36">
        <f>VLOOKUP(D59,'21-1-900'!$D$2:$I$1000,5,FALSE)</f>
        <v/>
      </c>
      <c r="S59" s="36">
        <f>VLOOKUP(D59,'21-1-900'!$D$2:$I$1000,6,FALSE)</f>
        <v/>
      </c>
      <c r="T59" s="36" t="n"/>
      <c r="U59" s="29" t="inlineStr">
        <is>
          <t>33.296</t>
        </is>
      </c>
      <c r="V59" s="36" t="inlineStr">
        <is>
          <t>33.461</t>
        </is>
      </c>
      <c r="W59" s="29">
        <f>V59-U59</f>
        <v/>
      </c>
    </row>
    <row r="60" ht="19.95" customFormat="1" customHeight="1" s="29">
      <c r="A60" s="33" t="inlineStr">
        <is>
          <t>BR6020192109250000059</t>
        </is>
      </c>
      <c r="B60" s="33" t="inlineStr">
        <is>
          <t>EPBMS190202109250059</t>
        </is>
      </c>
      <c r="C60" s="31" t="inlineStr">
        <is>
          <t>866156053126135</t>
        </is>
      </c>
      <c r="D60" s="31" t="inlineStr">
        <is>
          <t>460046718613813</t>
        </is>
      </c>
      <c r="E60" s="36" t="inlineStr">
        <is>
          <t>在线</t>
        </is>
      </c>
      <c r="F60" s="36" t="n"/>
      <c r="G60" s="36" t="inlineStr">
        <is>
          <t>0A</t>
        </is>
      </c>
      <c r="H60" s="36" t="n"/>
      <c r="I60" s="36" t="n"/>
      <c r="J60" s="36" t="inlineStr">
        <is>
          <t>2021-10-28 12:07:37</t>
        </is>
      </c>
      <c r="K60" s="36" t="inlineStr">
        <is>
          <t>BMS.101.3.T8.4</t>
        </is>
      </c>
      <c r="L60" s="36" t="inlineStr">
        <is>
          <t>VP0101-01V02</t>
        </is>
      </c>
      <c r="M60" s="36" t="inlineStr">
        <is>
          <t>GPRS.101.T1.6</t>
        </is>
      </c>
      <c r="N60" s="36" t="inlineStr">
        <is>
          <t>84%</t>
        </is>
      </c>
      <c r="O60" s="36" t="inlineStr">
        <is>
          <t>100%</t>
        </is>
      </c>
      <c r="P60" s="36" t="inlineStr">
        <is>
          <t>20AH</t>
        </is>
      </c>
      <c r="Q60" s="36">
        <f>VLOOKUP(D60,'21-1-900'!$D$2:$I$1000,4,FALSE)</f>
        <v/>
      </c>
      <c r="R60" s="36">
        <f>VLOOKUP(D60,'21-1-900'!$D$2:$I$1000,5,FALSE)</f>
        <v/>
      </c>
      <c r="S60" s="36">
        <f>VLOOKUP(D60,'21-1-900'!$D$2:$I$1000,6,FALSE)</f>
        <v/>
      </c>
      <c r="T60" s="36" t="n"/>
      <c r="U60" s="29" t="inlineStr">
        <is>
          <t>145.318</t>
        </is>
      </c>
      <c r="V60" s="36" t="inlineStr">
        <is>
          <t>145.453</t>
        </is>
      </c>
      <c r="W60" s="29">
        <f>V60-U60</f>
        <v/>
      </c>
    </row>
    <row r="61" ht="19.95" customFormat="1" customHeight="1" s="29">
      <c r="A61" s="33" t="inlineStr">
        <is>
          <t>BR6020192109250000060</t>
        </is>
      </c>
      <c r="B61" s="33" t="inlineStr">
        <is>
          <t>EPBMS200302109230176</t>
        </is>
      </c>
      <c r="C61" s="31" t="inlineStr">
        <is>
          <t>866156053123629</t>
        </is>
      </c>
      <c r="D61" s="31" t="inlineStr">
        <is>
          <t>460046718613950</t>
        </is>
      </c>
      <c r="E61" s="36" t="inlineStr">
        <is>
          <t>在线</t>
        </is>
      </c>
      <c r="F61" s="36" t="inlineStr">
        <is>
          <t>空闲</t>
        </is>
      </c>
      <c r="G61" s="36" t="inlineStr">
        <is>
          <t>0A</t>
        </is>
      </c>
      <c r="H61" s="36" t="n"/>
      <c r="I61" s="36" t="n"/>
      <c r="J61" s="36" t="inlineStr">
        <is>
          <t>2021-10-28 12:07:53</t>
        </is>
      </c>
      <c r="K61" s="36" t="inlineStr">
        <is>
          <t>BMS.101.T5.3</t>
        </is>
      </c>
      <c r="L61" s="36" t="inlineStr">
        <is>
          <t>VP0101-01V03</t>
        </is>
      </c>
      <c r="M61" s="36" t="inlineStr">
        <is>
          <t>GPRS.101.T1.6</t>
        </is>
      </c>
      <c r="N61" s="36" t="inlineStr">
        <is>
          <t>100%</t>
        </is>
      </c>
      <c r="O61" s="36" t="inlineStr">
        <is>
          <t>89%</t>
        </is>
      </c>
      <c r="P61" s="36" t="inlineStr">
        <is>
          <t>17AH</t>
        </is>
      </c>
      <c r="Q61" s="36">
        <f>VLOOKUP(D61,'21-1-900'!$D$2:$I$1000,4,FALSE)</f>
        <v/>
      </c>
      <c r="R61" s="36">
        <f>VLOOKUP(D61,'21-1-900'!$D$2:$I$1000,5,FALSE)</f>
        <v/>
      </c>
      <c r="S61" s="36">
        <f>VLOOKUP(D61,'21-1-900'!$D$2:$I$1000,6,FALSE)</f>
        <v/>
      </c>
      <c r="T61" s="36" t="n"/>
      <c r="U61" s="29" t="inlineStr">
        <is>
          <t>34.258</t>
        </is>
      </c>
      <c r="V61" s="36" t="inlineStr">
        <is>
          <t>35.066</t>
        </is>
      </c>
      <c r="W61" s="29">
        <f>V61-U61</f>
        <v/>
      </c>
    </row>
    <row r="62" hidden="1" ht="19.95" customFormat="1" customHeight="1" s="29">
      <c r="A62" s="33" t="inlineStr">
        <is>
          <t>BR6020192109250000061</t>
        </is>
      </c>
      <c r="B62" s="33" t="n"/>
      <c r="C62" s="31" t="inlineStr">
        <is>
          <t>866156053123355</t>
        </is>
      </c>
      <c r="D62" s="31" t="inlineStr">
        <is>
          <t>460046718613809</t>
        </is>
      </c>
      <c r="E62" s="36" t="inlineStr">
        <is>
          <t>离线</t>
        </is>
      </c>
      <c r="F62" s="36" t="n"/>
      <c r="G62" s="36" t="inlineStr">
        <is>
          <t>0A</t>
        </is>
      </c>
      <c r="H62" s="36" t="n"/>
      <c r="I62" s="36" t="n"/>
      <c r="J62" s="36" t="inlineStr">
        <is>
          <t>2021-10-23 12:29:58</t>
        </is>
      </c>
      <c r="K62" s="36" t="n"/>
      <c r="L62" s="36" t="n"/>
      <c r="M62" s="36" t="n"/>
      <c r="N62" s="36" t="inlineStr">
        <is>
          <t>100%</t>
        </is>
      </c>
      <c r="O62" s="36" t="inlineStr">
        <is>
          <t>95%</t>
        </is>
      </c>
      <c r="P62" s="36" t="inlineStr">
        <is>
          <t>AH</t>
        </is>
      </c>
      <c r="Q62" s="36">
        <f>VLOOKUP(D62,'21-1-900'!$D$2:$I$1000,4,FALSE)</f>
        <v/>
      </c>
      <c r="R62" s="36">
        <f>VLOOKUP(D62,'21-1-900'!$D$2:$I$1000,5,FALSE)</f>
        <v/>
      </c>
      <c r="S62" s="36">
        <f>VLOOKUP(D62,'21-1-900'!$D$2:$I$1000,6,FALSE)</f>
        <v/>
      </c>
      <c r="T62" s="36" t="inlineStr">
        <is>
          <t>DEVID/IMEI/IMSI不一致</t>
        </is>
      </c>
      <c r="U62" s="29" t="inlineStr">
        <is>
          <t>47.376</t>
        </is>
      </c>
      <c r="V62" s="36" t="inlineStr">
        <is>
          <t>47.783</t>
        </is>
      </c>
      <c r="W62" s="29">
        <f>V62-U62</f>
        <v/>
      </c>
    </row>
    <row r="63" hidden="1" ht="19.95" customFormat="1" customHeight="1" s="29">
      <c r="A63" s="33" t="inlineStr">
        <is>
          <t>BR6020192109250000062</t>
        </is>
      </c>
      <c r="B63" s="33" t="n"/>
      <c r="C63" s="31" t="inlineStr">
        <is>
          <t>866156053132778</t>
        </is>
      </c>
      <c r="D63" s="31" t="inlineStr">
        <is>
          <t>460046718613750</t>
        </is>
      </c>
      <c r="E63" s="36" t="inlineStr">
        <is>
          <t>在线</t>
        </is>
      </c>
      <c r="F63" s="36" t="n"/>
      <c r="G63" s="36" t="inlineStr">
        <is>
          <t>0A</t>
        </is>
      </c>
      <c r="H63" s="36" t="n"/>
      <c r="I63" s="36" t="n"/>
      <c r="J63" s="36" t="inlineStr">
        <is>
          <t>2021-10-28 12:07:56</t>
        </is>
      </c>
      <c r="K63" s="36" t="n"/>
      <c r="L63" s="36" t="n"/>
      <c r="M63" s="36" t="n"/>
      <c r="N63" s="36" t="inlineStr">
        <is>
          <t>100%</t>
        </is>
      </c>
      <c r="O63" s="36" t="inlineStr">
        <is>
          <t>100%</t>
        </is>
      </c>
      <c r="P63" s="36" t="inlineStr">
        <is>
          <t>AH</t>
        </is>
      </c>
      <c r="Q63" s="36">
        <f>VLOOKUP(D63,'21-1-900'!$D$2:$I$1000,4,FALSE)</f>
        <v/>
      </c>
      <c r="R63" s="36">
        <f>VLOOKUP(D63,'21-1-900'!$D$2:$I$1000,5,FALSE)</f>
        <v/>
      </c>
      <c r="S63" s="36">
        <f>VLOOKUP(D63,'21-1-900'!$D$2:$I$1000,6,FALSE)</f>
        <v/>
      </c>
      <c r="T63" s="36" t="inlineStr">
        <is>
          <t>DEVID/IMEI/IMSI不一致</t>
        </is>
      </c>
      <c r="U63" s="29" t="inlineStr">
        <is>
          <t>46.990</t>
        </is>
      </c>
      <c r="V63" s="36" t="inlineStr">
        <is>
          <t>47.198</t>
        </is>
      </c>
      <c r="W63" s="29">
        <f>V63-U63</f>
        <v/>
      </c>
    </row>
    <row r="64" hidden="1" ht="19.95" customFormat="1" customHeight="1" s="29">
      <c r="A64" s="33" t="inlineStr">
        <is>
          <t>BR6020192109250000063</t>
        </is>
      </c>
      <c r="B64" s="33" t="inlineStr">
        <is>
          <t>EPBMS200302109230051</t>
        </is>
      </c>
      <c r="C64" s="31" t="inlineStr">
        <is>
          <t>866156053122167</t>
        </is>
      </c>
      <c r="D64" s="31" t="inlineStr">
        <is>
          <t>460046718613963</t>
        </is>
      </c>
      <c r="E64" s="36" t="inlineStr">
        <is>
          <t>离线</t>
        </is>
      </c>
      <c r="F64" s="36" t="inlineStr">
        <is>
          <t>空闲</t>
        </is>
      </c>
      <c r="G64" s="36" t="inlineStr">
        <is>
          <t>0A</t>
        </is>
      </c>
      <c r="H64" s="36" t="n"/>
      <c r="I64" s="36" t="n"/>
      <c r="J64" s="36" t="inlineStr">
        <is>
          <t>2021-10-16 17:38:40</t>
        </is>
      </c>
      <c r="K64" s="36" t="inlineStr">
        <is>
          <t>BMS.101.T5.2</t>
        </is>
      </c>
      <c r="L64" s="36" t="inlineStr">
        <is>
          <t>VP0101-01V03</t>
        </is>
      </c>
      <c r="M64" s="36" t="inlineStr">
        <is>
          <t>GPRS.101.T1.5</t>
        </is>
      </c>
      <c r="N64" s="36" t="inlineStr">
        <is>
          <t>49%</t>
        </is>
      </c>
      <c r="O64" s="36" t="inlineStr">
        <is>
          <t>100%</t>
        </is>
      </c>
      <c r="P64" s="36" t="inlineStr">
        <is>
          <t>20AH</t>
        </is>
      </c>
      <c r="Q64" s="36">
        <f>VLOOKUP(D64,'21-1-900'!$D$2:$I$1000,4,FALSE)</f>
        <v/>
      </c>
      <c r="R64" s="36">
        <f>VLOOKUP(D64,'21-1-900'!$D$2:$I$1000,5,FALSE)</f>
        <v/>
      </c>
      <c r="S64" s="36">
        <f>VLOOKUP(D64,'21-1-900'!$D$2:$I$1000,6,FALSE)</f>
        <v/>
      </c>
      <c r="T64" s="36" t="n"/>
      <c r="U64" s="29" t="inlineStr">
        <is>
          <t>20.956</t>
        </is>
      </c>
      <c r="V64" s="36" t="inlineStr">
        <is>
          <t>20.956</t>
        </is>
      </c>
      <c r="W64" s="29">
        <f>V64-U64</f>
        <v/>
      </c>
    </row>
    <row r="65" hidden="1" ht="19.95" customFormat="1" customHeight="1" s="29">
      <c r="A65" s="33" t="inlineStr">
        <is>
          <t>BR6020192109250000064</t>
        </is>
      </c>
      <c r="B65" s="33" t="n"/>
      <c r="C65" s="31" t="inlineStr">
        <is>
          <t>866156053133636</t>
        </is>
      </c>
      <c r="D65" s="31" t="inlineStr">
        <is>
          <t>460046718613865</t>
        </is>
      </c>
      <c r="E65" s="36" t="inlineStr">
        <is>
          <t>在线</t>
        </is>
      </c>
      <c r="F65" s="36" t="n"/>
      <c r="G65" s="36" t="inlineStr">
        <is>
          <t>0A</t>
        </is>
      </c>
      <c r="H65" s="36" t="n"/>
      <c r="I65" s="36" t="n"/>
      <c r="J65" s="36" t="inlineStr">
        <is>
          <t>2021-10-28 12:08:21</t>
        </is>
      </c>
      <c r="K65" s="36" t="n"/>
      <c r="L65" s="36" t="n"/>
      <c r="M65" s="36" t="n"/>
      <c r="N65" s="36" t="inlineStr">
        <is>
          <t>100%</t>
        </is>
      </c>
      <c r="O65" s="36" t="inlineStr">
        <is>
          <t>100%</t>
        </is>
      </c>
      <c r="P65" s="36" t="inlineStr">
        <is>
          <t>AH</t>
        </is>
      </c>
      <c r="Q65" s="36">
        <f>VLOOKUP(D65,'21-1-900'!$D$2:$I$1000,4,FALSE)</f>
        <v/>
      </c>
      <c r="R65" s="36">
        <f>VLOOKUP(D65,'21-1-900'!$D$2:$I$1000,5,FALSE)</f>
        <v/>
      </c>
      <c r="S65" s="36">
        <f>VLOOKUP(D65,'21-1-900'!$D$2:$I$1000,6,FALSE)</f>
        <v/>
      </c>
      <c r="T65" s="36" t="inlineStr">
        <is>
          <t>DEVID/IMEI/IMSI不一致</t>
        </is>
      </c>
      <c r="U65" s="29" t="inlineStr">
        <is>
          <t>144.276</t>
        </is>
      </c>
      <c r="V65" s="36" t="inlineStr">
        <is>
          <t>145.153</t>
        </is>
      </c>
      <c r="W65" s="29">
        <f>V65-U65</f>
        <v/>
      </c>
    </row>
    <row r="66" hidden="1" ht="19.95" customFormat="1" customHeight="1" s="29">
      <c r="A66" s="33" t="inlineStr">
        <is>
          <t>BR6020192109250000065</t>
        </is>
      </c>
      <c r="B66" s="33" t="n"/>
      <c r="C66" s="31" t="inlineStr">
        <is>
          <t>866156053133966</t>
        </is>
      </c>
      <c r="D66" s="31" t="inlineStr">
        <is>
          <t>460046718613992</t>
        </is>
      </c>
      <c r="E66" s="36" t="n"/>
      <c r="F66" s="36" t="n"/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>
        <f>VLOOKUP(D66,'21-1-900'!$D$2:$I$1000,4,FALSE)</f>
        <v/>
      </c>
      <c r="R66" s="36">
        <f>VLOOKUP(D66,'21-1-900'!$D$2:$I$1000,5,FALSE)</f>
        <v/>
      </c>
      <c r="S66" s="36">
        <f>VLOOKUP(D66,'21-1-900'!$D$2:$I$1000,6,FALSE)</f>
        <v/>
      </c>
      <c r="T66" s="36" t="inlineStr">
        <is>
          <t>暂无数据</t>
        </is>
      </c>
      <c r="U66" s="29" t="inlineStr">
        <is>
          <t>144.738</t>
        </is>
      </c>
      <c r="V66" s="36" t="inlineStr">
        <is>
          <t>144.896</t>
        </is>
      </c>
      <c r="W66" s="29">
        <f>V66-U66</f>
        <v/>
      </c>
    </row>
    <row r="67" ht="19.95" customFormat="1" customHeight="1" s="29">
      <c r="A67" s="33" t="inlineStr">
        <is>
          <t>BR6020192109250000066</t>
        </is>
      </c>
      <c r="B67" s="33" t="inlineStr">
        <is>
          <t>EPBMS190202109250066</t>
        </is>
      </c>
      <c r="C67" s="31" t="inlineStr">
        <is>
          <t>866156053134055</t>
        </is>
      </c>
      <c r="D67" s="31" t="inlineStr">
        <is>
          <t>460046718613803</t>
        </is>
      </c>
      <c r="E67" s="36" t="inlineStr">
        <is>
          <t>离线</t>
        </is>
      </c>
      <c r="F67" s="36" t="inlineStr">
        <is>
          <t>空闲</t>
        </is>
      </c>
      <c r="G67" s="36" t="inlineStr">
        <is>
          <t>0A</t>
        </is>
      </c>
      <c r="H67" s="36" t="n"/>
      <c r="I67" s="36" t="n"/>
      <c r="J67" s="36" t="inlineStr">
        <is>
          <t>2021-10-28 11:57:34</t>
        </is>
      </c>
      <c r="K67" s="36" t="inlineStr">
        <is>
          <t>BMS.101.3.T8.4</t>
        </is>
      </c>
      <c r="L67" s="36" t="inlineStr">
        <is>
          <t>VP0101-01V02</t>
        </is>
      </c>
      <c r="M67" s="36" t="inlineStr">
        <is>
          <t>GPRS.101.T1.6</t>
        </is>
      </c>
      <c r="N67" s="36" t="inlineStr">
        <is>
          <t>100%</t>
        </is>
      </c>
      <c r="O67" s="36" t="inlineStr">
        <is>
          <t>100%</t>
        </is>
      </c>
      <c r="P67" s="36" t="inlineStr">
        <is>
          <t>20AH</t>
        </is>
      </c>
      <c r="Q67" s="36">
        <f>VLOOKUP(D67,'21-1-900'!$D$2:$I$1000,4,FALSE)</f>
        <v/>
      </c>
      <c r="R67" s="36">
        <f>VLOOKUP(D67,'21-1-900'!$D$2:$I$1000,5,FALSE)</f>
        <v/>
      </c>
      <c r="S67" s="36">
        <f>VLOOKUP(D67,'21-1-900'!$D$2:$I$1000,6,FALSE)</f>
        <v/>
      </c>
      <c r="T67" s="36" t="n"/>
      <c r="U67" s="29" t="inlineStr">
        <is>
          <t>125.730</t>
        </is>
      </c>
      <c r="V67" s="36" t="inlineStr">
        <is>
          <t>125.866</t>
        </is>
      </c>
      <c r="W67" s="29">
        <f>V67-U67</f>
        <v/>
      </c>
    </row>
    <row r="68" hidden="1" ht="19.95" customFormat="1" customHeight="1" s="29">
      <c r="A68" s="33" t="inlineStr">
        <is>
          <t>BR6020192109250000067</t>
        </is>
      </c>
      <c r="B68" s="33" t="n"/>
      <c r="C68" s="31" t="n"/>
      <c r="D68" s="31" t="n"/>
      <c r="E68" s="36" t="n"/>
      <c r="F68" s="36" t="n"/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>
        <f>VLOOKUP(D68,'21-1-900'!$D$2:$I$1000,4,FALSE)</f>
        <v/>
      </c>
      <c r="R68" s="36">
        <f>VLOOKUP(D68,'21-1-900'!$D$2:$I$1000,5,FALSE)</f>
        <v/>
      </c>
      <c r="S68" s="36">
        <f>VLOOKUP(D68,'21-1-900'!$D$2:$I$1000,6,FALSE)</f>
        <v/>
      </c>
      <c r="T68" s="36" t="inlineStr">
        <is>
          <t>暂无数据</t>
        </is>
      </c>
      <c r="U68" s="29" t="e">
        <v>#N/A</v>
      </c>
      <c r="V68" s="36" t="e">
        <v>#N/A</v>
      </c>
      <c r="W68" s="29">
        <f>V68-U68</f>
        <v/>
      </c>
    </row>
    <row r="69" ht="19.95" customFormat="1" customHeight="1" s="29">
      <c r="A69" s="33" t="inlineStr">
        <is>
          <t>BR6020192109250000068</t>
        </is>
      </c>
      <c r="B69" s="33" t="inlineStr">
        <is>
          <t>EPBMS190202109250068</t>
        </is>
      </c>
      <c r="C69" s="31" t="inlineStr">
        <is>
          <t>866156053134204</t>
        </is>
      </c>
      <c r="D69" s="31" t="inlineStr">
        <is>
          <t>460046718613994</t>
        </is>
      </c>
      <c r="E69" s="36" t="inlineStr">
        <is>
          <t>在线</t>
        </is>
      </c>
      <c r="F69" s="36" t="inlineStr">
        <is>
          <t>空闲</t>
        </is>
      </c>
      <c r="G69" s="36" t="inlineStr">
        <is>
          <t>3.5A</t>
        </is>
      </c>
      <c r="H69" s="36" t="n"/>
      <c r="I69" s="36" t="n"/>
      <c r="J69" s="36" t="inlineStr">
        <is>
          <t>2021-10-28 12:09:24</t>
        </is>
      </c>
      <c r="K69" s="36" t="inlineStr">
        <is>
          <t>BMS.101.3.T8.4</t>
        </is>
      </c>
      <c r="L69" s="36" t="inlineStr">
        <is>
          <t>VP0101-01V02</t>
        </is>
      </c>
      <c r="M69" s="36" t="inlineStr">
        <is>
          <t>GPRS.101.T1.6</t>
        </is>
      </c>
      <c r="N69" s="36" t="inlineStr">
        <is>
          <t>93%</t>
        </is>
      </c>
      <c r="O69" s="36" t="inlineStr">
        <is>
          <t>100%</t>
        </is>
      </c>
      <c r="P69" s="36" t="inlineStr">
        <is>
          <t>20AH</t>
        </is>
      </c>
      <c r="Q69" s="36">
        <f>VLOOKUP(D69,'21-1-900'!$D$2:$I$1000,4,FALSE)</f>
        <v/>
      </c>
      <c r="R69" s="36">
        <f>VLOOKUP(D69,'21-1-900'!$D$2:$I$1000,5,FALSE)</f>
        <v/>
      </c>
      <c r="S69" s="36">
        <f>VLOOKUP(D69,'21-1-900'!$D$2:$I$1000,6,FALSE)</f>
        <v/>
      </c>
      <c r="T69" s="36" t="n"/>
      <c r="U69" s="29" t="inlineStr">
        <is>
          <t>147.287</t>
        </is>
      </c>
      <c r="V69" s="36" t="inlineStr">
        <is>
          <t>148.144</t>
        </is>
      </c>
      <c r="W69" s="29">
        <f>V69-U69</f>
        <v/>
      </c>
    </row>
    <row r="70" ht="19.95" customFormat="1" customHeight="1" s="29">
      <c r="A70" s="33" t="inlineStr">
        <is>
          <t>BR6020192109250000069</t>
        </is>
      </c>
      <c r="B70" s="33" t="inlineStr">
        <is>
          <t>EPBMS190202109250069</t>
        </is>
      </c>
      <c r="C70" s="31" t="inlineStr">
        <is>
          <t>866156053134212</t>
        </is>
      </c>
      <c r="D70" s="31" t="inlineStr">
        <is>
          <t>460046718613601</t>
        </is>
      </c>
      <c r="E70" s="36" t="inlineStr">
        <is>
          <t>离线</t>
        </is>
      </c>
      <c r="F70" s="36" t="inlineStr">
        <is>
          <t>空闲</t>
        </is>
      </c>
      <c r="G70" s="36" t="inlineStr">
        <is>
          <t>0A</t>
        </is>
      </c>
      <c r="H70" s="36" t="n"/>
      <c r="I70" s="36" t="n"/>
      <c r="J70" s="36" t="inlineStr">
        <is>
          <t>2021-10-28 11:22:30</t>
        </is>
      </c>
      <c r="K70" s="36" t="inlineStr">
        <is>
          <t>BMS.101.3.T8.4</t>
        </is>
      </c>
      <c r="L70" s="36" t="inlineStr">
        <is>
          <t>VP0101-01V02</t>
        </is>
      </c>
      <c r="M70" s="36" t="inlineStr">
        <is>
          <t>GPRS.101.T1.6</t>
        </is>
      </c>
      <c r="N70" s="36" t="inlineStr">
        <is>
          <t>100%</t>
        </is>
      </c>
      <c r="O70" s="36" t="inlineStr">
        <is>
          <t>97%</t>
        </is>
      </c>
      <c r="P70" s="36" t="inlineStr">
        <is>
          <t>19AH</t>
        </is>
      </c>
      <c r="Q70" s="36">
        <f>VLOOKUP(D70,'21-1-900'!$D$2:$I$1000,4,FALSE)</f>
        <v/>
      </c>
      <c r="R70" s="36">
        <f>VLOOKUP(D70,'21-1-900'!$D$2:$I$1000,5,FALSE)</f>
        <v/>
      </c>
      <c r="S70" s="36">
        <f>VLOOKUP(D70,'21-1-900'!$D$2:$I$1000,6,FALSE)</f>
        <v/>
      </c>
      <c r="T70" s="36" t="n"/>
      <c r="U70" s="29" t="inlineStr">
        <is>
          <t>60.793</t>
        </is>
      </c>
      <c r="V70" s="36" t="inlineStr">
        <is>
          <t>60.927</t>
        </is>
      </c>
      <c r="W70" s="29">
        <f>V70-U70</f>
        <v/>
      </c>
    </row>
    <row r="71" ht="19.95" customFormat="1" customHeight="1" s="29">
      <c r="A71" s="33" t="inlineStr">
        <is>
          <t>BR6020192109250000070</t>
        </is>
      </c>
      <c r="B71" s="33" t="inlineStr">
        <is>
          <t>EPBMS200302109230159</t>
        </is>
      </c>
      <c r="C71" s="31" t="inlineStr">
        <is>
          <t>861193041585200</t>
        </is>
      </c>
      <c r="D71" s="31" t="inlineStr">
        <is>
          <t>460046718613824</t>
        </is>
      </c>
      <c r="E71" s="36" t="inlineStr">
        <is>
          <t>在线</t>
        </is>
      </c>
      <c r="F71" s="36" t="inlineStr">
        <is>
          <t>空闲</t>
        </is>
      </c>
      <c r="G71" s="36" t="inlineStr">
        <is>
          <t>9.3A</t>
        </is>
      </c>
      <c r="H71" s="36" t="n"/>
      <c r="I71" s="36" t="n"/>
      <c r="J71" s="36" t="inlineStr">
        <is>
          <t>2021-10-28 12:09:38</t>
        </is>
      </c>
      <c r="K71" s="36" t="inlineStr">
        <is>
          <t>BMS.101.T5.3</t>
        </is>
      </c>
      <c r="L71" s="36" t="inlineStr">
        <is>
          <t>VP0101-01V03</t>
        </is>
      </c>
      <c r="M71" s="36" t="inlineStr">
        <is>
          <t>GPRS.101.T1.6</t>
        </is>
      </c>
      <c r="N71" s="36" t="inlineStr">
        <is>
          <t>78%</t>
        </is>
      </c>
      <c r="O71" s="36" t="inlineStr">
        <is>
          <t>91%</t>
        </is>
      </c>
      <c r="P71" s="36" t="inlineStr">
        <is>
          <t>18AH</t>
        </is>
      </c>
      <c r="Q71" s="36">
        <f>VLOOKUP(D71,'21-1-900'!$D$2:$I$1000,4,FALSE)</f>
        <v/>
      </c>
      <c r="R71" s="36">
        <f>VLOOKUP(D71,'21-1-900'!$D$2:$I$1000,5,FALSE)</f>
        <v/>
      </c>
      <c r="S71" s="36">
        <f>VLOOKUP(D71,'21-1-900'!$D$2:$I$1000,6,FALSE)</f>
        <v/>
      </c>
      <c r="T71" s="36" t="n"/>
      <c r="U71" s="29" t="inlineStr">
        <is>
          <t>46.014</t>
        </is>
      </c>
      <c r="V71" s="36" t="inlineStr">
        <is>
          <t>46.621</t>
        </is>
      </c>
      <c r="W71" s="29">
        <f>V71-U71</f>
        <v/>
      </c>
    </row>
    <row r="72" hidden="1" ht="19.95" customFormat="1" customHeight="1" s="29">
      <c r="A72" s="33" t="inlineStr">
        <is>
          <t>BR6020192109250000071</t>
        </is>
      </c>
      <c r="B72" s="33" t="n"/>
      <c r="C72" s="31" t="inlineStr">
        <is>
          <t>866156053137736</t>
        </is>
      </c>
      <c r="D72" s="31" t="inlineStr">
        <is>
          <t>460046718613619</t>
        </is>
      </c>
      <c r="E72" s="36" t="inlineStr">
        <is>
          <t>离线</t>
        </is>
      </c>
      <c r="F72" s="36" t="n"/>
      <c r="G72" s="36" t="inlineStr">
        <is>
          <t>0A</t>
        </is>
      </c>
      <c r="H72" s="36" t="n"/>
      <c r="I72" s="36" t="n"/>
      <c r="J72" s="36" t="inlineStr">
        <is>
          <t>2021-10-20 11:27:50</t>
        </is>
      </c>
      <c r="K72" s="36" t="n"/>
      <c r="L72" s="36" t="n"/>
      <c r="M72" s="36" t="n"/>
      <c r="N72" s="36" t="inlineStr">
        <is>
          <t>100%</t>
        </is>
      </c>
      <c r="O72" s="36" t="inlineStr">
        <is>
          <t>100%</t>
        </is>
      </c>
      <c r="P72" s="36" t="inlineStr">
        <is>
          <t>AH</t>
        </is>
      </c>
      <c r="Q72" s="36">
        <f>VLOOKUP(D72,'21-1-900'!$D$2:$I$1000,4,FALSE)</f>
        <v/>
      </c>
      <c r="R72" s="36">
        <f>VLOOKUP(D72,'21-1-900'!$D$2:$I$1000,5,FALSE)</f>
        <v/>
      </c>
      <c r="S72" s="36">
        <f>VLOOKUP(D72,'21-1-900'!$D$2:$I$1000,6,FALSE)</f>
        <v/>
      </c>
      <c r="T72" s="36" t="inlineStr">
        <is>
          <t>DEVID/IMEI/IMSI不一致</t>
        </is>
      </c>
      <c r="U72" s="29" t="inlineStr">
        <is>
          <t>146.174</t>
        </is>
      </c>
      <c r="V72" s="36" t="inlineStr">
        <is>
          <t>146.312</t>
        </is>
      </c>
      <c r="W72" s="29">
        <f>V72-U72</f>
        <v/>
      </c>
    </row>
    <row r="73" ht="19.95" customFormat="1" customHeight="1" s="29">
      <c r="A73" s="33" t="inlineStr">
        <is>
          <t>BR6020192109250000072</t>
        </is>
      </c>
      <c r="B73" s="33" t="inlineStr">
        <is>
          <t>EPBMS190202109250072</t>
        </is>
      </c>
      <c r="C73" s="31" t="inlineStr">
        <is>
          <t>866156053137751</t>
        </is>
      </c>
      <c r="D73" s="31" t="inlineStr">
        <is>
          <t>460046718613881</t>
        </is>
      </c>
      <c r="E73" s="36" t="inlineStr">
        <is>
          <t>在线</t>
        </is>
      </c>
      <c r="F73" s="36" t="inlineStr">
        <is>
          <t>空闲</t>
        </is>
      </c>
      <c r="G73" s="36" t="inlineStr">
        <is>
          <t>0A</t>
        </is>
      </c>
      <c r="H73" s="36" t="n"/>
      <c r="I73" s="36" t="n"/>
      <c r="J73" s="36" t="inlineStr">
        <is>
          <t>2021-10-28 12:10:04</t>
        </is>
      </c>
      <c r="K73" s="36" t="inlineStr">
        <is>
          <t>BMS.101.3.T8.4</t>
        </is>
      </c>
      <c r="L73" s="36" t="inlineStr">
        <is>
          <t>VP0101-01V02</t>
        </is>
      </c>
      <c r="M73" s="36" t="inlineStr">
        <is>
          <t>GPRS.101.T1.6</t>
        </is>
      </c>
      <c r="N73" s="36" t="inlineStr">
        <is>
          <t>100%</t>
        </is>
      </c>
      <c r="O73" s="36" t="inlineStr">
        <is>
          <t>100%</t>
        </is>
      </c>
      <c r="P73" s="36" t="inlineStr">
        <is>
          <t>20AH</t>
        </is>
      </c>
      <c r="Q73" s="36">
        <f>VLOOKUP(D73,'21-1-900'!$D$2:$I$1000,4,FALSE)</f>
        <v/>
      </c>
      <c r="R73" s="36">
        <f>VLOOKUP(D73,'21-1-900'!$D$2:$I$1000,5,FALSE)</f>
        <v/>
      </c>
      <c r="S73" s="36">
        <f>VLOOKUP(D73,'21-1-900'!$D$2:$I$1000,6,FALSE)</f>
        <v/>
      </c>
      <c r="T73" s="36" t="n"/>
      <c r="U73" s="29" t="inlineStr">
        <is>
          <t>74.286</t>
        </is>
      </c>
      <c r="V73" s="36" t="inlineStr">
        <is>
          <t>75.152</t>
        </is>
      </c>
      <c r="W73" s="29">
        <f>V73-U73</f>
        <v/>
      </c>
    </row>
    <row r="74" ht="19.95" customFormat="1" customHeight="1" s="29">
      <c r="A74" s="33" t="inlineStr">
        <is>
          <t>BR6020192109250000073</t>
        </is>
      </c>
      <c r="B74" s="33" t="inlineStr">
        <is>
          <t>EPBMS200302109230137</t>
        </is>
      </c>
      <c r="C74" s="31" t="inlineStr">
        <is>
          <t>866156053105899</t>
        </is>
      </c>
      <c r="D74" s="31" t="inlineStr">
        <is>
          <t>460046718613800</t>
        </is>
      </c>
      <c r="E74" s="36" t="inlineStr">
        <is>
          <t>在线</t>
        </is>
      </c>
      <c r="F74" s="36" t="inlineStr">
        <is>
          <t>空闲</t>
        </is>
      </c>
      <c r="G74" s="36" t="inlineStr">
        <is>
          <t>29.5A</t>
        </is>
      </c>
      <c r="H74" s="36" t="n"/>
      <c r="I74" s="36" t="n"/>
      <c r="J74" s="36" t="inlineStr">
        <is>
          <t>2021-10-28 12:10:30</t>
        </is>
      </c>
      <c r="K74" s="36" t="inlineStr">
        <is>
          <t>BMS.101.T5.3</t>
        </is>
      </c>
      <c r="L74" s="36" t="inlineStr">
        <is>
          <t>VP0101-01V03</t>
        </is>
      </c>
      <c r="M74" s="36" t="inlineStr">
        <is>
          <t>GPRS.101.T1.6</t>
        </is>
      </c>
      <c r="N74" s="36" t="inlineStr">
        <is>
          <t>81%</t>
        </is>
      </c>
      <c r="O74" s="36" t="inlineStr">
        <is>
          <t>100%</t>
        </is>
      </c>
      <c r="P74" s="36" t="inlineStr">
        <is>
          <t>20AH</t>
        </is>
      </c>
      <c r="Q74" s="36">
        <f>VLOOKUP(D74,'21-1-900'!$D$2:$I$1000,4,FALSE)</f>
        <v/>
      </c>
      <c r="R74" s="36">
        <f>VLOOKUP(D74,'21-1-900'!$D$2:$I$1000,5,FALSE)</f>
        <v/>
      </c>
      <c r="S74" s="36">
        <f>VLOOKUP(D74,'21-1-900'!$D$2:$I$1000,6,FALSE)</f>
        <v/>
      </c>
      <c r="T74" s="36" t="n"/>
      <c r="U74" s="29" t="inlineStr">
        <is>
          <t>43.430</t>
        </is>
      </c>
      <c r="V74" s="36" t="inlineStr">
        <is>
          <t>44.114</t>
        </is>
      </c>
      <c r="W74" s="29">
        <f>V74-U74</f>
        <v/>
      </c>
    </row>
    <row r="75" ht="19.95" customFormat="1" customHeight="1" s="29">
      <c r="A75" s="33" t="inlineStr">
        <is>
          <t>BR6020192109250000074</t>
        </is>
      </c>
      <c r="B75" s="33" t="inlineStr">
        <is>
          <t>EPBMS200302109230026</t>
        </is>
      </c>
      <c r="C75" s="31" t="inlineStr">
        <is>
          <t>861193041580144</t>
        </is>
      </c>
      <c r="D75" s="31" t="inlineStr">
        <is>
          <t>460046718613916</t>
        </is>
      </c>
      <c r="E75" s="36" t="inlineStr">
        <is>
          <t>在线</t>
        </is>
      </c>
      <c r="F75" s="36" t="inlineStr">
        <is>
          <t>空闲</t>
        </is>
      </c>
      <c r="G75" s="36" t="inlineStr">
        <is>
          <t>0A</t>
        </is>
      </c>
      <c r="H75" s="36" t="n"/>
      <c r="I75" s="36" t="n"/>
      <c r="J75" s="36" t="inlineStr">
        <is>
          <t>2021-10-28 12:10:07</t>
        </is>
      </c>
      <c r="K75" s="36" t="inlineStr">
        <is>
          <t>BMS.101.T5.3</t>
        </is>
      </c>
      <c r="L75" s="36" t="inlineStr">
        <is>
          <t>VP0101-01V03</t>
        </is>
      </c>
      <c r="M75" s="36" t="inlineStr">
        <is>
          <t>GPRS.101.T1.6</t>
        </is>
      </c>
      <c r="N75" s="36" t="inlineStr">
        <is>
          <t>22%</t>
        </is>
      </c>
      <c r="O75" s="36" t="inlineStr">
        <is>
          <t>87%</t>
        </is>
      </c>
      <c r="P75" s="36" t="inlineStr">
        <is>
          <t>17AH</t>
        </is>
      </c>
      <c r="Q75" s="36">
        <f>VLOOKUP(D75,'21-1-900'!$D$2:$I$1000,4,FALSE)</f>
        <v/>
      </c>
      <c r="R75" s="36">
        <f>VLOOKUP(D75,'21-1-900'!$D$2:$I$1000,5,FALSE)</f>
        <v/>
      </c>
      <c r="S75" s="36">
        <f>VLOOKUP(D75,'21-1-900'!$D$2:$I$1000,6,FALSE)</f>
        <v/>
      </c>
      <c r="T75" s="36" t="n"/>
      <c r="U75" s="29" t="inlineStr">
        <is>
          <t>36.653</t>
        </is>
      </c>
      <c r="V75" s="36" t="inlineStr">
        <is>
          <t>37.404</t>
        </is>
      </c>
      <c r="W75" s="29">
        <f>V75-U75</f>
        <v/>
      </c>
    </row>
    <row r="76" ht="19.95" customFormat="1" customHeight="1" s="29">
      <c r="A76" s="33" t="inlineStr">
        <is>
          <t>BR6020192109250000075</t>
        </is>
      </c>
      <c r="B76" s="33" t="inlineStr">
        <is>
          <t>EPBMS200302109230035</t>
        </is>
      </c>
      <c r="C76" s="31" t="inlineStr">
        <is>
          <t>866156053123249</t>
        </is>
      </c>
      <c r="D76" s="31" t="inlineStr">
        <is>
          <t>460046718613602</t>
        </is>
      </c>
      <c r="E76" s="36" t="inlineStr">
        <is>
          <t>离线</t>
        </is>
      </c>
      <c r="F76" s="36" t="inlineStr">
        <is>
          <t>空闲</t>
        </is>
      </c>
      <c r="G76" s="36" t="inlineStr">
        <is>
          <t>0A</t>
        </is>
      </c>
      <c r="H76" s="36" t="n"/>
      <c r="I76" s="36" t="n"/>
      <c r="J76" s="36" t="inlineStr">
        <is>
          <t>2021-10-28 11:27:53</t>
        </is>
      </c>
      <c r="K76" s="36" t="inlineStr">
        <is>
          <t>BMS.101.T5.3</t>
        </is>
      </c>
      <c r="L76" s="36" t="inlineStr">
        <is>
          <t>VP0101-01V03</t>
        </is>
      </c>
      <c r="M76" s="36" t="inlineStr">
        <is>
          <t>GPRS.101.T1.6</t>
        </is>
      </c>
      <c r="N76" s="36" t="inlineStr">
        <is>
          <t>48%</t>
        </is>
      </c>
      <c r="O76" s="36" t="inlineStr">
        <is>
          <t>100%</t>
        </is>
      </c>
      <c r="P76" s="36" t="inlineStr">
        <is>
          <t>20AH</t>
        </is>
      </c>
      <c r="Q76" s="36">
        <f>VLOOKUP(D76,'21-1-900'!$D$2:$I$1000,4,FALSE)</f>
        <v/>
      </c>
      <c r="R76" s="36">
        <f>VLOOKUP(D76,'21-1-900'!$D$2:$I$1000,5,FALSE)</f>
        <v/>
      </c>
      <c r="S76" s="36">
        <f>VLOOKUP(D76,'21-1-900'!$D$2:$I$1000,6,FALSE)</f>
        <v/>
      </c>
      <c r="T76" s="36" t="n"/>
      <c r="U76" s="29" t="inlineStr">
        <is>
          <t>34.164</t>
        </is>
      </c>
      <c r="V76" s="36" t="inlineStr">
        <is>
          <t>34.297</t>
        </is>
      </c>
      <c r="W76" s="29">
        <f>V76-U76</f>
        <v/>
      </c>
    </row>
    <row r="77" ht="19.95" customFormat="1" customHeight="1" s="29">
      <c r="A77" s="33" t="inlineStr">
        <is>
          <t>BR6020192109250000076</t>
        </is>
      </c>
      <c r="B77" s="33" t="inlineStr">
        <is>
          <t>EPBMS190202109250076</t>
        </is>
      </c>
      <c r="C77" s="31" t="inlineStr">
        <is>
          <t>866156053524651</t>
        </is>
      </c>
      <c r="D77" s="31" t="inlineStr">
        <is>
          <t>460046718613807</t>
        </is>
      </c>
      <c r="E77" s="36" t="inlineStr">
        <is>
          <t>在线</t>
        </is>
      </c>
      <c r="F77" s="36" t="inlineStr">
        <is>
          <t>放电</t>
        </is>
      </c>
      <c r="G77" s="36" t="inlineStr">
        <is>
          <t>0A</t>
        </is>
      </c>
      <c r="H77" s="36" t="n"/>
      <c r="I77" s="36" t="n"/>
      <c r="J77" s="36" t="inlineStr">
        <is>
          <t>2021-10-28 12:10:30</t>
        </is>
      </c>
      <c r="K77" s="36" t="inlineStr">
        <is>
          <t>BMS.101.3.T8.4</t>
        </is>
      </c>
      <c r="L77" s="36" t="inlineStr">
        <is>
          <t>VP0101-01V02</t>
        </is>
      </c>
      <c r="M77" s="36" t="inlineStr">
        <is>
          <t>GPRS.101.T1.6</t>
        </is>
      </c>
      <c r="N77" s="36" t="inlineStr">
        <is>
          <t>57%</t>
        </is>
      </c>
      <c r="O77" s="36" t="inlineStr">
        <is>
          <t>100%</t>
        </is>
      </c>
      <c r="P77" s="36" t="inlineStr">
        <is>
          <t>20AH</t>
        </is>
      </c>
      <c r="Q77" s="36">
        <f>VLOOKUP(D77,'21-1-900'!$D$2:$I$1000,4,FALSE)</f>
        <v/>
      </c>
      <c r="R77" s="36">
        <f>VLOOKUP(D77,'21-1-900'!$D$2:$I$1000,5,FALSE)</f>
        <v/>
      </c>
      <c r="S77" s="36">
        <f>VLOOKUP(D77,'21-1-900'!$D$2:$I$1000,6,FALSE)</f>
        <v/>
      </c>
      <c r="T77" s="36" t="n"/>
      <c r="U77" s="29" t="inlineStr">
        <is>
          <t>145.995</t>
        </is>
      </c>
      <c r="V77" s="36" t="inlineStr">
        <is>
          <t>146.812</t>
        </is>
      </c>
      <c r="W77" s="29">
        <f>V77-U77</f>
        <v/>
      </c>
    </row>
    <row r="78" ht="19.95" customFormat="1" customHeight="1" s="29">
      <c r="A78" s="33" t="inlineStr">
        <is>
          <t>BR6020192109250000077</t>
        </is>
      </c>
      <c r="B78" s="33" t="inlineStr">
        <is>
          <t>EPBMS190202109250077</t>
        </is>
      </c>
      <c r="C78" s="31" t="inlineStr">
        <is>
          <t>866156053533017</t>
        </is>
      </c>
      <c r="D78" s="31" t="inlineStr">
        <is>
          <t>460046718613534</t>
        </is>
      </c>
      <c r="E78" s="36" t="inlineStr">
        <is>
          <t>离线</t>
        </is>
      </c>
      <c r="F78" s="36" t="inlineStr">
        <is>
          <t>空闲</t>
        </is>
      </c>
      <c r="G78" s="36" t="inlineStr">
        <is>
          <t>0A</t>
        </is>
      </c>
      <c r="H78" s="36" t="n"/>
      <c r="I78" s="36" t="n"/>
      <c r="J78" s="36" t="inlineStr">
        <is>
          <t>2021-10-28 09:52:32</t>
        </is>
      </c>
      <c r="K78" s="36" t="inlineStr">
        <is>
          <t>BMS.101.3.T8.4</t>
        </is>
      </c>
      <c r="L78" s="36" t="inlineStr">
        <is>
          <t>VP0101-01V02</t>
        </is>
      </c>
      <c r="M78" s="36" t="inlineStr">
        <is>
          <t>GPRS.101.T1.6</t>
        </is>
      </c>
      <c r="N78" s="36" t="inlineStr">
        <is>
          <t>100%</t>
        </is>
      </c>
      <c r="O78" s="36" t="inlineStr">
        <is>
          <t>100%</t>
        </is>
      </c>
      <c r="P78" s="36" t="inlineStr">
        <is>
          <t>20AH</t>
        </is>
      </c>
      <c r="Q78" s="36">
        <f>VLOOKUP(D78,'21-1-900'!$D$2:$I$1000,4,FALSE)</f>
        <v/>
      </c>
      <c r="R78" s="36">
        <f>VLOOKUP(D78,'21-1-900'!$D$2:$I$1000,5,FALSE)</f>
        <v/>
      </c>
      <c r="S78" s="36">
        <f>VLOOKUP(D78,'21-1-900'!$D$2:$I$1000,6,FALSE)</f>
        <v/>
      </c>
      <c r="T78" s="36" t="n"/>
      <c r="U78" s="29" t="inlineStr">
        <is>
          <t>74.416</t>
        </is>
      </c>
      <c r="V78" s="36" t="inlineStr">
        <is>
          <t>74.536</t>
        </is>
      </c>
      <c r="W78" s="29">
        <f>V78-U78</f>
        <v/>
      </c>
    </row>
    <row r="79" ht="19.95" customFormat="1" customHeight="1" s="29">
      <c r="A79" s="33" t="inlineStr">
        <is>
          <t>BR6020192109250000078</t>
        </is>
      </c>
      <c r="B79" s="33" t="inlineStr">
        <is>
          <t>EPBMS200302109230038</t>
        </is>
      </c>
      <c r="C79" s="31" t="inlineStr">
        <is>
          <t>866156053137900</t>
        </is>
      </c>
      <c r="D79" s="31" t="inlineStr">
        <is>
          <t>460046718613816</t>
        </is>
      </c>
      <c r="E79" s="36" t="inlineStr">
        <is>
          <t>在线</t>
        </is>
      </c>
      <c r="F79" s="36" t="inlineStr">
        <is>
          <t>空闲</t>
        </is>
      </c>
      <c r="G79" s="36" t="inlineStr">
        <is>
          <t>-1.2A</t>
        </is>
      </c>
      <c r="H79" s="36" t="n"/>
      <c r="I79" s="36" t="n"/>
      <c r="J79" s="36" t="inlineStr">
        <is>
          <t>2021-10-28 12:11:12</t>
        </is>
      </c>
      <c r="K79" s="36" t="inlineStr">
        <is>
          <t>BMS.101.T5.3</t>
        </is>
      </c>
      <c r="L79" s="36" t="inlineStr">
        <is>
          <t>VP0101-01V03</t>
        </is>
      </c>
      <c r="M79" s="36" t="inlineStr">
        <is>
          <t>GPRS.101.T1.6</t>
        </is>
      </c>
      <c r="N79" s="36" t="inlineStr">
        <is>
          <t>100%</t>
        </is>
      </c>
      <c r="O79" s="36" t="inlineStr">
        <is>
          <t>100%</t>
        </is>
      </c>
      <c r="P79" s="36" t="inlineStr">
        <is>
          <t>20AH</t>
        </is>
      </c>
      <c r="Q79" s="36">
        <f>VLOOKUP(D79,'21-1-900'!$D$2:$I$1000,4,FALSE)</f>
        <v/>
      </c>
      <c r="R79" s="36">
        <f>VLOOKUP(D79,'21-1-900'!$D$2:$I$1000,5,FALSE)</f>
        <v/>
      </c>
      <c r="S79" s="36">
        <f>VLOOKUP(D79,'21-1-900'!$D$2:$I$1000,6,FALSE)</f>
        <v/>
      </c>
      <c r="T79" s="36" t="n"/>
      <c r="U79" s="29" t="inlineStr">
        <is>
          <t>33.344</t>
        </is>
      </c>
      <c r="V79" s="36" t="inlineStr">
        <is>
          <t>34.131</t>
        </is>
      </c>
      <c r="W79" s="29">
        <f>V79-U79</f>
        <v/>
      </c>
    </row>
    <row r="80" hidden="1" ht="19.95" customFormat="1" customHeight="1" s="29">
      <c r="A80" s="27" t="inlineStr">
        <is>
          <t>BR6020192109250000079</t>
        </is>
      </c>
      <c r="B80" s="33" t="inlineStr">
        <is>
          <t>EPBMS1902109250079</t>
        </is>
      </c>
      <c r="C80" s="31" t="inlineStr">
        <is>
          <t>866156053716760</t>
        </is>
      </c>
      <c r="D80" s="31" t="inlineStr">
        <is>
          <t>460046718613861</t>
        </is>
      </c>
      <c r="E80" s="36" t="inlineStr">
        <is>
          <t>离线</t>
        </is>
      </c>
      <c r="F80" s="36" t="inlineStr">
        <is>
          <t>空闲</t>
        </is>
      </c>
      <c r="G80" s="36" t="inlineStr">
        <is>
          <t>0A</t>
        </is>
      </c>
      <c r="H80" s="36" t="n"/>
      <c r="I80" s="36" t="n"/>
      <c r="J80" s="36" t="inlineStr">
        <is>
          <t>2021-10-09 06:40:31</t>
        </is>
      </c>
      <c r="K80" s="36" t="inlineStr">
        <is>
          <t>BMS.101.3.T8.2</t>
        </is>
      </c>
      <c r="L80" s="36" t="inlineStr">
        <is>
          <t>VP0101-01V02</t>
        </is>
      </c>
      <c r="M80" s="36" t="inlineStr">
        <is>
          <t>GPRS.101.T1.5</t>
        </is>
      </c>
      <c r="N80" s="36" t="inlineStr">
        <is>
          <t>0%</t>
        </is>
      </c>
      <c r="O80" s="36" t="inlineStr">
        <is>
          <t>100%</t>
        </is>
      </c>
      <c r="P80" s="36" t="inlineStr">
        <is>
          <t>20AH</t>
        </is>
      </c>
      <c r="Q80" s="36">
        <f>VLOOKUP(D80,'21-1-900'!$D$2:$I$1000,4,FALSE)</f>
        <v/>
      </c>
      <c r="R80" s="36">
        <f>VLOOKUP(D80,'21-1-900'!$D$2:$I$1000,5,FALSE)</f>
        <v/>
      </c>
      <c r="S80" s="36">
        <f>VLOOKUP(D80,'21-1-900'!$D$2:$I$1000,6,FALSE)</f>
        <v/>
      </c>
      <c r="T80" s="36" t="n"/>
      <c r="U80" s="29" t="inlineStr">
        <is>
          <t>50.501</t>
        </is>
      </c>
      <c r="V80" s="36" t="inlineStr">
        <is>
          <t>50.501</t>
        </is>
      </c>
      <c r="W80" s="29">
        <f>V80-U80</f>
        <v/>
      </c>
    </row>
    <row r="81" hidden="1" ht="19.95" customFormat="1" customHeight="1" s="29">
      <c r="A81" s="27" t="inlineStr">
        <is>
          <t>BR6020192109250000080</t>
        </is>
      </c>
      <c r="B81" s="33" t="n"/>
      <c r="C81" s="31" t="n"/>
      <c r="D81" s="31" t="n"/>
      <c r="E81" s="36" t="n"/>
      <c r="F81" s="36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>
        <f>VLOOKUP(D81,'21-1-900'!$D$2:$I$1000,4,FALSE)</f>
        <v/>
      </c>
      <c r="R81" s="36">
        <f>VLOOKUP(D81,'21-1-900'!$D$2:$I$1000,5,FALSE)</f>
        <v/>
      </c>
      <c r="S81" s="36">
        <f>VLOOKUP(D81,'21-1-900'!$D$2:$I$1000,6,FALSE)</f>
        <v/>
      </c>
      <c r="T81" s="36" t="inlineStr">
        <is>
          <t>暂无数据</t>
        </is>
      </c>
      <c r="U81" s="29" t="e">
        <v>#N/A</v>
      </c>
      <c r="V81" s="36" t="e">
        <v>#N/A</v>
      </c>
      <c r="W81" s="29">
        <f>V81-U81</f>
        <v/>
      </c>
    </row>
    <row r="82" ht="19.95" customFormat="1" customHeight="1" s="29">
      <c r="A82" s="33" t="inlineStr">
        <is>
          <t>BR6020192109250000081</t>
        </is>
      </c>
      <c r="B82" s="33" t="inlineStr">
        <is>
          <t>EPBMS200302109230468</t>
        </is>
      </c>
      <c r="C82" s="31" t="inlineStr">
        <is>
          <t>861193041547861</t>
        </is>
      </c>
      <c r="D82" s="31" t="inlineStr">
        <is>
          <t>460046718613799</t>
        </is>
      </c>
      <c r="E82" s="36" t="inlineStr">
        <is>
          <t>在线</t>
        </is>
      </c>
      <c r="F82" s="36" t="inlineStr">
        <is>
          <t>空闲</t>
        </is>
      </c>
      <c r="G82" s="36" t="inlineStr">
        <is>
          <t>0A</t>
        </is>
      </c>
      <c r="H82" s="36" t="n"/>
      <c r="I82" s="36" t="n"/>
      <c r="J82" s="36" t="inlineStr">
        <is>
          <t>2021-10-28 12:11:46</t>
        </is>
      </c>
      <c r="K82" s="36" t="inlineStr">
        <is>
          <t>BMS.101.T5.3</t>
        </is>
      </c>
      <c r="L82" s="36" t="inlineStr">
        <is>
          <t>VP0101-01V03</t>
        </is>
      </c>
      <c r="M82" s="36" t="inlineStr">
        <is>
          <t>GPRS.101.T1.6</t>
        </is>
      </c>
      <c r="N82" s="36" t="inlineStr">
        <is>
          <t>100%</t>
        </is>
      </c>
      <c r="O82" s="36" t="inlineStr">
        <is>
          <t>89%</t>
        </is>
      </c>
      <c r="P82" s="36" t="inlineStr">
        <is>
          <t>17AH</t>
        </is>
      </c>
      <c r="Q82" s="36">
        <f>VLOOKUP(D82,'21-1-900'!$D$2:$I$1000,4,FALSE)</f>
        <v/>
      </c>
      <c r="R82" s="36">
        <f>VLOOKUP(D82,'21-1-900'!$D$2:$I$1000,5,FALSE)</f>
        <v/>
      </c>
      <c r="S82" s="36">
        <f>VLOOKUP(D82,'21-1-900'!$D$2:$I$1000,6,FALSE)</f>
        <v/>
      </c>
      <c r="T82" s="36" t="n"/>
      <c r="U82" s="29" t="inlineStr">
        <is>
          <t>47.848</t>
        </is>
      </c>
      <c r="V82" s="36" t="inlineStr">
        <is>
          <t>48.780</t>
        </is>
      </c>
      <c r="W82" s="29">
        <f>V82-U82</f>
        <v/>
      </c>
    </row>
    <row r="83" ht="19.95" customFormat="1" customHeight="1" s="29">
      <c r="A83" s="33" t="inlineStr">
        <is>
          <t>BR6020192109250000082</t>
        </is>
      </c>
      <c r="B83" s="33" t="inlineStr">
        <is>
          <t>EPBMS200302109230186</t>
        </is>
      </c>
      <c r="C83" s="31" t="inlineStr">
        <is>
          <t>861193041582231</t>
        </is>
      </c>
      <c r="D83" s="31" t="inlineStr">
        <is>
          <t>460046718613767</t>
        </is>
      </c>
      <c r="E83" s="36" t="inlineStr">
        <is>
          <t>在线</t>
        </is>
      </c>
      <c r="F83" s="36" t="inlineStr">
        <is>
          <t>空闲</t>
        </is>
      </c>
      <c r="G83" s="36" t="inlineStr">
        <is>
          <t>-2.4A</t>
        </is>
      </c>
      <c r="H83" s="36" t="n"/>
      <c r="I83" s="36" t="n"/>
      <c r="J83" s="36" t="inlineStr">
        <is>
          <t>2021-10-28 12:11:57</t>
        </is>
      </c>
      <c r="K83" s="36" t="inlineStr">
        <is>
          <t>BMS.101.T5.3</t>
        </is>
      </c>
      <c r="L83" s="36" t="inlineStr">
        <is>
          <t>VP0101-01V03</t>
        </is>
      </c>
      <c r="M83" s="36" t="inlineStr">
        <is>
          <t>GPRS.101.T1.6</t>
        </is>
      </c>
      <c r="N83" s="36" t="inlineStr">
        <is>
          <t>100%</t>
        </is>
      </c>
      <c r="O83" s="36" t="inlineStr">
        <is>
          <t>100%</t>
        </is>
      </c>
      <c r="P83" s="36" t="inlineStr">
        <is>
          <t>20AH</t>
        </is>
      </c>
      <c r="Q83" s="36">
        <f>VLOOKUP(D83,'21-1-900'!$D$2:$I$1000,4,FALSE)</f>
        <v/>
      </c>
      <c r="R83" s="36">
        <f>VLOOKUP(D83,'21-1-900'!$D$2:$I$1000,5,FALSE)</f>
        <v/>
      </c>
      <c r="S83" s="36">
        <f>VLOOKUP(D83,'21-1-900'!$D$2:$I$1000,6,FALSE)</f>
        <v/>
      </c>
      <c r="T83" s="36" t="n"/>
      <c r="U83" s="29" t="inlineStr">
        <is>
          <t>33.563</t>
        </is>
      </c>
      <c r="V83" s="36" t="inlineStr">
        <is>
          <t>34.129</t>
        </is>
      </c>
      <c r="W83" s="29">
        <f>V83-U83</f>
        <v/>
      </c>
    </row>
    <row r="84" ht="19.95" customFormat="1" customHeight="1" s="29">
      <c r="A84" s="33" t="inlineStr">
        <is>
          <t>BR6020192109250000083</t>
        </is>
      </c>
      <c r="B84" s="33" t="inlineStr">
        <is>
          <t>EPBMS200302109230041</t>
        </is>
      </c>
      <c r="C84" s="31" t="inlineStr">
        <is>
          <t>866156053125913</t>
        </is>
      </c>
      <c r="D84" s="31" t="inlineStr">
        <is>
          <t>460046718613559</t>
        </is>
      </c>
      <c r="E84" s="36" t="inlineStr">
        <is>
          <t>离线</t>
        </is>
      </c>
      <c r="F84" s="36" t="inlineStr">
        <is>
          <t>空闲</t>
        </is>
      </c>
      <c r="G84" s="36" t="inlineStr">
        <is>
          <t>0A</t>
        </is>
      </c>
      <c r="H84" s="36" t="n"/>
      <c r="I84" s="36" t="n"/>
      <c r="J84" s="36" t="inlineStr">
        <is>
          <t>2021-10-28 09:29:17</t>
        </is>
      </c>
      <c r="K84" s="36" t="inlineStr">
        <is>
          <t>BMS.101.T5.3</t>
        </is>
      </c>
      <c r="L84" s="36" t="inlineStr">
        <is>
          <t>VP0101-01V03</t>
        </is>
      </c>
      <c r="M84" s="36" t="inlineStr">
        <is>
          <t>GPRS.101.T1.6</t>
        </is>
      </c>
      <c r="N84" s="36" t="inlineStr">
        <is>
          <t>46%</t>
        </is>
      </c>
      <c r="O84" s="36" t="inlineStr">
        <is>
          <t>100%</t>
        </is>
      </c>
      <c r="P84" s="36" t="inlineStr">
        <is>
          <t>20AH</t>
        </is>
      </c>
      <c r="Q84" s="36">
        <f>VLOOKUP(D84,'21-1-900'!$D$2:$I$1000,4,FALSE)</f>
        <v/>
      </c>
      <c r="R84" s="36">
        <f>VLOOKUP(D84,'21-1-900'!$D$2:$I$1000,5,FALSE)</f>
        <v/>
      </c>
      <c r="S84" s="36">
        <f>VLOOKUP(D84,'21-1-900'!$D$2:$I$1000,6,FALSE)</f>
        <v/>
      </c>
      <c r="T84" s="36" t="n"/>
      <c r="U84" s="29" t="inlineStr">
        <is>
          <t>32.316</t>
        </is>
      </c>
      <c r="V84" s="36" t="inlineStr">
        <is>
          <t>32.489</t>
        </is>
      </c>
      <c r="W84" s="29">
        <f>V84-U84</f>
        <v/>
      </c>
    </row>
    <row r="85" ht="19.95" customFormat="1" customHeight="1" s="29">
      <c r="A85" s="33" t="inlineStr">
        <is>
          <t>BR6020192109250000084</t>
        </is>
      </c>
      <c r="B85" s="33" t="inlineStr">
        <is>
          <t>EPBMS200302109230045</t>
        </is>
      </c>
      <c r="C85" s="31" t="inlineStr">
        <is>
          <t>866156053133479</t>
        </is>
      </c>
      <c r="D85" s="31" t="inlineStr">
        <is>
          <t>460046718613692</t>
        </is>
      </c>
      <c r="E85" s="36" t="inlineStr">
        <is>
          <t>离线</t>
        </is>
      </c>
      <c r="F85" s="36" t="inlineStr">
        <is>
          <t>空闲</t>
        </is>
      </c>
      <c r="G85" s="36" t="inlineStr">
        <is>
          <t>0A</t>
        </is>
      </c>
      <c r="H85" s="36" t="n"/>
      <c r="I85" s="36" t="n"/>
      <c r="J85" s="36" t="inlineStr">
        <is>
          <t>2021-10-20 15:19:04</t>
        </is>
      </c>
      <c r="K85" s="36" t="inlineStr">
        <is>
          <t>BMS.101.T5.3</t>
        </is>
      </c>
      <c r="L85" s="36" t="inlineStr">
        <is>
          <t>VP0101-01V03</t>
        </is>
      </c>
      <c r="M85" s="36" t="inlineStr">
        <is>
          <t>GPRS.101.T1.6</t>
        </is>
      </c>
      <c r="N85" s="36" t="inlineStr">
        <is>
          <t>48%</t>
        </is>
      </c>
      <c r="O85" s="36" t="inlineStr">
        <is>
          <t>100%</t>
        </is>
      </c>
      <c r="P85" s="36" t="inlineStr">
        <is>
          <t>20AH</t>
        </is>
      </c>
      <c r="Q85" s="36">
        <f>VLOOKUP(D85,'21-1-900'!$D$2:$I$1000,4,FALSE)</f>
        <v/>
      </c>
      <c r="R85" s="36">
        <f>VLOOKUP(D85,'21-1-900'!$D$2:$I$1000,5,FALSE)</f>
        <v/>
      </c>
      <c r="S85" s="36">
        <f>VLOOKUP(D85,'21-1-900'!$D$2:$I$1000,6,FALSE)</f>
        <v/>
      </c>
      <c r="T85" s="36" t="inlineStr">
        <is>
          <t>DEVID/IMEI/IMSI不一致</t>
        </is>
      </c>
      <c r="U85" s="29" t="e">
        <v>#N/A</v>
      </c>
      <c r="V85" s="36" t="e">
        <v>#N/A</v>
      </c>
      <c r="W85" s="29">
        <f>V85-U85</f>
        <v/>
      </c>
    </row>
    <row r="86" ht="19.95" customFormat="1" customHeight="1" s="29">
      <c r="A86" s="33" t="inlineStr">
        <is>
          <t>BR6020192109250000085</t>
        </is>
      </c>
      <c r="B86" s="33" t="inlineStr">
        <is>
          <t>EPBMS200302109230129</t>
        </is>
      </c>
      <c r="C86" s="31" t="inlineStr">
        <is>
          <t>866156053125632</t>
        </is>
      </c>
      <c r="D86" s="31" t="inlineStr">
        <is>
          <t>460046718613761</t>
        </is>
      </c>
      <c r="E86" s="36" t="inlineStr">
        <is>
          <t>在线</t>
        </is>
      </c>
      <c r="F86" s="36" t="inlineStr">
        <is>
          <t>空闲</t>
        </is>
      </c>
      <c r="G86" s="36" t="inlineStr">
        <is>
          <t>0A</t>
        </is>
      </c>
      <c r="H86" s="36" t="n"/>
      <c r="I86" s="36" t="n"/>
      <c r="J86" s="36" t="inlineStr">
        <is>
          <t>2021-10-28 12:12:39</t>
        </is>
      </c>
      <c r="K86" s="36" t="inlineStr">
        <is>
          <t>BMS.101.T5.3</t>
        </is>
      </c>
      <c r="L86" s="36" t="inlineStr">
        <is>
          <t>VP0101-01V03</t>
        </is>
      </c>
      <c r="M86" s="36" t="inlineStr">
        <is>
          <t>GPRS.101.T1.6</t>
        </is>
      </c>
      <c r="N86" s="36" t="inlineStr">
        <is>
          <t>100%</t>
        </is>
      </c>
      <c r="O86" s="36" t="inlineStr">
        <is>
          <t>100%</t>
        </is>
      </c>
      <c r="P86" s="36" t="inlineStr">
        <is>
          <t>20AH</t>
        </is>
      </c>
      <c r="Q86" s="36">
        <f>VLOOKUP(D86,'21-1-900'!$D$2:$I$1000,4,FALSE)</f>
        <v/>
      </c>
      <c r="R86" s="36">
        <f>VLOOKUP(D86,'21-1-900'!$D$2:$I$1000,5,FALSE)</f>
        <v/>
      </c>
      <c r="S86" s="36">
        <f>VLOOKUP(D86,'21-1-900'!$D$2:$I$1000,6,FALSE)</f>
        <v/>
      </c>
      <c r="T86" s="36" t="n"/>
      <c r="U86" s="29" t="inlineStr">
        <is>
          <t>33.818</t>
        </is>
      </c>
      <c r="V86" s="36" t="inlineStr">
        <is>
          <t>34.679</t>
        </is>
      </c>
      <c r="W86" s="29">
        <f>V86-U86</f>
        <v/>
      </c>
    </row>
    <row r="87" ht="19.95" customFormat="1" customHeight="1" s="29">
      <c r="A87" s="33" t="inlineStr">
        <is>
          <t>BR6020192109250000086</t>
        </is>
      </c>
      <c r="B87" s="33" t="inlineStr">
        <is>
          <t>EPBMS200302109230387</t>
        </is>
      </c>
      <c r="C87" s="31" t="inlineStr">
        <is>
          <t>861193041582173</t>
        </is>
      </c>
      <c r="D87" s="31" t="inlineStr">
        <is>
          <t>460046718613604</t>
        </is>
      </c>
      <c r="E87" s="36" t="inlineStr">
        <is>
          <t>在线</t>
        </is>
      </c>
      <c r="F87" s="36" t="inlineStr">
        <is>
          <t>空闲</t>
        </is>
      </c>
      <c r="G87" s="36" t="inlineStr">
        <is>
          <t>0A</t>
        </is>
      </c>
      <c r="H87" s="36" t="n"/>
      <c r="I87" s="36" t="n"/>
      <c r="J87" s="36" t="inlineStr">
        <is>
          <t>2021-10-28 12:12:42</t>
        </is>
      </c>
      <c r="K87" s="36" t="inlineStr">
        <is>
          <t>BMS.101.T5.3</t>
        </is>
      </c>
      <c r="L87" s="36" t="inlineStr">
        <is>
          <t>VP0101-01V03</t>
        </is>
      </c>
      <c r="M87" s="36" t="inlineStr">
        <is>
          <t>GPRS.101.T1.6</t>
        </is>
      </c>
      <c r="N87" s="36" t="inlineStr">
        <is>
          <t>100%</t>
        </is>
      </c>
      <c r="O87" s="36" t="inlineStr">
        <is>
          <t>86%</t>
        </is>
      </c>
      <c r="P87" s="36" t="inlineStr">
        <is>
          <t>17AH</t>
        </is>
      </c>
      <c r="Q87" s="36">
        <f>VLOOKUP(D87,'21-1-900'!$D$2:$I$1000,4,FALSE)</f>
        <v/>
      </c>
      <c r="R87" s="36">
        <f>VLOOKUP(D87,'21-1-900'!$D$2:$I$1000,5,FALSE)</f>
        <v/>
      </c>
      <c r="S87" s="36">
        <f>VLOOKUP(D87,'21-1-900'!$D$2:$I$1000,6,FALSE)</f>
        <v/>
      </c>
      <c r="T87" s="36" t="n"/>
      <c r="U87" s="29" t="inlineStr">
        <is>
          <t>39.129</t>
        </is>
      </c>
      <c r="V87" s="36" t="inlineStr">
        <is>
          <t>40.025</t>
        </is>
      </c>
      <c r="W87" s="29">
        <f>V87-U87</f>
        <v/>
      </c>
    </row>
    <row r="88" hidden="1" ht="19.95" customFormat="1" customHeight="1" s="29">
      <c r="A88" s="33" t="inlineStr">
        <is>
          <t>BR6020192109250000087</t>
        </is>
      </c>
      <c r="B88" s="33" t="n"/>
      <c r="C88" s="31" t="inlineStr">
        <is>
          <t>866156053123348</t>
        </is>
      </c>
      <c r="D88" s="31" t="inlineStr">
        <is>
          <t>460046718613610</t>
        </is>
      </c>
      <c r="E88" s="36" t="inlineStr">
        <is>
          <t>在线</t>
        </is>
      </c>
      <c r="F88" s="36" t="n"/>
      <c r="G88" s="36" t="inlineStr">
        <is>
          <t>0A</t>
        </is>
      </c>
      <c r="H88" s="36" t="n"/>
      <c r="I88" s="36" t="n"/>
      <c r="J88" s="36" t="inlineStr">
        <is>
          <t>2021-10-28 12:13:10</t>
        </is>
      </c>
      <c r="K88" s="36" t="n"/>
      <c r="L88" s="36" t="n"/>
      <c r="M88" s="36" t="n"/>
      <c r="N88" s="36" t="inlineStr">
        <is>
          <t>100%</t>
        </is>
      </c>
      <c r="O88" s="36" t="inlineStr">
        <is>
          <t>93%</t>
        </is>
      </c>
      <c r="P88" s="36" t="inlineStr">
        <is>
          <t>AH</t>
        </is>
      </c>
      <c r="Q88" s="36">
        <f>VLOOKUP(D88,'21-1-900'!$D$2:$I$1000,4,FALSE)</f>
        <v/>
      </c>
      <c r="R88" s="36">
        <f>VLOOKUP(D88,'21-1-900'!$D$2:$I$1000,5,FALSE)</f>
        <v/>
      </c>
      <c r="S88" s="36">
        <f>VLOOKUP(D88,'21-1-900'!$D$2:$I$1000,6,FALSE)</f>
        <v/>
      </c>
      <c r="T88" s="36" t="inlineStr">
        <is>
          <t>DEVID/IMEI/IMSI不一致</t>
        </is>
      </c>
      <c r="U88" s="29" t="inlineStr">
        <is>
          <t>42.128</t>
        </is>
      </c>
      <c r="V88" s="36" t="inlineStr">
        <is>
          <t>42.329</t>
        </is>
      </c>
      <c r="W88" s="29">
        <f>V88-U88</f>
        <v/>
      </c>
    </row>
    <row r="89" ht="19.95" customFormat="1" customHeight="1" s="29">
      <c r="A89" s="33" t="inlineStr">
        <is>
          <t>BR6020192109250000088</t>
        </is>
      </c>
      <c r="B89" s="33" t="inlineStr">
        <is>
          <t>EPBMS200302109230369</t>
        </is>
      </c>
      <c r="C89" s="31" t="inlineStr">
        <is>
          <t>866156053124460</t>
        </is>
      </c>
      <c r="D89" s="31" t="inlineStr">
        <is>
          <t>460046718613587</t>
        </is>
      </c>
      <c r="E89" s="36" t="inlineStr">
        <is>
          <t>离线</t>
        </is>
      </c>
      <c r="F89" s="36" t="inlineStr">
        <is>
          <t>空闲</t>
        </is>
      </c>
      <c r="G89" s="36" t="inlineStr">
        <is>
          <t>0A</t>
        </is>
      </c>
      <c r="H89" s="36" t="n"/>
      <c r="I89" s="36" t="n"/>
      <c r="J89" s="36" t="inlineStr">
        <is>
          <t>2021-10-28 11:29:43</t>
        </is>
      </c>
      <c r="K89" s="36" t="inlineStr">
        <is>
          <t>BMS.101.T5.3</t>
        </is>
      </c>
      <c r="L89" s="36" t="inlineStr">
        <is>
          <t>VP0101-01V03</t>
        </is>
      </c>
      <c r="M89" s="36" t="inlineStr">
        <is>
          <t>GPRS.101.T1.6</t>
        </is>
      </c>
      <c r="N89" s="36" t="inlineStr">
        <is>
          <t>100%</t>
        </is>
      </c>
      <c r="O89" s="36" t="inlineStr">
        <is>
          <t>95%</t>
        </is>
      </c>
      <c r="P89" s="36" t="inlineStr">
        <is>
          <t>19AH</t>
        </is>
      </c>
      <c r="Q89" s="36">
        <f>VLOOKUP(D89,'21-1-900'!$D$2:$I$1000,4,FALSE)</f>
        <v/>
      </c>
      <c r="R89" s="36">
        <f>VLOOKUP(D89,'21-1-900'!$D$2:$I$1000,5,FALSE)</f>
        <v/>
      </c>
      <c r="S89" s="36">
        <f>VLOOKUP(D89,'21-1-900'!$D$2:$I$1000,6,FALSE)</f>
        <v/>
      </c>
      <c r="T89" s="36" t="n"/>
      <c r="U89" s="29" t="inlineStr">
        <is>
          <t>46.401</t>
        </is>
      </c>
      <c r="V89" s="36" t="inlineStr">
        <is>
          <t>46.545</t>
        </is>
      </c>
      <c r="W89" s="29">
        <f>V89-U89</f>
        <v/>
      </c>
    </row>
    <row r="90" hidden="1" ht="19.95" customFormat="1" customHeight="1" s="29">
      <c r="A90" s="33" t="inlineStr">
        <is>
          <t>BR6020192109250000089</t>
        </is>
      </c>
      <c r="B90" s="33" t="n"/>
      <c r="C90" s="31" t="inlineStr">
        <is>
          <t>866156053124338</t>
        </is>
      </c>
      <c r="D90" s="31" t="inlineStr">
        <is>
          <t>460046718613550</t>
        </is>
      </c>
      <c r="E90" s="36" t="inlineStr">
        <is>
          <t>在线</t>
        </is>
      </c>
      <c r="F90" s="36" t="n"/>
      <c r="G90" s="36" t="inlineStr">
        <is>
          <t>0A</t>
        </is>
      </c>
      <c r="H90" s="36" t="n"/>
      <c r="I90" s="36" t="n"/>
      <c r="J90" s="36" t="inlineStr">
        <is>
          <t>2021-10-28 12:13:29</t>
        </is>
      </c>
      <c r="K90" s="36" t="n"/>
      <c r="L90" s="36" t="n"/>
      <c r="M90" s="36" t="n"/>
      <c r="N90" s="36" t="inlineStr">
        <is>
          <t>100%</t>
        </is>
      </c>
      <c r="O90" s="36" t="inlineStr">
        <is>
          <t>88.5%</t>
        </is>
      </c>
      <c r="P90" s="36" t="inlineStr">
        <is>
          <t>AH</t>
        </is>
      </c>
      <c r="Q90" s="36">
        <f>VLOOKUP(D90,'21-1-900'!$D$2:$I$1000,4,FALSE)</f>
        <v/>
      </c>
      <c r="R90" s="36">
        <f>VLOOKUP(D90,'21-1-900'!$D$2:$I$1000,5,FALSE)</f>
        <v/>
      </c>
      <c r="S90" s="36">
        <f>VLOOKUP(D90,'21-1-900'!$D$2:$I$1000,6,FALSE)</f>
        <v/>
      </c>
      <c r="T90" s="36" t="inlineStr">
        <is>
          <t>DEVID/IMEI/IMSI不一致</t>
        </is>
      </c>
      <c r="U90" s="29" t="e">
        <v>#N/A</v>
      </c>
      <c r="V90" s="36" t="e">
        <v>#N/A</v>
      </c>
      <c r="W90" s="29">
        <f>V90-U90</f>
        <v/>
      </c>
    </row>
    <row r="91" ht="19.95" customFormat="1" customHeight="1" s="29">
      <c r="A91" s="33" t="inlineStr">
        <is>
          <t>BR6020192109250000090</t>
        </is>
      </c>
      <c r="B91" s="33" t="inlineStr">
        <is>
          <t>EPBMS200302109230135</t>
        </is>
      </c>
      <c r="C91" s="31" t="inlineStr">
        <is>
          <t>866156053107077</t>
        </is>
      </c>
      <c r="D91" s="31" t="inlineStr">
        <is>
          <t>460046718613655</t>
        </is>
      </c>
      <c r="E91" s="36" t="inlineStr">
        <is>
          <t>离线</t>
        </is>
      </c>
      <c r="F91" s="36" t="inlineStr">
        <is>
          <t>空闲</t>
        </is>
      </c>
      <c r="G91" s="36" t="inlineStr">
        <is>
          <t>-7.5A</t>
        </is>
      </c>
      <c r="H91" s="36" t="n"/>
      <c r="I91" s="36" t="n"/>
      <c r="J91" s="36" t="inlineStr">
        <is>
          <t>2021-10-28 10:44:05</t>
        </is>
      </c>
      <c r="K91" s="36" t="inlineStr">
        <is>
          <t>BMS.101.T5.3</t>
        </is>
      </c>
      <c r="L91" s="36" t="inlineStr">
        <is>
          <t>VP0101-01V03</t>
        </is>
      </c>
      <c r="M91" s="36" t="inlineStr">
        <is>
          <t>GPRS.101.T1.6</t>
        </is>
      </c>
      <c r="N91" s="36" t="inlineStr">
        <is>
          <t>60%</t>
        </is>
      </c>
      <c r="O91" s="36" t="inlineStr">
        <is>
          <t>100%</t>
        </is>
      </c>
      <c r="P91" s="36" t="inlineStr">
        <is>
          <t>20AH</t>
        </is>
      </c>
      <c r="Q91" s="36">
        <f>VLOOKUP(D91,'21-1-900'!$D$2:$I$1000,4,FALSE)</f>
        <v/>
      </c>
      <c r="R91" s="36">
        <f>VLOOKUP(D91,'21-1-900'!$D$2:$I$1000,5,FALSE)</f>
        <v/>
      </c>
      <c r="S91" s="36">
        <f>VLOOKUP(D91,'21-1-900'!$D$2:$I$1000,6,FALSE)</f>
        <v/>
      </c>
      <c r="T91" s="36" t="n"/>
      <c r="U91" s="29" t="inlineStr">
        <is>
          <t>46.617</t>
        </is>
      </c>
      <c r="V91" s="36" t="inlineStr">
        <is>
          <t>47.221</t>
        </is>
      </c>
      <c r="W91" s="29">
        <f>V91-U91</f>
        <v/>
      </c>
    </row>
    <row r="92" hidden="1" ht="19.95" customFormat="1" customHeight="1" s="29">
      <c r="A92" s="33" t="inlineStr">
        <is>
          <t>BR6020192109250000091</t>
        </is>
      </c>
      <c r="B92" s="33" t="n"/>
      <c r="C92" s="31" t="inlineStr">
        <is>
          <t>866156053125509</t>
        </is>
      </c>
      <c r="D92" s="31" t="inlineStr">
        <is>
          <t>460046718613751</t>
        </is>
      </c>
      <c r="E92" s="36" t="n"/>
      <c r="F92" s="36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>
        <f>VLOOKUP(D92,'21-1-900'!$D$2:$I$1000,4,FALSE)</f>
        <v/>
      </c>
      <c r="R92" s="36">
        <f>VLOOKUP(D92,'21-1-900'!$D$2:$I$1000,5,FALSE)</f>
        <v/>
      </c>
      <c r="S92" s="36">
        <f>VLOOKUP(D92,'21-1-900'!$D$2:$I$1000,6,FALSE)</f>
        <v/>
      </c>
      <c r="T92" s="36" t="inlineStr">
        <is>
          <t>暂无数据</t>
        </is>
      </c>
      <c r="U92" s="29" t="inlineStr">
        <is>
          <t>31.875</t>
        </is>
      </c>
      <c r="V92" s="36" t="inlineStr">
        <is>
          <t>31.875</t>
        </is>
      </c>
      <c r="W92" s="29">
        <f>V92-U92</f>
        <v/>
      </c>
    </row>
    <row r="93" ht="19.95" customFormat="1" customHeight="1" s="29">
      <c r="A93" s="33" t="inlineStr">
        <is>
          <t>BR6020192109250000092</t>
        </is>
      </c>
      <c r="B93" s="33" t="inlineStr">
        <is>
          <t>EPBMS200302109230036</t>
        </is>
      </c>
      <c r="C93" s="31" t="inlineStr">
        <is>
          <t>866156053123710</t>
        </is>
      </c>
      <c r="D93" s="31" t="inlineStr">
        <is>
          <t>460046718613581</t>
        </is>
      </c>
      <c r="E93" s="36" t="inlineStr">
        <is>
          <t>在线</t>
        </is>
      </c>
      <c r="F93" s="36" t="inlineStr">
        <is>
          <t>空闲</t>
        </is>
      </c>
      <c r="G93" s="36" t="inlineStr">
        <is>
          <t>-4.5A</t>
        </is>
      </c>
      <c r="H93" s="36" t="n"/>
      <c r="I93" s="36" t="n"/>
      <c r="J93" s="36" t="inlineStr">
        <is>
          <t>2021-10-28 12:13:39</t>
        </is>
      </c>
      <c r="K93" s="36" t="inlineStr">
        <is>
          <t>BMS.101.T5.3</t>
        </is>
      </c>
      <c r="L93" s="36" t="inlineStr">
        <is>
          <t>VP0101-01V03</t>
        </is>
      </c>
      <c r="M93" s="36" t="inlineStr">
        <is>
          <t>GPRS.101.T1.6</t>
        </is>
      </c>
      <c r="N93" s="36" t="inlineStr">
        <is>
          <t>100%</t>
        </is>
      </c>
      <c r="O93" s="36" t="inlineStr">
        <is>
          <t>100%</t>
        </is>
      </c>
      <c r="P93" s="36" t="inlineStr">
        <is>
          <t>20AH</t>
        </is>
      </c>
      <c r="Q93" s="36">
        <f>VLOOKUP(D93,'21-1-900'!$D$2:$I$1000,4,FALSE)</f>
        <v/>
      </c>
      <c r="R93" s="36">
        <f>VLOOKUP(D93,'21-1-900'!$D$2:$I$1000,5,FALSE)</f>
        <v/>
      </c>
      <c r="S93" s="36">
        <f>VLOOKUP(D93,'21-1-900'!$D$2:$I$1000,6,FALSE)</f>
        <v/>
      </c>
      <c r="T93" s="36" t="n"/>
      <c r="U93" s="29" t="inlineStr">
        <is>
          <t>31.001</t>
        </is>
      </c>
      <c r="V93" s="36" t="inlineStr">
        <is>
          <t>31.547</t>
        </is>
      </c>
      <c r="W93" s="29">
        <f>V93-U93</f>
        <v/>
      </c>
    </row>
    <row r="94" hidden="1" ht="19.95" customFormat="1" customHeight="1" s="29">
      <c r="A94" s="33" t="inlineStr">
        <is>
          <t>BR6020192109250000093</t>
        </is>
      </c>
      <c r="B94" s="33" t="inlineStr">
        <is>
          <t>EPBMS200302109230469</t>
        </is>
      </c>
      <c r="C94" s="31" t="inlineStr">
        <is>
          <t>866156053123751</t>
        </is>
      </c>
      <c r="D94" s="31" t="inlineStr">
        <is>
          <t>460046718613711</t>
        </is>
      </c>
      <c r="E94" s="36" t="inlineStr">
        <is>
          <t>离线</t>
        </is>
      </c>
      <c r="F94" s="36" t="inlineStr">
        <is>
          <t>空闲</t>
        </is>
      </c>
      <c r="G94" s="36" t="inlineStr">
        <is>
          <t>0A</t>
        </is>
      </c>
      <c r="H94" s="36" t="n"/>
      <c r="I94" s="36" t="n"/>
      <c r="J94" s="36" t="inlineStr">
        <is>
          <t>2021-10-18 11:39:13</t>
        </is>
      </c>
      <c r="K94" s="36" t="inlineStr">
        <is>
          <t>BMS.101.T5.2</t>
        </is>
      </c>
      <c r="L94" s="36" t="inlineStr">
        <is>
          <t>VP0101-01V03</t>
        </is>
      </c>
      <c r="M94" s="36" t="inlineStr">
        <is>
          <t>GPRS.101.T1.5</t>
        </is>
      </c>
      <c r="N94" s="36" t="inlineStr">
        <is>
          <t>49%</t>
        </is>
      </c>
      <c r="O94" s="36" t="inlineStr">
        <is>
          <t>100%</t>
        </is>
      </c>
      <c r="P94" s="36" t="inlineStr">
        <is>
          <t>20AH</t>
        </is>
      </c>
      <c r="Q94" s="36">
        <f>VLOOKUP(D94,'21-1-900'!$D$2:$I$1000,4,FALSE)</f>
        <v/>
      </c>
      <c r="R94" s="36">
        <f>VLOOKUP(D94,'21-1-900'!$D$2:$I$1000,5,FALSE)</f>
        <v/>
      </c>
      <c r="S94" s="36">
        <f>VLOOKUP(D94,'21-1-900'!$D$2:$I$1000,6,FALSE)</f>
        <v/>
      </c>
      <c r="T94" s="36" t="n"/>
      <c r="U94" s="29" t="inlineStr">
        <is>
          <t>26.650</t>
        </is>
      </c>
      <c r="V94" s="36" t="inlineStr">
        <is>
          <t>26.654</t>
        </is>
      </c>
      <c r="W94" s="29">
        <f>V94-U94</f>
        <v/>
      </c>
    </row>
    <row r="95" hidden="1" ht="19.95" customFormat="1" customHeight="1" s="29">
      <c r="A95" s="33" t="inlineStr">
        <is>
          <t>BR6020192109250000094</t>
        </is>
      </c>
      <c r="B95" s="33" t="inlineStr">
        <is>
          <t>EPBMS200302109230046</t>
        </is>
      </c>
      <c r="C95" s="31" t="inlineStr">
        <is>
          <t>866156053137884</t>
        </is>
      </c>
      <c r="D95" s="31" t="inlineStr">
        <is>
          <t>460046718613676</t>
        </is>
      </c>
      <c r="E95" s="36" t="inlineStr">
        <is>
          <t>离线</t>
        </is>
      </c>
      <c r="F95" s="36" t="inlineStr">
        <is>
          <t>空闲</t>
        </is>
      </c>
      <c r="G95" s="36" t="inlineStr">
        <is>
          <t>0A</t>
        </is>
      </c>
      <c r="H95" s="36" t="n"/>
      <c r="I95" s="36" t="n"/>
      <c r="J95" s="36" t="inlineStr">
        <is>
          <t>2021-10-22 16:21:15</t>
        </is>
      </c>
      <c r="K95" s="36" t="inlineStr">
        <is>
          <t>BMS.101.T5.2</t>
        </is>
      </c>
      <c r="L95" s="36" t="inlineStr">
        <is>
          <t>VP0101-01V03</t>
        </is>
      </c>
      <c r="M95" s="36" t="inlineStr">
        <is>
          <t>GPRS.101.T1.5</t>
        </is>
      </c>
      <c r="N95" s="36" t="inlineStr">
        <is>
          <t>35%</t>
        </is>
      </c>
      <c r="O95" s="36" t="inlineStr">
        <is>
          <t>100%</t>
        </is>
      </c>
      <c r="P95" s="36" t="inlineStr">
        <is>
          <t>20AH</t>
        </is>
      </c>
      <c r="Q95" s="36">
        <f>VLOOKUP(D95,'21-1-900'!$D$2:$I$1000,4,FALSE)</f>
        <v/>
      </c>
      <c r="R95" s="36">
        <f>VLOOKUP(D95,'21-1-900'!$D$2:$I$1000,5,FALSE)</f>
        <v/>
      </c>
      <c r="S95" s="36">
        <f>VLOOKUP(D95,'21-1-900'!$D$2:$I$1000,6,FALSE)</f>
        <v/>
      </c>
      <c r="T95" s="36" t="n"/>
      <c r="U95" s="29" t="inlineStr">
        <is>
          <t>31.405</t>
        </is>
      </c>
      <c r="V95" s="36" t="inlineStr">
        <is>
          <t>31.405</t>
        </is>
      </c>
      <c r="W95" s="29">
        <f>V95-U95</f>
        <v/>
      </c>
    </row>
    <row r="96" hidden="1" ht="19.95" customFormat="1" customHeight="1" s="29">
      <c r="A96" s="33" t="inlineStr">
        <is>
          <t>BR6020192109250000095</t>
        </is>
      </c>
      <c r="B96" s="33" t="inlineStr">
        <is>
          <t>EPBMS200302109230478</t>
        </is>
      </c>
      <c r="C96" s="31" t="inlineStr">
        <is>
          <t>866156053122126</t>
        </is>
      </c>
      <c r="D96" s="31" t="inlineStr">
        <is>
          <t>460046718613898</t>
        </is>
      </c>
      <c r="E96" s="36" t="inlineStr">
        <is>
          <t>离线</t>
        </is>
      </c>
      <c r="F96" s="36" t="inlineStr">
        <is>
          <t>空闲</t>
        </is>
      </c>
      <c r="G96" s="36" t="inlineStr">
        <is>
          <t>0A</t>
        </is>
      </c>
      <c r="H96" s="36" t="n"/>
      <c r="I96" s="36" t="n"/>
      <c r="J96" s="36" t="inlineStr">
        <is>
          <t>2021-10-13 16:30:30</t>
        </is>
      </c>
      <c r="K96" s="36" t="inlineStr">
        <is>
          <t>BMS.101.T5.2</t>
        </is>
      </c>
      <c r="L96" s="36" t="inlineStr">
        <is>
          <t>VP0101-01V03</t>
        </is>
      </c>
      <c r="M96" s="36" t="inlineStr">
        <is>
          <t>GPRS.101.T1.5</t>
        </is>
      </c>
      <c r="N96" s="36" t="inlineStr">
        <is>
          <t>49%</t>
        </is>
      </c>
      <c r="O96" s="36" t="inlineStr">
        <is>
          <t>100%</t>
        </is>
      </c>
      <c r="P96" s="36" t="inlineStr">
        <is>
          <t>20AH</t>
        </is>
      </c>
      <c r="Q96" s="36">
        <f>VLOOKUP(D96,'21-1-900'!$D$2:$I$1000,4,FALSE)</f>
        <v/>
      </c>
      <c r="R96" s="36">
        <f>VLOOKUP(D96,'21-1-900'!$D$2:$I$1000,5,FALSE)</f>
        <v/>
      </c>
      <c r="S96" s="36">
        <f>VLOOKUP(D96,'21-1-900'!$D$2:$I$1000,6,FALSE)</f>
        <v/>
      </c>
      <c r="T96" s="36" t="n"/>
      <c r="U96" s="29" t="inlineStr">
        <is>
          <t>9.965</t>
        </is>
      </c>
      <c r="V96" s="36" t="inlineStr">
        <is>
          <t>9.967</t>
        </is>
      </c>
      <c r="W96" s="29">
        <f>V96-U96</f>
        <v/>
      </c>
    </row>
    <row r="97" ht="19.95" customFormat="1" customHeight="1" s="29">
      <c r="A97" s="33" t="inlineStr">
        <is>
          <t>BR6020192109250000096</t>
        </is>
      </c>
      <c r="B97" s="33" t="inlineStr">
        <is>
          <t>EPBMS200302109230170</t>
        </is>
      </c>
      <c r="C97" s="31" t="inlineStr">
        <is>
          <t>866156053104611</t>
        </is>
      </c>
      <c r="D97" s="31" t="inlineStr">
        <is>
          <t>460046718613632</t>
        </is>
      </c>
      <c r="E97" s="36" t="inlineStr">
        <is>
          <t>在线</t>
        </is>
      </c>
      <c r="F97" s="36" t="inlineStr">
        <is>
          <t>空闲</t>
        </is>
      </c>
      <c r="G97" s="36" t="inlineStr">
        <is>
          <t>0A</t>
        </is>
      </c>
      <c r="H97" s="36" t="n"/>
      <c r="I97" s="36" t="n"/>
      <c r="J97" s="36" t="inlineStr">
        <is>
          <t>2021-10-28 12:14:24</t>
        </is>
      </c>
      <c r="K97" s="36" t="inlineStr">
        <is>
          <t>BMS.101.T5.3</t>
        </is>
      </c>
      <c r="L97" s="36" t="inlineStr">
        <is>
          <t>VP0101-01V03</t>
        </is>
      </c>
      <c r="M97" s="36" t="inlineStr">
        <is>
          <t>GPRS.101.T1.6</t>
        </is>
      </c>
      <c r="N97" s="36" t="inlineStr">
        <is>
          <t>100%</t>
        </is>
      </c>
      <c r="O97" s="36" t="inlineStr">
        <is>
          <t>88%</t>
        </is>
      </c>
      <c r="P97" s="36" t="inlineStr">
        <is>
          <t>17AH</t>
        </is>
      </c>
      <c r="Q97" s="36">
        <f>VLOOKUP(D97,'21-1-900'!$D$2:$I$1000,4,FALSE)</f>
        <v/>
      </c>
      <c r="R97" s="36">
        <f>VLOOKUP(D97,'21-1-900'!$D$2:$I$1000,5,FALSE)</f>
        <v/>
      </c>
      <c r="S97" s="36">
        <f>VLOOKUP(D97,'21-1-900'!$D$2:$I$1000,6,FALSE)</f>
        <v/>
      </c>
      <c r="T97" s="36" t="n"/>
      <c r="U97" s="29" t="inlineStr">
        <is>
          <t>36.229</t>
        </is>
      </c>
      <c r="V97" s="36" t="inlineStr">
        <is>
          <t>37.080</t>
        </is>
      </c>
      <c r="W97" s="29">
        <f>V97-U97</f>
        <v/>
      </c>
    </row>
    <row r="98" ht="19.95" customFormat="1" customHeight="1" s="29">
      <c r="A98" s="33" t="inlineStr">
        <is>
          <t>BR6020192109250000097</t>
        </is>
      </c>
      <c r="B98" s="33" t="inlineStr">
        <is>
          <t>EPBMS200302109230316</t>
        </is>
      </c>
      <c r="C98" s="31" t="inlineStr">
        <is>
          <t>866156053125764</t>
        </is>
      </c>
      <c r="D98" s="31" t="inlineStr">
        <is>
          <t>460046718613555</t>
        </is>
      </c>
      <c r="E98" s="36" t="inlineStr">
        <is>
          <t>在线</t>
        </is>
      </c>
      <c r="F98" s="36" t="inlineStr">
        <is>
          <t>充电</t>
        </is>
      </c>
      <c r="G98" s="36" t="inlineStr">
        <is>
          <t>0A</t>
        </is>
      </c>
      <c r="H98" s="36" t="n"/>
      <c r="I98" s="36" t="n"/>
      <c r="J98" s="36" t="inlineStr">
        <is>
          <t>2021-10-28 12:14:31</t>
        </is>
      </c>
      <c r="K98" s="36" t="inlineStr">
        <is>
          <t>BMS.101.T5.3</t>
        </is>
      </c>
      <c r="L98" s="36" t="inlineStr">
        <is>
          <t>VP0101-01V03</t>
        </is>
      </c>
      <c r="M98" s="36" t="inlineStr">
        <is>
          <t>GPRS.101.T1.6</t>
        </is>
      </c>
      <c r="N98" s="36" t="inlineStr">
        <is>
          <t>80%</t>
        </is>
      </c>
      <c r="O98" s="36" t="inlineStr">
        <is>
          <t>86%</t>
        </is>
      </c>
      <c r="P98" s="36" t="inlineStr">
        <is>
          <t>17AH</t>
        </is>
      </c>
      <c r="Q98" s="36">
        <f>VLOOKUP(D98,'21-1-900'!$D$2:$I$1000,4,FALSE)</f>
        <v/>
      </c>
      <c r="R98" s="36">
        <f>VLOOKUP(D98,'21-1-900'!$D$2:$I$1000,5,FALSE)</f>
        <v/>
      </c>
      <c r="S98" s="36">
        <f>VLOOKUP(D98,'21-1-900'!$D$2:$I$1000,6,FALSE)</f>
        <v/>
      </c>
      <c r="T98" s="36" t="n"/>
      <c r="U98" s="29" t="inlineStr">
        <is>
          <t>36.372</t>
        </is>
      </c>
      <c r="V98" s="36" t="inlineStr">
        <is>
          <t>37.151</t>
        </is>
      </c>
      <c r="W98" s="29">
        <f>V98-U98</f>
        <v/>
      </c>
    </row>
    <row r="99" hidden="1" ht="19.95" customFormat="1" customHeight="1" s="29">
      <c r="A99" s="33" t="inlineStr">
        <is>
          <t>BR6020192109250000098</t>
        </is>
      </c>
      <c r="B99" s="33" t="inlineStr">
        <is>
          <t>EPBMS200302109230164</t>
        </is>
      </c>
      <c r="C99" s="31" t="inlineStr">
        <is>
          <t>866156053119502</t>
        </is>
      </c>
      <c r="D99" s="31" t="inlineStr">
        <is>
          <t>460046718613984</t>
        </is>
      </c>
      <c r="E99" s="36" t="inlineStr">
        <is>
          <t>离线</t>
        </is>
      </c>
      <c r="F99" s="36" t="inlineStr">
        <is>
          <t>空闲</t>
        </is>
      </c>
      <c r="G99" s="36" t="inlineStr">
        <is>
          <t>0A</t>
        </is>
      </c>
      <c r="H99" s="36" t="n"/>
      <c r="I99" s="36" t="n"/>
      <c r="J99" s="36" t="inlineStr">
        <is>
          <t>2021-10-20 05:26:53</t>
        </is>
      </c>
      <c r="K99" s="36" t="inlineStr">
        <is>
          <t>BMS.101.T5.2</t>
        </is>
      </c>
      <c r="L99" s="36" t="inlineStr">
        <is>
          <t>VP0101-01V03</t>
        </is>
      </c>
      <c r="M99" s="36" t="inlineStr">
        <is>
          <t>GPRS.101.T1.5</t>
        </is>
      </c>
      <c r="N99" s="36" t="inlineStr">
        <is>
          <t>49%</t>
        </is>
      </c>
      <c r="O99" s="36" t="inlineStr">
        <is>
          <t>100%</t>
        </is>
      </c>
      <c r="P99" s="36" t="inlineStr">
        <is>
          <t>20AH</t>
        </is>
      </c>
      <c r="Q99" s="36">
        <f>VLOOKUP(D99,'21-1-900'!$D$2:$I$1000,4,FALSE)</f>
        <v/>
      </c>
      <c r="R99" s="36">
        <f>VLOOKUP(D99,'21-1-900'!$D$2:$I$1000,5,FALSE)</f>
        <v/>
      </c>
      <c r="S99" s="36">
        <f>VLOOKUP(D99,'21-1-900'!$D$2:$I$1000,6,FALSE)</f>
        <v/>
      </c>
      <c r="T99" s="36" t="n"/>
      <c r="U99" s="29" t="inlineStr">
        <is>
          <t>45.645</t>
        </is>
      </c>
      <c r="V99" s="36" t="inlineStr">
        <is>
          <t>45.646</t>
        </is>
      </c>
      <c r="W99" s="29">
        <f>V99-U99</f>
        <v/>
      </c>
    </row>
    <row r="100" hidden="1" ht="19.95" customFormat="1" customHeight="1" s="29">
      <c r="A100" s="33" t="inlineStr">
        <is>
          <t>BR6020192109250000099</t>
        </is>
      </c>
      <c r="B100" s="33" t="inlineStr">
        <is>
          <t>EPBMS200302109230139</t>
        </is>
      </c>
      <c r="C100" s="31" t="inlineStr">
        <is>
          <t>866156053715481</t>
        </is>
      </c>
      <c r="D100" s="31" t="inlineStr">
        <is>
          <t>460046718613653</t>
        </is>
      </c>
      <c r="E100" s="36" t="inlineStr">
        <is>
          <t>离线</t>
        </is>
      </c>
      <c r="F100" s="36" t="inlineStr">
        <is>
          <t>空闲</t>
        </is>
      </c>
      <c r="G100" s="36" t="inlineStr">
        <is>
          <t>0A</t>
        </is>
      </c>
      <c r="H100" s="36" t="n"/>
      <c r="I100" s="36" t="n"/>
      <c r="J100" s="36" t="inlineStr">
        <is>
          <t>2021-10-17 23:52:42</t>
        </is>
      </c>
      <c r="K100" s="36" t="inlineStr">
        <is>
          <t>BMS.101.T5.2</t>
        </is>
      </c>
      <c r="L100" s="36" t="inlineStr">
        <is>
          <t>VP0101-01V03</t>
        </is>
      </c>
      <c r="M100" s="36" t="inlineStr">
        <is>
          <t>GPRS.101.T1.5</t>
        </is>
      </c>
      <c r="N100" s="36" t="inlineStr">
        <is>
          <t>49%</t>
        </is>
      </c>
      <c r="O100" s="36" t="inlineStr">
        <is>
          <t>100%</t>
        </is>
      </c>
      <c r="P100" s="36" t="inlineStr">
        <is>
          <t>20AH</t>
        </is>
      </c>
      <c r="Q100" s="36">
        <f>VLOOKUP(D100,'21-1-900'!$D$2:$I$1000,4,FALSE)</f>
        <v/>
      </c>
      <c r="R100" s="36">
        <f>VLOOKUP(D100,'21-1-900'!$D$2:$I$1000,5,FALSE)</f>
        <v/>
      </c>
      <c r="S100" s="36">
        <f>VLOOKUP(D100,'21-1-900'!$D$2:$I$1000,6,FALSE)</f>
        <v/>
      </c>
      <c r="T100" s="36" t="n"/>
      <c r="U100" s="29" t="inlineStr">
        <is>
          <t>26.930</t>
        </is>
      </c>
      <c r="V100" s="36" t="inlineStr">
        <is>
          <t>26.935</t>
        </is>
      </c>
      <c r="W100" s="29">
        <f>V100-U100</f>
        <v/>
      </c>
    </row>
    <row r="101" hidden="1" ht="19.95" customFormat="1" customHeight="1" s="29">
      <c r="A101" s="33" t="inlineStr">
        <is>
          <t>BR6020192109250000100</t>
        </is>
      </c>
      <c r="B101" s="33" t="n"/>
      <c r="C101" s="31" t="inlineStr">
        <is>
          <t>866156053119734</t>
        </is>
      </c>
      <c r="D101" s="31" t="inlineStr">
        <is>
          <t>460046718613883</t>
        </is>
      </c>
      <c r="E101" s="36" t="inlineStr">
        <is>
          <t>在线</t>
        </is>
      </c>
      <c r="F101" s="36" t="n"/>
      <c r="G101" s="36" t="inlineStr">
        <is>
          <t>0A</t>
        </is>
      </c>
      <c r="H101" s="36" t="n"/>
      <c r="I101" s="36" t="n"/>
      <c r="J101" s="36" t="inlineStr">
        <is>
          <t>2021-10-28 12:13:58</t>
        </is>
      </c>
      <c r="K101" s="36" t="n"/>
      <c r="L101" s="36" t="n"/>
      <c r="M101" s="36" t="n"/>
      <c r="N101" s="36" t="inlineStr">
        <is>
          <t>100%</t>
        </is>
      </c>
      <c r="O101" s="36" t="inlineStr">
        <is>
          <t>95%</t>
        </is>
      </c>
      <c r="P101" s="36" t="inlineStr">
        <is>
          <t>AH</t>
        </is>
      </c>
      <c r="Q101" s="36">
        <f>VLOOKUP(D101,'21-1-900'!$D$2:$I$1000,4,FALSE)</f>
        <v/>
      </c>
      <c r="R101" s="36">
        <f>VLOOKUP(D101,'21-1-900'!$D$2:$I$1000,5,FALSE)</f>
        <v/>
      </c>
      <c r="S101" s="36">
        <f>VLOOKUP(D101,'21-1-900'!$D$2:$I$1000,6,FALSE)</f>
        <v/>
      </c>
      <c r="T101" s="36" t="inlineStr">
        <is>
          <t>DEVID/IMEI/IMSI不一致</t>
        </is>
      </c>
      <c r="U101" s="29" t="inlineStr">
        <is>
          <t>34.888</t>
        </is>
      </c>
      <c r="V101" s="36" t="inlineStr">
        <is>
          <t>35.104</t>
        </is>
      </c>
      <c r="W101" s="29">
        <f>V101-U101</f>
        <v/>
      </c>
    </row>
    <row r="102" hidden="1" ht="19.95" customFormat="1" customHeight="1" s="29">
      <c r="A102" s="33" t="inlineStr">
        <is>
          <t>BR6020192109250000101</t>
        </is>
      </c>
      <c r="B102" s="33" t="inlineStr">
        <is>
          <t>EPBMS200302109230154</t>
        </is>
      </c>
      <c r="C102" s="31" t="inlineStr">
        <is>
          <t>861193041548000</t>
        </is>
      </c>
      <c r="D102" s="31" t="inlineStr">
        <is>
          <t>460046718613908</t>
        </is>
      </c>
      <c r="E102" s="36" t="inlineStr">
        <is>
          <t>离线</t>
        </is>
      </c>
      <c r="F102" s="36" t="inlineStr">
        <is>
          <t>空闲</t>
        </is>
      </c>
      <c r="G102" s="36" t="inlineStr">
        <is>
          <t>0A</t>
        </is>
      </c>
      <c r="H102" s="36" t="n"/>
      <c r="I102" s="36" t="n"/>
      <c r="J102" s="36" t="inlineStr">
        <is>
          <t>2021-10-18 22:24:24</t>
        </is>
      </c>
      <c r="K102" s="36" t="inlineStr">
        <is>
          <t>BMS.101.T5.2</t>
        </is>
      </c>
      <c r="L102" s="36" t="inlineStr">
        <is>
          <t>VP0101-01V03</t>
        </is>
      </c>
      <c r="M102" s="36" t="inlineStr">
        <is>
          <t>GPRS.101.T1.5</t>
        </is>
      </c>
      <c r="N102" s="36" t="inlineStr">
        <is>
          <t>49%</t>
        </is>
      </c>
      <c r="O102" s="36" t="inlineStr">
        <is>
          <t>100%</t>
        </is>
      </c>
      <c r="P102" s="36" t="inlineStr">
        <is>
          <t>20AH</t>
        </is>
      </c>
      <c r="Q102" s="36">
        <f>VLOOKUP(D102,'21-1-900'!$D$2:$I$1000,4,FALSE)</f>
        <v/>
      </c>
      <c r="R102" s="36">
        <f>VLOOKUP(D102,'21-1-900'!$D$2:$I$1000,5,FALSE)</f>
        <v/>
      </c>
      <c r="S102" s="36">
        <f>VLOOKUP(D102,'21-1-900'!$D$2:$I$1000,6,FALSE)</f>
        <v/>
      </c>
      <c r="T102" s="36" t="n"/>
      <c r="U102" s="29" t="inlineStr">
        <is>
          <t>40.786</t>
        </is>
      </c>
      <c r="V102" s="36" t="inlineStr">
        <is>
          <t>40.793</t>
        </is>
      </c>
      <c r="W102" s="29">
        <f>V102-U102</f>
        <v/>
      </c>
    </row>
    <row r="103" ht="19.95" customFormat="1" customHeight="1" s="29">
      <c r="A103" s="33" t="inlineStr">
        <is>
          <t>BR6020192109250000102</t>
        </is>
      </c>
      <c r="B103" s="33" t="inlineStr">
        <is>
          <t>EPBMS200302109230449</t>
        </is>
      </c>
      <c r="C103" s="31" t="inlineStr">
        <is>
          <t>861193041580987</t>
        </is>
      </c>
      <c r="D103" s="31" t="inlineStr">
        <is>
          <t>460046718613947</t>
        </is>
      </c>
      <c r="E103" s="36" t="inlineStr">
        <is>
          <t>离线</t>
        </is>
      </c>
      <c r="F103" s="36" t="inlineStr">
        <is>
          <t>空闲</t>
        </is>
      </c>
      <c r="G103" s="36" t="inlineStr">
        <is>
          <t>0A</t>
        </is>
      </c>
      <c r="H103" s="36" t="n"/>
      <c r="I103" s="36" t="n"/>
      <c r="J103" s="36" t="inlineStr">
        <is>
          <t>2021-10-28 09:44:42</t>
        </is>
      </c>
      <c r="K103" s="36" t="inlineStr">
        <is>
          <t>BMS.101.T5.3</t>
        </is>
      </c>
      <c r="L103" s="36" t="inlineStr">
        <is>
          <t>VP0101-01V03</t>
        </is>
      </c>
      <c r="M103" s="36" t="inlineStr">
        <is>
          <t>GPRS.101.T1.6</t>
        </is>
      </c>
      <c r="N103" s="36" t="inlineStr">
        <is>
          <t>48%</t>
        </is>
      </c>
      <c r="O103" s="36" t="inlineStr">
        <is>
          <t>100%</t>
        </is>
      </c>
      <c r="P103" s="36" t="inlineStr">
        <is>
          <t>20AH</t>
        </is>
      </c>
      <c r="Q103" s="36">
        <f>VLOOKUP(D103,'21-1-900'!$D$2:$I$1000,4,FALSE)</f>
        <v/>
      </c>
      <c r="R103" s="36">
        <f>VLOOKUP(D103,'21-1-900'!$D$2:$I$1000,5,FALSE)</f>
        <v/>
      </c>
      <c r="S103" s="36">
        <f>VLOOKUP(D103,'21-1-900'!$D$2:$I$1000,6,FALSE)</f>
        <v/>
      </c>
      <c r="T103" s="36" t="n"/>
      <c r="U103" s="29" t="inlineStr">
        <is>
          <t>30.788</t>
        </is>
      </c>
      <c r="V103" s="36" t="inlineStr">
        <is>
          <t>30.911</t>
        </is>
      </c>
      <c r="W103" s="29">
        <f>V103-U103</f>
        <v/>
      </c>
    </row>
    <row r="104" ht="19.95" customFormat="1" customHeight="1" s="29">
      <c r="A104" s="33" t="inlineStr">
        <is>
          <t>BR6020192109250000103</t>
        </is>
      </c>
      <c r="B104" s="33" t="inlineStr">
        <is>
          <t>EPBMS200302109230140</t>
        </is>
      </c>
      <c r="C104" s="31" t="inlineStr">
        <is>
          <t>866156053132604</t>
        </is>
      </c>
      <c r="D104" s="31" t="inlineStr">
        <is>
          <t>460046718613979</t>
        </is>
      </c>
      <c r="E104" s="36" t="inlineStr">
        <is>
          <t>在线</t>
        </is>
      </c>
      <c r="F104" s="36" t="inlineStr">
        <is>
          <t>放电</t>
        </is>
      </c>
      <c r="G104" s="36" t="inlineStr">
        <is>
          <t>0A</t>
        </is>
      </c>
      <c r="H104" s="36" t="n"/>
      <c r="I104" s="36" t="n"/>
      <c r="J104" s="36" t="inlineStr">
        <is>
          <t>2021-10-28 12:15:27</t>
        </is>
      </c>
      <c r="K104" s="36" t="inlineStr">
        <is>
          <t>BMS.101.T5.3</t>
        </is>
      </c>
      <c r="L104" s="36" t="inlineStr">
        <is>
          <t>VP0101-01V03</t>
        </is>
      </c>
      <c r="M104" s="36" t="inlineStr">
        <is>
          <t>GPRS.101.T1.6</t>
        </is>
      </c>
      <c r="N104" s="36" t="inlineStr">
        <is>
          <t>81%</t>
        </is>
      </c>
      <c r="O104" s="36" t="inlineStr">
        <is>
          <t>100%</t>
        </is>
      </c>
      <c r="P104" s="36" t="inlineStr">
        <is>
          <t>20AH</t>
        </is>
      </c>
      <c r="Q104" s="36">
        <f>VLOOKUP(D104,'21-1-900'!$D$2:$I$1000,4,FALSE)</f>
        <v/>
      </c>
      <c r="R104" s="36">
        <f>VLOOKUP(D104,'21-1-900'!$D$2:$I$1000,5,FALSE)</f>
        <v/>
      </c>
      <c r="S104" s="36">
        <f>VLOOKUP(D104,'21-1-900'!$D$2:$I$1000,6,FALSE)</f>
        <v/>
      </c>
      <c r="T104" s="36" t="n"/>
      <c r="U104" s="29" t="inlineStr">
        <is>
          <t>33.483</t>
        </is>
      </c>
      <c r="V104" s="36" t="inlineStr">
        <is>
          <t>34.243</t>
        </is>
      </c>
      <c r="W104" s="29">
        <f>V104-U104</f>
        <v/>
      </c>
    </row>
    <row r="105" hidden="1" ht="19.95" customFormat="1" customHeight="1" s="29">
      <c r="A105" s="33" t="inlineStr">
        <is>
          <t>BR6020192109250000104</t>
        </is>
      </c>
      <c r="B105" s="33" t="inlineStr">
        <is>
          <t>EPBMS200302109230139</t>
        </is>
      </c>
      <c r="C105" s="31" t="inlineStr">
        <is>
          <t>866156053132646</t>
        </is>
      </c>
      <c r="D105" s="31" t="inlineStr">
        <is>
          <t>460046718613629</t>
        </is>
      </c>
      <c r="E105" s="36" t="inlineStr">
        <is>
          <t>离线</t>
        </is>
      </c>
      <c r="F105" s="36" t="inlineStr">
        <is>
          <t>空闲</t>
        </is>
      </c>
      <c r="G105" s="36" t="inlineStr">
        <is>
          <t>0A</t>
        </is>
      </c>
      <c r="H105" s="36" t="n"/>
      <c r="I105" s="36" t="n"/>
      <c r="J105" s="36" t="inlineStr">
        <is>
          <t>2021-10-18 08:44:50</t>
        </is>
      </c>
      <c r="K105" s="36" t="inlineStr">
        <is>
          <t>BMS.101.T5.2</t>
        </is>
      </c>
      <c r="L105" s="36" t="inlineStr">
        <is>
          <t>VP0101-01V03</t>
        </is>
      </c>
      <c r="M105" s="36" t="inlineStr">
        <is>
          <t>GPRS.101.T1.5</t>
        </is>
      </c>
      <c r="N105" s="36" t="inlineStr">
        <is>
          <t>49%</t>
        </is>
      </c>
      <c r="O105" s="36" t="inlineStr">
        <is>
          <t>100%</t>
        </is>
      </c>
      <c r="P105" s="36" t="inlineStr">
        <is>
          <t>20AH</t>
        </is>
      </c>
      <c r="Q105" s="36">
        <f>VLOOKUP(D105,'21-1-900'!$D$2:$I$1000,4,FALSE)</f>
        <v/>
      </c>
      <c r="R105" s="36">
        <f>VLOOKUP(D105,'21-1-900'!$D$2:$I$1000,5,FALSE)</f>
        <v/>
      </c>
      <c r="S105" s="36">
        <f>VLOOKUP(D105,'21-1-900'!$D$2:$I$1000,6,FALSE)</f>
        <v/>
      </c>
      <c r="T105" s="36" t="n"/>
      <c r="U105" s="29" t="inlineStr">
        <is>
          <t>31.940</t>
        </is>
      </c>
      <c r="V105" s="36" t="inlineStr">
        <is>
          <t>31.940</t>
        </is>
      </c>
      <c r="W105" s="29">
        <f>V105-U105</f>
        <v/>
      </c>
    </row>
    <row r="106" ht="19.95" customFormat="1" customHeight="1" s="29">
      <c r="A106" s="33" t="inlineStr">
        <is>
          <t>BR6020192109250000105</t>
        </is>
      </c>
      <c r="B106" s="33" t="inlineStr">
        <is>
          <t>EPBMS200302109230367</t>
        </is>
      </c>
      <c r="C106" s="31" t="inlineStr">
        <is>
          <t>866156053121813</t>
        </is>
      </c>
      <c r="D106" s="31" t="inlineStr">
        <is>
          <t>460046718613643</t>
        </is>
      </c>
      <c r="E106" s="36" t="inlineStr">
        <is>
          <t>在线</t>
        </is>
      </c>
      <c r="F106" s="36" t="n"/>
      <c r="G106" s="36" t="inlineStr">
        <is>
          <t>0A</t>
        </is>
      </c>
      <c r="H106" s="36" t="inlineStr">
        <is>
          <t>两轮车</t>
        </is>
      </c>
      <c r="I106" s="36" t="inlineStr">
        <is>
          <t>1</t>
        </is>
      </c>
      <c r="J106" s="36" t="inlineStr">
        <is>
          <t>2021-10-28 12:16:19</t>
        </is>
      </c>
      <c r="K106" s="36" t="inlineStr">
        <is>
          <t>BMS.101.T5.3</t>
        </is>
      </c>
      <c r="L106" s="36" t="inlineStr">
        <is>
          <t>VP0101-01V03</t>
        </is>
      </c>
      <c r="M106" s="36" t="inlineStr">
        <is>
          <t>GPRS.101.T1.6</t>
        </is>
      </c>
      <c r="N106" s="36" t="inlineStr">
        <is>
          <t>79%</t>
        </is>
      </c>
      <c r="O106" s="36" t="inlineStr">
        <is>
          <t>100%</t>
        </is>
      </c>
      <c r="P106" s="36" t="inlineStr">
        <is>
          <t>20AH</t>
        </is>
      </c>
      <c r="Q106" s="36">
        <f>VLOOKUP(D106,'21-1-900'!$D$2:$I$1000,4,FALSE)</f>
        <v/>
      </c>
      <c r="R106" s="36">
        <f>VLOOKUP(D106,'21-1-900'!$D$2:$I$1000,5,FALSE)</f>
        <v/>
      </c>
      <c r="S106" s="36">
        <f>VLOOKUP(D106,'21-1-900'!$D$2:$I$1000,6,FALSE)</f>
        <v/>
      </c>
      <c r="T106" s="36" t="n"/>
      <c r="U106" s="29" t="inlineStr">
        <is>
          <t>31.486</t>
        </is>
      </c>
      <c r="V106" s="36" t="inlineStr">
        <is>
          <t>32.308</t>
        </is>
      </c>
      <c r="W106" s="29">
        <f>V106-U106</f>
        <v/>
      </c>
    </row>
    <row r="107" ht="19.95" customFormat="1" customHeight="1" s="29">
      <c r="A107" s="33" t="inlineStr">
        <is>
          <t>BR6020192109250000106</t>
        </is>
      </c>
      <c r="B107" s="33" t="inlineStr">
        <is>
          <t>EPBMS200302109230153</t>
        </is>
      </c>
      <c r="C107" s="31" t="inlineStr">
        <is>
          <t>861193041583585</t>
        </is>
      </c>
      <c r="D107" s="31" t="inlineStr">
        <is>
          <t>460046718613844</t>
        </is>
      </c>
      <c r="E107" s="36" t="inlineStr">
        <is>
          <t>在线</t>
        </is>
      </c>
      <c r="F107" s="36" t="inlineStr">
        <is>
          <t>空闲</t>
        </is>
      </c>
      <c r="G107" s="36" t="inlineStr">
        <is>
          <t>-3A</t>
        </is>
      </c>
      <c r="H107" s="36" t="n"/>
      <c r="I107" s="36" t="n"/>
      <c r="J107" s="36" t="inlineStr">
        <is>
          <t>2021-10-28 12:15:55</t>
        </is>
      </c>
      <c r="K107" s="36" t="inlineStr">
        <is>
          <t>BMS.101.T5.3</t>
        </is>
      </c>
      <c r="L107" s="36" t="inlineStr">
        <is>
          <t>VP0101-01V03</t>
        </is>
      </c>
      <c r="M107" s="36" t="inlineStr">
        <is>
          <t>GPRS.101.T1.6</t>
        </is>
      </c>
      <c r="N107" s="36" t="inlineStr">
        <is>
          <t>100%</t>
        </is>
      </c>
      <c r="O107" s="36" t="inlineStr">
        <is>
          <t>89%</t>
        </is>
      </c>
      <c r="P107" s="36" t="inlineStr">
        <is>
          <t>17AH</t>
        </is>
      </c>
      <c r="Q107" s="36">
        <f>VLOOKUP(D107,'21-1-900'!$D$2:$I$1000,4,FALSE)</f>
        <v/>
      </c>
      <c r="R107" s="36">
        <f>VLOOKUP(D107,'21-1-900'!$D$2:$I$1000,5,FALSE)</f>
        <v/>
      </c>
      <c r="S107" s="36">
        <f>VLOOKUP(D107,'21-1-900'!$D$2:$I$1000,6,FALSE)</f>
        <v/>
      </c>
      <c r="T107" s="36" t="n"/>
      <c r="U107" s="29" t="inlineStr">
        <is>
          <t>37.478</t>
        </is>
      </c>
      <c r="V107" s="36" t="inlineStr">
        <is>
          <t>38.372</t>
        </is>
      </c>
      <c r="W107" s="29">
        <f>V107-U107</f>
        <v/>
      </c>
    </row>
    <row r="108" ht="19.95" customFormat="1" customHeight="1" s="29">
      <c r="A108" s="33" t="inlineStr">
        <is>
          <t>BR6020192109250000107</t>
        </is>
      </c>
      <c r="B108" s="33" t="inlineStr">
        <is>
          <t>EPBMS200302109230304</t>
        </is>
      </c>
      <c r="C108" s="31" t="inlineStr">
        <is>
          <t>861193041583445</t>
        </is>
      </c>
      <c r="D108" s="31" t="inlineStr">
        <is>
          <t>460046718613804</t>
        </is>
      </c>
      <c r="E108" s="36" t="inlineStr">
        <is>
          <t>在线</t>
        </is>
      </c>
      <c r="F108" s="36" t="inlineStr">
        <is>
          <t>空闲</t>
        </is>
      </c>
      <c r="G108" s="36" t="inlineStr">
        <is>
          <t>-2.6A</t>
        </is>
      </c>
      <c r="H108" s="36" t="n"/>
      <c r="I108" s="36" t="n"/>
      <c r="J108" s="36" t="inlineStr">
        <is>
          <t>2021-10-28 12:16:14</t>
        </is>
      </c>
      <c r="K108" s="36" t="inlineStr">
        <is>
          <t>BMS.101.T5.3</t>
        </is>
      </c>
      <c r="L108" s="36" t="inlineStr">
        <is>
          <t>VP0101-01V03</t>
        </is>
      </c>
      <c r="M108" s="36" t="inlineStr">
        <is>
          <t>GPRS.101.T1.6</t>
        </is>
      </c>
      <c r="N108" s="36" t="inlineStr">
        <is>
          <t>100%</t>
        </is>
      </c>
      <c r="O108" s="36" t="inlineStr">
        <is>
          <t>100%</t>
        </is>
      </c>
      <c r="P108" s="36" t="inlineStr">
        <is>
          <t>20AH</t>
        </is>
      </c>
      <c r="Q108" s="36">
        <f>VLOOKUP(D108,'21-1-900'!$D$2:$I$1000,4,FALSE)</f>
        <v/>
      </c>
      <c r="R108" s="36">
        <f>VLOOKUP(D108,'21-1-900'!$D$2:$I$1000,5,FALSE)</f>
        <v/>
      </c>
      <c r="S108" s="36">
        <f>VLOOKUP(D108,'21-1-900'!$D$2:$I$1000,6,FALSE)</f>
        <v/>
      </c>
      <c r="T108" s="36" t="n"/>
      <c r="U108" s="29" t="inlineStr">
        <is>
          <t>34.668</t>
        </is>
      </c>
      <c r="V108" s="36" t="inlineStr">
        <is>
          <t>35.506</t>
        </is>
      </c>
      <c r="W108" s="29">
        <f>V108-U108</f>
        <v/>
      </c>
    </row>
    <row r="109" hidden="1" ht="19.95" customFormat="1" customHeight="1" s="29">
      <c r="A109" s="33" t="inlineStr">
        <is>
          <t>BR6020192109250000108</t>
        </is>
      </c>
      <c r="B109" s="33" t="n"/>
      <c r="C109" s="31" t="inlineStr">
        <is>
          <t>866156053555101</t>
        </is>
      </c>
      <c r="D109" s="31" t="inlineStr">
        <is>
          <t>460046718613635</t>
        </is>
      </c>
      <c r="E109" s="36" t="inlineStr">
        <is>
          <t>在线</t>
        </is>
      </c>
      <c r="F109" s="36" t="n"/>
      <c r="G109" s="36" t="inlineStr">
        <is>
          <t>0A</t>
        </is>
      </c>
      <c r="H109" s="36" t="n"/>
      <c r="I109" s="36" t="n"/>
      <c r="J109" s="36" t="inlineStr">
        <is>
          <t>2021-10-28 12:16:41</t>
        </is>
      </c>
      <c r="K109" s="36" t="n"/>
      <c r="L109" s="36" t="n"/>
      <c r="M109" s="36" t="n"/>
      <c r="N109" s="36" t="inlineStr">
        <is>
          <t>100%</t>
        </is>
      </c>
      <c r="O109" s="36" t="inlineStr">
        <is>
          <t>100%</t>
        </is>
      </c>
      <c r="P109" s="36" t="inlineStr">
        <is>
          <t>AH</t>
        </is>
      </c>
      <c r="Q109" s="36">
        <f>VLOOKUP(D109,'21-1-900'!$D$2:$I$1000,4,FALSE)</f>
        <v/>
      </c>
      <c r="R109" s="36">
        <f>VLOOKUP(D109,'21-1-900'!$D$2:$I$1000,5,FALSE)</f>
        <v/>
      </c>
      <c r="S109" s="36">
        <f>VLOOKUP(D109,'21-1-900'!$D$2:$I$1000,6,FALSE)</f>
        <v/>
      </c>
      <c r="T109" s="36" t="inlineStr">
        <is>
          <t>DEVID/IMEI/IMSI不一致</t>
        </is>
      </c>
      <c r="U109" s="29" t="inlineStr">
        <is>
          <t>33.800</t>
        </is>
      </c>
      <c r="V109" s="36" t="inlineStr">
        <is>
          <t>34.660</t>
        </is>
      </c>
      <c r="W109" s="29">
        <f>V109-U109</f>
        <v/>
      </c>
    </row>
    <row r="110" ht="19.95" customFormat="1" customHeight="1" s="29">
      <c r="A110" s="33" t="inlineStr">
        <is>
          <t>BR6020192109250000109</t>
        </is>
      </c>
      <c r="B110" s="33" t="inlineStr">
        <is>
          <t>EPBMS200302109230463</t>
        </is>
      </c>
      <c r="C110" s="31" t="inlineStr">
        <is>
          <t>861193041542656</t>
        </is>
      </c>
      <c r="D110" s="31" t="inlineStr">
        <is>
          <t>460046718613532</t>
        </is>
      </c>
      <c r="E110" s="36" t="inlineStr">
        <is>
          <t>离线</t>
        </is>
      </c>
      <c r="F110" s="36" t="n"/>
      <c r="G110" s="36" t="inlineStr">
        <is>
          <t>-7.7A</t>
        </is>
      </c>
      <c r="H110" s="36" t="inlineStr">
        <is>
          <t>两轮车</t>
        </is>
      </c>
      <c r="I110" s="36" t="inlineStr">
        <is>
          <t>1</t>
        </is>
      </c>
      <c r="J110" s="36" t="inlineStr">
        <is>
          <t>2021-10-28 10:30:49</t>
        </is>
      </c>
      <c r="K110" s="36" t="inlineStr">
        <is>
          <t>BMS.101.T5.3</t>
        </is>
      </c>
      <c r="L110" s="36" t="inlineStr">
        <is>
          <t>VP0101-01V03</t>
        </is>
      </c>
      <c r="M110" s="36" t="inlineStr">
        <is>
          <t>GPRS.101.T1.6</t>
        </is>
      </c>
      <c r="N110" s="36" t="inlineStr">
        <is>
          <t>99%</t>
        </is>
      </c>
      <c r="O110" s="36" t="inlineStr">
        <is>
          <t>100%</t>
        </is>
      </c>
      <c r="P110" s="36" t="inlineStr">
        <is>
          <t>20AH</t>
        </is>
      </c>
      <c r="Q110" s="36">
        <f>VLOOKUP(D110,'21-1-900'!$D$2:$I$1000,4,FALSE)</f>
        <v/>
      </c>
      <c r="R110" s="36">
        <f>VLOOKUP(D110,'21-1-900'!$D$2:$I$1000,5,FALSE)</f>
        <v/>
      </c>
      <c r="S110" s="36">
        <f>VLOOKUP(D110,'21-1-900'!$D$2:$I$1000,6,FALSE)</f>
        <v/>
      </c>
      <c r="T110" s="36" t="n"/>
      <c r="U110" s="29" t="inlineStr">
        <is>
          <t>30.275</t>
        </is>
      </c>
      <c r="V110" s="36" t="inlineStr">
        <is>
          <t>30.455</t>
        </is>
      </c>
      <c r="W110" s="29">
        <f>V110-U110</f>
        <v/>
      </c>
    </row>
    <row r="111" hidden="1" ht="19.95" customFormat="1" customHeight="1" s="29">
      <c r="A111" s="33" t="inlineStr">
        <is>
          <t>BR6020192109250000110</t>
        </is>
      </c>
      <c r="B111" s="33" t="n"/>
      <c r="C111" s="31" t="inlineStr">
        <is>
          <t>866156053524909</t>
        </is>
      </c>
      <c r="D111" s="31" t="inlineStr">
        <is>
          <t>460046718613511</t>
        </is>
      </c>
      <c r="E111" s="36" t="inlineStr">
        <is>
          <t>在线</t>
        </is>
      </c>
      <c r="F111" s="36" t="n"/>
      <c r="G111" s="36" t="inlineStr">
        <is>
          <t>0A</t>
        </is>
      </c>
      <c r="H111" s="36" t="n"/>
      <c r="I111" s="36" t="n"/>
      <c r="J111" s="36" t="inlineStr">
        <is>
          <t>2021-10-28 12:16:53</t>
        </is>
      </c>
      <c r="K111" s="36" t="n"/>
      <c r="L111" s="36" t="n"/>
      <c r="M111" s="36" t="n"/>
      <c r="N111" s="36" t="inlineStr">
        <is>
          <t>100%</t>
        </is>
      </c>
      <c r="O111" s="36" t="inlineStr">
        <is>
          <t>100%</t>
        </is>
      </c>
      <c r="P111" s="36" t="inlineStr">
        <is>
          <t>AH</t>
        </is>
      </c>
      <c r="Q111" s="36">
        <f>VLOOKUP(D111,'21-1-900'!$D$2:$I$1000,4,FALSE)</f>
        <v/>
      </c>
      <c r="R111" s="36">
        <f>VLOOKUP(D111,'21-1-900'!$D$2:$I$1000,5,FALSE)</f>
        <v/>
      </c>
      <c r="S111" s="36">
        <f>VLOOKUP(D111,'21-1-900'!$D$2:$I$1000,6,FALSE)</f>
        <v/>
      </c>
      <c r="T111" s="36" t="inlineStr">
        <is>
          <t>DEVID/IMEI/IMSI不一致</t>
        </is>
      </c>
      <c r="U111" s="29" t="inlineStr">
        <is>
          <t>33.376</t>
        </is>
      </c>
      <c r="V111" s="36" t="inlineStr">
        <is>
          <t>34.245</t>
        </is>
      </c>
      <c r="W111" s="29">
        <f>V111-U111</f>
        <v/>
      </c>
    </row>
    <row r="112" ht="19.95" customFormat="1" customHeight="1" s="29">
      <c r="A112" s="33" t="inlineStr">
        <is>
          <t>BR6020192109250000111</t>
        </is>
      </c>
      <c r="B112" s="33" t="inlineStr">
        <is>
          <t>EPBMS200302109230157</t>
        </is>
      </c>
      <c r="C112" s="31" t="inlineStr">
        <is>
          <t>866156053554898</t>
        </is>
      </c>
      <c r="D112" s="31" t="inlineStr">
        <is>
          <t>460046718613557</t>
        </is>
      </c>
      <c r="E112" s="36" t="inlineStr">
        <is>
          <t>在线</t>
        </is>
      </c>
      <c r="F112" s="36" t="inlineStr">
        <is>
          <t>空闲</t>
        </is>
      </c>
      <c r="G112" s="36" t="inlineStr">
        <is>
          <t>0A</t>
        </is>
      </c>
      <c r="H112" s="36" t="n"/>
      <c r="I112" s="36" t="n"/>
      <c r="J112" s="36" t="inlineStr">
        <is>
          <t>2021-10-28 12:17:29</t>
        </is>
      </c>
      <c r="K112" s="36" t="inlineStr">
        <is>
          <t>BMS.101.T5.3</t>
        </is>
      </c>
      <c r="L112" s="36" t="inlineStr">
        <is>
          <t>VP0101-01V03</t>
        </is>
      </c>
      <c r="M112" s="36" t="inlineStr">
        <is>
          <t>GPRS.101.T1.6</t>
        </is>
      </c>
      <c r="N112" s="36" t="inlineStr">
        <is>
          <t>49%</t>
        </is>
      </c>
      <c r="O112" s="36" t="inlineStr">
        <is>
          <t>100%</t>
        </is>
      </c>
      <c r="P112" s="36" t="inlineStr">
        <is>
          <t>20AH</t>
        </is>
      </c>
      <c r="Q112" s="36">
        <f>VLOOKUP(D112,'21-1-900'!$D$2:$I$1000,4,FALSE)</f>
        <v/>
      </c>
      <c r="R112" s="36">
        <f>VLOOKUP(D112,'21-1-900'!$D$2:$I$1000,5,FALSE)</f>
        <v/>
      </c>
      <c r="S112" s="36">
        <f>VLOOKUP(D112,'21-1-900'!$D$2:$I$1000,6,FALSE)</f>
        <v/>
      </c>
      <c r="T112" s="36" t="n"/>
      <c r="U112" s="29" t="inlineStr">
        <is>
          <t>30.028</t>
        </is>
      </c>
      <c r="V112" s="36" t="inlineStr">
        <is>
          <t>30.205</t>
        </is>
      </c>
      <c r="W112" s="29">
        <f>V112-U112</f>
        <v/>
      </c>
    </row>
    <row r="113" ht="19.95" customFormat="1" customHeight="1" s="29">
      <c r="A113" s="33" t="inlineStr">
        <is>
          <t>BR6020192109250000112</t>
        </is>
      </c>
      <c r="B113" s="33" t="inlineStr">
        <is>
          <t>EPBMS200302109230391</t>
        </is>
      </c>
      <c r="C113" s="31" t="inlineStr">
        <is>
          <t>861193041583239</t>
        </is>
      </c>
      <c r="D113" s="31" t="inlineStr">
        <is>
          <t>460046718613696</t>
        </is>
      </c>
      <c r="E113" s="36" t="inlineStr">
        <is>
          <t>离线</t>
        </is>
      </c>
      <c r="F113" s="36" t="inlineStr">
        <is>
          <t>空闲</t>
        </is>
      </c>
      <c r="G113" s="36" t="inlineStr">
        <is>
          <t>0A</t>
        </is>
      </c>
      <c r="H113" s="36" t="n"/>
      <c r="I113" s="36" t="n"/>
      <c r="J113" s="36" t="inlineStr">
        <is>
          <t>2021-10-19 23:36:06</t>
        </is>
      </c>
      <c r="K113" s="36" t="inlineStr">
        <is>
          <t>BMS.101.T5.3</t>
        </is>
      </c>
      <c r="L113" s="36" t="inlineStr">
        <is>
          <t>VP0101-01V03</t>
        </is>
      </c>
      <c r="M113" s="36" t="inlineStr">
        <is>
          <t>GPRS.101.T1.6</t>
        </is>
      </c>
      <c r="N113" s="36" t="inlineStr">
        <is>
          <t>49%</t>
        </is>
      </c>
      <c r="O113" s="36" t="inlineStr">
        <is>
          <t>100%</t>
        </is>
      </c>
      <c r="P113" s="36" t="inlineStr">
        <is>
          <t>20AH</t>
        </is>
      </c>
      <c r="Q113" s="36">
        <f>VLOOKUP(D113,'21-1-900'!$D$2:$I$1000,4,FALSE)</f>
        <v/>
      </c>
      <c r="R113" s="36">
        <f>VLOOKUP(D113,'21-1-900'!$D$2:$I$1000,5,FALSE)</f>
        <v/>
      </c>
      <c r="S113" s="36">
        <f>VLOOKUP(D113,'21-1-900'!$D$2:$I$1000,6,FALSE)</f>
        <v/>
      </c>
      <c r="T113" s="36" t="n"/>
      <c r="U113" s="29" t="inlineStr">
        <is>
          <t>35.284</t>
        </is>
      </c>
      <c r="V113" s="36" t="inlineStr">
        <is>
          <t>35.284</t>
        </is>
      </c>
      <c r="W113" s="29">
        <f>V113-U113</f>
        <v/>
      </c>
    </row>
    <row r="114" hidden="1" ht="19.95" customFormat="1" customHeight="1" s="29">
      <c r="A114" s="33" t="inlineStr">
        <is>
          <t>BR6020192109250000113</t>
        </is>
      </c>
      <c r="B114" s="33" t="n"/>
      <c r="C114" s="31" t="inlineStr">
        <is>
          <t>861193041582272</t>
        </is>
      </c>
      <c r="D114" s="31" t="inlineStr">
        <is>
          <t>460046718613553</t>
        </is>
      </c>
      <c r="E114" s="36" t="n"/>
      <c r="F114" s="36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>
        <f>VLOOKUP(D114,'21-1-900'!$D$2:$I$1000,4,FALSE)</f>
        <v/>
      </c>
      <c r="R114" s="36">
        <f>VLOOKUP(D114,'21-1-900'!$D$2:$I$1000,5,FALSE)</f>
        <v/>
      </c>
      <c r="S114" s="36">
        <f>VLOOKUP(D114,'21-1-900'!$D$2:$I$1000,6,FALSE)</f>
        <v/>
      </c>
      <c r="T114" s="36" t="inlineStr">
        <is>
          <t>暂无数据</t>
        </is>
      </c>
      <c r="U114" s="29" t="inlineStr">
        <is>
          <t>35.690</t>
        </is>
      </c>
      <c r="V114" s="36" t="inlineStr">
        <is>
          <t>35.829</t>
        </is>
      </c>
      <c r="W114" s="29">
        <f>V114-U114</f>
        <v/>
      </c>
    </row>
    <row r="115" ht="19.95" customFormat="1" customHeight="1" s="29">
      <c r="A115" s="33" t="inlineStr">
        <is>
          <t>BR6020192109250000114</t>
        </is>
      </c>
      <c r="B115" s="33" t="inlineStr">
        <is>
          <t>EPBMS200302109230132</t>
        </is>
      </c>
      <c r="C115" s="31" t="inlineStr">
        <is>
          <t>861193041575649</t>
        </is>
      </c>
      <c r="D115" s="31" t="inlineStr">
        <is>
          <t>460046718613989</t>
        </is>
      </c>
      <c r="E115" s="36" t="inlineStr">
        <is>
          <t>在线</t>
        </is>
      </c>
      <c r="F115" s="36" t="inlineStr">
        <is>
          <t>空闲</t>
        </is>
      </c>
      <c r="G115" s="36" t="inlineStr">
        <is>
          <t>0A</t>
        </is>
      </c>
      <c r="H115" s="36" t="n"/>
      <c r="I115" s="36" t="n"/>
      <c r="J115" s="36" t="inlineStr">
        <is>
          <t>2021-10-28 12:17:46</t>
        </is>
      </c>
      <c r="K115" s="36" t="inlineStr">
        <is>
          <t>BMS.101.T5.3</t>
        </is>
      </c>
      <c r="L115" s="36" t="inlineStr">
        <is>
          <t>VP0101-01V03</t>
        </is>
      </c>
      <c r="M115" s="36" t="inlineStr">
        <is>
          <t>GPRS.101.T1.6</t>
        </is>
      </c>
      <c r="N115" s="36" t="inlineStr">
        <is>
          <t>100%</t>
        </is>
      </c>
      <c r="O115" s="36" t="inlineStr">
        <is>
          <t>100%</t>
        </is>
      </c>
      <c r="P115" s="36" t="inlineStr">
        <is>
          <t>20AH</t>
        </is>
      </c>
      <c r="Q115" s="36">
        <f>VLOOKUP(D115,'21-1-900'!$D$2:$I$1000,4,FALSE)</f>
        <v/>
      </c>
      <c r="R115" s="36">
        <f>VLOOKUP(D115,'21-1-900'!$D$2:$I$1000,5,FALSE)</f>
        <v/>
      </c>
      <c r="S115" s="36">
        <f>VLOOKUP(D115,'21-1-900'!$D$2:$I$1000,6,FALSE)</f>
        <v/>
      </c>
      <c r="T115" s="36" t="n"/>
      <c r="U115" s="29" t="inlineStr">
        <is>
          <t>33.851</t>
        </is>
      </c>
      <c r="V115" s="36" t="inlineStr">
        <is>
          <t>34.687</t>
        </is>
      </c>
      <c r="W115" s="29">
        <f>V115-U115</f>
        <v/>
      </c>
    </row>
    <row r="116" ht="19.95" customFormat="1" customHeight="1" s="29">
      <c r="A116" s="33" t="inlineStr">
        <is>
          <t>BR6020192109250000115</t>
        </is>
      </c>
      <c r="B116" s="33" t="inlineStr">
        <is>
          <t>EPBMS200302109230022</t>
        </is>
      </c>
      <c r="C116" s="31" t="inlineStr">
        <is>
          <t>866156053554955</t>
        </is>
      </c>
      <c r="D116" s="31" t="inlineStr">
        <is>
          <t>460046718613582</t>
        </is>
      </c>
      <c r="E116" s="36" t="inlineStr">
        <is>
          <t>在线</t>
        </is>
      </c>
      <c r="F116" s="36" t="inlineStr">
        <is>
          <t>空闲</t>
        </is>
      </c>
      <c r="G116" s="36" t="inlineStr">
        <is>
          <t>0A</t>
        </is>
      </c>
      <c r="H116" s="36" t="n"/>
      <c r="I116" s="36" t="n"/>
      <c r="J116" s="36" t="inlineStr">
        <is>
          <t>2021-10-28 12:18:09</t>
        </is>
      </c>
      <c r="K116" s="36" t="inlineStr">
        <is>
          <t>BMS.101.T5.3</t>
        </is>
      </c>
      <c r="L116" s="36" t="inlineStr">
        <is>
          <t>VP0101-01V03</t>
        </is>
      </c>
      <c r="M116" s="36" t="inlineStr">
        <is>
          <t>GPRS.101.T1.6</t>
        </is>
      </c>
      <c r="N116" s="36" t="inlineStr">
        <is>
          <t>100%</t>
        </is>
      </c>
      <c r="O116" s="36" t="inlineStr">
        <is>
          <t>86%</t>
        </is>
      </c>
      <c r="P116" s="36" t="inlineStr">
        <is>
          <t>17AH</t>
        </is>
      </c>
      <c r="Q116" s="36">
        <f>VLOOKUP(D116,'21-1-900'!$D$2:$I$1000,4,FALSE)</f>
        <v/>
      </c>
      <c r="R116" s="36">
        <f>VLOOKUP(D116,'21-1-900'!$D$2:$I$1000,5,FALSE)</f>
        <v/>
      </c>
      <c r="S116" s="36">
        <f>VLOOKUP(D116,'21-1-900'!$D$2:$I$1000,6,FALSE)</f>
        <v/>
      </c>
      <c r="T116" s="36" t="n"/>
      <c r="U116" s="29" t="inlineStr">
        <is>
          <t>33.231</t>
        </is>
      </c>
      <c r="V116" s="36" t="inlineStr">
        <is>
          <t>34.054</t>
        </is>
      </c>
      <c r="W116" s="29">
        <f>V116-U116</f>
        <v/>
      </c>
    </row>
    <row r="117" ht="19.95" customFormat="1" customHeight="1" s="29">
      <c r="A117" s="33" t="inlineStr">
        <is>
          <t>BR6020192109250000116</t>
        </is>
      </c>
      <c r="B117" s="33" t="inlineStr">
        <is>
          <t>EPBMS200302109230388</t>
        </is>
      </c>
      <c r="C117" s="31" t="inlineStr">
        <is>
          <t>866156053124320</t>
        </is>
      </c>
      <c r="D117" s="31" t="inlineStr">
        <is>
          <t>460046718613570</t>
        </is>
      </c>
      <c r="E117" s="36" t="inlineStr">
        <is>
          <t>离线</t>
        </is>
      </c>
      <c r="F117" s="36" t="inlineStr">
        <is>
          <t>空闲</t>
        </is>
      </c>
      <c r="G117" s="36" t="inlineStr">
        <is>
          <t>0A</t>
        </is>
      </c>
      <c r="H117" s="36" t="n"/>
      <c r="I117" s="36" t="n"/>
      <c r="J117" s="36" t="inlineStr">
        <is>
          <t>2021-10-28 10:00:39</t>
        </is>
      </c>
      <c r="K117" s="36" t="inlineStr">
        <is>
          <t>BMS.101.T5.3</t>
        </is>
      </c>
      <c r="L117" s="36" t="inlineStr">
        <is>
          <t>VP0101-01V03</t>
        </is>
      </c>
      <c r="M117" s="36" t="inlineStr">
        <is>
          <t>GPRS.101.T1.6</t>
        </is>
      </c>
      <c r="N117" s="36" t="inlineStr">
        <is>
          <t>49%</t>
        </is>
      </c>
      <c r="O117" s="36" t="inlineStr">
        <is>
          <t>100%</t>
        </is>
      </c>
      <c r="P117" s="36" t="inlineStr">
        <is>
          <t>20AH</t>
        </is>
      </c>
      <c r="Q117" s="36">
        <f>VLOOKUP(D117,'21-1-900'!$D$2:$I$1000,4,FALSE)</f>
        <v/>
      </c>
      <c r="R117" s="36">
        <f>VLOOKUP(D117,'21-1-900'!$D$2:$I$1000,5,FALSE)</f>
        <v/>
      </c>
      <c r="S117" s="36">
        <f>VLOOKUP(D117,'21-1-900'!$D$2:$I$1000,6,FALSE)</f>
        <v/>
      </c>
      <c r="T117" s="36" t="n"/>
      <c r="U117" s="29" t="inlineStr">
        <is>
          <t>35.665</t>
        </is>
      </c>
      <c r="V117" s="36" t="inlineStr">
        <is>
          <t>35.852</t>
        </is>
      </c>
      <c r="W117" s="29">
        <f>V117-U117</f>
        <v/>
      </c>
    </row>
    <row r="118" ht="19.95" customFormat="1" customHeight="1" s="29">
      <c r="A118" s="33" t="inlineStr">
        <is>
          <t>BR6020192109250000117</t>
        </is>
      </c>
      <c r="B118" s="33" t="inlineStr">
        <is>
          <t>EPBMS200302109230032</t>
        </is>
      </c>
      <c r="C118" s="31" t="inlineStr">
        <is>
          <t>866156053122787</t>
        </is>
      </c>
      <c r="D118" s="31" t="inlineStr">
        <is>
          <t>460046718613985</t>
        </is>
      </c>
      <c r="E118" s="36" t="inlineStr">
        <is>
          <t>离线</t>
        </is>
      </c>
      <c r="F118" s="36" t="inlineStr">
        <is>
          <t>空闲</t>
        </is>
      </c>
      <c r="G118" s="36" t="inlineStr">
        <is>
          <t>0A</t>
        </is>
      </c>
      <c r="H118" s="36" t="n"/>
      <c r="I118" s="36" t="n"/>
      <c r="J118" s="36" t="inlineStr">
        <is>
          <t>2021-10-24 23:02:20</t>
        </is>
      </c>
      <c r="K118" s="36" t="inlineStr">
        <is>
          <t>BMS.101.T5.3</t>
        </is>
      </c>
      <c r="L118" s="36" t="inlineStr">
        <is>
          <t>VP0101-01V03</t>
        </is>
      </c>
      <c r="M118" s="36" t="inlineStr">
        <is>
          <t>GPRS.101.T1.6</t>
        </is>
      </c>
      <c r="N118" s="36" t="inlineStr">
        <is>
          <t>0%</t>
        </is>
      </c>
      <c r="O118" s="36" t="inlineStr">
        <is>
          <t>86%</t>
        </is>
      </c>
      <c r="P118" s="36" t="inlineStr">
        <is>
          <t>17AH</t>
        </is>
      </c>
      <c r="Q118" s="36">
        <f>VLOOKUP(D118,'21-1-900'!$D$2:$I$1000,4,FALSE)</f>
        <v/>
      </c>
      <c r="R118" s="36">
        <f>VLOOKUP(D118,'21-1-900'!$D$2:$I$1000,5,FALSE)</f>
        <v/>
      </c>
      <c r="S118" s="36">
        <f>VLOOKUP(D118,'21-1-900'!$D$2:$I$1000,6,FALSE)</f>
        <v/>
      </c>
      <c r="T118" s="36" t="n"/>
      <c r="U118" s="29" t="inlineStr">
        <is>
          <t>31.719</t>
        </is>
      </c>
      <c r="V118" s="36" t="inlineStr">
        <is>
          <t>31.719</t>
        </is>
      </c>
      <c r="W118" s="29">
        <f>V118-U118</f>
        <v/>
      </c>
    </row>
    <row r="119" hidden="1" ht="19.95" customFormat="1" customHeight="1" s="29">
      <c r="A119" s="33" t="inlineStr">
        <is>
          <t>BR6020192109250000118</t>
        </is>
      </c>
      <c r="B119" s="33" t="inlineStr">
        <is>
          <t>EPBMS200302109230031</t>
        </is>
      </c>
      <c r="C119" s="31" t="inlineStr">
        <is>
          <t>866156053554880</t>
        </is>
      </c>
      <c r="D119" s="31" t="inlineStr">
        <is>
          <t>460046718613938</t>
        </is>
      </c>
      <c r="E119" s="36" t="inlineStr">
        <is>
          <t>离线</t>
        </is>
      </c>
      <c r="F119" s="36" t="inlineStr">
        <is>
          <t>空闲</t>
        </is>
      </c>
      <c r="G119" s="36" t="inlineStr">
        <is>
          <t>0A</t>
        </is>
      </c>
      <c r="H119" s="36" t="n"/>
      <c r="I119" s="36" t="n"/>
      <c r="J119" s="36" t="inlineStr">
        <is>
          <t>2021-10-17 09:50:28</t>
        </is>
      </c>
      <c r="K119" s="36" t="inlineStr">
        <is>
          <t>BMS.101.T5.2</t>
        </is>
      </c>
      <c r="L119" s="36" t="inlineStr">
        <is>
          <t>VP0101-01V03</t>
        </is>
      </c>
      <c r="M119" s="36" t="inlineStr">
        <is>
          <t>GPRS.101.T1.5</t>
        </is>
      </c>
      <c r="N119" s="36" t="inlineStr">
        <is>
          <t>49%</t>
        </is>
      </c>
      <c r="O119" s="36" t="inlineStr">
        <is>
          <t>100%</t>
        </is>
      </c>
      <c r="P119" s="36" t="inlineStr">
        <is>
          <t>20AH</t>
        </is>
      </c>
      <c r="Q119" s="36">
        <f>VLOOKUP(D119,'21-1-900'!$D$2:$I$1000,4,FALSE)</f>
        <v/>
      </c>
      <c r="R119" s="36">
        <f>VLOOKUP(D119,'21-1-900'!$D$2:$I$1000,5,FALSE)</f>
        <v/>
      </c>
      <c r="S119" s="36">
        <f>VLOOKUP(D119,'21-1-900'!$D$2:$I$1000,6,FALSE)</f>
        <v/>
      </c>
      <c r="T119" s="36" t="n"/>
      <c r="U119" s="29" t="inlineStr">
        <is>
          <t>21.352</t>
        </is>
      </c>
      <c r="V119" s="36" t="inlineStr">
        <is>
          <t>21.356</t>
        </is>
      </c>
      <c r="W119" s="29">
        <f>V119-U119</f>
        <v/>
      </c>
    </row>
    <row r="120" hidden="1" ht="19.95" customFormat="1" customHeight="1" s="29">
      <c r="A120" s="33" t="inlineStr">
        <is>
          <t>BR6020192109250000119</t>
        </is>
      </c>
      <c r="B120" s="33" t="n"/>
      <c r="C120" s="31" t="inlineStr">
        <is>
          <t>866156053122373</t>
        </is>
      </c>
      <c r="D120" s="31" t="inlineStr">
        <is>
          <t>460046718613764</t>
        </is>
      </c>
      <c r="E120" s="36" t="inlineStr">
        <is>
          <t>在线</t>
        </is>
      </c>
      <c r="F120" s="36" t="n"/>
      <c r="G120" s="36" t="inlineStr">
        <is>
          <t>0A</t>
        </is>
      </c>
      <c r="H120" s="36" t="n"/>
      <c r="I120" s="36" t="n"/>
      <c r="J120" s="36" t="inlineStr">
        <is>
          <t>2021-10-28 12:18:48</t>
        </is>
      </c>
      <c r="K120" s="36" t="n"/>
      <c r="L120" s="36" t="n"/>
      <c r="M120" s="36" t="n"/>
      <c r="N120" s="36" t="inlineStr">
        <is>
          <t>100%</t>
        </is>
      </c>
      <c r="O120" s="36" t="inlineStr">
        <is>
          <t>100%</t>
        </is>
      </c>
      <c r="P120" s="36" t="inlineStr">
        <is>
          <t>AH</t>
        </is>
      </c>
      <c r="Q120" s="36">
        <f>VLOOKUP(D120,'21-1-900'!$D$2:$I$1000,4,FALSE)</f>
        <v/>
      </c>
      <c r="R120" s="36">
        <f>VLOOKUP(D120,'21-1-900'!$D$2:$I$1000,5,FALSE)</f>
        <v/>
      </c>
      <c r="S120" s="36">
        <f>VLOOKUP(D120,'21-1-900'!$D$2:$I$1000,6,FALSE)</f>
        <v/>
      </c>
      <c r="T120" s="36" t="inlineStr">
        <is>
          <t>DEVID/IMEI/IMSI不一致</t>
        </is>
      </c>
      <c r="U120" s="29" t="inlineStr">
        <is>
          <t>36.261</t>
        </is>
      </c>
      <c r="V120" s="36" t="inlineStr">
        <is>
          <t>37.136</t>
        </is>
      </c>
      <c r="W120" s="29">
        <f>V120-U120</f>
        <v/>
      </c>
    </row>
    <row r="121" hidden="1" ht="19.95" customFormat="1" customHeight="1" s="29">
      <c r="A121" s="33" t="inlineStr">
        <is>
          <t>BR6020192109250000120</t>
        </is>
      </c>
      <c r="B121" s="33" t="n"/>
      <c r="C121" s="31" t="inlineStr">
        <is>
          <t>866156053126036</t>
        </is>
      </c>
      <c r="D121" s="31" t="inlineStr">
        <is>
          <t>460046718613790</t>
        </is>
      </c>
      <c r="E121" s="36" t="inlineStr">
        <is>
          <t>在线</t>
        </is>
      </c>
      <c r="F121" s="36" t="n"/>
      <c r="G121" s="36" t="inlineStr">
        <is>
          <t>0A</t>
        </is>
      </c>
      <c r="H121" s="36" t="n"/>
      <c r="I121" s="36" t="n"/>
      <c r="J121" s="36" t="inlineStr">
        <is>
          <t>2021-10-28 12:18:45</t>
        </is>
      </c>
      <c r="K121" s="36" t="n"/>
      <c r="L121" s="36" t="n"/>
      <c r="M121" s="36" t="n"/>
      <c r="N121" s="36" t="inlineStr">
        <is>
          <t>100%</t>
        </is>
      </c>
      <c r="O121" s="36" t="inlineStr">
        <is>
          <t>99%</t>
        </is>
      </c>
      <c r="P121" s="36" t="inlineStr">
        <is>
          <t>AH</t>
        </is>
      </c>
      <c r="Q121" s="36">
        <f>VLOOKUP(D121,'21-1-900'!$D$2:$I$1000,4,FALSE)</f>
        <v/>
      </c>
      <c r="R121" s="36">
        <f>VLOOKUP(D121,'21-1-900'!$D$2:$I$1000,5,FALSE)</f>
        <v/>
      </c>
      <c r="S121" s="36">
        <f>VLOOKUP(D121,'21-1-900'!$D$2:$I$1000,6,FALSE)</f>
        <v/>
      </c>
      <c r="T121" s="36" t="inlineStr">
        <is>
          <t>DEVID/IMEI/IMSI不一致</t>
        </is>
      </c>
      <c r="U121" s="29" t="inlineStr">
        <is>
          <t>33.598</t>
        </is>
      </c>
      <c r="V121" s="36" t="inlineStr">
        <is>
          <t>34.482</t>
        </is>
      </c>
      <c r="W121" s="29">
        <f>V121-U121</f>
        <v/>
      </c>
    </row>
    <row r="122" ht="19.95" customFormat="1" customHeight="1" s="29">
      <c r="A122" s="33" t="inlineStr">
        <is>
          <t>BR6020192109250000121</t>
        </is>
      </c>
      <c r="B122" s="33" t="inlineStr">
        <is>
          <t>EPBMS200302109230128</t>
        </is>
      </c>
      <c r="C122" s="31" t="inlineStr">
        <is>
          <t>861193041582033</t>
        </is>
      </c>
      <c r="D122" s="31" t="inlineStr">
        <is>
          <t>460046718613598</t>
        </is>
      </c>
      <c r="E122" s="36" t="inlineStr">
        <is>
          <t>离线</t>
        </is>
      </c>
      <c r="F122" s="36" t="inlineStr">
        <is>
          <t>空闲</t>
        </is>
      </c>
      <c r="G122" s="36" t="inlineStr">
        <is>
          <t>0A</t>
        </is>
      </c>
      <c r="H122" s="36" t="n"/>
      <c r="I122" s="36" t="n"/>
      <c r="J122" s="36" t="inlineStr">
        <is>
          <t>2021-10-28 11:19:17</t>
        </is>
      </c>
      <c r="K122" s="36" t="inlineStr">
        <is>
          <t>BMS.101.T5.3</t>
        </is>
      </c>
      <c r="L122" s="36" t="inlineStr">
        <is>
          <t>VP0101-01V03</t>
        </is>
      </c>
      <c r="M122" s="36" t="inlineStr">
        <is>
          <t>GPRS.101.T1.6</t>
        </is>
      </c>
      <c r="N122" s="36" t="inlineStr">
        <is>
          <t>38%</t>
        </is>
      </c>
      <c r="O122" s="36" t="inlineStr">
        <is>
          <t>100%</t>
        </is>
      </c>
      <c r="P122" s="36" t="inlineStr">
        <is>
          <t>20AH</t>
        </is>
      </c>
      <c r="Q122" s="36">
        <f>VLOOKUP(D122,'21-1-900'!$D$2:$I$1000,4,FALSE)</f>
        <v/>
      </c>
      <c r="R122" s="36">
        <f>VLOOKUP(D122,'21-1-900'!$D$2:$I$1000,5,FALSE)</f>
        <v/>
      </c>
      <c r="S122" s="36">
        <f>VLOOKUP(D122,'21-1-900'!$D$2:$I$1000,6,FALSE)</f>
        <v/>
      </c>
      <c r="T122" s="36" t="n"/>
      <c r="U122" s="29" t="inlineStr">
        <is>
          <t>38.550</t>
        </is>
      </c>
      <c r="V122" s="36" t="inlineStr">
        <is>
          <t>38.724</t>
        </is>
      </c>
      <c r="W122" s="29">
        <f>V122-U122</f>
        <v/>
      </c>
    </row>
    <row r="123" ht="19.95" customFormat="1" customHeight="1" s="29">
      <c r="A123" s="33" t="inlineStr">
        <is>
          <t>BR6020192109250000122</t>
        </is>
      </c>
      <c r="B123" s="33" t="inlineStr">
        <is>
          <t>EPBMS200302109230158</t>
        </is>
      </c>
      <c r="C123" s="31" t="inlineStr">
        <is>
          <t>866156053126713</t>
        </is>
      </c>
      <c r="D123" s="31" t="inlineStr">
        <is>
          <t>460046718613870</t>
        </is>
      </c>
      <c r="E123" s="36" t="inlineStr">
        <is>
          <t>在线</t>
        </is>
      </c>
      <c r="F123" s="36" t="inlineStr">
        <is>
          <t>空闲</t>
        </is>
      </c>
      <c r="G123" s="36" t="inlineStr">
        <is>
          <t>0A</t>
        </is>
      </c>
      <c r="H123" s="36" t="n"/>
      <c r="I123" s="36" t="n"/>
      <c r="J123" s="36" t="inlineStr">
        <is>
          <t>2021-10-28 12:19:10</t>
        </is>
      </c>
      <c r="K123" s="36" t="inlineStr">
        <is>
          <t>BMS.101.T5.3</t>
        </is>
      </c>
      <c r="L123" s="36" t="inlineStr">
        <is>
          <t>VP0101-01V03</t>
        </is>
      </c>
      <c r="M123" s="36" t="inlineStr">
        <is>
          <t>GPRS.101.T1.6</t>
        </is>
      </c>
      <c r="N123" s="36" t="inlineStr">
        <is>
          <t>100%</t>
        </is>
      </c>
      <c r="O123" s="36" t="inlineStr">
        <is>
          <t>100%</t>
        </is>
      </c>
      <c r="P123" s="36" t="inlineStr">
        <is>
          <t>20AH</t>
        </is>
      </c>
      <c r="Q123" s="36">
        <f>VLOOKUP(D123,'21-1-900'!$D$2:$I$1000,4,FALSE)</f>
        <v/>
      </c>
      <c r="R123" s="36">
        <f>VLOOKUP(D123,'21-1-900'!$D$2:$I$1000,5,FALSE)</f>
        <v/>
      </c>
      <c r="S123" s="36">
        <f>VLOOKUP(D123,'21-1-900'!$D$2:$I$1000,6,FALSE)</f>
        <v/>
      </c>
      <c r="T123" s="36" t="n"/>
      <c r="U123" s="29" t="inlineStr">
        <is>
          <t>31.627</t>
        </is>
      </c>
      <c r="V123" s="36" t="inlineStr">
        <is>
          <t>32.176</t>
        </is>
      </c>
      <c r="W123" s="29">
        <f>V123-U123</f>
        <v/>
      </c>
    </row>
    <row r="124" ht="19.95" customFormat="1" customHeight="1" s="29">
      <c r="A124" s="33" t="inlineStr">
        <is>
          <t>BR6020192109250000123</t>
        </is>
      </c>
      <c r="B124" s="33" t="inlineStr">
        <is>
          <t>EPBMS200302109230475</t>
        </is>
      </c>
      <c r="C124" s="31" t="inlineStr">
        <is>
          <t>866156053123371</t>
        </is>
      </c>
      <c r="D124" s="31" t="inlineStr">
        <is>
          <t>460046718613957</t>
        </is>
      </c>
      <c r="E124" s="36" t="inlineStr">
        <is>
          <t>离线</t>
        </is>
      </c>
      <c r="F124" s="36" t="inlineStr">
        <is>
          <t>空闲</t>
        </is>
      </c>
      <c r="G124" s="36" t="inlineStr">
        <is>
          <t>-7.6A</t>
        </is>
      </c>
      <c r="H124" s="36" t="n"/>
      <c r="I124" s="36" t="n"/>
      <c r="J124" s="36" t="inlineStr">
        <is>
          <t>2021-10-28 12:12:29</t>
        </is>
      </c>
      <c r="K124" s="36" t="inlineStr">
        <is>
          <t>BMS.101.T5.3</t>
        </is>
      </c>
      <c r="L124" s="36" t="inlineStr">
        <is>
          <t>VP0101-01V03</t>
        </is>
      </c>
      <c r="M124" s="36" t="inlineStr">
        <is>
          <t>GPRS.101.T1.6</t>
        </is>
      </c>
      <c r="N124" s="36" t="inlineStr">
        <is>
          <t>99%</t>
        </is>
      </c>
      <c r="O124" s="36" t="inlineStr">
        <is>
          <t>100%</t>
        </is>
      </c>
      <c r="P124" s="36" t="inlineStr">
        <is>
          <t>20AH</t>
        </is>
      </c>
      <c r="Q124" s="36">
        <f>VLOOKUP(D124,'21-1-900'!$D$2:$I$1000,4,FALSE)</f>
        <v/>
      </c>
      <c r="R124" s="36">
        <f>VLOOKUP(D124,'21-1-900'!$D$2:$I$1000,5,FALSE)</f>
        <v/>
      </c>
      <c r="S124" s="36">
        <f>VLOOKUP(D124,'21-1-900'!$D$2:$I$1000,6,FALSE)</f>
        <v/>
      </c>
      <c r="T124" s="36" t="n"/>
      <c r="U124" s="29" t="inlineStr">
        <is>
          <t>28.881</t>
        </is>
      </c>
      <c r="V124" s="36" t="inlineStr">
        <is>
          <t>29.044</t>
        </is>
      </c>
      <c r="W124" s="29">
        <f>V124-U124</f>
        <v/>
      </c>
    </row>
    <row r="125" hidden="1" ht="19.95" customFormat="1" customHeight="1" s="29">
      <c r="A125" s="33" t="inlineStr">
        <is>
          <t>BR6020192109250000124</t>
        </is>
      </c>
      <c r="B125" s="33" t="n"/>
      <c r="C125" s="31" t="inlineStr">
        <is>
          <t>866156053121979</t>
        </is>
      </c>
      <c r="D125" s="31" t="inlineStr">
        <is>
          <t>460046718613948</t>
        </is>
      </c>
      <c r="E125" s="36" t="inlineStr">
        <is>
          <t>在线</t>
        </is>
      </c>
      <c r="F125" s="36" t="n"/>
      <c r="G125" s="36" t="inlineStr">
        <is>
          <t>0A</t>
        </is>
      </c>
      <c r="H125" s="36" t="n"/>
      <c r="I125" s="36" t="n"/>
      <c r="J125" s="36" t="inlineStr">
        <is>
          <t>2021-10-28 12:19:34</t>
        </is>
      </c>
      <c r="K125" s="36" t="n"/>
      <c r="L125" s="36" t="n"/>
      <c r="M125" s="36" t="n"/>
      <c r="N125" s="36" t="inlineStr">
        <is>
          <t>100%</t>
        </is>
      </c>
      <c r="O125" s="36" t="inlineStr">
        <is>
          <t>100%</t>
        </is>
      </c>
      <c r="P125" s="36" t="inlineStr">
        <is>
          <t>AH</t>
        </is>
      </c>
      <c r="Q125" s="36">
        <f>VLOOKUP(D125,'21-1-900'!$D$2:$I$1000,4,FALSE)</f>
        <v/>
      </c>
      <c r="R125" s="36">
        <f>VLOOKUP(D125,'21-1-900'!$D$2:$I$1000,5,FALSE)</f>
        <v/>
      </c>
      <c r="S125" s="36">
        <f>VLOOKUP(D125,'21-1-900'!$D$2:$I$1000,6,FALSE)</f>
        <v/>
      </c>
      <c r="T125" s="36" t="inlineStr">
        <is>
          <t>DEVID/IMEI/IMSI不一致</t>
        </is>
      </c>
      <c r="U125" s="29" t="inlineStr">
        <is>
          <t>32.206</t>
        </is>
      </c>
      <c r="V125" s="36" t="inlineStr">
        <is>
          <t>33.084</t>
        </is>
      </c>
      <c r="W125" s="29">
        <f>V125-U125</f>
        <v/>
      </c>
    </row>
    <row r="126" hidden="1" ht="19.95" customFormat="1" customHeight="1" s="29">
      <c r="A126" s="33" t="inlineStr">
        <is>
          <t>BR6020192109250000125</t>
        </is>
      </c>
      <c r="B126" s="33" t="inlineStr">
        <is>
          <t>EPBMS200302109230404</t>
        </is>
      </c>
      <c r="C126" s="31" t="inlineStr">
        <is>
          <t>866156053124056</t>
        </is>
      </c>
      <c r="D126" s="31" t="inlineStr">
        <is>
          <t>460046718613857</t>
        </is>
      </c>
      <c r="E126" s="36" t="inlineStr">
        <is>
          <t>离线</t>
        </is>
      </c>
      <c r="F126" s="36" t="inlineStr">
        <is>
          <t>空闲</t>
        </is>
      </c>
      <c r="G126" s="36" t="inlineStr">
        <is>
          <t>0A</t>
        </is>
      </c>
      <c r="H126" s="36" t="n"/>
      <c r="I126" s="36" t="n"/>
      <c r="J126" s="36" t="inlineStr">
        <is>
          <t>2021-10-16 00:47:37</t>
        </is>
      </c>
      <c r="K126" s="36" t="inlineStr">
        <is>
          <t>BMS.101.T5.2</t>
        </is>
      </c>
      <c r="L126" s="36" t="inlineStr">
        <is>
          <t>VP0101-01V03</t>
        </is>
      </c>
      <c r="M126" s="36" t="inlineStr">
        <is>
          <t>GPRS.101.T1.5</t>
        </is>
      </c>
      <c r="N126" s="36" t="inlineStr">
        <is>
          <t>49%</t>
        </is>
      </c>
      <c r="O126" s="36" t="inlineStr">
        <is>
          <t>100%</t>
        </is>
      </c>
      <c r="P126" s="36" t="inlineStr">
        <is>
          <t>20AH</t>
        </is>
      </c>
      <c r="Q126" s="36">
        <f>VLOOKUP(D126,'21-1-900'!$D$2:$I$1000,4,FALSE)</f>
        <v/>
      </c>
      <c r="R126" s="36">
        <f>VLOOKUP(D126,'21-1-900'!$D$2:$I$1000,5,FALSE)</f>
        <v/>
      </c>
      <c r="S126" s="36">
        <f>VLOOKUP(D126,'21-1-900'!$D$2:$I$1000,6,FALSE)</f>
        <v/>
      </c>
      <c r="T126" s="36" t="n"/>
      <c r="U126" s="29" t="inlineStr">
        <is>
          <t>19.378</t>
        </is>
      </c>
      <c r="V126" s="36" t="inlineStr">
        <is>
          <t>19.380</t>
        </is>
      </c>
      <c r="W126" s="29">
        <f>V126-U126</f>
        <v/>
      </c>
    </row>
    <row r="127" hidden="1" ht="19.95" customFormat="1" customHeight="1" s="29">
      <c r="A127" s="33" t="inlineStr">
        <is>
          <t>BR6020192109250000126</t>
        </is>
      </c>
      <c r="B127" s="33" t="n"/>
      <c r="C127" s="31" t="inlineStr">
        <is>
          <t>866156053125004</t>
        </is>
      </c>
      <c r="D127" s="31" t="inlineStr">
        <is>
          <t>460046718613526</t>
        </is>
      </c>
      <c r="E127" s="36" t="n"/>
      <c r="F127" s="36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>
        <f>VLOOKUP(D127,'21-1-900'!$D$2:$I$1000,4,FALSE)</f>
        <v/>
      </c>
      <c r="R127" s="36">
        <f>VLOOKUP(D127,'21-1-900'!$D$2:$I$1000,5,FALSE)</f>
        <v/>
      </c>
      <c r="S127" s="36">
        <f>VLOOKUP(D127,'21-1-900'!$D$2:$I$1000,6,FALSE)</f>
        <v/>
      </c>
      <c r="T127" s="36" t="inlineStr">
        <is>
          <t>暂无数据</t>
        </is>
      </c>
      <c r="U127" s="29" t="inlineStr">
        <is>
          <t>28.779</t>
        </is>
      </c>
      <c r="V127" s="36" t="inlineStr">
        <is>
          <t>28.779</t>
        </is>
      </c>
      <c r="W127" s="29">
        <f>V127-U127</f>
        <v/>
      </c>
    </row>
    <row r="128" ht="19.95" customFormat="1" customHeight="1" s="29">
      <c r="A128" s="33" t="inlineStr">
        <is>
          <t>BR6020192109250000127</t>
        </is>
      </c>
      <c r="B128" s="33" t="inlineStr">
        <is>
          <t>EPBMS200302109230180</t>
        </is>
      </c>
      <c r="C128" s="31" t="inlineStr">
        <is>
          <t>866156053105717</t>
        </is>
      </c>
      <c r="D128" s="31" t="inlineStr">
        <is>
          <t>460046718613833</t>
        </is>
      </c>
      <c r="E128" s="36" t="inlineStr">
        <is>
          <t>离线</t>
        </is>
      </c>
      <c r="F128" s="36" t="inlineStr">
        <is>
          <t>空闲</t>
        </is>
      </c>
      <c r="G128" s="36" t="inlineStr">
        <is>
          <t>0A</t>
        </is>
      </c>
      <c r="H128" s="36" t="n"/>
      <c r="I128" s="36" t="n"/>
      <c r="J128" s="36" t="inlineStr">
        <is>
          <t>2021-10-21 17:39:42</t>
        </is>
      </c>
      <c r="K128" s="36" t="inlineStr">
        <is>
          <t>BMS.101.T5.3</t>
        </is>
      </c>
      <c r="L128" s="36" t="inlineStr">
        <is>
          <t>VP0101-01V03</t>
        </is>
      </c>
      <c r="M128" s="36" t="inlineStr">
        <is>
          <t>GPRS.101.T1.6</t>
        </is>
      </c>
      <c r="N128" s="36" t="inlineStr">
        <is>
          <t>48%</t>
        </is>
      </c>
      <c r="O128" s="36" t="inlineStr">
        <is>
          <t>100%</t>
        </is>
      </c>
      <c r="P128" s="36" t="inlineStr">
        <is>
          <t>20AH</t>
        </is>
      </c>
      <c r="Q128" s="36">
        <f>VLOOKUP(D128,'21-1-900'!$D$2:$I$1000,4,FALSE)</f>
        <v/>
      </c>
      <c r="R128" s="36">
        <f>VLOOKUP(D128,'21-1-900'!$D$2:$I$1000,5,FALSE)</f>
        <v/>
      </c>
      <c r="S128" s="36">
        <f>VLOOKUP(D128,'21-1-900'!$D$2:$I$1000,6,FALSE)</f>
        <v/>
      </c>
      <c r="T128" s="36" t="n"/>
      <c r="U128" s="29" t="inlineStr">
        <is>
          <t>29.769</t>
        </is>
      </c>
      <c r="V128" s="36" t="inlineStr">
        <is>
          <t>29.769</t>
        </is>
      </c>
      <c r="W128" s="29">
        <f>V128-U128</f>
        <v/>
      </c>
    </row>
    <row r="129" hidden="1" ht="19.95" customFormat="1" customHeight="1" s="29">
      <c r="A129" s="33" t="inlineStr">
        <is>
          <t>BR6020192109250000128</t>
        </is>
      </c>
      <c r="B129" s="33" t="inlineStr">
        <is>
          <t>EPBMS200302109230171</t>
        </is>
      </c>
      <c r="C129" s="31" t="inlineStr">
        <is>
          <t>866156053133784</t>
        </is>
      </c>
      <c r="D129" s="31" t="inlineStr">
        <is>
          <t>460046718613583</t>
        </is>
      </c>
      <c r="E129" s="36" t="inlineStr">
        <is>
          <t>离线</t>
        </is>
      </c>
      <c r="F129" s="36" t="inlineStr">
        <is>
          <t>空闲</t>
        </is>
      </c>
      <c r="G129" s="36" t="inlineStr">
        <is>
          <t>0A</t>
        </is>
      </c>
      <c r="H129" s="36" t="n"/>
      <c r="I129" s="36" t="n"/>
      <c r="J129" s="36" t="inlineStr">
        <is>
          <t>2021-10-15 22:55:39</t>
        </is>
      </c>
      <c r="K129" s="36" t="inlineStr">
        <is>
          <t>BMS.101.T5.2</t>
        </is>
      </c>
      <c r="L129" s="36" t="inlineStr">
        <is>
          <t>VP0101-01V03</t>
        </is>
      </c>
      <c r="M129" s="36" t="inlineStr">
        <is>
          <t>GPRS.101.T1.5</t>
        </is>
      </c>
      <c r="N129" s="36" t="inlineStr">
        <is>
          <t>48%</t>
        </is>
      </c>
      <c r="O129" s="36" t="inlineStr">
        <is>
          <t>100%</t>
        </is>
      </c>
      <c r="P129" s="36" t="inlineStr">
        <is>
          <t>20AH</t>
        </is>
      </c>
      <c r="Q129" s="36">
        <f>VLOOKUP(D129,'21-1-900'!$D$2:$I$1000,4,FALSE)</f>
        <v/>
      </c>
      <c r="R129" s="36">
        <f>VLOOKUP(D129,'21-1-900'!$D$2:$I$1000,5,FALSE)</f>
        <v/>
      </c>
      <c r="S129" s="36">
        <f>VLOOKUP(D129,'21-1-900'!$D$2:$I$1000,6,FALSE)</f>
        <v/>
      </c>
      <c r="T129" s="36" t="n"/>
      <c r="U129" s="29" t="inlineStr">
        <is>
          <t>16.579</t>
        </is>
      </c>
      <c r="V129" s="36" t="inlineStr">
        <is>
          <t>16.579</t>
        </is>
      </c>
      <c r="W129" s="29">
        <f>V129-U129</f>
        <v/>
      </c>
    </row>
    <row r="130" ht="19.95" customFormat="1" customHeight="1" s="29">
      <c r="A130" s="33" t="inlineStr">
        <is>
          <t>BR6020192109250000129</t>
        </is>
      </c>
      <c r="B130" s="33" t="inlineStr">
        <is>
          <t>EPBMS200302109230407</t>
        </is>
      </c>
      <c r="C130" s="31" t="inlineStr">
        <is>
          <t>866156053137926</t>
        </is>
      </c>
      <c r="D130" s="31" t="inlineStr">
        <is>
          <t>460046718613682</t>
        </is>
      </c>
      <c r="E130" s="36" t="inlineStr">
        <is>
          <t>离线</t>
        </is>
      </c>
      <c r="F130" s="36" t="inlineStr">
        <is>
          <t>空闲</t>
        </is>
      </c>
      <c r="G130" s="36" t="inlineStr">
        <is>
          <t>0A</t>
        </is>
      </c>
      <c r="H130" s="36" t="n"/>
      <c r="I130" s="36" t="n"/>
      <c r="J130" s="36" t="inlineStr">
        <is>
          <t>2021-10-28 10:00:48</t>
        </is>
      </c>
      <c r="K130" s="36" t="inlineStr">
        <is>
          <t>BMS.101.T5.3</t>
        </is>
      </c>
      <c r="L130" s="36" t="inlineStr">
        <is>
          <t>VP0101-01V03</t>
        </is>
      </c>
      <c r="M130" s="36" t="inlineStr">
        <is>
          <t>GPRS.101.T1.6</t>
        </is>
      </c>
      <c r="N130" s="36" t="inlineStr">
        <is>
          <t>48%</t>
        </is>
      </c>
      <c r="O130" s="36" t="inlineStr">
        <is>
          <t>100%</t>
        </is>
      </c>
      <c r="P130" s="36" t="inlineStr">
        <is>
          <t>20AH</t>
        </is>
      </c>
      <c r="Q130" s="36">
        <f>VLOOKUP(D130,'21-1-900'!$D$2:$I$1000,4,FALSE)</f>
        <v/>
      </c>
      <c r="R130" s="36">
        <f>VLOOKUP(D130,'21-1-900'!$D$2:$I$1000,5,FALSE)</f>
        <v/>
      </c>
      <c r="S130" s="36">
        <f>VLOOKUP(D130,'21-1-900'!$D$2:$I$1000,6,FALSE)</f>
        <v/>
      </c>
      <c r="T130" s="36" t="n"/>
      <c r="U130" s="29" t="inlineStr">
        <is>
          <t>31.871</t>
        </is>
      </c>
      <c r="V130" s="36" t="inlineStr">
        <is>
          <t>32.018</t>
        </is>
      </c>
      <c r="W130" s="29">
        <f>V130-U130</f>
        <v/>
      </c>
    </row>
    <row r="131" ht="19.95" customFormat="1" customHeight="1" s="29">
      <c r="A131" s="33" t="inlineStr">
        <is>
          <t>BR6020192109250000130</t>
        </is>
      </c>
      <c r="B131" s="33" t="inlineStr">
        <is>
          <t>EPBMS200302109230034</t>
        </is>
      </c>
      <c r="C131" s="31" t="inlineStr">
        <is>
          <t>866156053524669</t>
        </is>
      </c>
      <c r="D131" s="31" t="inlineStr">
        <is>
          <t>460046718613910</t>
        </is>
      </c>
      <c r="E131" s="36" t="inlineStr">
        <is>
          <t>在线</t>
        </is>
      </c>
      <c r="F131" s="36" t="inlineStr">
        <is>
          <t>空闲</t>
        </is>
      </c>
      <c r="G131" s="36" t="inlineStr">
        <is>
          <t>0A</t>
        </is>
      </c>
      <c r="H131" s="36" t="n"/>
      <c r="I131" s="36" t="n"/>
      <c r="J131" s="36" t="inlineStr">
        <is>
          <t>2021-10-28 12:20:23</t>
        </is>
      </c>
      <c r="K131" s="36" t="inlineStr">
        <is>
          <t>BMS.101.T5.3</t>
        </is>
      </c>
      <c r="L131" s="36" t="inlineStr">
        <is>
          <t>VP0101-01V03</t>
        </is>
      </c>
      <c r="M131" s="36" t="inlineStr">
        <is>
          <t>GPRS.101.T1.6</t>
        </is>
      </c>
      <c r="N131" s="36" t="inlineStr">
        <is>
          <t>100%</t>
        </is>
      </c>
      <c r="O131" s="36" t="inlineStr">
        <is>
          <t>100%</t>
        </is>
      </c>
      <c r="P131" s="36" t="inlineStr">
        <is>
          <t>20AH</t>
        </is>
      </c>
      <c r="Q131" s="36">
        <f>VLOOKUP(D131,'21-1-900'!$D$2:$I$1000,4,FALSE)</f>
        <v/>
      </c>
      <c r="R131" s="36">
        <f>VLOOKUP(D131,'21-1-900'!$D$2:$I$1000,5,FALSE)</f>
        <v/>
      </c>
      <c r="S131" s="36">
        <f>VLOOKUP(D131,'21-1-900'!$D$2:$I$1000,6,FALSE)</f>
        <v/>
      </c>
      <c r="T131" s="36" t="n"/>
      <c r="U131" s="29" t="inlineStr">
        <is>
          <t>33.734</t>
        </is>
      </c>
      <c r="V131" s="36" t="inlineStr">
        <is>
          <t>34.470</t>
        </is>
      </c>
      <c r="W131" s="29">
        <f>V131-U131</f>
        <v/>
      </c>
    </row>
    <row r="132" hidden="1" ht="19.95" customFormat="1" customHeight="1" s="29">
      <c r="A132" s="33" t="inlineStr">
        <is>
          <t>BR6020192109250000131</t>
        </is>
      </c>
      <c r="B132" s="33" t="n"/>
      <c r="C132" s="31" t="inlineStr">
        <is>
          <t>866156053118637</t>
        </is>
      </c>
      <c r="D132" s="31" t="inlineStr">
        <is>
          <t>460046718613885</t>
        </is>
      </c>
      <c r="E132" s="36" t="inlineStr">
        <is>
          <t>在线</t>
        </is>
      </c>
      <c r="F132" s="36" t="n"/>
      <c r="G132" s="36" t="inlineStr">
        <is>
          <t>0A</t>
        </is>
      </c>
      <c r="H132" s="36" t="n"/>
      <c r="I132" s="36" t="n"/>
      <c r="J132" s="36" t="inlineStr">
        <is>
          <t>2021-10-28 12:21:03</t>
        </is>
      </c>
      <c r="K132" s="36" t="n"/>
      <c r="L132" s="36" t="n"/>
      <c r="M132" s="36" t="n"/>
      <c r="N132" s="36" t="inlineStr">
        <is>
          <t>100%</t>
        </is>
      </c>
      <c r="O132" s="36" t="inlineStr">
        <is>
          <t>100%</t>
        </is>
      </c>
      <c r="P132" s="36" t="inlineStr">
        <is>
          <t>AH</t>
        </is>
      </c>
      <c r="Q132" s="36">
        <f>VLOOKUP(D132,'21-1-900'!$D$2:$I$1000,4,FALSE)</f>
        <v/>
      </c>
      <c r="R132" s="36">
        <f>VLOOKUP(D132,'21-1-900'!$D$2:$I$1000,5,FALSE)</f>
        <v/>
      </c>
      <c r="S132" s="36">
        <f>VLOOKUP(D132,'21-1-900'!$D$2:$I$1000,6,FALSE)</f>
        <v/>
      </c>
      <c r="T132" s="36" t="inlineStr">
        <is>
          <t>DEVID/IMEI/IMSI不一致</t>
        </is>
      </c>
      <c r="U132" s="29" t="inlineStr">
        <is>
          <t>35.512</t>
        </is>
      </c>
      <c r="V132" s="36" t="inlineStr">
        <is>
          <t>36.372</t>
        </is>
      </c>
      <c r="W132" s="29">
        <f>V132-U132</f>
        <v/>
      </c>
    </row>
    <row r="133" ht="19.95" customFormat="1" customHeight="1" s="29">
      <c r="A133" s="33" t="inlineStr">
        <is>
          <t>BR6020192109250000132</t>
        </is>
      </c>
      <c r="B133" s="33" t="inlineStr">
        <is>
          <t>EPBMS200302109230464</t>
        </is>
      </c>
      <c r="C133" s="31" t="inlineStr">
        <is>
          <t>866156053554765</t>
        </is>
      </c>
      <c r="D133" s="31" t="inlineStr">
        <is>
          <t>460046718613568</t>
        </is>
      </c>
      <c r="E133" s="36" t="inlineStr">
        <is>
          <t>在线</t>
        </is>
      </c>
      <c r="F133" s="36" t="inlineStr">
        <is>
          <t>空闲</t>
        </is>
      </c>
      <c r="G133" s="36" t="inlineStr">
        <is>
          <t>0A</t>
        </is>
      </c>
      <c r="H133" s="36" t="n"/>
      <c r="I133" s="36" t="n"/>
      <c r="J133" s="36" t="inlineStr">
        <is>
          <t>2021-10-28 12:21:08</t>
        </is>
      </c>
      <c r="K133" s="36" t="inlineStr">
        <is>
          <t>BMS.101.T5.3</t>
        </is>
      </c>
      <c r="L133" s="36" t="inlineStr">
        <is>
          <t>VP0101-01V03</t>
        </is>
      </c>
      <c r="M133" s="36" t="inlineStr">
        <is>
          <t>GPRS.101.T1.6</t>
        </is>
      </c>
      <c r="N133" s="36" t="inlineStr">
        <is>
          <t>100%</t>
        </is>
      </c>
      <c r="O133" s="36" t="inlineStr">
        <is>
          <t>100%</t>
        </is>
      </c>
      <c r="P133" s="36" t="inlineStr">
        <is>
          <t>20AH</t>
        </is>
      </c>
      <c r="Q133" s="36">
        <f>VLOOKUP(D133,'21-1-900'!$D$2:$I$1000,4,FALSE)</f>
        <v/>
      </c>
      <c r="R133" s="36">
        <f>VLOOKUP(D133,'21-1-900'!$D$2:$I$1000,5,FALSE)</f>
        <v/>
      </c>
      <c r="S133" s="36">
        <f>VLOOKUP(D133,'21-1-900'!$D$2:$I$1000,6,FALSE)</f>
        <v/>
      </c>
      <c r="T133" s="36" t="n"/>
      <c r="U133" s="29" t="inlineStr">
        <is>
          <t>35.244</t>
        </is>
      </c>
      <c r="V133" s="36" t="inlineStr">
        <is>
          <t>36.129</t>
        </is>
      </c>
      <c r="W133" s="29">
        <f>V133-U133</f>
        <v/>
      </c>
    </row>
    <row r="134" hidden="1" ht="19.95" customFormat="1" customHeight="1" s="29">
      <c r="A134" s="33" t="inlineStr">
        <is>
          <t>BR6020192109250000133</t>
        </is>
      </c>
      <c r="B134" s="33" t="n"/>
      <c r="C134" s="31" t="inlineStr">
        <is>
          <t>866156053123207</t>
        </is>
      </c>
      <c r="D134" s="31" t="inlineStr">
        <is>
          <t>460046718613671</t>
        </is>
      </c>
      <c r="E134" s="36" t="inlineStr">
        <is>
          <t>在线</t>
        </is>
      </c>
      <c r="F134" s="36" t="n"/>
      <c r="G134" s="36" t="inlineStr">
        <is>
          <t>0A</t>
        </is>
      </c>
      <c r="H134" s="36" t="n"/>
      <c r="I134" s="36" t="n"/>
      <c r="J134" s="36" t="inlineStr">
        <is>
          <t>2021-10-28 12:21:22</t>
        </is>
      </c>
      <c r="K134" s="36" t="n"/>
      <c r="L134" s="36" t="n"/>
      <c r="M134" s="36" t="n"/>
      <c r="N134" s="36" t="inlineStr">
        <is>
          <t>100%</t>
        </is>
      </c>
      <c r="O134" s="36" t="inlineStr">
        <is>
          <t>100%</t>
        </is>
      </c>
      <c r="P134" s="36" t="inlineStr">
        <is>
          <t>AH</t>
        </is>
      </c>
      <c r="Q134" s="36">
        <f>VLOOKUP(D134,'21-1-900'!$D$2:$I$1000,4,FALSE)</f>
        <v/>
      </c>
      <c r="R134" s="36">
        <f>VLOOKUP(D134,'21-1-900'!$D$2:$I$1000,5,FALSE)</f>
        <v/>
      </c>
      <c r="S134" s="36">
        <f>VLOOKUP(D134,'21-1-900'!$D$2:$I$1000,6,FALSE)</f>
        <v/>
      </c>
      <c r="T134" s="36" t="inlineStr">
        <is>
          <t>DEVID/IMEI/IMSI不一致</t>
        </is>
      </c>
      <c r="U134" s="29" t="inlineStr">
        <is>
          <t>36.736</t>
        </is>
      </c>
      <c r="V134" s="36" t="inlineStr">
        <is>
          <t>37.223</t>
        </is>
      </c>
      <c r="W134" s="29">
        <f>V134-U134</f>
        <v/>
      </c>
    </row>
    <row r="135" ht="19.95" customFormat="1" customHeight="1" s="29">
      <c r="A135" s="33" t="inlineStr">
        <is>
          <t>BR6020192109250000134</t>
        </is>
      </c>
      <c r="B135" s="33" t="inlineStr">
        <is>
          <t>EPBMS200302109230193</t>
        </is>
      </c>
      <c r="C135" s="31" t="inlineStr">
        <is>
          <t>866156053554799</t>
        </is>
      </c>
      <c r="D135" s="31" t="inlineStr">
        <is>
          <t>460046718613945</t>
        </is>
      </c>
      <c r="E135" s="36" t="inlineStr">
        <is>
          <t>离线</t>
        </is>
      </c>
      <c r="F135" s="36" t="inlineStr">
        <is>
          <t>空闲</t>
        </is>
      </c>
      <c r="G135" s="36" t="inlineStr">
        <is>
          <t>0A</t>
        </is>
      </c>
      <c r="H135" s="36" t="n"/>
      <c r="I135" s="36" t="n"/>
      <c r="J135" s="36" t="inlineStr">
        <is>
          <t>2021-10-21 17:40:11</t>
        </is>
      </c>
      <c r="K135" s="36" t="inlineStr">
        <is>
          <t>BMS.101.T5.3</t>
        </is>
      </c>
      <c r="L135" s="36" t="inlineStr">
        <is>
          <t>VP0101-01V03</t>
        </is>
      </c>
      <c r="M135" s="36" t="inlineStr">
        <is>
          <t>GPRS.101.T1.6</t>
        </is>
      </c>
      <c r="N135" s="36" t="inlineStr">
        <is>
          <t>48%</t>
        </is>
      </c>
      <c r="O135" s="36" t="inlineStr">
        <is>
          <t>100%</t>
        </is>
      </c>
      <c r="P135" s="36" t="inlineStr">
        <is>
          <t>20AH</t>
        </is>
      </c>
      <c r="Q135" s="36">
        <f>VLOOKUP(D135,'21-1-900'!$D$2:$I$1000,4,FALSE)</f>
        <v/>
      </c>
      <c r="R135" s="36">
        <f>VLOOKUP(D135,'21-1-900'!$D$2:$I$1000,5,FALSE)</f>
        <v/>
      </c>
      <c r="S135" s="36">
        <f>VLOOKUP(D135,'21-1-900'!$D$2:$I$1000,6,FALSE)</f>
        <v/>
      </c>
      <c r="T135" s="36" t="n"/>
      <c r="U135" s="29" t="inlineStr">
        <is>
          <t>33.219</t>
        </is>
      </c>
      <c r="V135" s="36" t="inlineStr">
        <is>
          <t>33.219</t>
        </is>
      </c>
      <c r="W135" s="29">
        <f>V135-U135</f>
        <v/>
      </c>
    </row>
    <row r="136" ht="19.95" customFormat="1" customHeight="1" s="29">
      <c r="A136" s="33" t="inlineStr">
        <is>
          <t>BR6020192109250000135</t>
        </is>
      </c>
      <c r="B136" s="33" t="inlineStr">
        <is>
          <t>EPBMS200302109230181</t>
        </is>
      </c>
      <c r="C136" s="31" t="inlineStr">
        <is>
          <t>866156053133735</t>
        </is>
      </c>
      <c r="D136" s="31" t="inlineStr">
        <is>
          <t>460046718613595</t>
        </is>
      </c>
      <c r="E136" s="36" t="inlineStr">
        <is>
          <t>离线</t>
        </is>
      </c>
      <c r="F136" s="36" t="inlineStr">
        <is>
          <t>空闲</t>
        </is>
      </c>
      <c r="G136" s="36" t="inlineStr">
        <is>
          <t>0A</t>
        </is>
      </c>
      <c r="H136" s="36" t="n"/>
      <c r="I136" s="36" t="n"/>
      <c r="J136" s="36" t="inlineStr">
        <is>
          <t>2021-10-28 09:45:11</t>
        </is>
      </c>
      <c r="K136" s="36" t="inlineStr">
        <is>
          <t>BMS.101.T5.3</t>
        </is>
      </c>
      <c r="L136" s="36" t="inlineStr">
        <is>
          <t>VP0101-01V03</t>
        </is>
      </c>
      <c r="M136" s="36" t="inlineStr">
        <is>
          <t>GPRS.101.T1.6</t>
        </is>
      </c>
      <c r="N136" s="36" t="inlineStr">
        <is>
          <t>100%</t>
        </is>
      </c>
      <c r="O136" s="36" t="inlineStr">
        <is>
          <t>100%</t>
        </is>
      </c>
      <c r="P136" s="36" t="inlineStr">
        <is>
          <t>20AH</t>
        </is>
      </c>
      <c r="Q136" s="36">
        <f>VLOOKUP(D136,'21-1-900'!$D$2:$I$1000,4,FALSE)</f>
        <v/>
      </c>
      <c r="R136" s="36">
        <f>VLOOKUP(D136,'21-1-900'!$D$2:$I$1000,5,FALSE)</f>
        <v/>
      </c>
      <c r="S136" s="36">
        <f>VLOOKUP(D136,'21-1-900'!$D$2:$I$1000,6,FALSE)</f>
        <v/>
      </c>
      <c r="T136" s="36" t="n"/>
      <c r="U136" s="29" t="inlineStr">
        <is>
          <t>7.790</t>
        </is>
      </c>
      <c r="V136" s="36" t="inlineStr">
        <is>
          <t>7.939</t>
        </is>
      </c>
      <c r="W136" s="29">
        <f>V136-U136</f>
        <v/>
      </c>
    </row>
    <row r="137" ht="19.95" customFormat="1" customHeight="1" s="29">
      <c r="A137" s="33" t="inlineStr">
        <is>
          <t>BR6020192109250000136</t>
        </is>
      </c>
      <c r="B137" s="33" t="inlineStr">
        <is>
          <t>EPBMS200302109230020</t>
        </is>
      </c>
      <c r="C137" s="31" t="inlineStr">
        <is>
          <t>866156053123504</t>
        </is>
      </c>
      <c r="D137" s="31" t="inlineStr">
        <is>
          <t>460046718613859</t>
        </is>
      </c>
      <c r="E137" s="36" t="inlineStr">
        <is>
          <t>离线</t>
        </is>
      </c>
      <c r="F137" s="36" t="inlineStr">
        <is>
          <t>空闲</t>
        </is>
      </c>
      <c r="G137" s="36" t="inlineStr">
        <is>
          <t>0A</t>
        </is>
      </c>
      <c r="H137" s="36" t="n"/>
      <c r="I137" s="36" t="n"/>
      <c r="J137" s="36" t="inlineStr">
        <is>
          <t>2021-10-28 10:12:49</t>
        </is>
      </c>
      <c r="K137" s="36" t="inlineStr">
        <is>
          <t>BMS.101.T5.3</t>
        </is>
      </c>
      <c r="L137" s="36" t="inlineStr">
        <is>
          <t>VP0101-01V03</t>
        </is>
      </c>
      <c r="M137" s="36" t="inlineStr">
        <is>
          <t>GPRS.101.T1.6</t>
        </is>
      </c>
      <c r="N137" s="36" t="inlineStr">
        <is>
          <t>92%</t>
        </is>
      </c>
      <c r="O137" s="36" t="inlineStr">
        <is>
          <t>100%</t>
        </is>
      </c>
      <c r="P137" s="36" t="inlineStr">
        <is>
          <t>20AH</t>
        </is>
      </c>
      <c r="Q137" s="36">
        <f>VLOOKUP(D137,'21-1-900'!$D$2:$I$1000,4,FALSE)</f>
        <v/>
      </c>
      <c r="R137" s="36">
        <f>VLOOKUP(D137,'21-1-900'!$D$2:$I$1000,5,FALSE)</f>
        <v/>
      </c>
      <c r="S137" s="36">
        <f>VLOOKUP(D137,'21-1-900'!$D$2:$I$1000,6,FALSE)</f>
        <v/>
      </c>
      <c r="T137" s="36" t="n"/>
      <c r="U137" s="29" t="inlineStr">
        <is>
          <t>49.048</t>
        </is>
      </c>
      <c r="V137" s="36" t="inlineStr">
        <is>
          <t>49.175</t>
        </is>
      </c>
      <c r="W137" s="29">
        <f>V137-U137</f>
        <v/>
      </c>
    </row>
    <row r="138" ht="19.95" customFormat="1" customHeight="1" s="29">
      <c r="A138" s="33" t="inlineStr">
        <is>
          <t>BR6020192109250000137</t>
        </is>
      </c>
      <c r="B138" s="33" t="inlineStr">
        <is>
          <t>EPBMS200302109230311</t>
        </is>
      </c>
      <c r="C138" s="31" t="inlineStr">
        <is>
          <t>861193041547788</t>
        </is>
      </c>
      <c r="D138" s="31" t="inlineStr">
        <is>
          <t>460046718613923</t>
        </is>
      </c>
      <c r="E138" s="36" t="inlineStr">
        <is>
          <t>在线</t>
        </is>
      </c>
      <c r="F138" s="36" t="inlineStr">
        <is>
          <t>空闲</t>
        </is>
      </c>
      <c r="G138" s="36" t="inlineStr">
        <is>
          <t>-2A</t>
        </is>
      </c>
      <c r="H138" s="36" t="n"/>
      <c r="I138" s="36" t="n"/>
      <c r="J138" s="36" t="inlineStr">
        <is>
          <t>2021-10-28 12:21:31</t>
        </is>
      </c>
      <c r="K138" s="36" t="inlineStr">
        <is>
          <t>BMS.101.T5.3</t>
        </is>
      </c>
      <c r="L138" s="36" t="inlineStr">
        <is>
          <t>VP0101-01V03</t>
        </is>
      </c>
      <c r="M138" s="36" t="inlineStr">
        <is>
          <t>GPRS.101.T1.6</t>
        </is>
      </c>
      <c r="N138" s="36" t="inlineStr">
        <is>
          <t>100%</t>
        </is>
      </c>
      <c r="O138" s="36" t="inlineStr">
        <is>
          <t>100%</t>
        </is>
      </c>
      <c r="P138" s="36" t="inlineStr">
        <is>
          <t>20AH</t>
        </is>
      </c>
      <c r="Q138" s="36">
        <f>VLOOKUP(D138,'21-1-900'!$D$2:$I$1000,4,FALSE)</f>
        <v/>
      </c>
      <c r="R138" s="36">
        <f>VLOOKUP(D138,'21-1-900'!$D$2:$I$1000,5,FALSE)</f>
        <v/>
      </c>
      <c r="S138" s="36">
        <f>VLOOKUP(D138,'21-1-900'!$D$2:$I$1000,6,FALSE)</f>
        <v/>
      </c>
      <c r="T138" s="36" t="n"/>
      <c r="U138" s="29" t="inlineStr">
        <is>
          <t>32.621</t>
        </is>
      </c>
      <c r="V138" s="36" t="inlineStr">
        <is>
          <t>33.475</t>
        </is>
      </c>
      <c r="W138" s="29">
        <f>V138-U138</f>
        <v/>
      </c>
    </row>
    <row r="139" hidden="1" ht="19.95" customFormat="1" customHeight="1" s="29">
      <c r="A139" s="33" t="inlineStr">
        <is>
          <t>BR6020192109250000138</t>
        </is>
      </c>
      <c r="B139" s="33" t="n"/>
      <c r="C139" s="31" t="inlineStr">
        <is>
          <t>861193041542664</t>
        </is>
      </c>
      <c r="D139" s="31" t="inlineStr">
        <is>
          <t>460046718613871</t>
        </is>
      </c>
      <c r="E139" s="36" t="inlineStr">
        <is>
          <t>在线</t>
        </is>
      </c>
      <c r="F139" s="36" t="n"/>
      <c r="G139" s="36" t="inlineStr">
        <is>
          <t>0A</t>
        </is>
      </c>
      <c r="H139" s="36" t="n"/>
      <c r="I139" s="36" t="n"/>
      <c r="J139" s="36" t="inlineStr">
        <is>
          <t>2021-10-28 12:22:05</t>
        </is>
      </c>
      <c r="K139" s="36" t="n"/>
      <c r="L139" s="36" t="n"/>
      <c r="M139" s="36" t="n"/>
      <c r="N139" s="36" t="inlineStr">
        <is>
          <t>100%</t>
        </is>
      </c>
      <c r="O139" s="36" t="inlineStr">
        <is>
          <t>100%</t>
        </is>
      </c>
      <c r="P139" s="36" t="inlineStr">
        <is>
          <t>AH</t>
        </is>
      </c>
      <c r="Q139" s="36">
        <f>VLOOKUP(D139,'21-1-900'!$D$2:$I$1000,4,FALSE)</f>
        <v/>
      </c>
      <c r="R139" s="36">
        <f>VLOOKUP(D139,'21-1-900'!$D$2:$I$1000,5,FALSE)</f>
        <v/>
      </c>
      <c r="S139" s="36">
        <f>VLOOKUP(D139,'21-1-900'!$D$2:$I$1000,6,FALSE)</f>
        <v/>
      </c>
      <c r="T139" s="36" t="inlineStr">
        <is>
          <t>DEVID/IMEI/IMSI不一致</t>
        </is>
      </c>
      <c r="U139" s="29" t="e">
        <v>#N/A</v>
      </c>
      <c r="V139" s="36" t="e">
        <v>#N/A</v>
      </c>
      <c r="W139" s="29">
        <f>V139-U139</f>
        <v/>
      </c>
    </row>
    <row r="140" ht="19.95" customFormat="1" customHeight="1" s="29">
      <c r="A140" s="33" t="inlineStr">
        <is>
          <t>BR6020192109250000139</t>
        </is>
      </c>
      <c r="B140" s="33" t="inlineStr">
        <is>
          <t>EPBMS200302109230372</t>
        </is>
      </c>
      <c r="C140" s="31" t="inlineStr">
        <is>
          <t>866156053123322</t>
        </is>
      </c>
      <c r="D140" s="31" t="inlineStr">
        <is>
          <t>460046718613562</t>
        </is>
      </c>
      <c r="E140" s="36" t="inlineStr">
        <is>
          <t>离线</t>
        </is>
      </c>
      <c r="F140" s="36" t="inlineStr">
        <is>
          <t>空闲</t>
        </is>
      </c>
      <c r="G140" s="36" t="inlineStr">
        <is>
          <t>0A</t>
        </is>
      </c>
      <c r="H140" s="36" t="n"/>
      <c r="I140" s="36" t="n"/>
      <c r="J140" s="36" t="inlineStr">
        <is>
          <t>2021-10-28 11:52:25</t>
        </is>
      </c>
      <c r="K140" s="36" t="inlineStr">
        <is>
          <t>BMS.101.T5.3</t>
        </is>
      </c>
      <c r="L140" s="36" t="inlineStr">
        <is>
          <t>VP0101-01V03</t>
        </is>
      </c>
      <c r="M140" s="36" t="inlineStr">
        <is>
          <t>GPRS.101.T1.6</t>
        </is>
      </c>
      <c r="N140" s="36" t="inlineStr">
        <is>
          <t>100%</t>
        </is>
      </c>
      <c r="O140" s="36" t="inlineStr">
        <is>
          <t>100%</t>
        </is>
      </c>
      <c r="P140" s="36" t="inlineStr">
        <is>
          <t>20AH</t>
        </is>
      </c>
      <c r="Q140" s="36">
        <f>VLOOKUP(D140,'21-1-900'!$D$2:$I$1000,4,FALSE)</f>
        <v/>
      </c>
      <c r="R140" s="36">
        <f>VLOOKUP(D140,'21-1-900'!$D$2:$I$1000,5,FALSE)</f>
        <v/>
      </c>
      <c r="S140" s="36">
        <f>VLOOKUP(D140,'21-1-900'!$D$2:$I$1000,6,FALSE)</f>
        <v/>
      </c>
      <c r="T140" s="36" t="n"/>
      <c r="U140" s="29" t="inlineStr">
        <is>
          <t>30.161</t>
        </is>
      </c>
      <c r="V140" s="36" t="inlineStr">
        <is>
          <t>30.345</t>
        </is>
      </c>
      <c r="W140" s="29">
        <f>V140-U140</f>
        <v/>
      </c>
    </row>
    <row r="141" ht="19.95" customFormat="1" customHeight="1" s="29">
      <c r="A141" s="33" t="inlineStr">
        <is>
          <t>BR6020192109250000140</t>
        </is>
      </c>
      <c r="B141" s="33" t="inlineStr">
        <is>
          <t>EPBMS200302109230399</t>
        </is>
      </c>
      <c r="C141" s="31" t="inlineStr">
        <is>
          <t>861193041583403</t>
        </is>
      </c>
      <c r="D141" s="31" t="inlineStr">
        <is>
          <t>460046718613585</t>
        </is>
      </c>
      <c r="E141" s="36" t="inlineStr">
        <is>
          <t>离线</t>
        </is>
      </c>
      <c r="F141" s="36" t="inlineStr">
        <is>
          <t>空闲</t>
        </is>
      </c>
      <c r="G141" s="36" t="inlineStr">
        <is>
          <t>0A</t>
        </is>
      </c>
      <c r="H141" s="36" t="n"/>
      <c r="I141" s="36" t="n"/>
      <c r="J141" s="36" t="inlineStr">
        <is>
          <t>2021-10-22 04:39:55</t>
        </is>
      </c>
      <c r="K141" s="36" t="inlineStr">
        <is>
          <t>BMS.101.T5.3</t>
        </is>
      </c>
      <c r="L141" s="36" t="inlineStr">
        <is>
          <t>VP0101-01V03</t>
        </is>
      </c>
      <c r="M141" s="36" t="inlineStr">
        <is>
          <t>GPRS.101.T1.6</t>
        </is>
      </c>
      <c r="N141" s="36" t="inlineStr">
        <is>
          <t>100%</t>
        </is>
      </c>
      <c r="O141" s="36" t="inlineStr">
        <is>
          <t>85%</t>
        </is>
      </c>
      <c r="P141" s="36" t="inlineStr">
        <is>
          <t>17AH</t>
        </is>
      </c>
      <c r="Q141" s="36">
        <f>VLOOKUP(D141,'21-1-900'!$D$2:$I$1000,4,FALSE)</f>
        <v/>
      </c>
      <c r="R141" s="36">
        <f>VLOOKUP(D141,'21-1-900'!$D$2:$I$1000,5,FALSE)</f>
        <v/>
      </c>
      <c r="S141" s="36">
        <f>VLOOKUP(D141,'21-1-900'!$D$2:$I$1000,6,FALSE)</f>
        <v/>
      </c>
      <c r="T141" s="36" t="n"/>
      <c r="U141" s="29" t="inlineStr">
        <is>
          <t>31.320</t>
        </is>
      </c>
      <c r="V141" s="36" t="inlineStr">
        <is>
          <t>31.324</t>
        </is>
      </c>
      <c r="W141" s="29">
        <f>V141-U141</f>
        <v/>
      </c>
    </row>
    <row r="142" ht="19.95" customFormat="1" customHeight="1" s="29">
      <c r="A142" s="33" t="inlineStr">
        <is>
          <t>BR6020192109250000141</t>
        </is>
      </c>
      <c r="B142" s="33" t="inlineStr">
        <is>
          <t>EPBMS200302109230033</t>
        </is>
      </c>
      <c r="C142" s="31" t="inlineStr">
        <is>
          <t>866156053556257</t>
        </is>
      </c>
      <c r="D142" s="31" t="inlineStr">
        <is>
          <t>460046718613839</t>
        </is>
      </c>
      <c r="E142" s="36" t="inlineStr">
        <is>
          <t>离线</t>
        </is>
      </c>
      <c r="F142" s="36" t="inlineStr">
        <is>
          <t>空闲</t>
        </is>
      </c>
      <c r="G142" s="36" t="inlineStr">
        <is>
          <t>0A</t>
        </is>
      </c>
      <c r="H142" s="36" t="n"/>
      <c r="I142" s="36" t="n"/>
      <c r="J142" s="36" t="inlineStr">
        <is>
          <t>2021-10-28 10:57:14</t>
        </is>
      </c>
      <c r="K142" s="36" t="inlineStr">
        <is>
          <t>BMS.101.T5.3</t>
        </is>
      </c>
      <c r="L142" s="36" t="inlineStr">
        <is>
          <t>VP0101-01V03</t>
        </is>
      </c>
      <c r="M142" s="36" t="inlineStr">
        <is>
          <t>GPRS.101.T1.6</t>
        </is>
      </c>
      <c r="N142" s="36" t="inlineStr">
        <is>
          <t>49%</t>
        </is>
      </c>
      <c r="O142" s="36" t="inlineStr">
        <is>
          <t>100%</t>
        </is>
      </c>
      <c r="P142" s="36" t="inlineStr">
        <is>
          <t>20AH</t>
        </is>
      </c>
      <c r="Q142" s="36">
        <f>VLOOKUP(D142,'21-1-900'!$D$2:$I$1000,4,FALSE)</f>
        <v/>
      </c>
      <c r="R142" s="36">
        <f>VLOOKUP(D142,'21-1-900'!$D$2:$I$1000,5,FALSE)</f>
        <v/>
      </c>
      <c r="S142" s="36">
        <f>VLOOKUP(D142,'21-1-900'!$D$2:$I$1000,6,FALSE)</f>
        <v/>
      </c>
      <c r="T142" s="36" t="n"/>
      <c r="U142" s="29" t="inlineStr">
        <is>
          <t>31.307</t>
        </is>
      </c>
      <c r="V142" s="36" t="inlineStr">
        <is>
          <t>31.501</t>
        </is>
      </c>
      <c r="W142" s="29">
        <f>V142-U142</f>
        <v/>
      </c>
    </row>
    <row r="143" ht="19.95" customFormat="1" customHeight="1" s="29">
      <c r="A143" s="33" t="inlineStr">
        <is>
          <t>BR6020192109250000142</t>
        </is>
      </c>
      <c r="B143" s="33" t="inlineStr">
        <is>
          <t>EPBMS200302109230025</t>
        </is>
      </c>
      <c r="C143" s="31" t="inlineStr">
        <is>
          <t>866156053123447</t>
        </is>
      </c>
      <c r="D143" s="31" t="inlineStr">
        <is>
          <t>460046718613980</t>
        </is>
      </c>
      <c r="E143" s="36" t="inlineStr">
        <is>
          <t>在线</t>
        </is>
      </c>
      <c r="F143" s="36" t="inlineStr">
        <is>
          <t>空闲</t>
        </is>
      </c>
      <c r="G143" s="36" t="inlineStr">
        <is>
          <t>0A</t>
        </is>
      </c>
      <c r="H143" s="36" t="n"/>
      <c r="I143" s="36" t="n"/>
      <c r="J143" s="36" t="inlineStr">
        <is>
          <t>2021-10-28 12:21:53</t>
        </is>
      </c>
      <c r="K143" s="36" t="inlineStr">
        <is>
          <t>BMS.101.T5.3</t>
        </is>
      </c>
      <c r="L143" s="36" t="inlineStr">
        <is>
          <t>VP0101-01V03</t>
        </is>
      </c>
      <c r="M143" s="36" t="inlineStr">
        <is>
          <t>GPRS.101.T1.6</t>
        </is>
      </c>
      <c r="N143" s="36" t="inlineStr">
        <is>
          <t>49%</t>
        </is>
      </c>
      <c r="O143" s="36" t="inlineStr">
        <is>
          <t>100%</t>
        </is>
      </c>
      <c r="P143" s="36" t="inlineStr">
        <is>
          <t>20AH</t>
        </is>
      </c>
      <c r="Q143" s="36">
        <f>VLOOKUP(D143,'21-1-900'!$D$2:$I$1000,4,FALSE)</f>
        <v/>
      </c>
      <c r="R143" s="36">
        <f>VLOOKUP(D143,'21-1-900'!$D$2:$I$1000,5,FALSE)</f>
        <v/>
      </c>
      <c r="S143" s="36">
        <f>VLOOKUP(D143,'21-1-900'!$D$2:$I$1000,6,FALSE)</f>
        <v/>
      </c>
      <c r="T143" s="36" t="n"/>
      <c r="U143" s="29" t="inlineStr">
        <is>
          <t>31.614</t>
        </is>
      </c>
      <c r="V143" s="36" t="inlineStr">
        <is>
          <t>31.748</t>
        </is>
      </c>
      <c r="W143" s="29">
        <f>V143-U143</f>
        <v/>
      </c>
    </row>
    <row r="144" ht="19.95" customFormat="1" customHeight="1" s="29">
      <c r="A144" s="33" t="inlineStr">
        <is>
          <t>BR6020192109250000143</t>
        </is>
      </c>
      <c r="B144" s="33" t="inlineStr">
        <is>
          <t>EPBMS200302109230448</t>
        </is>
      </c>
      <c r="C144" s="31" t="inlineStr">
        <is>
          <t>861193041547721</t>
        </is>
      </c>
      <c r="D144" s="31" t="inlineStr">
        <is>
          <t>460046718613805</t>
        </is>
      </c>
      <c r="E144" s="36" t="inlineStr">
        <is>
          <t>在线</t>
        </is>
      </c>
      <c r="F144" s="36" t="inlineStr">
        <is>
          <t>空闲</t>
        </is>
      </c>
      <c r="G144" s="36" t="inlineStr">
        <is>
          <t>0A</t>
        </is>
      </c>
      <c r="H144" s="36" t="n"/>
      <c r="I144" s="36" t="n"/>
      <c r="J144" s="36" t="inlineStr">
        <is>
          <t>2021-10-28 12:22:37</t>
        </is>
      </c>
      <c r="K144" s="36" t="inlineStr">
        <is>
          <t>BMS.101.T5.3</t>
        </is>
      </c>
      <c r="L144" s="36" t="inlineStr">
        <is>
          <t>VP0101-01V03</t>
        </is>
      </c>
      <c r="M144" s="36" t="inlineStr">
        <is>
          <t>GPRS.101.T1.6</t>
        </is>
      </c>
      <c r="N144" s="36" t="inlineStr">
        <is>
          <t>100%</t>
        </is>
      </c>
      <c r="O144" s="36" t="inlineStr">
        <is>
          <t>92%</t>
        </is>
      </c>
      <c r="P144" s="36" t="inlineStr">
        <is>
          <t>18AH</t>
        </is>
      </c>
      <c r="Q144" s="36">
        <f>VLOOKUP(D144,'21-1-900'!$D$2:$I$1000,4,FALSE)</f>
        <v/>
      </c>
      <c r="R144" s="36">
        <f>VLOOKUP(D144,'21-1-900'!$D$2:$I$1000,5,FALSE)</f>
        <v/>
      </c>
      <c r="S144" s="36">
        <f>VLOOKUP(D144,'21-1-900'!$D$2:$I$1000,6,FALSE)</f>
        <v/>
      </c>
      <c r="T144" s="36" t="n"/>
      <c r="U144" s="29" t="inlineStr">
        <is>
          <t>36.403</t>
        </is>
      </c>
      <c r="V144" s="36" t="inlineStr">
        <is>
          <t>37.111</t>
        </is>
      </c>
      <c r="W144" s="29">
        <f>V144-U144</f>
        <v/>
      </c>
    </row>
    <row r="145" ht="19.95" customFormat="1" customHeight="1" s="29">
      <c r="A145" s="33" t="inlineStr">
        <is>
          <t>BR6020192109250000144</t>
        </is>
      </c>
      <c r="B145" s="33" t="n"/>
      <c r="C145" s="31" t="inlineStr">
        <is>
          <t>861193041582348</t>
        </is>
      </c>
      <c r="D145" s="31" t="inlineStr">
        <is>
          <t>460046718613972</t>
        </is>
      </c>
      <c r="E145" s="36" t="inlineStr">
        <is>
          <t>在线</t>
        </is>
      </c>
      <c r="F145" s="36" t="inlineStr">
        <is>
          <t>空闲</t>
        </is>
      </c>
      <c r="G145" s="36" t="inlineStr">
        <is>
          <t>0A</t>
        </is>
      </c>
      <c r="H145" s="36" t="n"/>
      <c r="I145" s="36" t="n"/>
      <c r="J145" s="36" t="inlineStr">
        <is>
          <t>2021-10-28 12:23:28</t>
        </is>
      </c>
      <c r="K145" s="36" t="inlineStr">
        <is>
          <t>BMS.101.T5.3</t>
        </is>
      </c>
      <c r="L145" s="36" t="inlineStr">
        <is>
          <t>VP0101-01V03</t>
        </is>
      </c>
      <c r="M145" s="36" t="inlineStr">
        <is>
          <t>GPRS.101.T1.6</t>
        </is>
      </c>
      <c r="N145" s="36" t="inlineStr">
        <is>
          <t>100%</t>
        </is>
      </c>
      <c r="O145" s="36" t="inlineStr">
        <is>
          <t>100%</t>
        </is>
      </c>
      <c r="P145" s="36" t="inlineStr">
        <is>
          <t>20AH</t>
        </is>
      </c>
      <c r="Q145" s="36">
        <f>VLOOKUP(D145,'21-1-900'!$D$2:$I$1000,4,FALSE)</f>
        <v/>
      </c>
      <c r="R145" s="36">
        <f>VLOOKUP(D145,'21-1-900'!$D$2:$I$1000,5,FALSE)</f>
        <v/>
      </c>
      <c r="S145" s="36">
        <f>VLOOKUP(D145,'21-1-900'!$D$2:$I$1000,6,FALSE)</f>
        <v/>
      </c>
      <c r="T145" s="36" t="n"/>
      <c r="U145" s="29" t="inlineStr">
        <is>
          <t>35.059</t>
        </is>
      </c>
      <c r="V145" s="36" t="inlineStr">
        <is>
          <t>35.934</t>
        </is>
      </c>
      <c r="W145" s="29">
        <f>V145-U145</f>
        <v/>
      </c>
    </row>
    <row r="146" ht="19.95" customFormat="1" customHeight="1" s="29">
      <c r="A146" s="33" t="inlineStr">
        <is>
          <t>BR6020192109250000145</t>
        </is>
      </c>
      <c r="B146" s="33" t="inlineStr">
        <is>
          <t>EPBMS200302109230315</t>
        </is>
      </c>
      <c r="C146" s="31" t="inlineStr">
        <is>
          <t>866156053126481</t>
        </is>
      </c>
      <c r="D146" s="31" t="inlineStr">
        <is>
          <t>460046718613905</t>
        </is>
      </c>
      <c r="E146" s="36" t="inlineStr">
        <is>
          <t>在线</t>
        </is>
      </c>
      <c r="F146" s="36" t="inlineStr">
        <is>
          <t>空闲</t>
        </is>
      </c>
      <c r="G146" s="36" t="inlineStr">
        <is>
          <t>0A</t>
        </is>
      </c>
      <c r="H146" s="36" t="n"/>
      <c r="I146" s="36" t="n"/>
      <c r="J146" s="36" t="inlineStr">
        <is>
          <t>2021-10-28 12:23:37</t>
        </is>
      </c>
      <c r="K146" s="36" t="inlineStr">
        <is>
          <t>BMS.101.T5.3</t>
        </is>
      </c>
      <c r="L146" s="36" t="inlineStr">
        <is>
          <t>VP0101-01V03</t>
        </is>
      </c>
      <c r="M146" s="36" t="inlineStr">
        <is>
          <t>GPRS.101.T1.6</t>
        </is>
      </c>
      <c r="N146" s="36" t="inlineStr">
        <is>
          <t>100%</t>
        </is>
      </c>
      <c r="O146" s="36" t="inlineStr">
        <is>
          <t>100%</t>
        </is>
      </c>
      <c r="P146" s="36" t="inlineStr">
        <is>
          <t>20AH</t>
        </is>
      </c>
      <c r="Q146" s="36">
        <f>VLOOKUP(D146,'21-1-900'!$D$2:$I$1000,4,FALSE)</f>
        <v/>
      </c>
      <c r="R146" s="36">
        <f>VLOOKUP(D146,'21-1-900'!$D$2:$I$1000,5,FALSE)</f>
        <v/>
      </c>
      <c r="S146" s="36">
        <f>VLOOKUP(D146,'21-1-900'!$D$2:$I$1000,6,FALSE)</f>
        <v/>
      </c>
      <c r="T146" s="36" t="n"/>
      <c r="U146" s="29" t="inlineStr">
        <is>
          <t>31.899</t>
        </is>
      </c>
      <c r="V146" s="36" t="inlineStr">
        <is>
          <t>32.713</t>
        </is>
      </c>
      <c r="W146" s="29">
        <f>V146-U146</f>
        <v/>
      </c>
    </row>
    <row r="147" hidden="1" ht="19.95" customFormat="1" customHeight="1" s="29">
      <c r="A147" s="33" t="inlineStr">
        <is>
          <t>BR6020192109250000146</t>
        </is>
      </c>
      <c r="B147" s="33" t="n"/>
      <c r="C147" s="31" t="inlineStr">
        <is>
          <t>866156053108554</t>
        </is>
      </c>
      <c r="D147" s="31" t="inlineStr">
        <is>
          <t>460046718613904</t>
        </is>
      </c>
      <c r="E147" s="36" t="inlineStr">
        <is>
          <t>在线</t>
        </is>
      </c>
      <c r="F147" s="36" t="n"/>
      <c r="G147" s="36" t="inlineStr">
        <is>
          <t>0A</t>
        </is>
      </c>
      <c r="H147" s="36" t="n"/>
      <c r="I147" s="36" t="n"/>
      <c r="J147" s="36" t="inlineStr">
        <is>
          <t>2021-10-28 12:23:32</t>
        </is>
      </c>
      <c r="K147" s="36" t="n"/>
      <c r="L147" s="36" t="n"/>
      <c r="M147" s="36" t="n"/>
      <c r="N147" s="36" t="inlineStr">
        <is>
          <t>100%</t>
        </is>
      </c>
      <c r="O147" s="36" t="inlineStr">
        <is>
          <t>90%</t>
        </is>
      </c>
      <c r="P147" s="36" t="inlineStr">
        <is>
          <t>AH</t>
        </is>
      </c>
      <c r="Q147" s="36">
        <f>VLOOKUP(D147,'21-1-900'!$D$2:$I$1000,4,FALSE)</f>
        <v/>
      </c>
      <c r="R147" s="36">
        <f>VLOOKUP(D147,'21-1-900'!$D$2:$I$1000,5,FALSE)</f>
        <v/>
      </c>
      <c r="S147" s="36">
        <f>VLOOKUP(D147,'21-1-900'!$D$2:$I$1000,6,FALSE)</f>
        <v/>
      </c>
      <c r="T147" s="36" t="inlineStr">
        <is>
          <t>DEVID/IMEI/IMSI不一致</t>
        </is>
      </c>
      <c r="U147" s="29" t="inlineStr">
        <is>
          <t>37.618</t>
        </is>
      </c>
      <c r="V147" s="36" t="inlineStr">
        <is>
          <t>38.516</t>
        </is>
      </c>
      <c r="W147" s="29">
        <f>V147-U147</f>
        <v/>
      </c>
    </row>
    <row r="148" ht="19.95" customFormat="1" customHeight="1" s="29">
      <c r="A148" s="33" t="inlineStr">
        <is>
          <t>BR6020192109250000147</t>
        </is>
      </c>
      <c r="B148" s="33" t="inlineStr">
        <is>
          <t>EPBMS200302109230014</t>
        </is>
      </c>
      <c r="C148" s="31" t="inlineStr">
        <is>
          <t>866156053126226</t>
        </is>
      </c>
      <c r="D148" s="31" t="inlineStr">
        <is>
          <t>460046718613929</t>
        </is>
      </c>
      <c r="E148" s="36" t="inlineStr">
        <is>
          <t>在线</t>
        </is>
      </c>
      <c r="F148" s="36" t="inlineStr">
        <is>
          <t>空闲</t>
        </is>
      </c>
      <c r="G148" s="36" t="inlineStr">
        <is>
          <t>0A</t>
        </is>
      </c>
      <c r="H148" s="36" t="n"/>
      <c r="I148" s="36" t="n"/>
      <c r="J148" s="36" t="inlineStr">
        <is>
          <t>2021-10-28 12:23:48</t>
        </is>
      </c>
      <c r="K148" s="36" t="inlineStr">
        <is>
          <t>BMS.101.T5.3</t>
        </is>
      </c>
      <c r="L148" s="36" t="inlineStr">
        <is>
          <t>VP0101-01V03</t>
        </is>
      </c>
      <c r="M148" s="36" t="inlineStr">
        <is>
          <t>GPRS.101.T1.6</t>
        </is>
      </c>
      <c r="N148" s="36" t="inlineStr">
        <is>
          <t>100%</t>
        </is>
      </c>
      <c r="O148" s="36" t="inlineStr">
        <is>
          <t>94%</t>
        </is>
      </c>
      <c r="P148" s="36" t="inlineStr">
        <is>
          <t>18AH</t>
        </is>
      </c>
      <c r="Q148" s="36">
        <f>VLOOKUP(D148,'21-1-900'!$D$2:$I$1000,4,FALSE)</f>
        <v/>
      </c>
      <c r="R148" s="36">
        <f>VLOOKUP(D148,'21-1-900'!$D$2:$I$1000,5,FALSE)</f>
        <v/>
      </c>
      <c r="S148" s="36">
        <f>VLOOKUP(D148,'21-1-900'!$D$2:$I$1000,6,FALSE)</f>
        <v/>
      </c>
      <c r="T148" s="36" t="n"/>
      <c r="U148" s="29" t="inlineStr">
        <is>
          <t>31.849</t>
        </is>
      </c>
      <c r="V148" s="36" t="inlineStr">
        <is>
          <t>32.492</t>
        </is>
      </c>
      <c r="W148" s="29">
        <f>V148-U148</f>
        <v/>
      </c>
    </row>
    <row r="149" ht="19.95" customFormat="1" customHeight="1" s="29">
      <c r="A149" s="33" t="inlineStr">
        <is>
          <t>BR6020192109250000148</t>
        </is>
      </c>
      <c r="B149" s="33" t="inlineStr">
        <is>
          <t>EPBMS200302109230043</t>
        </is>
      </c>
      <c r="C149" s="31" t="inlineStr">
        <is>
          <t>866156053124452</t>
        </is>
      </c>
      <c r="D149" s="31" t="inlineStr">
        <is>
          <t>460046718613591</t>
        </is>
      </c>
      <c r="E149" s="36" t="inlineStr">
        <is>
          <t>离线</t>
        </is>
      </c>
      <c r="F149" s="36" t="inlineStr">
        <is>
          <t>空闲</t>
        </is>
      </c>
      <c r="G149" s="36" t="inlineStr">
        <is>
          <t>0A</t>
        </is>
      </c>
      <c r="H149" s="36" t="n"/>
      <c r="I149" s="36" t="n"/>
      <c r="J149" s="36" t="inlineStr">
        <is>
          <t>2021-10-28 09:58:57</t>
        </is>
      </c>
      <c r="K149" s="36" t="inlineStr">
        <is>
          <t>BMS.101.T5.3</t>
        </is>
      </c>
      <c r="L149" s="36" t="inlineStr">
        <is>
          <t>VP0101-01V03</t>
        </is>
      </c>
      <c r="M149" s="36" t="inlineStr">
        <is>
          <t>GPRS.101.T1.6</t>
        </is>
      </c>
      <c r="N149" s="36" t="inlineStr">
        <is>
          <t>49%</t>
        </is>
      </c>
      <c r="O149" s="36" t="inlineStr">
        <is>
          <t>100%</t>
        </is>
      </c>
      <c r="P149" s="36" t="inlineStr">
        <is>
          <t>20AH</t>
        </is>
      </c>
      <c r="Q149" s="36">
        <f>VLOOKUP(D149,'21-1-900'!$D$2:$I$1000,4,FALSE)</f>
        <v/>
      </c>
      <c r="R149" s="36">
        <f>VLOOKUP(D149,'21-1-900'!$D$2:$I$1000,5,FALSE)</f>
        <v/>
      </c>
      <c r="S149" s="36">
        <f>VLOOKUP(D149,'21-1-900'!$D$2:$I$1000,6,FALSE)</f>
        <v/>
      </c>
      <c r="T149" s="36" t="n"/>
      <c r="U149" s="29" t="inlineStr">
        <is>
          <t>30.720</t>
        </is>
      </c>
      <c r="V149" s="36" t="inlineStr">
        <is>
          <t>30.859</t>
        </is>
      </c>
      <c r="W149" s="29">
        <f>V149-U149</f>
        <v/>
      </c>
    </row>
    <row r="150" ht="19.95" customFormat="1" customHeight="1" s="29">
      <c r="A150" s="33" t="inlineStr">
        <is>
          <t>BR6020192109250000149</t>
        </is>
      </c>
      <c r="B150" s="33" t="inlineStr">
        <is>
          <t>EPBMS200302109230191</t>
        </is>
      </c>
      <c r="C150" s="31" t="inlineStr">
        <is>
          <t>866156053126374</t>
        </is>
      </c>
      <c r="D150" s="31" t="inlineStr">
        <is>
          <t>460046718613830</t>
        </is>
      </c>
      <c r="E150" s="36" t="inlineStr">
        <is>
          <t>在线</t>
        </is>
      </c>
      <c r="F150" s="36" t="inlineStr">
        <is>
          <t>空闲</t>
        </is>
      </c>
      <c r="G150" s="36" t="inlineStr">
        <is>
          <t>0A</t>
        </is>
      </c>
      <c r="H150" s="36" t="n"/>
      <c r="I150" s="36" t="n"/>
      <c r="J150" s="36" t="inlineStr">
        <is>
          <t>2021-10-28 12:24:05</t>
        </is>
      </c>
      <c r="K150" s="36" t="inlineStr">
        <is>
          <t>BMS.101.T5.3</t>
        </is>
      </c>
      <c r="L150" s="36" t="inlineStr">
        <is>
          <t>VP0101-01V03</t>
        </is>
      </c>
      <c r="M150" s="36" t="inlineStr">
        <is>
          <t>GPRS.101.T1.6</t>
        </is>
      </c>
      <c r="N150" s="36" t="inlineStr">
        <is>
          <t>100%</t>
        </is>
      </c>
      <c r="O150" s="36" t="inlineStr">
        <is>
          <t>100%</t>
        </is>
      </c>
      <c r="P150" s="36" t="inlineStr">
        <is>
          <t>20AH</t>
        </is>
      </c>
      <c r="Q150" s="36">
        <f>VLOOKUP(D150,'21-1-900'!$D$2:$I$1000,4,FALSE)</f>
        <v/>
      </c>
      <c r="R150" s="36">
        <f>VLOOKUP(D150,'21-1-900'!$D$2:$I$1000,5,FALSE)</f>
        <v/>
      </c>
      <c r="S150" s="36">
        <f>VLOOKUP(D150,'21-1-900'!$D$2:$I$1000,6,FALSE)</f>
        <v/>
      </c>
      <c r="T150" s="36" t="n"/>
      <c r="U150" s="29" t="inlineStr">
        <is>
          <t>32.502</t>
        </is>
      </c>
      <c r="V150" s="36" t="inlineStr">
        <is>
          <t>33.282</t>
        </is>
      </c>
      <c r="W150" s="29">
        <f>V150-U150</f>
        <v/>
      </c>
    </row>
    <row r="151" ht="19.95" customFormat="1" customHeight="1" s="29">
      <c r="A151" s="33" t="inlineStr">
        <is>
          <t>BR6020192109250000150</t>
        </is>
      </c>
      <c r="B151" s="33" t="inlineStr">
        <is>
          <t>EPBMS200302109230010</t>
        </is>
      </c>
      <c r="C151" s="31" t="inlineStr">
        <is>
          <t>866156053125483</t>
        </is>
      </c>
      <c r="D151" s="31" t="inlineStr">
        <is>
          <t>460046718613873</t>
        </is>
      </c>
      <c r="E151" s="36" t="inlineStr">
        <is>
          <t>离线</t>
        </is>
      </c>
      <c r="F151" s="36" t="inlineStr">
        <is>
          <t>空闲</t>
        </is>
      </c>
      <c r="G151" s="36" t="inlineStr">
        <is>
          <t>0A</t>
        </is>
      </c>
      <c r="H151" s="36" t="n"/>
      <c r="I151" s="36" t="n"/>
      <c r="J151" s="36" t="inlineStr">
        <is>
          <t>2021-10-28 11:42:02</t>
        </is>
      </c>
      <c r="K151" s="36" t="inlineStr">
        <is>
          <t>BMS.101.T5.3</t>
        </is>
      </c>
      <c r="L151" s="36" t="inlineStr">
        <is>
          <t>VP0101-01V03</t>
        </is>
      </c>
      <c r="M151" s="36" t="inlineStr">
        <is>
          <t>GPRS.101.T1.6</t>
        </is>
      </c>
      <c r="N151" s="36" t="inlineStr">
        <is>
          <t>49%</t>
        </is>
      </c>
      <c r="O151" s="36" t="inlineStr">
        <is>
          <t>100%</t>
        </is>
      </c>
      <c r="P151" s="36" t="inlineStr">
        <is>
          <t>20AH</t>
        </is>
      </c>
      <c r="Q151" s="36">
        <f>VLOOKUP(D151,'21-1-900'!$D$2:$I$1000,4,FALSE)</f>
        <v/>
      </c>
      <c r="R151" s="36">
        <f>VLOOKUP(D151,'21-1-900'!$D$2:$I$1000,5,FALSE)</f>
        <v/>
      </c>
      <c r="S151" s="36">
        <f>VLOOKUP(D151,'21-1-900'!$D$2:$I$1000,6,FALSE)</f>
        <v/>
      </c>
      <c r="T151" s="36" t="n"/>
      <c r="U151" s="29" t="inlineStr">
        <is>
          <t>26.868</t>
        </is>
      </c>
      <c r="V151" s="36" t="inlineStr">
        <is>
          <t>27.043</t>
        </is>
      </c>
      <c r="W151" s="29">
        <f>V151-U151</f>
        <v/>
      </c>
    </row>
    <row r="152" ht="19.95" customFormat="1" customHeight="1" s="29">
      <c r="A152" s="33" t="inlineStr">
        <is>
          <t>BR6020192109250000151</t>
        </is>
      </c>
      <c r="B152" s="33" t="inlineStr">
        <is>
          <t>EPBMS200302109230486</t>
        </is>
      </c>
      <c r="C152" s="31" t="inlineStr">
        <is>
          <t>866156053123611</t>
        </is>
      </c>
      <c r="D152" s="31" t="inlineStr">
        <is>
          <t>460046718613558</t>
        </is>
      </c>
      <c r="E152" s="36" t="inlineStr">
        <is>
          <t>离线</t>
        </is>
      </c>
      <c r="F152" s="36" t="inlineStr">
        <is>
          <t>空闲</t>
        </is>
      </c>
      <c r="G152" s="36" t="inlineStr">
        <is>
          <t>0A</t>
        </is>
      </c>
      <c r="H152" s="36" t="n"/>
      <c r="I152" s="36" t="n"/>
      <c r="J152" s="36" t="inlineStr">
        <is>
          <t>2021-10-20 15:02:42</t>
        </is>
      </c>
      <c r="K152" s="36" t="inlineStr">
        <is>
          <t>BMS.101.T5.3</t>
        </is>
      </c>
      <c r="L152" s="36" t="inlineStr">
        <is>
          <t>VP0101-01V03</t>
        </is>
      </c>
      <c r="M152" s="36" t="inlineStr">
        <is>
          <t>GPRS.101.T1.6</t>
        </is>
      </c>
      <c r="N152" s="36" t="inlineStr">
        <is>
          <t>68%</t>
        </is>
      </c>
      <c r="O152" s="36" t="inlineStr">
        <is>
          <t>100%</t>
        </is>
      </c>
      <c r="P152" s="36" t="inlineStr">
        <is>
          <t>20AH</t>
        </is>
      </c>
      <c r="Q152" s="36">
        <f>VLOOKUP(D152,'21-1-900'!$D$2:$I$1000,4,FALSE)</f>
        <v/>
      </c>
      <c r="R152" s="36">
        <f>VLOOKUP(D152,'21-1-900'!$D$2:$I$1000,5,FALSE)</f>
        <v/>
      </c>
      <c r="S152" s="36">
        <f>VLOOKUP(D152,'21-1-900'!$D$2:$I$1000,6,FALSE)</f>
        <v/>
      </c>
      <c r="T152" s="36" t="n"/>
      <c r="U152" s="29" t="inlineStr">
        <is>
          <t>22.448</t>
        </is>
      </c>
      <c r="V152" s="36" t="inlineStr">
        <is>
          <t>22.448</t>
        </is>
      </c>
      <c r="W152" s="29">
        <f>V152-U152</f>
        <v/>
      </c>
    </row>
    <row r="153" ht="19.95" customFormat="1" customHeight="1" s="29">
      <c r="A153" s="33" t="inlineStr">
        <is>
          <t>BR6020192109250000152</t>
        </is>
      </c>
      <c r="B153" s="33" t="inlineStr">
        <is>
          <t>EPBMS200302109230012</t>
        </is>
      </c>
      <c r="C153" s="31" t="inlineStr">
        <is>
          <t>861193041581985</t>
        </is>
      </c>
      <c r="D153" s="31" t="inlineStr">
        <is>
          <t>460046718613544</t>
        </is>
      </c>
      <c r="E153" s="36" t="inlineStr">
        <is>
          <t>离线</t>
        </is>
      </c>
      <c r="F153" s="36" t="inlineStr">
        <is>
          <t>空闲</t>
        </is>
      </c>
      <c r="G153" s="36" t="inlineStr">
        <is>
          <t>0A</t>
        </is>
      </c>
      <c r="H153" s="36" t="n"/>
      <c r="I153" s="36" t="n"/>
      <c r="J153" s="36" t="inlineStr">
        <is>
          <t>2021-10-28 11:05:50</t>
        </is>
      </c>
      <c r="K153" s="36" t="inlineStr">
        <is>
          <t>BMS.101.T5.3</t>
        </is>
      </c>
      <c r="L153" s="36" t="inlineStr">
        <is>
          <t>VP0101-01V03</t>
        </is>
      </c>
      <c r="M153" s="36" t="inlineStr">
        <is>
          <t>GPRS.101.T1.6</t>
        </is>
      </c>
      <c r="N153" s="36" t="inlineStr">
        <is>
          <t>48%</t>
        </is>
      </c>
      <c r="O153" s="36" t="inlineStr">
        <is>
          <t>100%</t>
        </is>
      </c>
      <c r="P153" s="36" t="inlineStr">
        <is>
          <t>20AH</t>
        </is>
      </c>
      <c r="Q153" s="36">
        <f>VLOOKUP(D153,'21-1-900'!$D$2:$I$1000,4,FALSE)</f>
        <v/>
      </c>
      <c r="R153" s="36">
        <f>VLOOKUP(D153,'21-1-900'!$D$2:$I$1000,5,FALSE)</f>
        <v/>
      </c>
      <c r="S153" s="36">
        <f>VLOOKUP(D153,'21-1-900'!$D$2:$I$1000,6,FALSE)</f>
        <v/>
      </c>
      <c r="T153" s="36" t="n"/>
      <c r="U153" s="29" t="inlineStr">
        <is>
          <t>25.621</t>
        </is>
      </c>
      <c r="V153" s="36" t="inlineStr">
        <is>
          <t>25.764</t>
        </is>
      </c>
      <c r="W153" s="29">
        <f>V153-U153</f>
        <v/>
      </c>
    </row>
    <row r="154" ht="19.95" customFormat="1" customHeight="1" s="29">
      <c r="A154" s="33" t="inlineStr">
        <is>
          <t>BR6020192109250000153</t>
        </is>
      </c>
      <c r="B154" s="33" t="inlineStr">
        <is>
          <t>EPBMS200302109230004</t>
        </is>
      </c>
      <c r="C154" s="31" t="inlineStr">
        <is>
          <t>866156053132331</t>
        </is>
      </c>
      <c r="D154" s="31" t="inlineStr">
        <is>
          <t>460046718613901</t>
        </is>
      </c>
      <c r="E154" s="36" t="inlineStr">
        <is>
          <t>离线</t>
        </is>
      </c>
      <c r="F154" s="36" t="inlineStr">
        <is>
          <t>空闲</t>
        </is>
      </c>
      <c r="G154" s="36" t="inlineStr">
        <is>
          <t>0A</t>
        </is>
      </c>
      <c r="H154" s="36" t="n"/>
      <c r="I154" s="36" t="n"/>
      <c r="J154" s="36" t="inlineStr">
        <is>
          <t>2021-10-28 10:46:01</t>
        </is>
      </c>
      <c r="K154" s="36" t="inlineStr">
        <is>
          <t>BMS.101.T5.3</t>
        </is>
      </c>
      <c r="L154" s="36" t="inlineStr">
        <is>
          <t>VP0101-01V03</t>
        </is>
      </c>
      <c r="M154" s="36" t="inlineStr">
        <is>
          <t>GPRS.101.T1.6</t>
        </is>
      </c>
      <c r="N154" s="36" t="inlineStr">
        <is>
          <t>49%</t>
        </is>
      </c>
      <c r="O154" s="36" t="inlineStr">
        <is>
          <t>99%</t>
        </is>
      </c>
      <c r="P154" s="36" t="inlineStr">
        <is>
          <t>19AH</t>
        </is>
      </c>
      <c r="Q154" s="36">
        <f>VLOOKUP(D154,'21-1-900'!$D$2:$I$1000,4,FALSE)</f>
        <v/>
      </c>
      <c r="R154" s="36">
        <f>VLOOKUP(D154,'21-1-900'!$D$2:$I$1000,5,FALSE)</f>
        <v/>
      </c>
      <c r="S154" s="36">
        <f>VLOOKUP(D154,'21-1-900'!$D$2:$I$1000,6,FALSE)</f>
        <v/>
      </c>
      <c r="T154" s="36" t="n"/>
      <c r="U154" s="29" t="inlineStr">
        <is>
          <t>25.695</t>
        </is>
      </c>
      <c r="V154" s="36" t="inlineStr">
        <is>
          <t>25.829</t>
        </is>
      </c>
      <c r="W154" s="29">
        <f>V154-U154</f>
        <v/>
      </c>
    </row>
    <row r="155" ht="19.95" customFormat="1" customHeight="1" s="29">
      <c r="A155" s="33" t="inlineStr">
        <is>
          <t>BR6020192109250000154</t>
        </is>
      </c>
      <c r="B155" s="33" t="inlineStr">
        <is>
          <t>EPBMS200302109230053</t>
        </is>
      </c>
      <c r="C155" s="31" t="inlineStr">
        <is>
          <t>861193041579641</t>
        </is>
      </c>
      <c r="D155" s="31" t="inlineStr">
        <is>
          <t>460046718613537</t>
        </is>
      </c>
      <c r="E155" s="36" t="inlineStr">
        <is>
          <t>在线</t>
        </is>
      </c>
      <c r="F155" s="36" t="inlineStr">
        <is>
          <t>空闲</t>
        </is>
      </c>
      <c r="G155" s="36" t="inlineStr">
        <is>
          <t>-5.5A</t>
        </is>
      </c>
      <c r="H155" s="36" t="n"/>
      <c r="I155" s="36" t="n"/>
      <c r="J155" s="36" t="inlineStr">
        <is>
          <t>2021-10-28 12:24:46</t>
        </is>
      </c>
      <c r="K155" s="36" t="inlineStr">
        <is>
          <t>BMS.101.T5.3</t>
        </is>
      </c>
      <c r="L155" s="36" t="inlineStr">
        <is>
          <t>VP0101-01V03</t>
        </is>
      </c>
      <c r="M155" s="36" t="inlineStr">
        <is>
          <t>GPRS.101.T1.6</t>
        </is>
      </c>
      <c r="N155" s="36" t="inlineStr">
        <is>
          <t>100%</t>
        </is>
      </c>
      <c r="O155" s="36" t="inlineStr">
        <is>
          <t>100%</t>
        </is>
      </c>
      <c r="P155" s="36" t="inlineStr">
        <is>
          <t>20AH</t>
        </is>
      </c>
      <c r="Q155" s="36">
        <f>VLOOKUP(D155,'21-1-900'!$D$2:$I$1000,4,FALSE)</f>
        <v/>
      </c>
      <c r="R155" s="36">
        <f>VLOOKUP(D155,'21-1-900'!$D$2:$I$1000,5,FALSE)</f>
        <v/>
      </c>
      <c r="S155" s="36">
        <f>VLOOKUP(D155,'21-1-900'!$D$2:$I$1000,6,FALSE)</f>
        <v/>
      </c>
      <c r="T155" s="36" t="n"/>
      <c r="U155" s="29" t="inlineStr">
        <is>
          <t>30.017</t>
        </is>
      </c>
      <c r="V155" s="36" t="inlineStr">
        <is>
          <t>30.920</t>
        </is>
      </c>
      <c r="W155" s="29">
        <f>V155-U155</f>
        <v/>
      </c>
    </row>
    <row r="156" hidden="1" ht="19.95" customFormat="1" customHeight="1" s="29">
      <c r="A156" s="33" t="inlineStr">
        <is>
          <t>BR6020192109250000155</t>
        </is>
      </c>
      <c r="B156" s="33" t="n"/>
      <c r="C156" s="31" t="inlineStr">
        <is>
          <t>866156053127398</t>
        </is>
      </c>
      <c r="D156" s="31" t="inlineStr">
        <is>
          <t>460046718613554</t>
        </is>
      </c>
      <c r="E156" s="36" t="inlineStr">
        <is>
          <t>在线</t>
        </is>
      </c>
      <c r="F156" s="36" t="n"/>
      <c r="G156" s="36" t="inlineStr">
        <is>
          <t>2.4A</t>
        </is>
      </c>
      <c r="H156" s="36" t="n"/>
      <c r="I156" s="36" t="n"/>
      <c r="J156" s="36" t="inlineStr">
        <is>
          <t>2021-10-28 12:25:16</t>
        </is>
      </c>
      <c r="K156" s="36" t="n"/>
      <c r="L156" s="36" t="n"/>
      <c r="M156" s="36" t="n"/>
      <c r="N156" s="36" t="inlineStr">
        <is>
          <t>100%</t>
        </is>
      </c>
      <c r="O156" s="36" t="inlineStr">
        <is>
          <t>100%</t>
        </is>
      </c>
      <c r="P156" s="36" t="inlineStr">
        <is>
          <t>AH</t>
        </is>
      </c>
      <c r="Q156" s="36">
        <f>VLOOKUP(D156,'21-1-900'!$D$2:$I$1000,4,FALSE)</f>
        <v/>
      </c>
      <c r="R156" s="36">
        <f>VLOOKUP(D156,'21-1-900'!$D$2:$I$1000,5,FALSE)</f>
        <v/>
      </c>
      <c r="S156" s="36">
        <f>VLOOKUP(D156,'21-1-900'!$D$2:$I$1000,6,FALSE)</f>
        <v/>
      </c>
      <c r="T156" s="36" t="inlineStr">
        <is>
          <t>DEVID/IMEI/IMSI不一致</t>
        </is>
      </c>
      <c r="U156" s="29" t="inlineStr">
        <is>
          <t>23.971</t>
        </is>
      </c>
      <c r="V156" s="36" t="inlineStr">
        <is>
          <t>24.167</t>
        </is>
      </c>
      <c r="W156" s="29">
        <f>V156-U156</f>
        <v/>
      </c>
    </row>
    <row r="157" ht="19.95" customFormat="1" customHeight="1" s="29">
      <c r="A157" s="33" t="inlineStr">
        <is>
          <t>BR6020192109250000156</t>
        </is>
      </c>
      <c r="B157" s="33" t="inlineStr">
        <is>
          <t>EPBMS200302109230474</t>
        </is>
      </c>
      <c r="C157" s="31" t="inlineStr">
        <is>
          <t>866156053133453</t>
        </is>
      </c>
      <c r="D157" s="31" t="inlineStr">
        <is>
          <t>460046718613645</t>
        </is>
      </c>
      <c r="E157" s="36" t="inlineStr">
        <is>
          <t>离线</t>
        </is>
      </c>
      <c r="F157" s="36" t="inlineStr">
        <is>
          <t>空闲</t>
        </is>
      </c>
      <c r="G157" s="36" t="inlineStr">
        <is>
          <t>0A</t>
        </is>
      </c>
      <c r="H157" s="36" t="n"/>
      <c r="I157" s="36" t="n"/>
      <c r="J157" s="36" t="inlineStr">
        <is>
          <t>2021-10-28 10:23:39</t>
        </is>
      </c>
      <c r="K157" s="36" t="inlineStr">
        <is>
          <t>BMS.101.T5.3</t>
        </is>
      </c>
      <c r="L157" s="36" t="inlineStr">
        <is>
          <t>VP0101-01V03</t>
        </is>
      </c>
      <c r="M157" s="36" t="inlineStr">
        <is>
          <t>GPRS.101.T1.6</t>
        </is>
      </c>
      <c r="N157" s="36" t="inlineStr">
        <is>
          <t>48%</t>
        </is>
      </c>
      <c r="O157" s="36" t="inlineStr">
        <is>
          <t>100%</t>
        </is>
      </c>
      <c r="P157" s="36" t="inlineStr">
        <is>
          <t>20AH</t>
        </is>
      </c>
      <c r="Q157" s="36">
        <f>VLOOKUP(D157,'21-1-900'!$D$2:$I$1000,4,FALSE)</f>
        <v/>
      </c>
      <c r="R157" s="36">
        <f>VLOOKUP(D157,'21-1-900'!$D$2:$I$1000,5,FALSE)</f>
        <v/>
      </c>
      <c r="S157" s="36">
        <f>VLOOKUP(D157,'21-1-900'!$D$2:$I$1000,6,FALSE)</f>
        <v/>
      </c>
      <c r="T157" s="36" t="n"/>
      <c r="U157" s="29" t="inlineStr">
        <is>
          <t>25.730</t>
        </is>
      </c>
      <c r="V157" s="36" t="inlineStr">
        <is>
          <t>25.993</t>
        </is>
      </c>
      <c r="W157" s="29">
        <f>V157-U157</f>
        <v/>
      </c>
    </row>
    <row r="158" hidden="1" ht="19.95" customFormat="1" customHeight="1" s="29">
      <c r="A158" s="33" t="inlineStr">
        <is>
          <t>BR6020192109250000157</t>
        </is>
      </c>
      <c r="B158" s="33" t="n"/>
      <c r="C158" s="31" t="inlineStr">
        <is>
          <t>861193041579658</t>
        </is>
      </c>
      <c r="D158" s="31" t="inlineStr">
        <is>
          <t>460046718613872</t>
        </is>
      </c>
      <c r="E158" s="36" t="inlineStr">
        <is>
          <t>离线</t>
        </is>
      </c>
      <c r="F158" s="36" t="n"/>
      <c r="G158" s="36" t="inlineStr">
        <is>
          <t>0A</t>
        </is>
      </c>
      <c r="H158" s="36" t="n"/>
      <c r="I158" s="36" t="n"/>
      <c r="J158" s="36" t="inlineStr">
        <is>
          <t>2021-10-21 15:44:53</t>
        </is>
      </c>
      <c r="K158" s="36" t="n"/>
      <c r="L158" s="36" t="n"/>
      <c r="M158" s="36" t="n"/>
      <c r="N158" s="36" t="inlineStr">
        <is>
          <t>100%</t>
        </is>
      </c>
      <c r="O158" s="36" t="inlineStr">
        <is>
          <t>100%</t>
        </is>
      </c>
      <c r="P158" s="36" t="inlineStr">
        <is>
          <t>AH</t>
        </is>
      </c>
      <c r="Q158" s="36">
        <f>VLOOKUP(D158,'21-1-900'!$D$2:$I$1000,4,FALSE)</f>
        <v/>
      </c>
      <c r="R158" s="36">
        <f>VLOOKUP(D158,'21-1-900'!$D$2:$I$1000,5,FALSE)</f>
        <v/>
      </c>
      <c r="S158" s="36">
        <f>VLOOKUP(D158,'21-1-900'!$D$2:$I$1000,6,FALSE)</f>
        <v/>
      </c>
      <c r="T158" s="36" t="inlineStr">
        <is>
          <t>DEVID/IMEI/IMSI不一致</t>
        </is>
      </c>
      <c r="U158" s="29" t="inlineStr">
        <is>
          <t>29.383</t>
        </is>
      </c>
      <c r="V158" s="36" t="inlineStr">
        <is>
          <t>29.387</t>
        </is>
      </c>
      <c r="W158" s="29">
        <f>V158-U158</f>
        <v/>
      </c>
    </row>
    <row r="159" ht="19.95" customFormat="1" customHeight="1" s="29">
      <c r="A159" s="33" t="inlineStr">
        <is>
          <t>BR6020192109250000158</t>
        </is>
      </c>
      <c r="B159" s="33" t="inlineStr">
        <is>
          <t>EPBMS200302109230308</t>
        </is>
      </c>
      <c r="C159" s="31" t="inlineStr">
        <is>
          <t>866156053133958</t>
        </is>
      </c>
      <c r="D159" s="31" t="inlineStr">
        <is>
          <t>460046718613981</t>
        </is>
      </c>
      <c r="E159" s="36" t="inlineStr">
        <is>
          <t>离线</t>
        </is>
      </c>
      <c r="F159" s="36" t="inlineStr">
        <is>
          <t>空闲</t>
        </is>
      </c>
      <c r="G159" s="36" t="inlineStr">
        <is>
          <t>0A</t>
        </is>
      </c>
      <c r="H159" s="36" t="n"/>
      <c r="I159" s="36" t="n"/>
      <c r="J159" s="36" t="inlineStr">
        <is>
          <t>2021-10-28 10:50:35</t>
        </is>
      </c>
      <c r="K159" s="36" t="inlineStr">
        <is>
          <t>BMS.101.T5.3</t>
        </is>
      </c>
      <c r="L159" s="36" t="inlineStr">
        <is>
          <t>VP0101-01V03</t>
        </is>
      </c>
      <c r="M159" s="36" t="inlineStr">
        <is>
          <t>GPRS.101.T1.6</t>
        </is>
      </c>
      <c r="N159" s="36" t="inlineStr">
        <is>
          <t>48%</t>
        </is>
      </c>
      <c r="O159" s="36" t="inlineStr">
        <is>
          <t>100%</t>
        </is>
      </c>
      <c r="P159" s="36" t="inlineStr">
        <is>
          <t>20AH</t>
        </is>
      </c>
      <c r="Q159" s="36">
        <f>VLOOKUP(D159,'21-1-900'!$D$2:$I$1000,4,FALSE)</f>
        <v/>
      </c>
      <c r="R159" s="36">
        <f>VLOOKUP(D159,'21-1-900'!$D$2:$I$1000,5,FALSE)</f>
        <v/>
      </c>
      <c r="S159" s="36">
        <f>VLOOKUP(D159,'21-1-900'!$D$2:$I$1000,6,FALSE)</f>
        <v/>
      </c>
      <c r="T159" s="36" t="n"/>
      <c r="U159" s="29" t="inlineStr">
        <is>
          <t>26.087</t>
        </is>
      </c>
      <c r="V159" s="36" t="inlineStr">
        <is>
          <t>26.252</t>
        </is>
      </c>
      <c r="W159" s="29">
        <f>V159-U159</f>
        <v/>
      </c>
    </row>
    <row r="160" ht="19.95" customFormat="1" customHeight="1" s="29">
      <c r="A160" s="33" t="inlineStr">
        <is>
          <t>BR6020192109250000159</t>
        </is>
      </c>
      <c r="B160" s="33" t="inlineStr">
        <is>
          <t>EPBMS200302109230312</t>
        </is>
      </c>
      <c r="C160" s="31" t="inlineStr">
        <is>
          <t>866156053126283</t>
        </is>
      </c>
      <c r="D160" s="31" t="inlineStr">
        <is>
          <t>460046718613597</t>
        </is>
      </c>
      <c r="E160" s="36" t="inlineStr">
        <is>
          <t>在线</t>
        </is>
      </c>
      <c r="F160" s="36" t="inlineStr">
        <is>
          <t>充电</t>
        </is>
      </c>
      <c r="G160" s="36" t="inlineStr">
        <is>
          <t>-2.4A</t>
        </is>
      </c>
      <c r="H160" s="36" t="n"/>
      <c r="I160" s="36" t="n"/>
      <c r="J160" s="36" t="inlineStr">
        <is>
          <t>2021-10-28 12:25:46</t>
        </is>
      </c>
      <c r="K160" s="36" t="inlineStr">
        <is>
          <t>BMS.101.T5.3</t>
        </is>
      </c>
      <c r="L160" s="36" t="inlineStr">
        <is>
          <t>VP0101-01V03</t>
        </is>
      </c>
      <c r="M160" s="36" t="inlineStr">
        <is>
          <t>GPRS.101.T1.6</t>
        </is>
      </c>
      <c r="N160" s="36" t="inlineStr">
        <is>
          <t>100%</t>
        </is>
      </c>
      <c r="O160" s="36" t="inlineStr">
        <is>
          <t>100%</t>
        </is>
      </c>
      <c r="P160" s="36" t="inlineStr">
        <is>
          <t>20AH</t>
        </is>
      </c>
      <c r="Q160" s="36">
        <f>VLOOKUP(D160,'21-1-900'!$D$2:$I$1000,4,FALSE)</f>
        <v/>
      </c>
      <c r="R160" s="36">
        <f>VLOOKUP(D160,'21-1-900'!$D$2:$I$1000,5,FALSE)</f>
        <v/>
      </c>
      <c r="S160" s="36">
        <f>VLOOKUP(D160,'21-1-900'!$D$2:$I$1000,6,FALSE)</f>
        <v/>
      </c>
      <c r="T160" s="36" t="n"/>
      <c r="U160" s="29" t="inlineStr">
        <is>
          <t>26.507</t>
        </is>
      </c>
      <c r="V160" s="36" t="inlineStr">
        <is>
          <t>27.342</t>
        </is>
      </c>
      <c r="W160" s="29">
        <f>V160-U160</f>
        <v/>
      </c>
    </row>
    <row r="161" ht="19.95" customFormat="1" customHeight="1" s="29">
      <c r="A161" s="33" t="inlineStr">
        <is>
          <t>BR6020192109250000160</t>
        </is>
      </c>
      <c r="B161" s="33" t="inlineStr">
        <is>
          <t>EPBMS200302109230317</t>
        </is>
      </c>
      <c r="C161" s="31" t="inlineStr">
        <is>
          <t>861193041581936</t>
        </is>
      </c>
      <c r="D161" s="31" t="inlineStr">
        <is>
          <t>460046718613636</t>
        </is>
      </c>
      <c r="E161" s="36" t="inlineStr">
        <is>
          <t>在线</t>
        </is>
      </c>
      <c r="F161" s="36" t="inlineStr">
        <is>
          <t>空闲</t>
        </is>
      </c>
      <c r="G161" s="36" t="inlineStr">
        <is>
          <t>0A</t>
        </is>
      </c>
      <c r="H161" s="36" t="n"/>
      <c r="I161" s="36" t="n"/>
      <c r="J161" s="36" t="inlineStr">
        <is>
          <t>2021-10-28 12:26:21</t>
        </is>
      </c>
      <c r="K161" s="36" t="inlineStr">
        <is>
          <t>BMS.101.T5.3</t>
        </is>
      </c>
      <c r="L161" s="36" t="inlineStr">
        <is>
          <t>VP0101-01V03</t>
        </is>
      </c>
      <c r="M161" s="36" t="inlineStr">
        <is>
          <t>GPRS.101.T1.6</t>
        </is>
      </c>
      <c r="N161" s="36" t="inlineStr">
        <is>
          <t>100%</t>
        </is>
      </c>
      <c r="O161" s="36" t="inlineStr">
        <is>
          <t>100%</t>
        </is>
      </c>
      <c r="P161" s="36" t="inlineStr">
        <is>
          <t>20AH</t>
        </is>
      </c>
      <c r="Q161" s="36">
        <f>VLOOKUP(D161,'21-1-900'!$D$2:$I$1000,4,FALSE)</f>
        <v/>
      </c>
      <c r="R161" s="36">
        <f>VLOOKUP(D161,'21-1-900'!$D$2:$I$1000,5,FALSE)</f>
        <v/>
      </c>
      <c r="S161" s="36">
        <f>VLOOKUP(D161,'21-1-900'!$D$2:$I$1000,6,FALSE)</f>
        <v/>
      </c>
      <c r="T161" s="36" t="n"/>
      <c r="U161" s="29" t="inlineStr">
        <is>
          <t>30.748</t>
        </is>
      </c>
      <c r="V161" s="36" t="inlineStr">
        <is>
          <t>31.623</t>
        </is>
      </c>
      <c r="W161" s="29">
        <f>V161-U161</f>
        <v/>
      </c>
    </row>
    <row r="162" ht="19.95" customFormat="1" customHeight="1" s="29">
      <c r="A162" s="33" t="inlineStr">
        <is>
          <t>BR6020192109250000161</t>
        </is>
      </c>
      <c r="B162" s="33" t="inlineStr">
        <is>
          <t>EPBMS200302109230376</t>
        </is>
      </c>
      <c r="C162" s="31" t="inlineStr">
        <is>
          <t>861193041583452</t>
        </is>
      </c>
      <c r="D162" s="31" t="inlineStr">
        <is>
          <t>460046718613664</t>
        </is>
      </c>
      <c r="E162" s="36" t="inlineStr">
        <is>
          <t>在线</t>
        </is>
      </c>
      <c r="F162" s="36" t="inlineStr">
        <is>
          <t>空闲</t>
        </is>
      </c>
      <c r="G162" s="36" t="inlineStr">
        <is>
          <t>0A</t>
        </is>
      </c>
      <c r="H162" s="36" t="n"/>
      <c r="I162" s="36" t="n"/>
      <c r="J162" s="36" t="inlineStr">
        <is>
          <t>2021-10-28 12:26:01</t>
        </is>
      </c>
      <c r="K162" s="36" t="inlineStr">
        <is>
          <t>BMS.101.T5.3</t>
        </is>
      </c>
      <c r="L162" s="36" t="inlineStr">
        <is>
          <t>VP0101-01V03</t>
        </is>
      </c>
      <c r="M162" s="36" t="inlineStr">
        <is>
          <t>GPRS.101.T1.6</t>
        </is>
      </c>
      <c r="N162" s="36" t="inlineStr">
        <is>
          <t>100%</t>
        </is>
      </c>
      <c r="O162" s="36" t="inlineStr">
        <is>
          <t>100%</t>
        </is>
      </c>
      <c r="P162" s="36" t="inlineStr">
        <is>
          <t>20AH</t>
        </is>
      </c>
      <c r="Q162" s="36">
        <f>VLOOKUP(D162,'21-1-900'!$D$2:$I$1000,4,FALSE)</f>
        <v/>
      </c>
      <c r="R162" s="36">
        <f>VLOOKUP(D162,'21-1-900'!$D$2:$I$1000,5,FALSE)</f>
        <v/>
      </c>
      <c r="S162" s="36">
        <f>VLOOKUP(D162,'21-1-900'!$D$2:$I$1000,6,FALSE)</f>
        <v/>
      </c>
      <c r="T162" s="36" t="n"/>
      <c r="U162" s="29" t="inlineStr">
        <is>
          <t>29.379</t>
        </is>
      </c>
      <c r="V162" s="36" t="inlineStr">
        <is>
          <t>30.293</t>
        </is>
      </c>
      <c r="W162" s="29">
        <f>V162-U162</f>
        <v/>
      </c>
    </row>
    <row r="163" ht="19.95" customFormat="1" customHeight="1" s="29">
      <c r="A163" s="33" t="inlineStr">
        <is>
          <t>BR6020192109250000162</t>
        </is>
      </c>
      <c r="B163" s="33" t="inlineStr">
        <is>
          <t>EPBMS200302109230166</t>
        </is>
      </c>
      <c r="C163" s="31" t="inlineStr">
        <is>
          <t>866156053123488</t>
        </is>
      </c>
      <c r="D163" s="31" t="inlineStr">
        <is>
          <t>460046718613638</t>
        </is>
      </c>
      <c r="E163" s="36" t="inlineStr">
        <is>
          <t>在线</t>
        </is>
      </c>
      <c r="F163" s="36" t="inlineStr">
        <is>
          <t>充电</t>
        </is>
      </c>
      <c r="G163" s="36" t="inlineStr">
        <is>
          <t>0A</t>
        </is>
      </c>
      <c r="H163" s="36" t="n"/>
      <c r="I163" s="36" t="n"/>
      <c r="J163" s="36" t="inlineStr">
        <is>
          <t>2021-10-28 12:26:34</t>
        </is>
      </c>
      <c r="K163" s="36" t="inlineStr">
        <is>
          <t>BMS.101.T5.3</t>
        </is>
      </c>
      <c r="L163" s="36" t="inlineStr">
        <is>
          <t>VP0101-01V03</t>
        </is>
      </c>
      <c r="M163" s="36" t="inlineStr">
        <is>
          <t>GPRS.101.T1.6</t>
        </is>
      </c>
      <c r="N163" s="36" t="inlineStr">
        <is>
          <t>84%</t>
        </is>
      </c>
      <c r="O163" s="36" t="inlineStr">
        <is>
          <t>100%</t>
        </is>
      </c>
      <c r="P163" s="36" t="inlineStr">
        <is>
          <t>20AH</t>
        </is>
      </c>
      <c r="Q163" s="36">
        <f>VLOOKUP(D163,'21-1-900'!$D$2:$I$1000,4,FALSE)</f>
        <v/>
      </c>
      <c r="R163" s="36">
        <f>VLOOKUP(D163,'21-1-900'!$D$2:$I$1000,5,FALSE)</f>
        <v/>
      </c>
      <c r="S163" s="36">
        <f>VLOOKUP(D163,'21-1-900'!$D$2:$I$1000,6,FALSE)</f>
        <v/>
      </c>
      <c r="T163" s="36" t="n"/>
      <c r="U163" s="29" t="inlineStr">
        <is>
          <t>27.781</t>
        </is>
      </c>
      <c r="V163" s="36" t="inlineStr">
        <is>
          <t>28.643</t>
        </is>
      </c>
      <c r="W163" s="29">
        <f>V163-U163</f>
        <v/>
      </c>
    </row>
    <row r="164" ht="19.95" customFormat="1" customHeight="1" s="29">
      <c r="A164" s="33" t="inlineStr">
        <is>
          <t>BR6020192109250000163</t>
        </is>
      </c>
      <c r="B164" s="33" t="inlineStr">
        <is>
          <t>EPBMS200302109230142</t>
        </is>
      </c>
      <c r="C164" s="31" t="inlineStr">
        <is>
          <t>866156053123512</t>
        </is>
      </c>
      <c r="D164" s="31" t="inlineStr">
        <is>
          <t>460046718613642</t>
        </is>
      </c>
      <c r="E164" s="36" t="inlineStr">
        <is>
          <t>在线</t>
        </is>
      </c>
      <c r="F164" s="36" t="inlineStr">
        <is>
          <t>空闲</t>
        </is>
      </c>
      <c r="G164" s="36" t="inlineStr">
        <is>
          <t>0A</t>
        </is>
      </c>
      <c r="H164" s="36" t="n"/>
      <c r="I164" s="36" t="n"/>
      <c r="J164" s="36" t="inlineStr">
        <is>
          <t>2021-10-28 12:27:04</t>
        </is>
      </c>
      <c r="K164" s="36" t="inlineStr">
        <is>
          <t>BMS.101.T5.3</t>
        </is>
      </c>
      <c r="L164" s="36" t="inlineStr">
        <is>
          <t>VP0101-01V03</t>
        </is>
      </c>
      <c r="M164" s="36" t="inlineStr">
        <is>
          <t>GPRS.101.T1.6</t>
        </is>
      </c>
      <c r="N164" s="36" t="inlineStr">
        <is>
          <t>100%</t>
        </is>
      </c>
      <c r="O164" s="36" t="inlineStr">
        <is>
          <t>100%</t>
        </is>
      </c>
      <c r="P164" s="36" t="inlineStr">
        <is>
          <t>20AH</t>
        </is>
      </c>
      <c r="Q164" s="36">
        <f>VLOOKUP(D164,'21-1-900'!$D$2:$I$1000,4,FALSE)</f>
        <v/>
      </c>
      <c r="R164" s="36">
        <f>VLOOKUP(D164,'21-1-900'!$D$2:$I$1000,5,FALSE)</f>
        <v/>
      </c>
      <c r="S164" s="36">
        <f>VLOOKUP(D164,'21-1-900'!$D$2:$I$1000,6,FALSE)</f>
        <v/>
      </c>
      <c r="T164" s="36" t="n"/>
      <c r="U164" s="29" t="inlineStr">
        <is>
          <t>30.918</t>
        </is>
      </c>
      <c r="V164" s="36" t="inlineStr">
        <is>
          <t>31.781</t>
        </is>
      </c>
      <c r="W164" s="29">
        <f>V164-U164</f>
        <v/>
      </c>
    </row>
    <row r="165" ht="19.95" customFormat="1" customHeight="1" s="29">
      <c r="A165" s="33" t="inlineStr">
        <is>
          <t>BR6020192109250000164</t>
        </is>
      </c>
      <c r="B165" s="33" t="inlineStr">
        <is>
          <t>EPBMS200302109230473</t>
        </is>
      </c>
      <c r="C165" s="31" t="inlineStr">
        <is>
          <t>861193041580136</t>
        </is>
      </c>
      <c r="D165" s="31" t="inlineStr">
        <is>
          <t>460046718613900</t>
        </is>
      </c>
      <c r="E165" s="36" t="inlineStr">
        <is>
          <t>在线</t>
        </is>
      </c>
      <c r="F165" s="36" t="inlineStr">
        <is>
          <t>充电</t>
        </is>
      </c>
      <c r="G165" s="36" t="inlineStr">
        <is>
          <t>0A</t>
        </is>
      </c>
      <c r="H165" s="36" t="n"/>
      <c r="I165" s="36" t="n"/>
      <c r="J165" s="36" t="inlineStr">
        <is>
          <t>2021-10-28 12:27:09</t>
        </is>
      </c>
      <c r="K165" s="36" t="inlineStr">
        <is>
          <t>BMS.101.T5.3</t>
        </is>
      </c>
      <c r="L165" s="36" t="inlineStr">
        <is>
          <t>VP0101-01V03</t>
        </is>
      </c>
      <c r="M165" s="36" t="inlineStr">
        <is>
          <t>GPRS.101.T1.6</t>
        </is>
      </c>
      <c r="N165" s="36" t="inlineStr">
        <is>
          <t>64%</t>
        </is>
      </c>
      <c r="O165" s="36" t="inlineStr">
        <is>
          <t>100%</t>
        </is>
      </c>
      <c r="P165" s="36" t="inlineStr">
        <is>
          <t>20AH</t>
        </is>
      </c>
      <c r="Q165" s="36">
        <f>VLOOKUP(D165,'21-1-900'!$D$2:$I$1000,4,FALSE)</f>
        <v/>
      </c>
      <c r="R165" s="36">
        <f>VLOOKUP(D165,'21-1-900'!$D$2:$I$1000,5,FALSE)</f>
        <v/>
      </c>
      <c r="S165" s="36">
        <f>VLOOKUP(D165,'21-1-900'!$D$2:$I$1000,6,FALSE)</f>
        <v/>
      </c>
      <c r="T165" s="36" t="n"/>
      <c r="U165" s="29" t="inlineStr">
        <is>
          <t>31.547</t>
        </is>
      </c>
      <c r="V165" s="36" t="inlineStr">
        <is>
          <t>32.318</t>
        </is>
      </c>
      <c r="W165" s="29">
        <f>V165-U165</f>
        <v/>
      </c>
    </row>
    <row r="166" ht="19.95" customFormat="1" customHeight="1" s="29">
      <c r="A166" s="33" t="inlineStr">
        <is>
          <t>BR6020192109250000165</t>
        </is>
      </c>
      <c r="B166" s="33" t="inlineStr">
        <is>
          <t>EPBMS200302109230190</t>
        </is>
      </c>
      <c r="C166" s="31" t="inlineStr">
        <is>
          <t>861193041585127</t>
        </is>
      </c>
      <c r="D166" s="31" t="inlineStr">
        <is>
          <t>460046718613547</t>
        </is>
      </c>
      <c r="E166" s="36" t="inlineStr">
        <is>
          <t>离线</t>
        </is>
      </c>
      <c r="F166" s="36" t="inlineStr">
        <is>
          <t>空闲</t>
        </is>
      </c>
      <c r="G166" s="36" t="inlineStr">
        <is>
          <t>0A</t>
        </is>
      </c>
      <c r="H166" s="36" t="n"/>
      <c r="I166" s="36" t="n"/>
      <c r="J166" s="36" t="inlineStr">
        <is>
          <t>2021-10-28 11:42:21</t>
        </is>
      </c>
      <c r="K166" s="36" t="inlineStr">
        <is>
          <t>BMS.101.T5.3</t>
        </is>
      </c>
      <c r="L166" s="36" t="inlineStr">
        <is>
          <t>VP0101-01V03</t>
        </is>
      </c>
      <c r="M166" s="36" t="inlineStr">
        <is>
          <t>GPRS.101.T1.6</t>
        </is>
      </c>
      <c r="N166" s="36" t="inlineStr">
        <is>
          <t>49%</t>
        </is>
      </c>
      <c r="O166" s="36" t="inlineStr">
        <is>
          <t>100%</t>
        </is>
      </c>
      <c r="P166" s="36" t="inlineStr">
        <is>
          <t>20AH</t>
        </is>
      </c>
      <c r="Q166" s="36">
        <f>VLOOKUP(D166,'21-1-900'!$D$2:$I$1000,4,FALSE)</f>
        <v/>
      </c>
      <c r="R166" s="36">
        <f>VLOOKUP(D166,'21-1-900'!$D$2:$I$1000,5,FALSE)</f>
        <v/>
      </c>
      <c r="S166" s="36">
        <f>VLOOKUP(D166,'21-1-900'!$D$2:$I$1000,6,FALSE)</f>
        <v/>
      </c>
      <c r="T166" s="36" t="n"/>
      <c r="U166" s="29" t="inlineStr">
        <is>
          <t>31.979</t>
        </is>
      </c>
      <c r="V166" s="36" t="inlineStr">
        <is>
          <t>32.713</t>
        </is>
      </c>
      <c r="W166" s="29">
        <f>V166-U166</f>
        <v/>
      </c>
    </row>
    <row r="167" ht="19.95" customFormat="1" customHeight="1" s="29">
      <c r="A167" s="33" t="inlineStr">
        <is>
          <t>BR6020192109250000166</t>
        </is>
      </c>
      <c r="B167" s="33" t="inlineStr">
        <is>
          <t>EPBMS200302109230380</t>
        </is>
      </c>
      <c r="C167" s="31" t="inlineStr">
        <is>
          <t>866156053531847</t>
        </is>
      </c>
      <c r="D167" s="31" t="inlineStr">
        <is>
          <t>460046718613543</t>
        </is>
      </c>
      <c r="E167" s="36" t="inlineStr">
        <is>
          <t>离线</t>
        </is>
      </c>
      <c r="F167" s="36" t="inlineStr">
        <is>
          <t>空闲</t>
        </is>
      </c>
      <c r="G167" s="36" t="inlineStr">
        <is>
          <t>0A</t>
        </is>
      </c>
      <c r="H167" s="36" t="n"/>
      <c r="I167" s="36" t="n"/>
      <c r="J167" s="36" t="inlineStr">
        <is>
          <t>2021-10-20 16:26:45</t>
        </is>
      </c>
      <c r="K167" s="36" t="inlineStr">
        <is>
          <t>BMS.101.T5.3</t>
        </is>
      </c>
      <c r="L167" s="36" t="inlineStr">
        <is>
          <t>VP0101-01V03</t>
        </is>
      </c>
      <c r="M167" s="36" t="inlineStr">
        <is>
          <t>GPRS.101.T1.6</t>
        </is>
      </c>
      <c r="N167" s="36" t="inlineStr">
        <is>
          <t>49%</t>
        </is>
      </c>
      <c r="O167" s="36" t="inlineStr">
        <is>
          <t>100%</t>
        </is>
      </c>
      <c r="P167" s="36" t="inlineStr">
        <is>
          <t>20AH</t>
        </is>
      </c>
      <c r="Q167" s="36">
        <f>VLOOKUP(D167,'21-1-900'!$D$2:$I$1000,4,FALSE)</f>
        <v/>
      </c>
      <c r="R167" s="36">
        <f>VLOOKUP(D167,'21-1-900'!$D$2:$I$1000,5,FALSE)</f>
        <v/>
      </c>
      <c r="S167" s="36">
        <f>VLOOKUP(D167,'21-1-900'!$D$2:$I$1000,6,FALSE)</f>
        <v/>
      </c>
      <c r="T167" s="36" t="n"/>
      <c r="U167" s="29" t="inlineStr">
        <is>
          <t>22.909</t>
        </is>
      </c>
      <c r="V167" s="36" t="inlineStr">
        <is>
          <t>22.909</t>
        </is>
      </c>
      <c r="W167" s="29">
        <f>V167-U167</f>
        <v/>
      </c>
    </row>
    <row r="168" ht="19.95" customFormat="1" customHeight="1" s="29">
      <c r="A168" s="33" t="inlineStr">
        <is>
          <t>BR6020192109250000167</t>
        </is>
      </c>
      <c r="B168" s="33" t="inlineStr">
        <is>
          <t>EPBMS200302109230442</t>
        </is>
      </c>
      <c r="C168" s="31" t="inlineStr">
        <is>
          <t>866156053132653</t>
        </is>
      </c>
      <c r="D168" s="31" t="inlineStr">
        <is>
          <t>460046718613978</t>
        </is>
      </c>
      <c r="E168" s="36" t="inlineStr">
        <is>
          <t>离线</t>
        </is>
      </c>
      <c r="F168" s="36" t="inlineStr">
        <is>
          <t>空闲</t>
        </is>
      </c>
      <c r="G168" s="36" t="inlineStr">
        <is>
          <t>0A</t>
        </is>
      </c>
      <c r="H168" s="36" t="n"/>
      <c r="I168" s="36" t="n"/>
      <c r="J168" s="36" t="inlineStr">
        <is>
          <t>2021-10-20 16:45:26</t>
        </is>
      </c>
      <c r="K168" s="36" t="inlineStr">
        <is>
          <t>BMS.101.T5.3</t>
        </is>
      </c>
      <c r="L168" s="36" t="inlineStr">
        <is>
          <t>VP0101-01V03</t>
        </is>
      </c>
      <c r="M168" s="36" t="inlineStr">
        <is>
          <t>GPRS.101.T1.6</t>
        </is>
      </c>
      <c r="N168" s="36" t="inlineStr">
        <is>
          <t>49%</t>
        </is>
      </c>
      <c r="O168" s="36" t="inlineStr">
        <is>
          <t>100%</t>
        </is>
      </c>
      <c r="P168" s="36" t="inlineStr">
        <is>
          <t>20AH</t>
        </is>
      </c>
      <c r="Q168" s="36">
        <f>VLOOKUP(D168,'21-1-900'!$D$2:$I$1000,4,FALSE)</f>
        <v/>
      </c>
      <c r="R168" s="36">
        <f>VLOOKUP(D168,'21-1-900'!$D$2:$I$1000,5,FALSE)</f>
        <v/>
      </c>
      <c r="S168" s="36">
        <f>VLOOKUP(D168,'21-1-900'!$D$2:$I$1000,6,FALSE)</f>
        <v/>
      </c>
      <c r="T168" s="36" t="n"/>
      <c r="U168" s="29" t="inlineStr">
        <is>
          <t>22.740</t>
        </is>
      </c>
      <c r="V168" s="36" t="inlineStr">
        <is>
          <t>22.740</t>
        </is>
      </c>
      <c r="W168" s="29">
        <f>V168-U168</f>
        <v/>
      </c>
    </row>
    <row r="169" ht="19.95" customFormat="1" customHeight="1" s="29">
      <c r="A169" s="33" t="inlineStr">
        <is>
          <t>BR6020192109250000168</t>
        </is>
      </c>
      <c r="B169" s="33" t="inlineStr">
        <is>
          <t>EPBMS200302109230167</t>
        </is>
      </c>
      <c r="C169" s="31" t="inlineStr">
        <is>
          <t>866156053123603</t>
        </is>
      </c>
      <c r="D169" s="31" t="inlineStr">
        <is>
          <t>460046718613926</t>
        </is>
      </c>
      <c r="E169" s="36" t="inlineStr">
        <is>
          <t>在线</t>
        </is>
      </c>
      <c r="F169" s="36" t="inlineStr">
        <is>
          <t>空闲</t>
        </is>
      </c>
      <c r="G169" s="36" t="inlineStr">
        <is>
          <t>-5A</t>
        </is>
      </c>
      <c r="H169" s="36" t="n"/>
      <c r="I169" s="36" t="n"/>
      <c r="J169" s="36" t="inlineStr">
        <is>
          <t>2021-10-28 12:27:29</t>
        </is>
      </c>
      <c r="K169" s="36" t="inlineStr">
        <is>
          <t>BMS.101.T5.3</t>
        </is>
      </c>
      <c r="L169" s="36" t="inlineStr">
        <is>
          <t>VP0101-01V03</t>
        </is>
      </c>
      <c r="M169" s="36" t="inlineStr">
        <is>
          <t>GPRS.101.T1.6</t>
        </is>
      </c>
      <c r="N169" s="36" t="inlineStr">
        <is>
          <t>100%</t>
        </is>
      </c>
      <c r="O169" s="36" t="inlineStr">
        <is>
          <t>90%</t>
        </is>
      </c>
      <c r="P169" s="36" t="inlineStr">
        <is>
          <t>18AH</t>
        </is>
      </c>
      <c r="Q169" s="36">
        <f>VLOOKUP(D169,'21-1-900'!$D$2:$I$1000,4,FALSE)</f>
        <v/>
      </c>
      <c r="R169" s="36">
        <f>VLOOKUP(D169,'21-1-900'!$D$2:$I$1000,5,FALSE)</f>
        <v/>
      </c>
      <c r="S169" s="36">
        <f>VLOOKUP(D169,'21-1-900'!$D$2:$I$1000,6,FALSE)</f>
        <v/>
      </c>
      <c r="T169" s="36" t="n"/>
      <c r="U169" s="29" t="inlineStr">
        <is>
          <t>35.797</t>
        </is>
      </c>
      <c r="V169" s="36" t="inlineStr">
        <is>
          <t>36.617</t>
        </is>
      </c>
      <c r="W169" s="29">
        <f>V169-U169</f>
        <v/>
      </c>
    </row>
    <row r="170" ht="19.95" customFormat="1" customHeight="1" s="29">
      <c r="A170" s="33" t="inlineStr">
        <is>
          <t>BR6020192109250000169</t>
        </is>
      </c>
      <c r="B170" s="33" t="inlineStr">
        <is>
          <t>EPBMS200302109230384</t>
        </is>
      </c>
      <c r="C170" s="31" t="inlineStr">
        <is>
          <t>866156053524917</t>
        </is>
      </c>
      <c r="D170" s="31" t="inlineStr">
        <is>
          <t>460046718613906</t>
        </is>
      </c>
      <c r="E170" s="36" t="inlineStr">
        <is>
          <t>在线</t>
        </is>
      </c>
      <c r="F170" s="36" t="inlineStr">
        <is>
          <t>放电</t>
        </is>
      </c>
      <c r="G170" s="36" t="inlineStr">
        <is>
          <t>-8.7A</t>
        </is>
      </c>
      <c r="H170" s="36" t="n"/>
      <c r="I170" s="36" t="n"/>
      <c r="J170" s="36" t="inlineStr">
        <is>
          <t>2021-10-28 12:27:42</t>
        </is>
      </c>
      <c r="K170" s="36" t="inlineStr">
        <is>
          <t>BMS.101.T5.3</t>
        </is>
      </c>
      <c r="L170" s="36" t="inlineStr">
        <is>
          <t>VP0101-01V03</t>
        </is>
      </c>
      <c r="M170" s="36" t="inlineStr">
        <is>
          <t>GPRS.101.T1.6</t>
        </is>
      </c>
      <c r="N170" s="36" t="inlineStr">
        <is>
          <t>95%</t>
        </is>
      </c>
      <c r="O170" s="36" t="inlineStr">
        <is>
          <t>100%</t>
        </is>
      </c>
      <c r="P170" s="36" t="inlineStr">
        <is>
          <t>20AH</t>
        </is>
      </c>
      <c r="Q170" s="36">
        <f>VLOOKUP(D170,'21-1-900'!$D$2:$I$1000,4,FALSE)</f>
        <v/>
      </c>
      <c r="R170" s="36">
        <f>VLOOKUP(D170,'21-1-900'!$D$2:$I$1000,5,FALSE)</f>
        <v/>
      </c>
      <c r="S170" s="36">
        <f>VLOOKUP(D170,'21-1-900'!$D$2:$I$1000,6,FALSE)</f>
        <v/>
      </c>
      <c r="T170" s="36" t="n"/>
      <c r="U170" s="29" t="inlineStr">
        <is>
          <t>28.155</t>
        </is>
      </c>
      <c r="V170" s="36" t="inlineStr">
        <is>
          <t>29.025</t>
        </is>
      </c>
      <c r="W170" s="29">
        <f>V170-U170</f>
        <v/>
      </c>
    </row>
    <row r="171" ht="19.95" customFormat="1" customHeight="1" s="29">
      <c r="A171" s="33" t="inlineStr">
        <is>
          <t>BR6020192109250000170</t>
        </is>
      </c>
      <c r="B171" s="33" t="inlineStr">
        <is>
          <t>EPBMS200302109230301</t>
        </is>
      </c>
      <c r="C171" s="31" t="inlineStr">
        <is>
          <t>866156053125590</t>
        </is>
      </c>
      <c r="D171" s="31" t="inlineStr">
        <is>
          <t>460046718613588</t>
        </is>
      </c>
      <c r="E171" s="36" t="inlineStr">
        <is>
          <t>离线</t>
        </is>
      </c>
      <c r="F171" s="36" t="inlineStr">
        <is>
          <t>空闲</t>
        </is>
      </c>
      <c r="G171" s="36" t="inlineStr">
        <is>
          <t>0A</t>
        </is>
      </c>
      <c r="H171" s="36" t="n"/>
      <c r="I171" s="36" t="n"/>
      <c r="J171" s="36" t="inlineStr">
        <is>
          <t>2021-10-25 18:44:52</t>
        </is>
      </c>
      <c r="K171" s="36" t="inlineStr">
        <is>
          <t>BMS.101.T5.3</t>
        </is>
      </c>
      <c r="L171" s="36" t="inlineStr">
        <is>
          <t>VP0101-01V03</t>
        </is>
      </c>
      <c r="M171" s="36" t="inlineStr">
        <is>
          <t>GPRS.101.T1.6</t>
        </is>
      </c>
      <c r="N171" s="36" t="inlineStr">
        <is>
          <t>81%</t>
        </is>
      </c>
      <c r="O171" s="36" t="inlineStr">
        <is>
          <t>99%</t>
        </is>
      </c>
      <c r="P171" s="36" t="inlineStr">
        <is>
          <t>19AH</t>
        </is>
      </c>
      <c r="Q171" s="36">
        <f>VLOOKUP(D171,'21-1-900'!$D$2:$I$1000,4,FALSE)</f>
        <v/>
      </c>
      <c r="R171" s="36">
        <f>VLOOKUP(D171,'21-1-900'!$D$2:$I$1000,5,FALSE)</f>
        <v/>
      </c>
      <c r="S171" s="36">
        <f>VLOOKUP(D171,'21-1-900'!$D$2:$I$1000,6,FALSE)</f>
        <v/>
      </c>
      <c r="T171" s="36" t="n"/>
      <c r="U171" s="29" t="inlineStr">
        <is>
          <t>45.185</t>
        </is>
      </c>
      <c r="V171" s="36" t="inlineStr">
        <is>
          <t>45.186</t>
        </is>
      </c>
      <c r="W171" s="29">
        <f>V171-U171</f>
        <v/>
      </c>
    </row>
    <row r="172" ht="19.95" customFormat="1" customHeight="1" s="29">
      <c r="A172" s="33" t="inlineStr">
        <is>
          <t>BR6020192109250000171</t>
        </is>
      </c>
      <c r="B172" s="33" t="inlineStr">
        <is>
          <t>EPBMS200302109230465</t>
        </is>
      </c>
      <c r="C172" s="31" t="inlineStr">
        <is>
          <t>861193041583122</t>
        </is>
      </c>
      <c r="D172" s="31" t="inlineStr">
        <is>
          <t>460046718613634</t>
        </is>
      </c>
      <c r="E172" s="36" t="inlineStr">
        <is>
          <t>离线</t>
        </is>
      </c>
      <c r="F172" s="36" t="inlineStr">
        <is>
          <t>空闲</t>
        </is>
      </c>
      <c r="G172" s="36" t="inlineStr">
        <is>
          <t>0A</t>
        </is>
      </c>
      <c r="H172" s="36" t="n"/>
      <c r="I172" s="36" t="n"/>
      <c r="J172" s="36" t="inlineStr">
        <is>
          <t>2021-10-28 11:12:53</t>
        </is>
      </c>
      <c r="K172" s="36" t="inlineStr">
        <is>
          <t>BMS.101.T5.3</t>
        </is>
      </c>
      <c r="L172" s="36" t="inlineStr">
        <is>
          <t>VP0101-01V03</t>
        </is>
      </c>
      <c r="M172" s="36" t="inlineStr">
        <is>
          <t>GPRS.101.T1.6</t>
        </is>
      </c>
      <c r="N172" s="36" t="inlineStr">
        <is>
          <t>100%</t>
        </is>
      </c>
      <c r="O172" s="36" t="inlineStr">
        <is>
          <t>100%</t>
        </is>
      </c>
      <c r="P172" s="36" t="inlineStr">
        <is>
          <t>20AH</t>
        </is>
      </c>
      <c r="Q172" s="36">
        <f>VLOOKUP(D172,'21-1-900'!$D$2:$I$1000,4,FALSE)</f>
        <v/>
      </c>
      <c r="R172" s="36">
        <f>VLOOKUP(D172,'21-1-900'!$D$2:$I$1000,5,FALSE)</f>
        <v/>
      </c>
      <c r="S172" s="36">
        <f>VLOOKUP(D172,'21-1-900'!$D$2:$I$1000,6,FALSE)</f>
        <v/>
      </c>
      <c r="T172" s="36" t="n"/>
      <c r="U172" s="29" t="inlineStr">
        <is>
          <t>27.013</t>
        </is>
      </c>
      <c r="V172" s="36" t="inlineStr">
        <is>
          <t>27.197</t>
        </is>
      </c>
      <c r="W172" s="29">
        <f>V172-U172</f>
        <v/>
      </c>
    </row>
    <row r="173" ht="19.95" customFormat="1" customHeight="1" s="29">
      <c r="A173" s="33" t="inlineStr">
        <is>
          <t>BR6020192109250000172</t>
        </is>
      </c>
      <c r="B173" s="33" t="inlineStr">
        <is>
          <t>EPBMS200302109230470</t>
        </is>
      </c>
      <c r="C173" s="31" t="inlineStr">
        <is>
          <t>866156053122225</t>
        </is>
      </c>
      <c r="D173" s="31" t="inlineStr">
        <is>
          <t>460046718613641</t>
        </is>
      </c>
      <c r="E173" s="36" t="inlineStr">
        <is>
          <t>离线</t>
        </is>
      </c>
      <c r="F173" s="36" t="inlineStr">
        <is>
          <t>空闲</t>
        </is>
      </c>
      <c r="G173" s="36" t="inlineStr">
        <is>
          <t>0A</t>
        </is>
      </c>
      <c r="H173" s="36" t="n"/>
      <c r="I173" s="36" t="n"/>
      <c r="J173" s="36" t="inlineStr">
        <is>
          <t>2021-10-28 11:29:34</t>
        </is>
      </c>
      <c r="K173" s="36" t="inlineStr">
        <is>
          <t>BMS.101.T5.3</t>
        </is>
      </c>
      <c r="L173" s="36" t="inlineStr">
        <is>
          <t>VP0101-01V03</t>
        </is>
      </c>
      <c r="M173" s="36" t="inlineStr">
        <is>
          <t>GPRS.101.T1.6</t>
        </is>
      </c>
      <c r="N173" s="36" t="inlineStr">
        <is>
          <t>48%</t>
        </is>
      </c>
      <c r="O173" s="36" t="inlineStr">
        <is>
          <t>100%</t>
        </is>
      </c>
      <c r="P173" s="36" t="inlineStr">
        <is>
          <t>20AH</t>
        </is>
      </c>
      <c r="Q173" s="36">
        <f>VLOOKUP(D173,'21-1-900'!$D$2:$I$1000,4,FALSE)</f>
        <v/>
      </c>
      <c r="R173" s="36">
        <f>VLOOKUP(D173,'21-1-900'!$D$2:$I$1000,5,FALSE)</f>
        <v/>
      </c>
      <c r="S173" s="36">
        <f>VLOOKUP(D173,'21-1-900'!$D$2:$I$1000,6,FALSE)</f>
        <v/>
      </c>
      <c r="T173" s="36" t="n"/>
      <c r="U173" s="29" t="inlineStr">
        <is>
          <t>24.933</t>
        </is>
      </c>
      <c r="V173" s="36" t="inlineStr">
        <is>
          <t>25.064</t>
        </is>
      </c>
      <c r="W173" s="29">
        <f>V173-U173</f>
        <v/>
      </c>
    </row>
    <row r="174" ht="19.95" customFormat="1" customHeight="1" s="29">
      <c r="A174" s="33" t="inlineStr">
        <is>
          <t>BR6020192109250000173</t>
        </is>
      </c>
      <c r="B174" s="33" t="inlineStr">
        <is>
          <t>EPBMS200302109230141</t>
        </is>
      </c>
      <c r="C174" s="31" t="inlineStr">
        <is>
          <t>861193041576357</t>
        </is>
      </c>
      <c r="D174" s="31" t="inlineStr">
        <is>
          <t>460046718613600</t>
        </is>
      </c>
      <c r="E174" s="36" t="inlineStr">
        <is>
          <t>离线</t>
        </is>
      </c>
      <c r="F174" s="36" t="inlineStr">
        <is>
          <t>空闲</t>
        </is>
      </c>
      <c r="G174" s="36" t="inlineStr">
        <is>
          <t>0A</t>
        </is>
      </c>
      <c r="H174" s="36" t="n"/>
      <c r="I174" s="36" t="n"/>
      <c r="J174" s="36" t="inlineStr">
        <is>
          <t>2021-10-28 11:49:53</t>
        </is>
      </c>
      <c r="K174" s="36" t="inlineStr">
        <is>
          <t>BMS.101.T5.3</t>
        </is>
      </c>
      <c r="L174" s="36" t="inlineStr">
        <is>
          <t>VP0101-01V03</t>
        </is>
      </c>
      <c r="M174" s="36" t="inlineStr">
        <is>
          <t>GPRS.101.T1.6</t>
        </is>
      </c>
      <c r="N174" s="36" t="inlineStr">
        <is>
          <t>48%</t>
        </is>
      </c>
      <c r="O174" s="36" t="inlineStr">
        <is>
          <t>100%</t>
        </is>
      </c>
      <c r="P174" s="36" t="inlineStr">
        <is>
          <t>20AH</t>
        </is>
      </c>
      <c r="Q174" s="36">
        <f>VLOOKUP(D174,'21-1-900'!$D$2:$I$1000,4,FALSE)</f>
        <v/>
      </c>
      <c r="R174" s="36">
        <f>VLOOKUP(D174,'21-1-900'!$D$2:$I$1000,5,FALSE)</f>
        <v/>
      </c>
      <c r="S174" s="36">
        <f>VLOOKUP(D174,'21-1-900'!$D$2:$I$1000,6,FALSE)</f>
        <v/>
      </c>
      <c r="T174" s="36" t="n"/>
      <c r="U174" s="29" t="inlineStr">
        <is>
          <t>25.753</t>
        </is>
      </c>
      <c r="V174" s="36" t="inlineStr">
        <is>
          <t>25.938</t>
        </is>
      </c>
      <c r="W174" s="29">
        <f>V174-U174</f>
        <v/>
      </c>
    </row>
    <row r="175" ht="19.95" customFormat="1" customHeight="1" s="29">
      <c r="A175" s="33" t="inlineStr">
        <is>
          <t>BR6020192109250000174</t>
        </is>
      </c>
      <c r="B175" s="33" t="inlineStr">
        <is>
          <t>EPBMS200302109230445</t>
        </is>
      </c>
      <c r="C175" s="31" t="inlineStr">
        <is>
          <t>866156053715499</t>
        </is>
      </c>
      <c r="D175" s="31" t="inlineStr">
        <is>
          <t>460046718613565</t>
        </is>
      </c>
      <c r="E175" s="36" t="inlineStr">
        <is>
          <t>离线</t>
        </is>
      </c>
      <c r="F175" s="36" t="inlineStr">
        <is>
          <t>空闲</t>
        </is>
      </c>
      <c r="G175" s="36" t="inlineStr">
        <is>
          <t>0A</t>
        </is>
      </c>
      <c r="H175" s="36" t="n"/>
      <c r="I175" s="36" t="n"/>
      <c r="J175" s="36" t="inlineStr">
        <is>
          <t>2021-10-21 18:32:26</t>
        </is>
      </c>
      <c r="K175" s="36" t="inlineStr">
        <is>
          <t>BMS.101.T5.3</t>
        </is>
      </c>
      <c r="L175" s="36" t="inlineStr">
        <is>
          <t>VP0101-01V03</t>
        </is>
      </c>
      <c r="M175" s="36" t="inlineStr">
        <is>
          <t>GPRS.101.T1.6</t>
        </is>
      </c>
      <c r="N175" s="36" t="inlineStr">
        <is>
          <t>100%</t>
        </is>
      </c>
      <c r="O175" s="36" t="inlineStr">
        <is>
          <t>100%</t>
        </is>
      </c>
      <c r="P175" s="36" t="inlineStr">
        <is>
          <t>20AH</t>
        </is>
      </c>
      <c r="Q175" s="36">
        <f>VLOOKUP(D175,'21-1-900'!$D$2:$I$1000,4,FALSE)</f>
        <v/>
      </c>
      <c r="R175" s="36">
        <f>VLOOKUP(D175,'21-1-900'!$D$2:$I$1000,5,FALSE)</f>
        <v/>
      </c>
      <c r="S175" s="36">
        <f>VLOOKUP(D175,'21-1-900'!$D$2:$I$1000,6,FALSE)</f>
        <v/>
      </c>
      <c r="T175" s="36" t="n"/>
      <c r="U175" s="29" t="inlineStr">
        <is>
          <t>33.487</t>
        </is>
      </c>
      <c r="V175" s="36" t="inlineStr">
        <is>
          <t>33.493</t>
        </is>
      </c>
      <c r="W175" s="29">
        <f>V175-U175</f>
        <v/>
      </c>
    </row>
    <row r="176" ht="19.95" customFormat="1" customHeight="1" s="29">
      <c r="A176" s="33" t="inlineStr">
        <is>
          <t>BR6020192109250000175</t>
        </is>
      </c>
      <c r="B176" s="33" t="inlineStr">
        <is>
          <t>EPBMS200302109230375</t>
        </is>
      </c>
      <c r="C176" s="31" t="inlineStr">
        <is>
          <t>866156053716687</t>
        </is>
      </c>
      <c r="D176" s="31" t="inlineStr">
        <is>
          <t>460046718613719</t>
        </is>
      </c>
      <c r="E176" s="36" t="inlineStr">
        <is>
          <t>在线</t>
        </is>
      </c>
      <c r="F176" s="36" t="inlineStr">
        <is>
          <t>充电</t>
        </is>
      </c>
      <c r="G176" s="36" t="inlineStr">
        <is>
          <t>25.2A</t>
        </is>
      </c>
      <c r="H176" s="36" t="n"/>
      <c r="I176" s="36" t="n"/>
      <c r="J176" s="36" t="inlineStr">
        <is>
          <t>2021-10-28 12:29:00</t>
        </is>
      </c>
      <c r="K176" s="36" t="inlineStr">
        <is>
          <t>BMS.101.T5.3</t>
        </is>
      </c>
      <c r="L176" s="36" t="inlineStr">
        <is>
          <t>VP0101-01V03</t>
        </is>
      </c>
      <c r="M176" s="36" t="inlineStr">
        <is>
          <t>GPRS.101.T1.6</t>
        </is>
      </c>
      <c r="N176" s="36" t="inlineStr">
        <is>
          <t>41%</t>
        </is>
      </c>
      <c r="O176" s="36" t="inlineStr">
        <is>
          <t>100%</t>
        </is>
      </c>
      <c r="P176" s="36" t="inlineStr">
        <is>
          <t>20AH</t>
        </is>
      </c>
      <c r="Q176" s="36">
        <f>VLOOKUP(D176,'21-1-900'!$D$2:$I$1000,4,FALSE)</f>
        <v/>
      </c>
      <c r="R176" s="36">
        <f>VLOOKUP(D176,'21-1-900'!$D$2:$I$1000,5,FALSE)</f>
        <v/>
      </c>
      <c r="S176" s="36">
        <f>VLOOKUP(D176,'21-1-900'!$D$2:$I$1000,6,FALSE)</f>
        <v/>
      </c>
      <c r="T176" s="36" t="n"/>
      <c r="U176" s="29" t="inlineStr">
        <is>
          <t>31.593</t>
        </is>
      </c>
      <c r="V176" s="36" t="inlineStr">
        <is>
          <t>32.472</t>
        </is>
      </c>
      <c r="W176" s="29">
        <f>V176-U176</f>
        <v/>
      </c>
    </row>
    <row r="177" ht="19.95" customFormat="1" customHeight="1" s="29">
      <c r="A177" s="33" t="inlineStr">
        <is>
          <t>BR6020192109250000176</t>
        </is>
      </c>
      <c r="B177" s="33" t="inlineStr">
        <is>
          <t>EPBMS200302109230019</t>
        </is>
      </c>
      <c r="C177" s="31" t="inlineStr">
        <is>
          <t>866156053126077</t>
        </is>
      </c>
      <c r="D177" s="31" t="inlineStr">
        <is>
          <t>460046718613660</t>
        </is>
      </c>
      <c r="E177" s="36" t="inlineStr">
        <is>
          <t>离线</t>
        </is>
      </c>
      <c r="F177" s="36" t="inlineStr">
        <is>
          <t>空闲</t>
        </is>
      </c>
      <c r="G177" s="36" t="inlineStr">
        <is>
          <t>0A</t>
        </is>
      </c>
      <c r="H177" s="36" t="n"/>
      <c r="I177" s="36" t="n"/>
      <c r="J177" s="36" t="inlineStr">
        <is>
          <t>2021-10-28 10:57:28</t>
        </is>
      </c>
      <c r="K177" s="36" t="inlineStr">
        <is>
          <t>BMS.101.T5.3</t>
        </is>
      </c>
      <c r="L177" s="36" t="inlineStr">
        <is>
          <t>VP0101-01V03</t>
        </is>
      </c>
      <c r="M177" s="36" t="inlineStr">
        <is>
          <t>GPRS.101.T1.6</t>
        </is>
      </c>
      <c r="N177" s="36" t="inlineStr">
        <is>
          <t>49%</t>
        </is>
      </c>
      <c r="O177" s="36" t="inlineStr">
        <is>
          <t>100%</t>
        </is>
      </c>
      <c r="P177" s="36" t="inlineStr">
        <is>
          <t>20AH</t>
        </is>
      </c>
      <c r="Q177" s="36">
        <f>VLOOKUP(D177,'21-1-900'!$D$2:$I$1000,4,FALSE)</f>
        <v/>
      </c>
      <c r="R177" s="36">
        <f>VLOOKUP(D177,'21-1-900'!$D$2:$I$1000,5,FALSE)</f>
        <v/>
      </c>
      <c r="S177" s="36">
        <f>VLOOKUP(D177,'21-1-900'!$D$2:$I$1000,6,FALSE)</f>
        <v/>
      </c>
      <c r="T177" s="36" t="n"/>
      <c r="U177" s="29" t="inlineStr">
        <is>
          <t>25.265</t>
        </is>
      </c>
      <c r="V177" s="36" t="inlineStr">
        <is>
          <t>25.395</t>
        </is>
      </c>
      <c r="W177" s="29">
        <f>V177-U177</f>
        <v/>
      </c>
    </row>
    <row r="178" ht="19.95" customFormat="1" customHeight="1" s="29">
      <c r="A178" s="33" t="inlineStr">
        <is>
          <t>BR6020192109250000177</t>
        </is>
      </c>
      <c r="B178" s="33" t="n"/>
      <c r="C178" s="31" t="inlineStr">
        <is>
          <t>866156053132323</t>
        </is>
      </c>
      <c r="D178" s="31" t="inlineStr">
        <is>
          <t>460046718613510</t>
        </is>
      </c>
      <c r="E178" s="36" t="inlineStr">
        <is>
          <t>在线</t>
        </is>
      </c>
      <c r="F178" s="36" t="inlineStr">
        <is>
          <t>空闲</t>
        </is>
      </c>
      <c r="G178" s="36" t="inlineStr">
        <is>
          <t>0A</t>
        </is>
      </c>
      <c r="H178" s="36" t="n"/>
      <c r="I178" s="36" t="n"/>
      <c r="J178" s="36" t="inlineStr">
        <is>
          <t>2021-10-28 12:29:10</t>
        </is>
      </c>
      <c r="K178" s="36" t="inlineStr">
        <is>
          <t>BMS.101.T5.3</t>
        </is>
      </c>
      <c r="L178" s="36" t="inlineStr">
        <is>
          <t>VP0101-01V03</t>
        </is>
      </c>
      <c r="M178" s="36" t="inlineStr">
        <is>
          <t>GPRS.101.T1.6</t>
        </is>
      </c>
      <c r="N178" s="36" t="inlineStr">
        <is>
          <t>100%</t>
        </is>
      </c>
      <c r="O178" s="36" t="inlineStr">
        <is>
          <t>85%</t>
        </is>
      </c>
      <c r="P178" s="36" t="inlineStr">
        <is>
          <t>17AH</t>
        </is>
      </c>
      <c r="Q178" s="36">
        <f>VLOOKUP(D178,'21-1-900'!$D$2:$I$1000,4,FALSE)</f>
        <v/>
      </c>
      <c r="R178" s="36">
        <f>VLOOKUP(D178,'21-1-900'!$D$2:$I$1000,5,FALSE)</f>
        <v/>
      </c>
      <c r="S178" s="36">
        <f>VLOOKUP(D178,'21-1-900'!$D$2:$I$1000,6,FALSE)</f>
        <v/>
      </c>
      <c r="T178" s="36" t="n"/>
      <c r="U178" s="29" t="inlineStr">
        <is>
          <t>32.216</t>
        </is>
      </c>
      <c r="V178" s="36" t="inlineStr">
        <is>
          <t>33.013</t>
        </is>
      </c>
      <c r="W178" s="29">
        <f>V178-U178</f>
        <v/>
      </c>
    </row>
    <row r="179" ht="19.95" customFormat="1" customHeight="1" s="29">
      <c r="A179" s="33" t="inlineStr">
        <is>
          <t>BR6020192109250000178</t>
        </is>
      </c>
      <c r="B179" s="33" t="inlineStr">
        <is>
          <t>EPBMS200302109230131</t>
        </is>
      </c>
      <c r="C179" s="31" t="inlineStr">
        <is>
          <t>866156053125459</t>
        </is>
      </c>
      <c r="D179" s="31" t="inlineStr">
        <is>
          <t>460046718613561</t>
        </is>
      </c>
      <c r="E179" s="36" t="inlineStr">
        <is>
          <t>离线</t>
        </is>
      </c>
      <c r="F179" s="36" t="inlineStr">
        <is>
          <t>空闲</t>
        </is>
      </c>
      <c r="G179" s="36" t="inlineStr">
        <is>
          <t>0A</t>
        </is>
      </c>
      <c r="H179" s="36" t="n"/>
      <c r="I179" s="36" t="n"/>
      <c r="J179" s="36" t="inlineStr">
        <is>
          <t>2021-10-28 11:12:37</t>
        </is>
      </c>
      <c r="K179" s="36" t="inlineStr">
        <is>
          <t>BMS.101.T5.3</t>
        </is>
      </c>
      <c r="L179" s="36" t="inlineStr">
        <is>
          <t>VP0101-01V03</t>
        </is>
      </c>
      <c r="M179" s="36" t="inlineStr">
        <is>
          <t>GPRS.101.T1.6</t>
        </is>
      </c>
      <c r="N179" s="36" t="inlineStr">
        <is>
          <t>49%</t>
        </is>
      </c>
      <c r="O179" s="36" t="inlineStr">
        <is>
          <t>100%</t>
        </is>
      </c>
      <c r="P179" s="36" t="inlineStr">
        <is>
          <t>20AH</t>
        </is>
      </c>
      <c r="Q179" s="36">
        <f>VLOOKUP(D179,'21-1-900'!$D$2:$I$1000,4,FALSE)</f>
        <v/>
      </c>
      <c r="R179" s="36">
        <f>VLOOKUP(D179,'21-1-900'!$D$2:$I$1000,5,FALSE)</f>
        <v/>
      </c>
      <c r="S179" s="36">
        <f>VLOOKUP(D179,'21-1-900'!$D$2:$I$1000,6,FALSE)</f>
        <v/>
      </c>
      <c r="T179" s="36" t="n"/>
      <c r="U179" s="29" t="inlineStr">
        <is>
          <t>25.997</t>
        </is>
      </c>
      <c r="V179" s="36" t="inlineStr">
        <is>
          <t>26.134</t>
        </is>
      </c>
      <c r="W179" s="29">
        <f>V179-U179</f>
        <v/>
      </c>
    </row>
    <row r="180" ht="19.95" customFormat="1" customHeight="1" s="29">
      <c r="A180" s="33" t="inlineStr">
        <is>
          <t>BR6020192109250000179</t>
        </is>
      </c>
      <c r="B180" s="33" t="inlineStr">
        <is>
          <t>EPBMS200302109230446</t>
        </is>
      </c>
      <c r="C180" s="31" t="inlineStr">
        <is>
          <t>861193041580029</t>
        </is>
      </c>
      <c r="D180" s="31" t="inlineStr">
        <is>
          <t>460046718613529</t>
        </is>
      </c>
      <c r="E180" s="36" t="inlineStr">
        <is>
          <t>离线</t>
        </is>
      </c>
      <c r="F180" s="36" t="inlineStr">
        <is>
          <t>空闲</t>
        </is>
      </c>
      <c r="G180" s="36" t="inlineStr">
        <is>
          <t>0A</t>
        </is>
      </c>
      <c r="H180" s="36" t="n"/>
      <c r="I180" s="36" t="n"/>
      <c r="J180" s="36" t="inlineStr">
        <is>
          <t>2021-10-28 11:58:31</t>
        </is>
      </c>
      <c r="K180" s="36" t="inlineStr">
        <is>
          <t>BMS.101.T5.3</t>
        </is>
      </c>
      <c r="L180" s="36" t="inlineStr">
        <is>
          <t>VP0101-01V03</t>
        </is>
      </c>
      <c r="M180" s="36" t="inlineStr">
        <is>
          <t>GPRS.101.T1.6</t>
        </is>
      </c>
      <c r="N180" s="36" t="inlineStr">
        <is>
          <t>49%</t>
        </is>
      </c>
      <c r="O180" s="36" t="inlineStr">
        <is>
          <t>100%</t>
        </is>
      </c>
      <c r="P180" s="36" t="inlineStr">
        <is>
          <t>20AH</t>
        </is>
      </c>
      <c r="Q180" s="36">
        <f>VLOOKUP(D180,'21-1-900'!$D$2:$I$1000,4,FALSE)</f>
        <v/>
      </c>
      <c r="R180" s="36">
        <f>VLOOKUP(D180,'21-1-900'!$D$2:$I$1000,5,FALSE)</f>
        <v/>
      </c>
      <c r="S180" s="36">
        <f>VLOOKUP(D180,'21-1-900'!$D$2:$I$1000,6,FALSE)</f>
        <v/>
      </c>
      <c r="T180" s="36" t="n"/>
      <c r="U180" s="29" t="inlineStr">
        <is>
          <t>33.266</t>
        </is>
      </c>
      <c r="V180" s="36" t="inlineStr">
        <is>
          <t>33.641</t>
        </is>
      </c>
      <c r="W180" s="29">
        <f>V180-U180</f>
        <v/>
      </c>
    </row>
    <row r="181" ht="19.95" customFormat="1" customHeight="1" s="29">
      <c r="A181" s="33" t="inlineStr">
        <is>
          <t>BR6020192109250000180</t>
        </is>
      </c>
      <c r="B181" s="33" t="inlineStr">
        <is>
          <t>EPBMS200302109230600</t>
        </is>
      </c>
      <c r="C181" s="31" t="inlineStr">
        <is>
          <t>866156053524362</t>
        </is>
      </c>
      <c r="D181" s="31" t="inlineStr">
        <is>
          <t>460046718613917</t>
        </is>
      </c>
      <c r="E181" s="36" t="inlineStr">
        <is>
          <t>离线</t>
        </is>
      </c>
      <c r="F181" s="36" t="inlineStr">
        <is>
          <t>空闲</t>
        </is>
      </c>
      <c r="G181" s="36" t="inlineStr">
        <is>
          <t>0A</t>
        </is>
      </c>
      <c r="H181" s="36" t="n"/>
      <c r="I181" s="36" t="n"/>
      <c r="J181" s="36" t="inlineStr">
        <is>
          <t>2021-10-21 17:02:44</t>
        </is>
      </c>
      <c r="K181" s="36" t="inlineStr">
        <is>
          <t>BMS.101.T5.3</t>
        </is>
      </c>
      <c r="L181" s="36" t="inlineStr">
        <is>
          <t>VP0101-01V03</t>
        </is>
      </c>
      <c r="M181" s="36" t="inlineStr">
        <is>
          <t>GPRS.101.T1.6</t>
        </is>
      </c>
      <c r="N181" s="36" t="inlineStr">
        <is>
          <t>49%</t>
        </is>
      </c>
      <c r="O181" s="36" t="inlineStr">
        <is>
          <t>100%</t>
        </is>
      </c>
      <c r="P181" s="36" t="inlineStr">
        <is>
          <t>20AH</t>
        </is>
      </c>
      <c r="Q181" s="36">
        <f>VLOOKUP(D181,'21-1-900'!$D$2:$I$1000,4,FALSE)</f>
        <v/>
      </c>
      <c r="R181" s="36">
        <f>VLOOKUP(D181,'21-1-900'!$D$2:$I$1000,5,FALSE)</f>
        <v/>
      </c>
      <c r="S181" s="36">
        <f>VLOOKUP(D181,'21-1-900'!$D$2:$I$1000,6,FALSE)</f>
        <v/>
      </c>
      <c r="T181" s="36" t="n"/>
      <c r="U181" s="29" t="inlineStr">
        <is>
          <t>27.245</t>
        </is>
      </c>
      <c r="V181" s="36" t="inlineStr">
        <is>
          <t>27.251</t>
        </is>
      </c>
      <c r="W181" s="29">
        <f>V181-U181</f>
        <v/>
      </c>
    </row>
    <row r="182" ht="19.95" customFormat="1" customHeight="1" s="29">
      <c r="A182" s="33" t="inlineStr">
        <is>
          <t>BR6020192109250000181</t>
        </is>
      </c>
      <c r="B182" s="33" t="inlineStr">
        <is>
          <t>EPBMS200302109230484</t>
        </is>
      </c>
      <c r="C182" s="31" t="inlineStr">
        <is>
          <t>861193041582181</t>
        </is>
      </c>
      <c r="D182" s="31" t="inlineStr">
        <is>
          <t>460046718613533</t>
        </is>
      </c>
      <c r="E182" s="36" t="inlineStr">
        <is>
          <t>离线</t>
        </is>
      </c>
      <c r="F182" s="36" t="inlineStr">
        <is>
          <t>空闲</t>
        </is>
      </c>
      <c r="G182" s="36" t="inlineStr">
        <is>
          <t>0A</t>
        </is>
      </c>
      <c r="H182" s="36" t="n"/>
      <c r="I182" s="36" t="n"/>
      <c r="J182" s="36" t="inlineStr">
        <is>
          <t>2021-10-28 11:50:31</t>
        </is>
      </c>
      <c r="K182" s="36" t="inlineStr">
        <is>
          <t>BMS.101.T5.3</t>
        </is>
      </c>
      <c r="L182" s="36" t="inlineStr">
        <is>
          <t>VP0101-01V03</t>
        </is>
      </c>
      <c r="M182" s="36" t="inlineStr">
        <is>
          <t>GPRS.101.T1.6</t>
        </is>
      </c>
      <c r="N182" s="36" t="inlineStr">
        <is>
          <t>45%</t>
        </is>
      </c>
      <c r="O182" s="36" t="inlineStr">
        <is>
          <t>100%</t>
        </is>
      </c>
      <c r="P182" s="36" t="inlineStr">
        <is>
          <t>20AH</t>
        </is>
      </c>
      <c r="Q182" s="36">
        <f>VLOOKUP(D182,'21-1-900'!$D$2:$I$1000,4,FALSE)</f>
        <v/>
      </c>
      <c r="R182" s="36">
        <f>VLOOKUP(D182,'21-1-900'!$D$2:$I$1000,5,FALSE)</f>
        <v/>
      </c>
      <c r="S182" s="36">
        <f>VLOOKUP(D182,'21-1-900'!$D$2:$I$1000,6,FALSE)</f>
        <v/>
      </c>
      <c r="T182" s="36" t="n"/>
      <c r="U182" s="29" t="inlineStr">
        <is>
          <t>29.110</t>
        </is>
      </c>
      <c r="V182" s="36" t="inlineStr">
        <is>
          <t>29.301</t>
        </is>
      </c>
      <c r="W182" s="29">
        <f>V182-U182</f>
        <v/>
      </c>
    </row>
    <row r="183" ht="19.95" customFormat="1" customHeight="1" s="29">
      <c r="A183" s="33" t="inlineStr">
        <is>
          <t>BR6020192109250000182</t>
        </is>
      </c>
      <c r="B183" s="33" t="inlineStr">
        <is>
          <t>EPBMS200302109230489</t>
        </is>
      </c>
      <c r="C183" s="31" t="inlineStr">
        <is>
          <t>866156053122191</t>
        </is>
      </c>
      <c r="D183" s="31" t="inlineStr">
        <is>
          <t>460046718613893</t>
        </is>
      </c>
      <c r="E183" s="36" t="inlineStr">
        <is>
          <t>离线</t>
        </is>
      </c>
      <c r="F183" s="36" t="inlineStr">
        <is>
          <t>空闲</t>
        </is>
      </c>
      <c r="G183" s="36" t="inlineStr">
        <is>
          <t>0A</t>
        </is>
      </c>
      <c r="H183" s="36" t="n"/>
      <c r="I183" s="36" t="n"/>
      <c r="J183" s="36" t="inlineStr">
        <is>
          <t>2021-10-26 05:23:07</t>
        </is>
      </c>
      <c r="K183" s="36" t="inlineStr">
        <is>
          <t>BMS.101.T5.3</t>
        </is>
      </c>
      <c r="L183" s="36" t="inlineStr">
        <is>
          <t>VP0101-01V03</t>
        </is>
      </c>
      <c r="M183" s="36" t="inlineStr">
        <is>
          <t>GPRS.101.T1.6</t>
        </is>
      </c>
      <c r="N183" s="36" t="inlineStr">
        <is>
          <t>100%</t>
        </is>
      </c>
      <c r="O183" s="36" t="inlineStr">
        <is>
          <t>100%</t>
        </is>
      </c>
      <c r="P183" s="36" t="inlineStr">
        <is>
          <t>20AH</t>
        </is>
      </c>
      <c r="Q183" s="36">
        <f>VLOOKUP(D183,'21-1-900'!$D$2:$I$1000,4,FALSE)</f>
        <v/>
      </c>
      <c r="R183" s="36">
        <f>VLOOKUP(D183,'21-1-900'!$D$2:$I$1000,5,FALSE)</f>
        <v/>
      </c>
      <c r="S183" s="36">
        <f>VLOOKUP(D183,'21-1-900'!$D$2:$I$1000,6,FALSE)</f>
        <v/>
      </c>
      <c r="T183" s="36" t="n"/>
      <c r="U183" s="29" t="inlineStr">
        <is>
          <t>29.404</t>
        </is>
      </c>
      <c r="V183" s="36" t="inlineStr">
        <is>
          <t>29.490</t>
        </is>
      </c>
      <c r="W183" s="29">
        <f>V183-U183</f>
        <v/>
      </c>
    </row>
    <row r="184" ht="19.95" customFormat="1" customHeight="1" s="29">
      <c r="A184" s="33" t="inlineStr">
        <is>
          <t>BR6020192109250000183</t>
        </is>
      </c>
      <c r="B184" s="33" t="inlineStr">
        <is>
          <t>EPBMS200302109230371</t>
        </is>
      </c>
      <c r="C184" s="31" t="inlineStr">
        <is>
          <t>866156053123496</t>
        </is>
      </c>
      <c r="D184" s="31" t="inlineStr">
        <is>
          <t>460046718613969</t>
        </is>
      </c>
      <c r="E184" s="36" t="inlineStr">
        <is>
          <t>离线</t>
        </is>
      </c>
      <c r="F184" s="36" t="inlineStr">
        <is>
          <t>空闲</t>
        </is>
      </c>
      <c r="G184" s="36" t="inlineStr">
        <is>
          <t>0A</t>
        </is>
      </c>
      <c r="H184" s="36" t="n"/>
      <c r="I184" s="36" t="n"/>
      <c r="J184" s="36" t="inlineStr">
        <is>
          <t>2021-10-28 10:59:22</t>
        </is>
      </c>
      <c r="K184" s="36" t="inlineStr">
        <is>
          <t>BMS.101.T5.3</t>
        </is>
      </c>
      <c r="L184" s="36" t="inlineStr">
        <is>
          <t>VP0101-01V03</t>
        </is>
      </c>
      <c r="M184" s="36" t="inlineStr">
        <is>
          <t>GPRS.101.T1.6</t>
        </is>
      </c>
      <c r="N184" s="36" t="inlineStr">
        <is>
          <t>49%</t>
        </is>
      </c>
      <c r="O184" s="36" t="inlineStr">
        <is>
          <t>100%</t>
        </is>
      </c>
      <c r="P184" s="36" t="inlineStr">
        <is>
          <t>20AH</t>
        </is>
      </c>
      <c r="Q184" s="36">
        <f>VLOOKUP(D184,'21-1-900'!$D$2:$I$1000,4,FALSE)</f>
        <v/>
      </c>
      <c r="R184" s="36">
        <f>VLOOKUP(D184,'21-1-900'!$D$2:$I$1000,5,FALSE)</f>
        <v/>
      </c>
      <c r="S184" s="36">
        <f>VLOOKUP(D184,'21-1-900'!$D$2:$I$1000,6,FALSE)</f>
        <v/>
      </c>
      <c r="T184" s="36" t="n"/>
      <c r="U184" s="29" t="inlineStr">
        <is>
          <t>25.637</t>
        </is>
      </c>
      <c r="V184" s="36" t="inlineStr">
        <is>
          <t>25.771</t>
        </is>
      </c>
      <c r="W184" s="29">
        <f>V184-U184</f>
        <v/>
      </c>
    </row>
    <row r="185" hidden="1" ht="19.95" customFormat="1" customHeight="1" s="29">
      <c r="A185" s="33" t="inlineStr">
        <is>
          <t>BR6020192109250000184</t>
        </is>
      </c>
      <c r="B185" s="33" t="inlineStr">
        <is>
          <t>EPBMS200302109230395</t>
        </is>
      </c>
      <c r="C185" s="31" t="inlineStr">
        <is>
          <t>866156053715473</t>
        </is>
      </c>
      <c r="D185" s="31" t="inlineStr">
        <is>
          <t>460046718613728</t>
        </is>
      </c>
      <c r="E185" s="36" t="inlineStr">
        <is>
          <t>离线</t>
        </is>
      </c>
      <c r="F185" s="36" t="inlineStr">
        <is>
          <t>空闲</t>
        </is>
      </c>
      <c r="G185" s="36" t="inlineStr">
        <is>
          <t>0A</t>
        </is>
      </c>
      <c r="H185" s="36" t="n"/>
      <c r="I185" s="36" t="n"/>
      <c r="J185" s="36" t="inlineStr">
        <is>
          <t>2021-10-19 11:21:51</t>
        </is>
      </c>
      <c r="K185" s="36" t="inlineStr">
        <is>
          <t>BMS.101.T5.2</t>
        </is>
      </c>
      <c r="L185" s="36" t="inlineStr">
        <is>
          <t>VP0101-01V03</t>
        </is>
      </c>
      <c r="M185" s="36" t="inlineStr">
        <is>
          <t>GPRS.101.T1.5</t>
        </is>
      </c>
      <c r="N185" s="36" t="inlineStr">
        <is>
          <t>49%</t>
        </is>
      </c>
      <c r="O185" s="36" t="inlineStr">
        <is>
          <t>100%</t>
        </is>
      </c>
      <c r="P185" s="36" t="inlineStr">
        <is>
          <t>20AH</t>
        </is>
      </c>
      <c r="Q185" s="36">
        <f>VLOOKUP(D185,'21-1-900'!$D$2:$I$1000,4,FALSE)</f>
        <v/>
      </c>
      <c r="R185" s="36">
        <f>VLOOKUP(D185,'21-1-900'!$D$2:$I$1000,5,FALSE)</f>
        <v/>
      </c>
      <c r="S185" s="36">
        <f>VLOOKUP(D185,'21-1-900'!$D$2:$I$1000,6,FALSE)</f>
        <v/>
      </c>
      <c r="T185" s="36" t="n"/>
      <c r="U185" s="29" t="inlineStr">
        <is>
          <t>21.430</t>
        </is>
      </c>
      <c r="V185" s="36" t="inlineStr">
        <is>
          <t>21.430</t>
        </is>
      </c>
      <c r="W185" s="29">
        <f>V185-U185</f>
        <v/>
      </c>
    </row>
    <row r="186" ht="19.95" customFormat="1" customHeight="1" s="29">
      <c r="A186" s="33" t="inlineStr">
        <is>
          <t>BR6020192109250000185</t>
        </is>
      </c>
      <c r="B186" s="33" t="inlineStr">
        <is>
          <t>EPBMS200302109230134</t>
        </is>
      </c>
      <c r="C186" s="31" t="inlineStr">
        <is>
          <t>866156053132497</t>
        </is>
      </c>
      <c r="D186" s="31" t="inlineStr">
        <is>
          <t>460046718613744</t>
        </is>
      </c>
      <c r="E186" s="36" t="inlineStr">
        <is>
          <t>离线</t>
        </is>
      </c>
      <c r="F186" s="36" t="inlineStr">
        <is>
          <t>空闲</t>
        </is>
      </c>
      <c r="G186" s="36" t="inlineStr">
        <is>
          <t>0A</t>
        </is>
      </c>
      <c r="H186" s="36" t="n"/>
      <c r="I186" s="36" t="n"/>
      <c r="J186" s="36" t="inlineStr">
        <is>
          <t>2021-10-28 11:19:43</t>
        </is>
      </c>
      <c r="K186" s="36" t="inlineStr">
        <is>
          <t>BMS.101.T5.3</t>
        </is>
      </c>
      <c r="L186" s="36" t="inlineStr">
        <is>
          <t>VP0101-01V03</t>
        </is>
      </c>
      <c r="M186" s="36" t="inlineStr">
        <is>
          <t>GPRS.101.T1.6</t>
        </is>
      </c>
      <c r="N186" s="36" t="inlineStr">
        <is>
          <t>48%</t>
        </is>
      </c>
      <c r="O186" s="36" t="inlineStr">
        <is>
          <t>100%</t>
        </is>
      </c>
      <c r="P186" s="36" t="inlineStr">
        <is>
          <t>20AH</t>
        </is>
      </c>
      <c r="Q186" s="36">
        <f>VLOOKUP(D186,'21-1-900'!$D$2:$I$1000,4,FALSE)</f>
        <v/>
      </c>
      <c r="R186" s="36">
        <f>VLOOKUP(D186,'21-1-900'!$D$2:$I$1000,5,FALSE)</f>
        <v/>
      </c>
      <c r="S186" s="36">
        <f>VLOOKUP(D186,'21-1-900'!$D$2:$I$1000,6,FALSE)</f>
        <v/>
      </c>
      <c r="T186" s="36" t="n"/>
      <c r="U186" s="29" t="inlineStr">
        <is>
          <t>28.367</t>
        </is>
      </c>
      <c r="V186" s="36" t="inlineStr">
        <is>
          <t>28.501</t>
        </is>
      </c>
      <c r="W186" s="29">
        <f>V186-U186</f>
        <v/>
      </c>
    </row>
    <row r="187" ht="19.95" customFormat="1" customHeight="1" s="29">
      <c r="A187" s="33" t="inlineStr">
        <is>
          <t>BR6020192109250000186</t>
        </is>
      </c>
      <c r="B187" s="33" t="inlineStr">
        <is>
          <t>EPBMS200302109230450</t>
        </is>
      </c>
      <c r="C187" s="31" t="inlineStr">
        <is>
          <t>866156053554781</t>
        </is>
      </c>
      <c r="D187" s="31" t="inlineStr">
        <is>
          <t>460046718613738</t>
        </is>
      </c>
      <c r="E187" s="36" t="inlineStr">
        <is>
          <t>离线</t>
        </is>
      </c>
      <c r="F187" s="36" t="inlineStr">
        <is>
          <t>空闲</t>
        </is>
      </c>
      <c r="G187" s="36" t="inlineStr">
        <is>
          <t>0A</t>
        </is>
      </c>
      <c r="H187" s="36" t="n"/>
      <c r="I187" s="36" t="n"/>
      <c r="J187" s="36" t="inlineStr">
        <is>
          <t>2021-10-28 10:44:26</t>
        </is>
      </c>
      <c r="K187" s="36" t="inlineStr">
        <is>
          <t>BMS.101.T5.3</t>
        </is>
      </c>
      <c r="L187" s="36" t="inlineStr">
        <is>
          <t>VP0101-01V03</t>
        </is>
      </c>
      <c r="M187" s="36" t="inlineStr">
        <is>
          <t>GPRS.101.T1.6</t>
        </is>
      </c>
      <c r="N187" s="36" t="inlineStr">
        <is>
          <t>49%</t>
        </is>
      </c>
      <c r="O187" s="36" t="inlineStr">
        <is>
          <t>100%</t>
        </is>
      </c>
      <c r="P187" s="36" t="inlineStr">
        <is>
          <t>20AH</t>
        </is>
      </c>
      <c r="Q187" s="36">
        <f>VLOOKUP(D187,'21-1-900'!$D$2:$I$1000,4,FALSE)</f>
        <v/>
      </c>
      <c r="R187" s="36">
        <f>VLOOKUP(D187,'21-1-900'!$D$2:$I$1000,5,FALSE)</f>
        <v/>
      </c>
      <c r="S187" s="36">
        <f>VLOOKUP(D187,'21-1-900'!$D$2:$I$1000,6,FALSE)</f>
        <v/>
      </c>
      <c r="T187" s="36" t="n"/>
      <c r="U187" s="29" t="inlineStr">
        <is>
          <t>25.648</t>
        </is>
      </c>
      <c r="V187" s="36" t="inlineStr">
        <is>
          <t>25.798</t>
        </is>
      </c>
      <c r="W187" s="29">
        <f>V187-U187</f>
        <v/>
      </c>
    </row>
    <row r="188" hidden="1" ht="19.95" customFormat="1" customHeight="1" s="29">
      <c r="A188" s="33" t="inlineStr">
        <is>
          <t>BR6020192109250000187</t>
        </is>
      </c>
      <c r="B188" s="33" t="n"/>
      <c r="C188" s="31" t="inlineStr">
        <is>
          <t>866156053715465</t>
        </is>
      </c>
      <c r="D188" s="31" t="inlineStr">
        <is>
          <t>460046718613991</t>
        </is>
      </c>
      <c r="E188" s="36" t="inlineStr">
        <is>
          <t>在线</t>
        </is>
      </c>
      <c r="F188" s="36" t="n"/>
      <c r="G188" s="36" t="inlineStr">
        <is>
          <t>0A</t>
        </is>
      </c>
      <c r="H188" s="36" t="n"/>
      <c r="I188" s="36" t="n"/>
      <c r="J188" s="36" t="inlineStr">
        <is>
          <t>2021-10-28 12:30:48</t>
        </is>
      </c>
      <c r="K188" s="36" t="n"/>
      <c r="L188" s="36" t="n"/>
      <c r="M188" s="36" t="n"/>
      <c r="N188" s="36" t="inlineStr">
        <is>
          <t>100%</t>
        </is>
      </c>
      <c r="O188" s="36" t="inlineStr">
        <is>
          <t>99%</t>
        </is>
      </c>
      <c r="P188" s="36" t="inlineStr">
        <is>
          <t>AH</t>
        </is>
      </c>
      <c r="Q188" s="36">
        <f>VLOOKUP(D188,'21-1-900'!$D$2:$I$1000,4,FALSE)</f>
        <v/>
      </c>
      <c r="R188" s="36">
        <f>VLOOKUP(D188,'21-1-900'!$D$2:$I$1000,5,FALSE)</f>
        <v/>
      </c>
      <c r="S188" s="36">
        <f>VLOOKUP(D188,'21-1-900'!$D$2:$I$1000,6,FALSE)</f>
        <v/>
      </c>
      <c r="T188" s="36" t="inlineStr">
        <is>
          <t>DEVID/IMEI/IMSI不一致</t>
        </is>
      </c>
      <c r="U188" s="29" t="inlineStr">
        <is>
          <t>25.094</t>
        </is>
      </c>
      <c r="V188" s="36" t="inlineStr">
        <is>
          <t>25.261</t>
        </is>
      </c>
      <c r="W188" s="29">
        <f>V188-U188</f>
        <v/>
      </c>
    </row>
    <row r="189" hidden="1" ht="19.95" customFormat="1" customHeight="1" s="29">
      <c r="A189" s="33" t="inlineStr">
        <is>
          <t>BR6020192109250000188</t>
        </is>
      </c>
      <c r="B189" s="33" t="inlineStr">
        <is>
          <t>EPBMS200302109230383</t>
        </is>
      </c>
      <c r="C189" s="31" t="inlineStr">
        <is>
          <t>866156053137744</t>
        </is>
      </c>
      <c r="D189" s="31" t="inlineStr">
        <is>
          <t>460046718613694</t>
        </is>
      </c>
      <c r="E189" s="36" t="inlineStr">
        <is>
          <t>离线</t>
        </is>
      </c>
      <c r="F189" s="36" t="inlineStr">
        <is>
          <t>空闲</t>
        </is>
      </c>
      <c r="G189" s="36" t="inlineStr">
        <is>
          <t>0A</t>
        </is>
      </c>
      <c r="H189" s="36" t="n"/>
      <c r="I189" s="36" t="n"/>
      <c r="J189" s="36" t="inlineStr">
        <is>
          <t>2021-10-20 13:56:26</t>
        </is>
      </c>
      <c r="K189" s="36" t="inlineStr">
        <is>
          <t>BMS.101.T5.2</t>
        </is>
      </c>
      <c r="L189" s="36" t="inlineStr">
        <is>
          <t>VP0101-01V03</t>
        </is>
      </c>
      <c r="M189" s="36" t="inlineStr">
        <is>
          <t>GPRS.101.T1.5</t>
        </is>
      </c>
      <c r="N189" s="36" t="inlineStr">
        <is>
          <t>49%</t>
        </is>
      </c>
      <c r="O189" s="36" t="inlineStr">
        <is>
          <t>100%</t>
        </is>
      </c>
      <c r="P189" s="36" t="inlineStr">
        <is>
          <t>20AH</t>
        </is>
      </c>
      <c r="Q189" s="36">
        <f>VLOOKUP(D189,'21-1-900'!$D$2:$I$1000,4,FALSE)</f>
        <v/>
      </c>
      <c r="R189" s="36">
        <f>VLOOKUP(D189,'21-1-900'!$D$2:$I$1000,5,FALSE)</f>
        <v/>
      </c>
      <c r="S189" s="36">
        <f>VLOOKUP(D189,'21-1-900'!$D$2:$I$1000,6,FALSE)</f>
        <v/>
      </c>
      <c r="T189" s="36" t="n"/>
      <c r="U189" s="29" t="inlineStr">
        <is>
          <t>24.481</t>
        </is>
      </c>
      <c r="V189" s="36" t="inlineStr">
        <is>
          <t>24.482</t>
        </is>
      </c>
      <c r="W189" s="29">
        <f>V189-U189</f>
        <v/>
      </c>
    </row>
    <row r="190" ht="19.95" customFormat="1" customHeight="1" s="29">
      <c r="A190" s="33" t="inlineStr">
        <is>
          <t>BR6020192109250000189</t>
        </is>
      </c>
      <c r="B190" s="33" t="inlineStr">
        <is>
          <t>EPBMS200302109230466</t>
        </is>
      </c>
      <c r="C190" s="31" t="inlineStr">
        <is>
          <t>866156053108422</t>
        </is>
      </c>
      <c r="D190" s="31" t="inlineStr">
        <is>
          <t>460046718613513</t>
        </is>
      </c>
      <c r="E190" s="36" t="inlineStr">
        <is>
          <t>离线</t>
        </is>
      </c>
      <c r="F190" s="36" t="inlineStr">
        <is>
          <t>空闲</t>
        </is>
      </c>
      <c r="G190" s="36" t="inlineStr">
        <is>
          <t>0A</t>
        </is>
      </c>
      <c r="H190" s="36" t="n"/>
      <c r="I190" s="36" t="n"/>
      <c r="J190" s="36" t="inlineStr">
        <is>
          <t>2021-10-28 10:54:03</t>
        </is>
      </c>
      <c r="K190" s="36" t="inlineStr">
        <is>
          <t>BMS.101.T5.3</t>
        </is>
      </c>
      <c r="L190" s="36" t="inlineStr">
        <is>
          <t>VP0101-01V03</t>
        </is>
      </c>
      <c r="M190" s="36" t="inlineStr">
        <is>
          <t>GPRS.101.T1.6</t>
        </is>
      </c>
      <c r="N190" s="36" t="inlineStr">
        <is>
          <t>49%</t>
        </is>
      </c>
      <c r="O190" s="36" t="inlineStr">
        <is>
          <t>100%</t>
        </is>
      </c>
      <c r="P190" s="36" t="inlineStr">
        <is>
          <t>20AH</t>
        </is>
      </c>
      <c r="Q190" s="36">
        <f>VLOOKUP(D190,'21-1-900'!$D$2:$I$1000,4,FALSE)</f>
        <v/>
      </c>
      <c r="R190" s="36">
        <f>VLOOKUP(D190,'21-1-900'!$D$2:$I$1000,5,FALSE)</f>
        <v/>
      </c>
      <c r="S190" s="36">
        <f>VLOOKUP(D190,'21-1-900'!$D$2:$I$1000,6,FALSE)</f>
        <v/>
      </c>
      <c r="T190" s="36" t="n"/>
      <c r="U190" s="29" t="inlineStr">
        <is>
          <t>30.532</t>
        </is>
      </c>
      <c r="V190" s="36" t="inlineStr">
        <is>
          <t>30.666</t>
        </is>
      </c>
      <c r="W190" s="29">
        <f>V190-U190</f>
        <v/>
      </c>
    </row>
    <row r="191" ht="19.95" customFormat="1" customHeight="1" s="29">
      <c r="A191" s="33" t="inlineStr">
        <is>
          <t>BR6020192109250000190</t>
        </is>
      </c>
      <c r="B191" s="33" t="inlineStr">
        <is>
          <t>EPBMS200302109230368</t>
        </is>
      </c>
      <c r="C191" s="31" t="inlineStr">
        <is>
          <t>861193041581324</t>
        </is>
      </c>
      <c r="D191" s="31" t="inlineStr">
        <is>
          <t>460046718613633</t>
        </is>
      </c>
      <c r="E191" s="36" t="inlineStr">
        <is>
          <t>在线</t>
        </is>
      </c>
      <c r="F191" s="36" t="inlineStr">
        <is>
          <t>放电</t>
        </is>
      </c>
      <c r="G191" s="36" t="inlineStr">
        <is>
          <t>3.3A</t>
        </is>
      </c>
      <c r="H191" s="36" t="n"/>
      <c r="I191" s="36" t="n"/>
      <c r="J191" s="36" t="inlineStr">
        <is>
          <t>2021-10-28 12:32:15</t>
        </is>
      </c>
      <c r="K191" s="36" t="inlineStr">
        <is>
          <t>BMS.101.T5.3</t>
        </is>
      </c>
      <c r="L191" s="36" t="inlineStr">
        <is>
          <t>VP0101-01V03</t>
        </is>
      </c>
      <c r="M191" s="36" t="inlineStr">
        <is>
          <t>GPRS.101.T1.6</t>
        </is>
      </c>
      <c r="N191" s="36" t="inlineStr">
        <is>
          <t>63%</t>
        </is>
      </c>
      <c r="O191" s="36" t="inlineStr">
        <is>
          <t>100%</t>
        </is>
      </c>
      <c r="P191" s="36" t="inlineStr">
        <is>
          <t>20AH</t>
        </is>
      </c>
      <c r="Q191" s="36">
        <f>VLOOKUP(D191,'21-1-900'!$D$2:$I$1000,4,FALSE)</f>
        <v/>
      </c>
      <c r="R191" s="36">
        <f>VLOOKUP(D191,'21-1-900'!$D$2:$I$1000,5,FALSE)</f>
        <v/>
      </c>
      <c r="S191" s="36">
        <f>VLOOKUP(D191,'21-1-900'!$D$2:$I$1000,6,FALSE)</f>
        <v/>
      </c>
      <c r="T191" s="36" t="n"/>
      <c r="U191" s="29" t="inlineStr">
        <is>
          <t>34.151</t>
        </is>
      </c>
      <c r="V191" s="36" t="inlineStr">
        <is>
          <t>35.063</t>
        </is>
      </c>
      <c r="W191" s="29">
        <f>V191-U191</f>
        <v/>
      </c>
    </row>
    <row r="192" ht="19.95" customFormat="1" customHeight="1" s="29">
      <c r="A192" s="33" t="inlineStr">
        <is>
          <t>BR6020192109250000191</t>
        </is>
      </c>
      <c r="B192" s="33" t="inlineStr">
        <is>
          <t>EPBMS200302109230143</t>
        </is>
      </c>
      <c r="C192" s="31" t="inlineStr">
        <is>
          <t>866156053137611</t>
        </is>
      </c>
      <c r="D192" s="31" t="inlineStr">
        <is>
          <t>460046718613684</t>
        </is>
      </c>
      <c r="E192" s="36" t="inlineStr">
        <is>
          <t>离线</t>
        </is>
      </c>
      <c r="F192" s="36" t="inlineStr">
        <is>
          <t>空闲</t>
        </is>
      </c>
      <c r="G192" s="36" t="inlineStr">
        <is>
          <t>0A</t>
        </is>
      </c>
      <c r="H192" s="36" t="n"/>
      <c r="I192" s="36" t="n"/>
      <c r="J192" s="36" t="inlineStr">
        <is>
          <t>2021-10-28 11:44:45</t>
        </is>
      </c>
      <c r="K192" s="36" t="inlineStr">
        <is>
          <t>BMS.101.T5.3</t>
        </is>
      </c>
      <c r="L192" s="36" t="inlineStr">
        <is>
          <t>VP0101-01V03</t>
        </is>
      </c>
      <c r="M192" s="36" t="inlineStr">
        <is>
          <t>GPRS.101.T1.6</t>
        </is>
      </c>
      <c r="N192" s="36" t="inlineStr">
        <is>
          <t>48%</t>
        </is>
      </c>
      <c r="O192" s="36" t="inlineStr">
        <is>
          <t>100%</t>
        </is>
      </c>
      <c r="P192" s="36" t="inlineStr">
        <is>
          <t>20AH</t>
        </is>
      </c>
      <c r="Q192" s="36">
        <f>VLOOKUP(D192,'21-1-900'!$D$2:$I$1000,4,FALSE)</f>
        <v/>
      </c>
      <c r="R192" s="36">
        <f>VLOOKUP(D192,'21-1-900'!$D$2:$I$1000,5,FALSE)</f>
        <v/>
      </c>
      <c r="S192" s="36">
        <f>VLOOKUP(D192,'21-1-900'!$D$2:$I$1000,6,FALSE)</f>
        <v/>
      </c>
      <c r="T192" s="36" t="n"/>
      <c r="U192" s="29" t="inlineStr">
        <is>
          <t>26.470</t>
        </is>
      </c>
      <c r="V192" s="36" t="inlineStr">
        <is>
          <t>26.604</t>
        </is>
      </c>
      <c r="W192" s="29">
        <f>V192-U192</f>
        <v/>
      </c>
    </row>
    <row r="193" ht="19.95" customFormat="1" customHeight="1" s="29">
      <c r="A193" s="33" t="inlineStr">
        <is>
          <t>BR6020192109250000192</t>
        </is>
      </c>
      <c r="B193" s="33" t="inlineStr">
        <is>
          <t>EPBMS200302109230307</t>
        </is>
      </c>
      <c r="C193" s="31" t="inlineStr">
        <is>
          <t>861193041585879</t>
        </is>
      </c>
      <c r="D193" s="31" t="inlineStr">
        <is>
          <t>460046718613520</t>
        </is>
      </c>
      <c r="E193" s="36" t="inlineStr">
        <is>
          <t>离线</t>
        </is>
      </c>
      <c r="F193" s="36" t="inlineStr">
        <is>
          <t>放电</t>
        </is>
      </c>
      <c r="G193" s="36" t="inlineStr">
        <is>
          <t>-8.8A</t>
        </is>
      </c>
      <c r="H193" s="36" t="n"/>
      <c r="I193" s="36" t="n"/>
      <c r="J193" s="36" t="inlineStr">
        <is>
          <t>2021-10-25 12:01:17</t>
        </is>
      </c>
      <c r="K193" s="36" t="inlineStr">
        <is>
          <t>BMS.101.T5.3</t>
        </is>
      </c>
      <c r="L193" s="36" t="inlineStr">
        <is>
          <t>VP0101-01V03</t>
        </is>
      </c>
      <c r="M193" s="36" t="inlineStr">
        <is>
          <t>GPRS.101.T1.6</t>
        </is>
      </c>
      <c r="N193" s="36" t="inlineStr">
        <is>
          <t>58%</t>
        </is>
      </c>
      <c r="O193" s="36" t="inlineStr">
        <is>
          <t>100%</t>
        </is>
      </c>
      <c r="P193" s="36" t="inlineStr">
        <is>
          <t>20AH</t>
        </is>
      </c>
      <c r="Q193" s="36">
        <f>VLOOKUP(D193,'21-1-900'!$D$2:$I$1000,4,FALSE)</f>
        <v/>
      </c>
      <c r="R193" s="36">
        <f>VLOOKUP(D193,'21-1-900'!$D$2:$I$1000,5,FALSE)</f>
        <v/>
      </c>
      <c r="S193" s="36">
        <f>VLOOKUP(D193,'21-1-900'!$D$2:$I$1000,6,FALSE)</f>
        <v/>
      </c>
      <c r="T193" s="36" t="n"/>
      <c r="U193" s="29" t="inlineStr">
        <is>
          <t>30.155</t>
        </is>
      </c>
      <c r="V193" s="36" t="inlineStr">
        <is>
          <t>30.159</t>
        </is>
      </c>
      <c r="W193" s="29">
        <f>V193-U193</f>
        <v/>
      </c>
    </row>
    <row r="194" ht="19.95" customFormat="1" customHeight="1" s="29">
      <c r="A194" s="33" t="inlineStr">
        <is>
          <t>BR6020192109250000193</t>
        </is>
      </c>
      <c r="B194" s="33" t="inlineStr">
        <is>
          <t>EPBMS200302109230335</t>
        </is>
      </c>
      <c r="C194" s="31" t="inlineStr">
        <is>
          <t>861193041525198</t>
        </is>
      </c>
      <c r="D194" s="31" t="inlineStr">
        <is>
          <t>460046718613644</t>
        </is>
      </c>
      <c r="E194" s="36" t="inlineStr">
        <is>
          <t>在线</t>
        </is>
      </c>
      <c r="F194" s="36" t="inlineStr">
        <is>
          <t>空闲</t>
        </is>
      </c>
      <c r="G194" s="36" t="inlineStr">
        <is>
          <t>0A</t>
        </is>
      </c>
      <c r="H194" s="36" t="n"/>
      <c r="I194" s="36" t="n"/>
      <c r="J194" s="36" t="inlineStr">
        <is>
          <t>2021-10-28 12:31:42</t>
        </is>
      </c>
      <c r="K194" s="36" t="inlineStr">
        <is>
          <t>BMS.101.T5.4</t>
        </is>
      </c>
      <c r="L194" s="36" t="inlineStr">
        <is>
          <t>VP0101-01V03</t>
        </is>
      </c>
      <c r="M194" s="36" t="inlineStr">
        <is>
          <t>GPRS.101.T1.6</t>
        </is>
      </c>
      <c r="N194" s="36" t="inlineStr">
        <is>
          <t>49%</t>
        </is>
      </c>
      <c r="O194" s="36" t="inlineStr">
        <is>
          <t>99%</t>
        </is>
      </c>
      <c r="P194" s="36" t="inlineStr">
        <is>
          <t>19AH</t>
        </is>
      </c>
      <c r="Q194" s="36">
        <f>VLOOKUP(D194,'21-1-900'!$D$2:$I$1000,4,FALSE)</f>
        <v/>
      </c>
      <c r="R194" s="36">
        <f>VLOOKUP(D194,'21-1-900'!$D$2:$I$1000,5,FALSE)</f>
        <v/>
      </c>
      <c r="S194" s="36">
        <f>VLOOKUP(D194,'21-1-900'!$D$2:$I$1000,6,FALSE)</f>
        <v/>
      </c>
      <c r="T194" s="36" t="n"/>
      <c r="U194" s="29" t="inlineStr">
        <is>
          <t>19.647</t>
        </is>
      </c>
      <c r="V194" s="36" t="inlineStr">
        <is>
          <t>25.620</t>
        </is>
      </c>
      <c r="W194" s="29">
        <f>V194-U194</f>
        <v/>
      </c>
    </row>
    <row r="195" ht="19.95" customFormat="1" customHeight="1" s="29">
      <c r="A195" s="33" t="inlineStr">
        <is>
          <t>BR6020192109250000194</t>
        </is>
      </c>
      <c r="B195" s="33" t="inlineStr">
        <is>
          <t>EPBMS200302109230070</t>
        </is>
      </c>
      <c r="C195" s="31" t="inlineStr">
        <is>
          <t>861193041542839</t>
        </is>
      </c>
      <c r="D195" s="31" t="inlineStr">
        <is>
          <t>460046718613895</t>
        </is>
      </c>
      <c r="E195" s="36" t="inlineStr">
        <is>
          <t>离线</t>
        </is>
      </c>
      <c r="F195" s="36" t="inlineStr">
        <is>
          <t>空闲</t>
        </is>
      </c>
      <c r="G195" s="36" t="inlineStr">
        <is>
          <t>0A</t>
        </is>
      </c>
      <c r="H195" s="36" t="n"/>
      <c r="I195" s="36" t="n"/>
      <c r="J195" s="36" t="inlineStr">
        <is>
          <t>2021-10-28 09:53:33</t>
        </is>
      </c>
      <c r="K195" s="36" t="inlineStr">
        <is>
          <t>BMS.101.T5.4</t>
        </is>
      </c>
      <c r="L195" s="36" t="inlineStr">
        <is>
          <t>VP0101-01V03</t>
        </is>
      </c>
      <c r="M195" s="36" t="inlineStr">
        <is>
          <t>GPRS.101.T1.6</t>
        </is>
      </c>
      <c r="N195" s="36" t="inlineStr">
        <is>
          <t>49%</t>
        </is>
      </c>
      <c r="O195" s="36" t="inlineStr">
        <is>
          <t>99%</t>
        </is>
      </c>
      <c r="P195" s="36" t="inlineStr">
        <is>
          <t>19AH</t>
        </is>
      </c>
      <c r="Q195" s="36">
        <f>VLOOKUP(D195,'21-1-900'!$D$2:$I$1000,4,FALSE)</f>
        <v/>
      </c>
      <c r="R195" s="36">
        <f>VLOOKUP(D195,'21-1-900'!$D$2:$I$1000,5,FALSE)</f>
        <v/>
      </c>
      <c r="S195" s="36">
        <f>VLOOKUP(D195,'21-1-900'!$D$2:$I$1000,6,FALSE)</f>
        <v/>
      </c>
      <c r="T195" s="36" t="n"/>
      <c r="U195" s="29" t="inlineStr">
        <is>
          <t>19.732</t>
        </is>
      </c>
      <c r="V195" s="36" t="inlineStr">
        <is>
          <t>24.552</t>
        </is>
      </c>
      <c r="W195" s="29">
        <f>V195-U195</f>
        <v/>
      </c>
    </row>
    <row r="196" hidden="1" ht="19.95" customFormat="1" customHeight="1" s="29">
      <c r="A196" s="33" t="inlineStr">
        <is>
          <t>BR6020192109250000195</t>
        </is>
      </c>
      <c r="B196" s="33" t="inlineStr">
        <is>
          <t>EPBMS200302109230335</t>
        </is>
      </c>
      <c r="C196" s="31" t="inlineStr">
        <is>
          <t>866156053524677</t>
        </is>
      </c>
      <c r="D196" s="31" t="inlineStr">
        <is>
          <t>460046718613525</t>
        </is>
      </c>
      <c r="E196" s="36" t="inlineStr">
        <is>
          <t>离线</t>
        </is>
      </c>
      <c r="F196" s="36" t="inlineStr">
        <is>
          <t>空闲</t>
        </is>
      </c>
      <c r="G196" s="36" t="inlineStr">
        <is>
          <t>0A</t>
        </is>
      </c>
      <c r="H196" s="36" t="n"/>
      <c r="I196" s="36" t="n"/>
      <c r="J196" s="36" t="inlineStr">
        <is>
          <t>2021-10-27 16:23:03</t>
        </is>
      </c>
      <c r="K196" s="36" t="inlineStr">
        <is>
          <t>BMS.101.T5.2</t>
        </is>
      </c>
      <c r="L196" s="36" t="inlineStr">
        <is>
          <t>VP0101-01V03</t>
        </is>
      </c>
      <c r="M196" s="36" t="inlineStr">
        <is>
          <t>GPRS.101.T1.5</t>
        </is>
      </c>
      <c r="N196" s="36" t="inlineStr">
        <is>
          <t>0%</t>
        </is>
      </c>
      <c r="O196" s="36" t="inlineStr">
        <is>
          <t>100%</t>
        </is>
      </c>
      <c r="P196" s="36" t="inlineStr">
        <is>
          <t>20AH</t>
        </is>
      </c>
      <c r="Q196" s="36">
        <f>VLOOKUP(D196,'21-1-900'!$D$2:$I$1000,4,FALSE)</f>
        <v/>
      </c>
      <c r="R196" s="36">
        <f>VLOOKUP(D196,'21-1-900'!$D$2:$I$1000,5,FALSE)</f>
        <v/>
      </c>
      <c r="S196" s="36">
        <f>VLOOKUP(D196,'21-1-900'!$D$2:$I$1000,6,FALSE)</f>
        <v/>
      </c>
      <c r="T196" s="36" t="n"/>
      <c r="U196" s="29" t="inlineStr">
        <is>
          <t>18.494</t>
        </is>
      </c>
      <c r="V196" s="36" t="inlineStr">
        <is>
          <t>21.476</t>
        </is>
      </c>
      <c r="W196" s="29">
        <f>V196-U196</f>
        <v/>
      </c>
    </row>
    <row r="197" ht="19.95" customFormat="1" customHeight="1" s="29">
      <c r="A197" s="33" t="inlineStr">
        <is>
          <t>BR6020192109250000196</t>
        </is>
      </c>
      <c r="B197" s="33" t="inlineStr">
        <is>
          <t>EPBMS200302109230235</t>
        </is>
      </c>
      <c r="C197" s="31" t="inlineStr">
        <is>
          <t>861193041582215</t>
        </is>
      </c>
      <c r="D197" s="31" t="inlineStr">
        <is>
          <t>460046718613698</t>
        </is>
      </c>
      <c r="E197" s="36" t="inlineStr">
        <is>
          <t>在线</t>
        </is>
      </c>
      <c r="F197" s="36" t="inlineStr">
        <is>
          <t>空闲</t>
        </is>
      </c>
      <c r="G197" s="36" t="inlineStr">
        <is>
          <t>0A</t>
        </is>
      </c>
      <c r="H197" s="36" t="n"/>
      <c r="I197" s="36" t="n"/>
      <c r="J197" s="36" t="inlineStr">
        <is>
          <t>2021-10-28 12:32:29</t>
        </is>
      </c>
      <c r="K197" s="36" t="inlineStr">
        <is>
          <t>BMS.101.T5.4</t>
        </is>
      </c>
      <c r="L197" s="36" t="inlineStr">
        <is>
          <t>VP0101-01V03</t>
        </is>
      </c>
      <c r="M197" s="36" t="inlineStr">
        <is>
          <t>GPRS.101.T1.6</t>
        </is>
      </c>
      <c r="N197" s="36" t="inlineStr">
        <is>
          <t>48%</t>
        </is>
      </c>
      <c r="O197" s="36" t="inlineStr">
        <is>
          <t>98%</t>
        </is>
      </c>
      <c r="P197" s="36" t="inlineStr">
        <is>
          <t>19AH</t>
        </is>
      </c>
      <c r="Q197" s="36">
        <f>VLOOKUP(D197,'21-1-900'!$D$2:$I$1000,4,FALSE)</f>
        <v/>
      </c>
      <c r="R197" s="36">
        <f>VLOOKUP(D197,'21-1-900'!$D$2:$I$1000,5,FALSE)</f>
        <v/>
      </c>
      <c r="S197" s="36">
        <f>VLOOKUP(D197,'21-1-900'!$D$2:$I$1000,6,FALSE)</f>
        <v/>
      </c>
      <c r="T197" s="36" t="n"/>
      <c r="U197" s="29" t="inlineStr">
        <is>
          <t>17.823</t>
        </is>
      </c>
      <c r="V197" s="36" t="inlineStr">
        <is>
          <t>22.729</t>
        </is>
      </c>
      <c r="W197" s="29">
        <f>V197-U197</f>
        <v/>
      </c>
    </row>
    <row r="198" ht="19.95" customFormat="1" customHeight="1" s="29">
      <c r="A198" s="33" t="inlineStr">
        <is>
          <t>BR6020192109250000197</t>
        </is>
      </c>
      <c r="B198" s="33" t="inlineStr">
        <is>
          <t>EPBMS200302109230425</t>
        </is>
      </c>
      <c r="C198" s="31" t="inlineStr">
        <is>
          <t>866156052965285</t>
        </is>
      </c>
      <c r="D198" s="31" t="inlineStr">
        <is>
          <t>460046718613915</t>
        </is>
      </c>
      <c r="E198" s="36" t="inlineStr">
        <is>
          <t>离线</t>
        </is>
      </c>
      <c r="F198" s="36" t="inlineStr">
        <is>
          <t>空闲</t>
        </is>
      </c>
      <c r="G198" s="36" t="inlineStr">
        <is>
          <t>0A</t>
        </is>
      </c>
      <c r="H198" s="36" t="n"/>
      <c r="I198" s="36" t="n"/>
      <c r="J198" s="36" t="inlineStr">
        <is>
          <t>2021-10-28 11:08:10</t>
        </is>
      </c>
      <c r="K198" s="36" t="inlineStr">
        <is>
          <t>BMS.101.T5.4</t>
        </is>
      </c>
      <c r="L198" s="36" t="inlineStr">
        <is>
          <t>VP0101-01V03</t>
        </is>
      </c>
      <c r="M198" s="36" t="inlineStr">
        <is>
          <t>GPRS.101.T1.6</t>
        </is>
      </c>
      <c r="N198" s="36" t="inlineStr">
        <is>
          <t>50%</t>
        </is>
      </c>
      <c r="O198" s="36" t="inlineStr">
        <is>
          <t>98%</t>
        </is>
      </c>
      <c r="P198" s="36" t="inlineStr">
        <is>
          <t>19AH</t>
        </is>
      </c>
      <c r="Q198" s="36">
        <f>VLOOKUP(D198,'21-1-900'!$D$2:$I$1000,4,FALSE)</f>
        <v/>
      </c>
      <c r="R198" s="36">
        <f>VLOOKUP(D198,'21-1-900'!$D$2:$I$1000,5,FALSE)</f>
        <v/>
      </c>
      <c r="S198" s="36">
        <f>VLOOKUP(D198,'21-1-900'!$D$2:$I$1000,6,FALSE)</f>
        <v/>
      </c>
      <c r="T198" s="36" t="n"/>
      <c r="U198" s="29" t="inlineStr">
        <is>
          <t>17.506</t>
        </is>
      </c>
      <c r="V198" s="36" t="inlineStr">
        <is>
          <t>20.439</t>
        </is>
      </c>
      <c r="W198" s="29">
        <f>V198-U198</f>
        <v/>
      </c>
    </row>
    <row r="199" ht="19.95" customFormat="1" customHeight="1" s="29">
      <c r="A199" s="33" t="inlineStr">
        <is>
          <t>BR6020192109250000198</t>
        </is>
      </c>
      <c r="B199" s="33" t="inlineStr">
        <is>
          <t>EPBMS200302109230184</t>
        </is>
      </c>
      <c r="C199" s="31" t="inlineStr">
        <is>
          <t>866156053133826</t>
        </is>
      </c>
      <c r="D199" s="31" t="inlineStr">
        <is>
          <t>460046718613785</t>
        </is>
      </c>
      <c r="E199" s="36" t="inlineStr">
        <is>
          <t>在线</t>
        </is>
      </c>
      <c r="F199" s="36" t="inlineStr">
        <is>
          <t>空闲</t>
        </is>
      </c>
      <c r="G199" s="36" t="inlineStr">
        <is>
          <t>0A</t>
        </is>
      </c>
      <c r="H199" s="36" t="n"/>
      <c r="I199" s="36" t="n"/>
      <c r="J199" s="36" t="inlineStr">
        <is>
          <t>2021-10-28 12:32:34</t>
        </is>
      </c>
      <c r="K199" s="36" t="inlineStr">
        <is>
          <t>BMS.101.T5.4</t>
        </is>
      </c>
      <c r="L199" s="36" t="inlineStr">
        <is>
          <t>VP0101-01V03</t>
        </is>
      </c>
      <c r="M199" s="36" t="inlineStr">
        <is>
          <t>GPRS.101.T1.6</t>
        </is>
      </c>
      <c r="N199" s="36" t="inlineStr">
        <is>
          <t>48%</t>
        </is>
      </c>
      <c r="O199" s="36" t="inlineStr">
        <is>
          <t>99%</t>
        </is>
      </c>
      <c r="P199" s="36" t="inlineStr">
        <is>
          <t>19AH</t>
        </is>
      </c>
      <c r="Q199" s="36">
        <f>VLOOKUP(D199,'21-1-900'!$D$2:$I$1000,4,FALSE)</f>
        <v/>
      </c>
      <c r="R199" s="36">
        <f>VLOOKUP(D199,'21-1-900'!$D$2:$I$1000,5,FALSE)</f>
        <v/>
      </c>
      <c r="S199" s="36">
        <f>VLOOKUP(D199,'21-1-900'!$D$2:$I$1000,6,FALSE)</f>
        <v/>
      </c>
      <c r="T199" s="36" t="n"/>
      <c r="U199" s="29" t="inlineStr">
        <is>
          <t>22.154</t>
        </is>
      </c>
      <c r="V199" s="36" t="inlineStr">
        <is>
          <t>25.081</t>
        </is>
      </c>
      <c r="W199" s="29">
        <f>V199-U199</f>
        <v/>
      </c>
    </row>
    <row r="200" ht="19.95" customFormat="1" customHeight="1" s="29">
      <c r="A200" s="33" t="inlineStr">
        <is>
          <t>BR6020192109250000199</t>
        </is>
      </c>
      <c r="B200" s="33" t="inlineStr">
        <is>
          <t>EPBMS200302109230073</t>
        </is>
      </c>
      <c r="C200" s="31" t="inlineStr">
        <is>
          <t>866156053105550</t>
        </is>
      </c>
      <c r="D200" s="31" t="inlineStr">
        <is>
          <t>460046718613654</t>
        </is>
      </c>
      <c r="E200" s="36" t="inlineStr">
        <is>
          <t>离线</t>
        </is>
      </c>
      <c r="F200" s="36" t="inlineStr">
        <is>
          <t>空闲</t>
        </is>
      </c>
      <c r="G200" s="36" t="inlineStr">
        <is>
          <t>0A</t>
        </is>
      </c>
      <c r="H200" s="36" t="n"/>
      <c r="I200" s="36" t="n"/>
      <c r="J200" s="36" t="inlineStr">
        <is>
          <t>2021-10-28 11:56:57</t>
        </is>
      </c>
      <c r="K200" s="36" t="inlineStr">
        <is>
          <t>BMS.101.T5.4</t>
        </is>
      </c>
      <c r="L200" s="36" t="inlineStr">
        <is>
          <t>VP0101-01V03</t>
        </is>
      </c>
      <c r="M200" s="36" t="inlineStr">
        <is>
          <t>GPRS.101.T1.6</t>
        </is>
      </c>
      <c r="N200" s="36" t="inlineStr">
        <is>
          <t>48%</t>
        </is>
      </c>
      <c r="O200" s="36" t="inlineStr">
        <is>
          <t>100%</t>
        </is>
      </c>
      <c r="P200" s="36" t="inlineStr">
        <is>
          <t>20AH</t>
        </is>
      </c>
      <c r="Q200" s="36">
        <f>VLOOKUP(D200,'21-1-900'!$D$2:$I$1000,4,FALSE)</f>
        <v/>
      </c>
      <c r="R200" s="36">
        <f>VLOOKUP(D200,'21-1-900'!$D$2:$I$1000,5,FALSE)</f>
        <v/>
      </c>
      <c r="S200" s="36">
        <f>VLOOKUP(D200,'21-1-900'!$D$2:$I$1000,6,FALSE)</f>
        <v/>
      </c>
      <c r="T200" s="36" t="n"/>
      <c r="U200" s="29" t="inlineStr">
        <is>
          <t>22.771</t>
        </is>
      </c>
      <c r="V200" s="36" t="inlineStr">
        <is>
          <t>25.757</t>
        </is>
      </c>
      <c r="W200" s="29">
        <f>V200-U200</f>
        <v/>
      </c>
    </row>
    <row r="201" ht="19.95" customFormat="1" customHeight="1" s="29">
      <c r="A201" s="33" t="inlineStr">
        <is>
          <t>BR6020192109250000200</t>
        </is>
      </c>
      <c r="B201" s="33" t="inlineStr">
        <is>
          <t>EPBMS200302109230098</t>
        </is>
      </c>
      <c r="C201" s="31" t="inlineStr">
        <is>
          <t>866156053716737</t>
        </is>
      </c>
      <c r="D201" s="31" t="inlineStr">
        <is>
          <t>460046718613528</t>
        </is>
      </c>
      <c r="E201" s="36" t="inlineStr">
        <is>
          <t>离线</t>
        </is>
      </c>
      <c r="F201" s="36" t="inlineStr">
        <is>
          <t>空闲</t>
        </is>
      </c>
      <c r="G201" s="36" t="inlineStr">
        <is>
          <t>0A</t>
        </is>
      </c>
      <c r="H201" s="36" t="n"/>
      <c r="I201" s="36" t="n"/>
      <c r="J201" s="36" t="inlineStr">
        <is>
          <t>2021-10-28 10:47:10</t>
        </is>
      </c>
      <c r="K201" s="36" t="inlineStr">
        <is>
          <t>BMS.101.T5.4</t>
        </is>
      </c>
      <c r="L201" s="36" t="inlineStr">
        <is>
          <t>VP0101-01V03</t>
        </is>
      </c>
      <c r="M201" s="36" t="inlineStr">
        <is>
          <t>GPRS.101.T1.6</t>
        </is>
      </c>
      <c r="N201" s="36" t="inlineStr">
        <is>
          <t>49%</t>
        </is>
      </c>
      <c r="O201" s="36" t="inlineStr">
        <is>
          <t>99%</t>
        </is>
      </c>
      <c r="P201" s="36" t="inlineStr">
        <is>
          <t>19AH</t>
        </is>
      </c>
      <c r="Q201" s="36">
        <f>VLOOKUP(D201,'21-1-900'!$D$2:$I$1000,4,FALSE)</f>
        <v/>
      </c>
      <c r="R201" s="36">
        <f>VLOOKUP(D201,'21-1-900'!$D$2:$I$1000,5,FALSE)</f>
        <v/>
      </c>
      <c r="S201" s="36">
        <f>VLOOKUP(D201,'21-1-900'!$D$2:$I$1000,6,FALSE)</f>
        <v/>
      </c>
      <c r="T201" s="36" t="n"/>
      <c r="U201" s="29" t="inlineStr">
        <is>
          <t>18.176</t>
        </is>
      </c>
      <c r="V201" s="36" t="inlineStr">
        <is>
          <t>21.075</t>
        </is>
      </c>
      <c r="W201" s="29">
        <f>V201-U201</f>
        <v/>
      </c>
    </row>
    <row r="202" ht="19.95" customFormat="1" customHeight="1" s="29">
      <c r="A202" s="33" t="inlineStr">
        <is>
          <t>BR6020192109250000201</t>
        </is>
      </c>
      <c r="B202" s="33" t="inlineStr">
        <is>
          <t>EPBMS200302109230201</t>
        </is>
      </c>
      <c r="C202" s="31" t="inlineStr">
        <is>
          <t>866156053777598</t>
        </is>
      </c>
      <c r="D202" s="31" t="inlineStr">
        <is>
          <t>460046718613703</t>
        </is>
      </c>
      <c r="E202" s="36" t="inlineStr">
        <is>
          <t>在线</t>
        </is>
      </c>
      <c r="F202" s="36" t="inlineStr">
        <is>
          <t>空闲</t>
        </is>
      </c>
      <c r="G202" s="36" t="inlineStr">
        <is>
          <t>0A</t>
        </is>
      </c>
      <c r="H202" s="36" t="n"/>
      <c r="I202" s="36" t="n"/>
      <c r="J202" s="36" t="inlineStr">
        <is>
          <t>2021-10-28 12:32:36</t>
        </is>
      </c>
      <c r="K202" s="36" t="inlineStr">
        <is>
          <t>BMS.101.T5.5</t>
        </is>
      </c>
      <c r="L202" s="36" t="inlineStr">
        <is>
          <t>VP0101-01V03</t>
        </is>
      </c>
      <c r="M202" s="36" t="inlineStr">
        <is>
          <t>GPRS.101.T1.6</t>
        </is>
      </c>
      <c r="N202" s="36" t="inlineStr">
        <is>
          <t>49%</t>
        </is>
      </c>
      <c r="O202" s="36" t="inlineStr">
        <is>
          <t>100%</t>
        </is>
      </c>
      <c r="P202" s="36" t="inlineStr">
        <is>
          <t>20AH</t>
        </is>
      </c>
      <c r="Q202" s="36">
        <f>VLOOKUP(D202,'21-1-900'!$D$2:$I$1000,4,FALSE)</f>
        <v/>
      </c>
      <c r="R202" s="36">
        <f>VLOOKUP(D202,'21-1-900'!$D$2:$I$1000,5,FALSE)</f>
        <v/>
      </c>
      <c r="S202" s="36">
        <f>VLOOKUP(D202,'21-1-900'!$D$2:$I$1000,6,FALSE)</f>
        <v/>
      </c>
      <c r="T202" s="36" t="n"/>
      <c r="U202" s="29" t="inlineStr">
        <is>
          <t>17.985</t>
        </is>
      </c>
      <c r="V202" s="36" t="inlineStr">
        <is>
          <t>21.121</t>
        </is>
      </c>
      <c r="W202" s="29">
        <f>V202-U202</f>
        <v/>
      </c>
    </row>
    <row r="203" ht="19.95" customFormat="1" customHeight="1" s="29">
      <c r="A203" s="33" t="inlineStr">
        <is>
          <t>BR6020192109250000202</t>
        </is>
      </c>
      <c r="B203" s="33" t="inlineStr">
        <is>
          <t>EPBMS200302109230365</t>
        </is>
      </c>
      <c r="C203" s="31" t="inlineStr">
        <is>
          <t>866156053107135</t>
        </is>
      </c>
      <c r="D203" s="31" t="inlineStr">
        <is>
          <t>460046718613755</t>
        </is>
      </c>
      <c r="E203" s="36" t="inlineStr">
        <is>
          <t>离线</t>
        </is>
      </c>
      <c r="F203" s="36" t="inlineStr">
        <is>
          <t>空闲</t>
        </is>
      </c>
      <c r="G203" s="36" t="inlineStr">
        <is>
          <t>0A</t>
        </is>
      </c>
      <c r="H203" s="36" t="n"/>
      <c r="I203" s="36" t="n"/>
      <c r="J203" s="36" t="inlineStr">
        <is>
          <t>2021-10-28 11:01:19</t>
        </is>
      </c>
      <c r="K203" s="36" t="inlineStr">
        <is>
          <t>BMS.101.T5.4</t>
        </is>
      </c>
      <c r="L203" s="36" t="inlineStr">
        <is>
          <t>VP0101-01V03</t>
        </is>
      </c>
      <c r="M203" s="36" t="inlineStr">
        <is>
          <t>GPRS.101.T1.6</t>
        </is>
      </c>
      <c r="N203" s="36" t="inlineStr">
        <is>
          <t>49%</t>
        </is>
      </c>
      <c r="O203" s="36" t="inlineStr">
        <is>
          <t>99%</t>
        </is>
      </c>
      <c r="P203" s="36" t="inlineStr">
        <is>
          <t>19AH</t>
        </is>
      </c>
      <c r="Q203" s="36">
        <f>VLOOKUP(D203,'21-1-900'!$D$2:$I$1000,4,FALSE)</f>
        <v/>
      </c>
      <c r="R203" s="36">
        <f>VLOOKUP(D203,'21-1-900'!$D$2:$I$1000,5,FALSE)</f>
        <v/>
      </c>
      <c r="S203" s="36">
        <f>VLOOKUP(D203,'21-1-900'!$D$2:$I$1000,6,FALSE)</f>
        <v/>
      </c>
      <c r="T203" s="36" t="n"/>
      <c r="U203" s="29" t="inlineStr">
        <is>
          <t>16.521</t>
        </is>
      </c>
      <c r="V203" s="36" t="inlineStr">
        <is>
          <t>19.421</t>
        </is>
      </c>
      <c r="W203" s="29">
        <f>V203-U203</f>
        <v/>
      </c>
    </row>
    <row r="204" ht="19.95" customFormat="1" customHeight="1" s="29">
      <c r="A204" s="33" t="inlineStr">
        <is>
          <t>BR6020192109250000203</t>
        </is>
      </c>
      <c r="B204" s="33" t="inlineStr">
        <is>
          <t>EPBMS200302109230203</t>
        </is>
      </c>
      <c r="C204" s="31" t="inlineStr">
        <is>
          <t>861193041542672</t>
        </is>
      </c>
      <c r="D204" s="31" t="inlineStr">
        <is>
          <t>460046718613628</t>
        </is>
      </c>
      <c r="E204" s="36" t="inlineStr">
        <is>
          <t>离线</t>
        </is>
      </c>
      <c r="F204" s="36" t="inlineStr">
        <is>
          <t>空闲</t>
        </is>
      </c>
      <c r="G204" s="36" t="inlineStr">
        <is>
          <t>0A</t>
        </is>
      </c>
      <c r="H204" s="36" t="n"/>
      <c r="I204" s="36" t="n"/>
      <c r="J204" s="36" t="inlineStr">
        <is>
          <t>2021-10-28 11:05:10</t>
        </is>
      </c>
      <c r="K204" s="36" t="inlineStr">
        <is>
          <t>BMS.101.T5.4</t>
        </is>
      </c>
      <c r="L204" s="36" t="inlineStr">
        <is>
          <t>VP0101-01V03</t>
        </is>
      </c>
      <c r="M204" s="36" t="inlineStr">
        <is>
          <t>GPRS.101.T1.6</t>
        </is>
      </c>
      <c r="N204" s="36" t="inlineStr">
        <is>
          <t>48%</t>
        </is>
      </c>
      <c r="O204" s="36" t="inlineStr">
        <is>
          <t>99%</t>
        </is>
      </c>
      <c r="P204" s="36" t="inlineStr">
        <is>
          <t>19AH</t>
        </is>
      </c>
      <c r="Q204" s="36">
        <f>VLOOKUP(D204,'21-1-900'!$D$2:$I$1000,4,FALSE)</f>
        <v/>
      </c>
      <c r="R204" s="36">
        <f>VLOOKUP(D204,'21-1-900'!$D$2:$I$1000,5,FALSE)</f>
        <v/>
      </c>
      <c r="S204" s="36">
        <f>VLOOKUP(D204,'21-1-900'!$D$2:$I$1000,6,FALSE)</f>
        <v/>
      </c>
      <c r="T204" s="36" t="n"/>
      <c r="U204" s="29" t="inlineStr">
        <is>
          <t>18.772</t>
        </is>
      </c>
      <c r="V204" s="36" t="inlineStr">
        <is>
          <t>21.790</t>
        </is>
      </c>
      <c r="W204" s="29">
        <f>V204-U204</f>
        <v/>
      </c>
    </row>
    <row r="205" ht="19.95" customFormat="1" customHeight="1" s="29">
      <c r="A205" s="33" t="inlineStr">
        <is>
          <t>BR6020192109250000204</t>
        </is>
      </c>
      <c r="B205" s="33" t="inlineStr">
        <is>
          <t>EPBMS200302109230382</t>
        </is>
      </c>
      <c r="C205" s="31" t="inlineStr">
        <is>
          <t>861193041583536</t>
        </is>
      </c>
      <c r="D205" s="31" t="inlineStr">
        <is>
          <t>460046718613625</t>
        </is>
      </c>
      <c r="E205" s="36" t="inlineStr">
        <is>
          <t>离线</t>
        </is>
      </c>
      <c r="F205" s="36" t="inlineStr">
        <is>
          <t>空闲</t>
        </is>
      </c>
      <c r="G205" s="36" t="inlineStr">
        <is>
          <t>0A</t>
        </is>
      </c>
      <c r="H205" s="36" t="n"/>
      <c r="I205" s="36" t="n"/>
      <c r="J205" s="36" t="inlineStr">
        <is>
          <t>2021-10-28 11:38:49</t>
        </is>
      </c>
      <c r="K205" s="36" t="inlineStr">
        <is>
          <t>BMS.101.T5.4</t>
        </is>
      </c>
      <c r="L205" s="36" t="inlineStr">
        <is>
          <t>VP0101-01V03</t>
        </is>
      </c>
      <c r="M205" s="36" t="inlineStr">
        <is>
          <t>GPRS.101.T1.6</t>
        </is>
      </c>
      <c r="N205" s="36" t="inlineStr">
        <is>
          <t>49%</t>
        </is>
      </c>
      <c r="O205" s="36" t="inlineStr">
        <is>
          <t>99%</t>
        </is>
      </c>
      <c r="P205" s="36" t="inlineStr">
        <is>
          <t>19AH</t>
        </is>
      </c>
      <c r="Q205" s="36">
        <f>VLOOKUP(D205,'21-1-900'!$D$2:$I$1000,4,FALSE)</f>
        <v/>
      </c>
      <c r="R205" s="36">
        <f>VLOOKUP(D205,'21-1-900'!$D$2:$I$1000,5,FALSE)</f>
        <v/>
      </c>
      <c r="S205" s="36">
        <f>VLOOKUP(D205,'21-1-900'!$D$2:$I$1000,6,FALSE)</f>
        <v/>
      </c>
      <c r="T205" s="36" t="n"/>
      <c r="U205" s="29" t="inlineStr">
        <is>
          <t>17.105</t>
        </is>
      </c>
      <c r="V205" s="36" t="inlineStr">
        <is>
          <t>19.952</t>
        </is>
      </c>
      <c r="W205" s="29">
        <f>V205-U205</f>
        <v/>
      </c>
    </row>
    <row r="206" ht="19.95" customFormat="1" customHeight="1" s="29">
      <c r="A206" s="33" t="inlineStr">
        <is>
          <t>BR6020192109250000205</t>
        </is>
      </c>
      <c r="B206" s="33" t="inlineStr">
        <is>
          <t>EPBMS200302109230462</t>
        </is>
      </c>
      <c r="C206" s="31" t="inlineStr">
        <is>
          <t>861193041583551</t>
        </is>
      </c>
      <c r="D206" s="31" t="inlineStr">
        <is>
          <t>460046718613677</t>
        </is>
      </c>
      <c r="E206" s="36" t="inlineStr">
        <is>
          <t>在线</t>
        </is>
      </c>
      <c r="F206" s="36" t="inlineStr">
        <is>
          <t>空闲</t>
        </is>
      </c>
      <c r="G206" s="36" t="inlineStr">
        <is>
          <t>0A</t>
        </is>
      </c>
      <c r="H206" s="36" t="n"/>
      <c r="I206" s="36" t="n"/>
      <c r="J206" s="36" t="inlineStr">
        <is>
          <t>2021-10-28 12:30:41</t>
        </is>
      </c>
      <c r="K206" s="36" t="inlineStr">
        <is>
          <t>BMS.101.T5.4</t>
        </is>
      </c>
      <c r="L206" s="36" t="inlineStr">
        <is>
          <t>VP0101-01V03</t>
        </is>
      </c>
      <c r="M206" s="36" t="inlineStr">
        <is>
          <t>GPRS.101.T1.6</t>
        </is>
      </c>
      <c r="N206" s="36" t="inlineStr">
        <is>
          <t>49%</t>
        </is>
      </c>
      <c r="O206" s="36" t="inlineStr">
        <is>
          <t>99%</t>
        </is>
      </c>
      <c r="P206" s="36" t="inlineStr">
        <is>
          <t>19AH</t>
        </is>
      </c>
      <c r="Q206" s="36">
        <f>VLOOKUP(D206,'21-1-900'!$D$2:$I$1000,4,FALSE)</f>
        <v/>
      </c>
      <c r="R206" s="36">
        <f>VLOOKUP(D206,'21-1-900'!$D$2:$I$1000,5,FALSE)</f>
        <v/>
      </c>
      <c r="S206" s="36">
        <f>VLOOKUP(D206,'21-1-900'!$D$2:$I$1000,6,FALSE)</f>
        <v/>
      </c>
      <c r="T206" s="36" t="n"/>
      <c r="U206" s="29" t="inlineStr">
        <is>
          <t>17.066</t>
        </is>
      </c>
      <c r="V206" s="36" t="inlineStr">
        <is>
          <t>19.214</t>
        </is>
      </c>
      <c r="W206" s="29">
        <f>V206-U206</f>
        <v/>
      </c>
    </row>
    <row r="207" ht="19.95" customFormat="1" customHeight="1" s="29">
      <c r="A207" s="33" t="inlineStr">
        <is>
          <t>BR6020192109250000206</t>
        </is>
      </c>
      <c r="B207" s="33" t="inlineStr">
        <is>
          <t>EPBMS200302109230037</t>
        </is>
      </c>
      <c r="C207" s="31" t="inlineStr">
        <is>
          <t>866156053105162</t>
        </is>
      </c>
      <c r="D207" s="31" t="inlineStr">
        <is>
          <t>460046718613580</t>
        </is>
      </c>
      <c r="E207" s="36" t="inlineStr">
        <is>
          <t>在线</t>
        </is>
      </c>
      <c r="F207" s="36" t="inlineStr">
        <is>
          <t>充电</t>
        </is>
      </c>
      <c r="G207" s="36" t="inlineStr">
        <is>
          <t>-5.9A</t>
        </is>
      </c>
      <c r="H207" s="36" t="n"/>
      <c r="I207" s="36" t="n"/>
      <c r="J207" s="36" t="inlineStr">
        <is>
          <t>2021-10-28 12:35:24</t>
        </is>
      </c>
      <c r="K207" s="36" t="inlineStr">
        <is>
          <t>BMS.101.T5.4</t>
        </is>
      </c>
      <c r="L207" s="36" t="inlineStr">
        <is>
          <t>VP0101-01V03</t>
        </is>
      </c>
      <c r="M207" s="36" t="inlineStr">
        <is>
          <t>GPRS.101.T1.6</t>
        </is>
      </c>
      <c r="N207" s="36" t="inlineStr">
        <is>
          <t>62%</t>
        </is>
      </c>
      <c r="O207" s="36" t="inlineStr">
        <is>
          <t>100%</t>
        </is>
      </c>
      <c r="P207" s="36" t="inlineStr">
        <is>
          <t>20AH</t>
        </is>
      </c>
      <c r="Q207" s="36">
        <f>VLOOKUP(D207,'21-1-900'!$D$2:$I$1000,4,FALSE)</f>
        <v/>
      </c>
      <c r="R207" s="36">
        <f>VLOOKUP(D207,'21-1-900'!$D$2:$I$1000,5,FALSE)</f>
        <v/>
      </c>
      <c r="S207" s="36">
        <f>VLOOKUP(D207,'21-1-900'!$D$2:$I$1000,6,FALSE)</f>
        <v/>
      </c>
      <c r="T207" s="36" t="n"/>
      <c r="U207" s="29" t="inlineStr">
        <is>
          <t>17.975</t>
        </is>
      </c>
      <c r="V207" s="36" t="inlineStr">
        <is>
          <t>20.290</t>
        </is>
      </c>
      <c r="W207" s="29">
        <f>V207-U207</f>
        <v/>
      </c>
    </row>
    <row r="208" ht="19.95" customFormat="1" customHeight="1" s="29">
      <c r="A208" s="33" t="inlineStr">
        <is>
          <t>BR6020192109250000207</t>
        </is>
      </c>
      <c r="B208" s="33" t="inlineStr">
        <is>
          <t>EPBMS200302109230082</t>
        </is>
      </c>
      <c r="C208" s="31" t="inlineStr">
        <is>
          <t>861193041583148</t>
        </is>
      </c>
      <c r="D208" s="31" t="inlineStr">
        <is>
          <t>460046718613639</t>
        </is>
      </c>
      <c r="E208" s="36" t="inlineStr">
        <is>
          <t>离线</t>
        </is>
      </c>
      <c r="F208" s="36" t="inlineStr">
        <is>
          <t>空闲</t>
        </is>
      </c>
      <c r="G208" s="36" t="inlineStr">
        <is>
          <t>0A</t>
        </is>
      </c>
      <c r="H208" s="36" t="n"/>
      <c r="I208" s="36" t="n"/>
      <c r="J208" s="36" t="inlineStr">
        <is>
          <t>2021-10-28 11:15:05</t>
        </is>
      </c>
      <c r="K208" s="36" t="inlineStr">
        <is>
          <t>BMS.101.T5.4</t>
        </is>
      </c>
      <c r="L208" s="36" t="inlineStr">
        <is>
          <t>VP0101-01V03</t>
        </is>
      </c>
      <c r="M208" s="36" t="inlineStr">
        <is>
          <t>GPRS.101.T1.6</t>
        </is>
      </c>
      <c r="N208" s="36" t="inlineStr">
        <is>
          <t>50%</t>
        </is>
      </c>
      <c r="O208" s="36" t="inlineStr">
        <is>
          <t>98%</t>
        </is>
      </c>
      <c r="P208" s="36" t="inlineStr">
        <is>
          <t>19AH</t>
        </is>
      </c>
      <c r="Q208" s="36">
        <f>VLOOKUP(D208,'21-1-900'!$D$2:$I$1000,4,FALSE)</f>
        <v/>
      </c>
      <c r="R208" s="36">
        <f>VLOOKUP(D208,'21-1-900'!$D$2:$I$1000,5,FALSE)</f>
        <v/>
      </c>
      <c r="S208" s="36">
        <f>VLOOKUP(D208,'21-1-900'!$D$2:$I$1000,6,FALSE)</f>
        <v/>
      </c>
      <c r="T208" s="36" t="n"/>
      <c r="U208" s="29" t="inlineStr">
        <is>
          <t>15.929</t>
        </is>
      </c>
      <c r="V208" s="36" t="inlineStr">
        <is>
          <t>18.709</t>
        </is>
      </c>
      <c r="W208" s="29">
        <f>V208-U208</f>
        <v/>
      </c>
    </row>
    <row r="209" ht="19.95" customFormat="1" customHeight="1" s="29">
      <c r="A209" s="33" t="inlineStr">
        <is>
          <t>BR6020192109250000208</t>
        </is>
      </c>
      <c r="B209" s="33" t="inlineStr">
        <is>
          <t>EPBMS200302109230285</t>
        </is>
      </c>
      <c r="C209" s="31" t="inlineStr">
        <is>
          <t>866156053554963</t>
        </is>
      </c>
      <c r="D209" s="31" t="inlineStr">
        <is>
          <t>460046718613753</t>
        </is>
      </c>
      <c r="E209" s="36" t="inlineStr">
        <is>
          <t>离线</t>
        </is>
      </c>
      <c r="F209" s="36" t="inlineStr">
        <is>
          <t>充电</t>
        </is>
      </c>
      <c r="G209" s="36" t="inlineStr">
        <is>
          <t>0A</t>
        </is>
      </c>
      <c r="H209" s="36" t="n"/>
      <c r="I209" s="36" t="n"/>
      <c r="J209" s="36" t="inlineStr">
        <is>
          <t>2021-10-28 10:06:20</t>
        </is>
      </c>
      <c r="K209" s="36" t="inlineStr">
        <is>
          <t>BMS.101.T5.4</t>
        </is>
      </c>
      <c r="L209" s="36" t="inlineStr">
        <is>
          <t>VP0101-01V03</t>
        </is>
      </c>
      <c r="M209" s="36" t="inlineStr">
        <is>
          <t>GPRS.101.T1.6</t>
        </is>
      </c>
      <c r="N209" s="36" t="inlineStr">
        <is>
          <t>66%</t>
        </is>
      </c>
      <c r="O209" s="36" t="inlineStr">
        <is>
          <t>99%</t>
        </is>
      </c>
      <c r="P209" s="36" t="inlineStr">
        <is>
          <t>19AH</t>
        </is>
      </c>
      <c r="Q209" s="36">
        <f>VLOOKUP(D209,'21-1-900'!$D$2:$I$1000,4,FALSE)</f>
        <v/>
      </c>
      <c r="R209" s="36">
        <f>VLOOKUP(D209,'21-1-900'!$D$2:$I$1000,5,FALSE)</f>
        <v/>
      </c>
      <c r="S209" s="36">
        <f>VLOOKUP(D209,'21-1-900'!$D$2:$I$1000,6,FALSE)</f>
        <v/>
      </c>
      <c r="T209" s="36" t="n"/>
      <c r="U209" s="29" t="inlineStr">
        <is>
          <t>17.231</t>
        </is>
      </c>
      <c r="V209" s="36" t="inlineStr">
        <is>
          <t>19.439</t>
        </is>
      </c>
      <c r="W209" s="29">
        <f>V209-U209</f>
        <v/>
      </c>
    </row>
    <row r="210" ht="19.95" customFormat="1" customHeight="1" s="29">
      <c r="A210" s="33" t="inlineStr">
        <is>
          <t>BR6020192109250000209</t>
        </is>
      </c>
      <c r="B210" s="33" t="inlineStr">
        <is>
          <t>EPBMS200302109230064</t>
        </is>
      </c>
      <c r="C210" s="31" t="inlineStr">
        <is>
          <t>866156053122068</t>
        </is>
      </c>
      <c r="D210" s="31" t="inlineStr">
        <is>
          <t>460046718613888</t>
        </is>
      </c>
      <c r="E210" s="36" t="inlineStr">
        <is>
          <t>离线</t>
        </is>
      </c>
      <c r="F210" s="36" t="inlineStr">
        <is>
          <t>空闲</t>
        </is>
      </c>
      <c r="G210" s="36" t="inlineStr">
        <is>
          <t>0A</t>
        </is>
      </c>
      <c r="H210" s="36" t="n"/>
      <c r="I210" s="36" t="n"/>
      <c r="J210" s="36" t="inlineStr">
        <is>
          <t>2021-10-28 11:06:06</t>
        </is>
      </c>
      <c r="K210" s="36" t="inlineStr">
        <is>
          <t>BMS.101.T5.4</t>
        </is>
      </c>
      <c r="L210" s="36" t="inlineStr">
        <is>
          <t>VP0101-01V03</t>
        </is>
      </c>
      <c r="M210" s="36" t="inlineStr">
        <is>
          <t>GPRS.101.T1.6</t>
        </is>
      </c>
      <c r="N210" s="36" t="inlineStr">
        <is>
          <t>49%</t>
        </is>
      </c>
      <c r="O210" s="36" t="inlineStr">
        <is>
          <t>99%</t>
        </is>
      </c>
      <c r="P210" s="36" t="inlineStr">
        <is>
          <t>19AH</t>
        </is>
      </c>
      <c r="Q210" s="36">
        <f>VLOOKUP(D210,'21-1-900'!$D$2:$I$1000,4,FALSE)</f>
        <v/>
      </c>
      <c r="R210" s="36">
        <f>VLOOKUP(D210,'21-1-900'!$D$2:$I$1000,5,FALSE)</f>
        <v/>
      </c>
      <c r="S210" s="36">
        <f>VLOOKUP(D210,'21-1-900'!$D$2:$I$1000,6,FALSE)</f>
        <v/>
      </c>
      <c r="T210" s="36" t="n"/>
      <c r="U210" s="29" t="inlineStr">
        <is>
          <t>17.007</t>
        </is>
      </c>
      <c r="V210" s="36" t="inlineStr">
        <is>
          <t>19.805</t>
        </is>
      </c>
      <c r="W210" s="29">
        <f>V210-U210</f>
        <v/>
      </c>
    </row>
    <row r="211" ht="19.95" customFormat="1" customHeight="1" s="29">
      <c r="A211" s="33" t="inlineStr">
        <is>
          <t>BR6020192109250000210</t>
        </is>
      </c>
      <c r="B211" s="33" t="inlineStr">
        <is>
          <t>EPBMS200302109230281</t>
        </is>
      </c>
      <c r="C211" s="31" t="inlineStr">
        <is>
          <t>866156053132349</t>
        </is>
      </c>
      <c r="D211" s="31" t="inlineStr">
        <is>
          <t>460046718613541</t>
        </is>
      </c>
      <c r="E211" s="36" t="inlineStr">
        <is>
          <t>离线</t>
        </is>
      </c>
      <c r="F211" s="36" t="inlineStr">
        <is>
          <t>空闲</t>
        </is>
      </c>
      <c r="G211" s="36" t="inlineStr">
        <is>
          <t>0A</t>
        </is>
      </c>
      <c r="H211" s="36" t="n"/>
      <c r="I211" s="36" t="n"/>
      <c r="J211" s="36" t="inlineStr">
        <is>
          <t>2021-10-28 12:02:13</t>
        </is>
      </c>
      <c r="K211" s="36" t="inlineStr">
        <is>
          <t>BMS.101.T5.4</t>
        </is>
      </c>
      <c r="L211" s="36" t="inlineStr">
        <is>
          <t>VP0101-01V03</t>
        </is>
      </c>
      <c r="M211" s="36" t="inlineStr">
        <is>
          <t>GPRS.101.T1.6</t>
        </is>
      </c>
      <c r="N211" s="36" t="inlineStr">
        <is>
          <t>49%</t>
        </is>
      </c>
      <c r="O211" s="36" t="inlineStr">
        <is>
          <t>99%</t>
        </is>
      </c>
      <c r="P211" s="36" t="inlineStr">
        <is>
          <t>19AH</t>
        </is>
      </c>
      <c r="Q211" s="36">
        <f>VLOOKUP(D211,'21-1-900'!$D$2:$I$1000,4,FALSE)</f>
        <v/>
      </c>
      <c r="R211" s="36">
        <f>VLOOKUP(D211,'21-1-900'!$D$2:$I$1000,5,FALSE)</f>
        <v/>
      </c>
      <c r="S211" s="36">
        <f>VLOOKUP(D211,'21-1-900'!$D$2:$I$1000,6,FALSE)</f>
        <v/>
      </c>
      <c r="T211" s="36" t="n"/>
      <c r="U211" s="29" t="inlineStr">
        <is>
          <t>17.948</t>
        </is>
      </c>
      <c r="V211" s="36" t="inlineStr">
        <is>
          <t>20.703</t>
        </is>
      </c>
      <c r="W211" s="29">
        <f>V211-U211</f>
        <v/>
      </c>
    </row>
    <row r="212" ht="19.95" customFormat="1" customHeight="1" s="29">
      <c r="A212" s="33" t="inlineStr">
        <is>
          <t>BR6020192109250000211</t>
        </is>
      </c>
      <c r="B212" s="33" t="inlineStr">
        <is>
          <t>EPBMS200302109230222</t>
        </is>
      </c>
      <c r="C212" s="31" t="inlineStr">
        <is>
          <t>866156053132307</t>
        </is>
      </c>
      <c r="D212" s="31" t="inlineStr">
        <is>
          <t>460046718613868</t>
        </is>
      </c>
      <c r="E212" s="36" t="inlineStr">
        <is>
          <t>在线</t>
        </is>
      </c>
      <c r="F212" s="36" t="inlineStr">
        <is>
          <t>空闲</t>
        </is>
      </c>
      <c r="G212" s="36" t="inlineStr">
        <is>
          <t>0A</t>
        </is>
      </c>
      <c r="H212" s="36" t="n"/>
      <c r="I212" s="36" t="n"/>
      <c r="J212" s="36" t="inlineStr">
        <is>
          <t>2021-10-28 12:33:50</t>
        </is>
      </c>
      <c r="K212" s="36" t="inlineStr">
        <is>
          <t>BMS.101.T5.4</t>
        </is>
      </c>
      <c r="L212" s="36" t="inlineStr">
        <is>
          <t>VP0101-01V03</t>
        </is>
      </c>
      <c r="M212" s="36" t="inlineStr">
        <is>
          <t>GPRS.101.T1.6</t>
        </is>
      </c>
      <c r="N212" s="36" t="inlineStr">
        <is>
          <t>48%</t>
        </is>
      </c>
      <c r="O212" s="36" t="inlineStr">
        <is>
          <t>100%</t>
        </is>
      </c>
      <c r="P212" s="36" t="inlineStr">
        <is>
          <t>20AH</t>
        </is>
      </c>
      <c r="Q212" s="36">
        <f>VLOOKUP(D212,'21-1-900'!$D$2:$I$1000,4,FALSE)</f>
        <v/>
      </c>
      <c r="R212" s="36">
        <f>VLOOKUP(D212,'21-1-900'!$D$2:$I$1000,5,FALSE)</f>
        <v/>
      </c>
      <c r="S212" s="36">
        <f>VLOOKUP(D212,'21-1-900'!$D$2:$I$1000,6,FALSE)</f>
        <v/>
      </c>
      <c r="T212" s="36" t="n"/>
      <c r="U212" s="29" t="inlineStr">
        <is>
          <t>26.316</t>
        </is>
      </c>
      <c r="V212" s="36" t="inlineStr">
        <is>
          <t>32.711</t>
        </is>
      </c>
      <c r="W212" s="29">
        <f>V212-U212</f>
        <v/>
      </c>
    </row>
    <row r="213" hidden="1" ht="19.95" customFormat="1" customHeight="1" s="29">
      <c r="A213" s="33" t="inlineStr">
        <is>
          <t>BR6020192109250000212</t>
        </is>
      </c>
      <c r="B213" s="33" t="n"/>
      <c r="C213" s="31" t="n"/>
      <c r="D213" s="31" t="n"/>
      <c r="E213" s="36" t="inlineStr">
        <is>
          <t>离线</t>
        </is>
      </c>
      <c r="F213" s="36" t="inlineStr">
        <is>
          <t>空闲</t>
        </is>
      </c>
      <c r="G213" s="36" t="inlineStr">
        <is>
          <t>0A</t>
        </is>
      </c>
      <c r="H213" s="36" t="n"/>
      <c r="I213" s="36" t="n"/>
      <c r="J213" s="36" t="inlineStr">
        <is>
          <t>2021-10-20 09:25:45</t>
        </is>
      </c>
      <c r="K213" s="36" t="n"/>
      <c r="L213" s="36" t="n"/>
      <c r="M213" s="36" t="n"/>
      <c r="N213" s="36" t="inlineStr">
        <is>
          <t>49%</t>
        </is>
      </c>
      <c r="O213" s="36" t="n"/>
      <c r="P213" s="36" t="inlineStr">
        <is>
          <t>AH</t>
        </is>
      </c>
      <c r="Q213" s="36">
        <f>VLOOKUP(D213,'21-1-900'!$D$2:$I$1000,4,FALSE)</f>
        <v/>
      </c>
      <c r="R213" s="36">
        <f>VLOOKUP(D213,'21-1-900'!$D$2:$I$1000,5,FALSE)</f>
        <v/>
      </c>
      <c r="S213" s="36">
        <f>VLOOKUP(D213,'21-1-900'!$D$2:$I$1000,6,FALSE)</f>
        <v/>
      </c>
      <c r="T213" s="36" t="inlineStr">
        <is>
          <t>DEVID/IMEI/IMSI不一致</t>
        </is>
      </c>
      <c r="U213" s="29" t="e">
        <v>#N/A</v>
      </c>
      <c r="V213" s="36" t="e">
        <v>#N/A</v>
      </c>
      <c r="W213" s="29">
        <f>V213-U213</f>
        <v/>
      </c>
    </row>
    <row r="214" ht="19.95" customFormat="1" customHeight="1" s="29">
      <c r="A214" s="33" t="inlineStr">
        <is>
          <t>BR6020192109250000213</t>
        </is>
      </c>
      <c r="B214" s="33" t="inlineStr">
        <is>
          <t>EPBMS200302109230335</t>
        </is>
      </c>
      <c r="C214" s="31" t="inlineStr">
        <is>
          <t>866156053133644</t>
        </is>
      </c>
      <c r="D214" s="31" t="inlineStr">
        <is>
          <t>460046718613878</t>
        </is>
      </c>
      <c r="E214" s="36" t="inlineStr">
        <is>
          <t>离线</t>
        </is>
      </c>
      <c r="F214" s="36" t="inlineStr">
        <is>
          <t>空闲</t>
        </is>
      </c>
      <c r="G214" s="36" t="inlineStr">
        <is>
          <t>0A</t>
        </is>
      </c>
      <c r="H214" s="36" t="n"/>
      <c r="I214" s="36" t="n"/>
      <c r="J214" s="36" t="inlineStr">
        <is>
          <t>2021-10-28 11:16:55</t>
        </is>
      </c>
      <c r="K214" s="36" t="inlineStr">
        <is>
          <t>BMS.101.T5.4</t>
        </is>
      </c>
      <c r="L214" s="36" t="inlineStr">
        <is>
          <t>VP0101-01V03</t>
        </is>
      </c>
      <c r="M214" s="36" t="inlineStr">
        <is>
          <t>GPRS.101.T1.6</t>
        </is>
      </c>
      <c r="N214" s="36" t="inlineStr">
        <is>
          <t>50%</t>
        </is>
      </c>
      <c r="O214" s="36" t="inlineStr">
        <is>
          <t>98%</t>
        </is>
      </c>
      <c r="P214" s="36" t="inlineStr">
        <is>
          <t>19AH</t>
        </is>
      </c>
      <c r="Q214" s="36">
        <f>VLOOKUP(D214,'21-1-900'!$D$2:$I$1000,4,FALSE)</f>
        <v/>
      </c>
      <c r="R214" s="36">
        <f>VLOOKUP(D214,'21-1-900'!$D$2:$I$1000,5,FALSE)</f>
        <v/>
      </c>
      <c r="S214" s="36">
        <f>VLOOKUP(D214,'21-1-900'!$D$2:$I$1000,6,FALSE)</f>
        <v/>
      </c>
      <c r="T214" s="36" t="inlineStr">
        <is>
          <t>DEVID/IMEI/IMSI不一致</t>
        </is>
      </c>
      <c r="U214" s="29" t="inlineStr">
        <is>
          <t>15.810</t>
        </is>
      </c>
      <c r="V214" s="36" t="inlineStr">
        <is>
          <t>15.813</t>
        </is>
      </c>
      <c r="W214" s="29">
        <f>V214-U214</f>
        <v/>
      </c>
    </row>
    <row r="215" ht="19.95" customFormat="1" customHeight="1" s="29">
      <c r="A215" s="33" t="inlineStr">
        <is>
          <t>BR6020192109250000214</t>
        </is>
      </c>
      <c r="B215" s="33" t="inlineStr">
        <is>
          <t>EPBMS200302109230063</t>
        </is>
      </c>
      <c r="C215" s="31" t="inlineStr">
        <is>
          <t>866156053524966</t>
        </is>
      </c>
      <c r="D215" s="31" t="inlineStr">
        <is>
          <t>460046718613607</t>
        </is>
      </c>
      <c r="E215" s="36" t="inlineStr">
        <is>
          <t>在线</t>
        </is>
      </c>
      <c r="F215" s="36" t="inlineStr">
        <is>
          <t>空闲</t>
        </is>
      </c>
      <c r="G215" s="36" t="inlineStr">
        <is>
          <t>0A</t>
        </is>
      </c>
      <c r="H215" s="36" t="n"/>
      <c r="I215" s="36" t="n"/>
      <c r="J215" s="36" t="inlineStr">
        <is>
          <t>2021-10-28 12:34:09</t>
        </is>
      </c>
      <c r="K215" s="36" t="inlineStr">
        <is>
          <t>BMS.101.T5.4</t>
        </is>
      </c>
      <c r="L215" s="36" t="inlineStr">
        <is>
          <t>VP0101-01V03</t>
        </is>
      </c>
      <c r="M215" s="36" t="inlineStr">
        <is>
          <t>GPRS.101.T1.6</t>
        </is>
      </c>
      <c r="N215" s="36" t="inlineStr">
        <is>
          <t>100%</t>
        </is>
      </c>
      <c r="O215" s="36" t="inlineStr">
        <is>
          <t>100%</t>
        </is>
      </c>
      <c r="P215" s="36" t="inlineStr">
        <is>
          <t>20AH</t>
        </is>
      </c>
      <c r="Q215" s="36">
        <f>VLOOKUP(D215,'21-1-900'!$D$2:$I$1000,4,FALSE)</f>
        <v/>
      </c>
      <c r="R215" s="36">
        <f>VLOOKUP(D215,'21-1-900'!$D$2:$I$1000,5,FALSE)</f>
        <v/>
      </c>
      <c r="S215" s="36">
        <f>VLOOKUP(D215,'21-1-900'!$D$2:$I$1000,6,FALSE)</f>
        <v/>
      </c>
      <c r="T215" s="36" t="n"/>
      <c r="U215" s="29" t="inlineStr">
        <is>
          <t>17.713</t>
        </is>
      </c>
      <c r="V215" s="36" t="inlineStr">
        <is>
          <t>20.058</t>
        </is>
      </c>
      <c r="W215" s="29">
        <f>V215-U215</f>
        <v/>
      </c>
    </row>
    <row r="216" ht="19.95" customFormat="1" customHeight="1" s="29">
      <c r="A216" s="33" t="inlineStr">
        <is>
          <t>BR6020192109250000215</t>
        </is>
      </c>
      <c r="B216" s="33" t="inlineStr">
        <is>
          <t>EPBMS200302109230207</t>
        </is>
      </c>
      <c r="C216" s="31" t="inlineStr">
        <is>
          <t>866156053106434</t>
        </is>
      </c>
      <c r="D216" s="31" t="inlineStr">
        <is>
          <t>460046718613688</t>
        </is>
      </c>
      <c r="E216" s="36" t="inlineStr">
        <is>
          <t>离线</t>
        </is>
      </c>
      <c r="F216" s="36" t="inlineStr">
        <is>
          <t>空闲</t>
        </is>
      </c>
      <c r="G216" s="36" t="inlineStr">
        <is>
          <t>0A</t>
        </is>
      </c>
      <c r="H216" s="36" t="n"/>
      <c r="I216" s="36" t="n"/>
      <c r="J216" s="36" t="inlineStr">
        <is>
          <t>2021-10-28 12:31:00</t>
        </is>
      </c>
      <c r="K216" s="36" t="inlineStr">
        <is>
          <t>BMS.101.T5.4</t>
        </is>
      </c>
      <c r="L216" s="36" t="inlineStr">
        <is>
          <t>VP0101-01V03</t>
        </is>
      </c>
      <c r="M216" s="36" t="inlineStr">
        <is>
          <t>GPRS.101.T1.6</t>
        </is>
      </c>
      <c r="N216" s="36" t="inlineStr">
        <is>
          <t>50%</t>
        </is>
      </c>
      <c r="O216" s="36" t="inlineStr">
        <is>
          <t>98%</t>
        </is>
      </c>
      <c r="P216" s="36" t="inlineStr">
        <is>
          <t>19AH</t>
        </is>
      </c>
      <c r="Q216" s="36">
        <f>VLOOKUP(D216,'21-1-900'!$D$2:$I$1000,4,FALSE)</f>
        <v/>
      </c>
      <c r="R216" s="36">
        <f>VLOOKUP(D216,'21-1-900'!$D$2:$I$1000,5,FALSE)</f>
        <v/>
      </c>
      <c r="S216" s="36">
        <f>VLOOKUP(D216,'21-1-900'!$D$2:$I$1000,6,FALSE)</f>
        <v/>
      </c>
      <c r="T216" s="36" t="n"/>
      <c r="U216" s="29" t="inlineStr">
        <is>
          <t>18.600</t>
        </is>
      </c>
      <c r="V216" s="36" t="inlineStr">
        <is>
          <t>22.632</t>
        </is>
      </c>
      <c r="W216" s="29">
        <f>V216-U216</f>
        <v/>
      </c>
    </row>
    <row r="217" ht="19.95" customFormat="1" customHeight="1" s="29">
      <c r="A217" s="33" t="inlineStr">
        <is>
          <t>BR6020192109250000216</t>
        </is>
      </c>
      <c r="B217" s="33" t="inlineStr">
        <is>
          <t>EPBMS200302109230330</t>
        </is>
      </c>
      <c r="C217" s="31" t="inlineStr">
        <is>
          <t>861193041585119</t>
        </is>
      </c>
      <c r="D217" s="31" t="inlineStr">
        <is>
          <t>460046718613763</t>
        </is>
      </c>
      <c r="E217" s="36" t="inlineStr">
        <is>
          <t>离线</t>
        </is>
      </c>
      <c r="F217" s="36" t="inlineStr">
        <is>
          <t>空闲</t>
        </is>
      </c>
      <c r="G217" s="36" t="inlineStr">
        <is>
          <t>0A</t>
        </is>
      </c>
      <c r="H217" s="36" t="n"/>
      <c r="I217" s="36" t="n"/>
      <c r="J217" s="36" t="inlineStr">
        <is>
          <t>2021-10-28 10:18:06</t>
        </is>
      </c>
      <c r="K217" s="36" t="inlineStr">
        <is>
          <t>BMS.101.T5.4</t>
        </is>
      </c>
      <c r="L217" s="36" t="inlineStr">
        <is>
          <t>VP0101-01V03</t>
        </is>
      </c>
      <c r="M217" s="36" t="inlineStr">
        <is>
          <t>GPRS.101.T1.6</t>
        </is>
      </c>
      <c r="N217" s="36" t="inlineStr">
        <is>
          <t>48%</t>
        </is>
      </c>
      <c r="O217" s="36" t="inlineStr">
        <is>
          <t>99%</t>
        </is>
      </c>
      <c r="P217" s="36" t="inlineStr">
        <is>
          <t>19AH</t>
        </is>
      </c>
      <c r="Q217" s="36">
        <f>VLOOKUP(D217,'21-1-900'!$D$2:$I$1000,4,FALSE)</f>
        <v/>
      </c>
      <c r="R217" s="36">
        <f>VLOOKUP(D217,'21-1-900'!$D$2:$I$1000,5,FALSE)</f>
        <v/>
      </c>
      <c r="S217" s="36">
        <f>VLOOKUP(D217,'21-1-900'!$D$2:$I$1000,6,FALSE)</f>
        <v/>
      </c>
      <c r="T217" s="36" t="n"/>
      <c r="U217" s="29" t="inlineStr">
        <is>
          <t>17.997</t>
        </is>
      </c>
      <c r="V217" s="36" t="inlineStr">
        <is>
          <t>22.838</t>
        </is>
      </c>
      <c r="W217" s="29">
        <f>V217-U217</f>
        <v/>
      </c>
    </row>
    <row r="218" ht="19.95" customFormat="1" customHeight="1" s="29">
      <c r="A218" s="33" t="inlineStr">
        <is>
          <t>BR6020192109250000217</t>
        </is>
      </c>
      <c r="B218" s="33" t="inlineStr">
        <is>
          <t>EPBMS200302109230113</t>
        </is>
      </c>
      <c r="C218" s="31" t="inlineStr">
        <is>
          <t>861193041581951</t>
        </is>
      </c>
      <c r="D218" s="31" t="inlineStr">
        <is>
          <t>460046718613758</t>
        </is>
      </c>
      <c r="E218" s="36" t="inlineStr">
        <is>
          <t>离线</t>
        </is>
      </c>
      <c r="F218" s="36" t="inlineStr">
        <is>
          <t>空闲</t>
        </is>
      </c>
      <c r="G218" s="36" t="inlineStr">
        <is>
          <t>0A</t>
        </is>
      </c>
      <c r="H218" s="36" t="n"/>
      <c r="I218" s="36" t="n"/>
      <c r="J218" s="36" t="inlineStr">
        <is>
          <t>2021-10-28 12:30:08</t>
        </is>
      </c>
      <c r="K218" s="36" t="inlineStr">
        <is>
          <t>BMS.101.T5.4</t>
        </is>
      </c>
      <c r="L218" s="36" t="inlineStr">
        <is>
          <t>VP0101-01V03</t>
        </is>
      </c>
      <c r="M218" s="36" t="inlineStr">
        <is>
          <t>GPRS.101.T1.6</t>
        </is>
      </c>
      <c r="N218" s="36" t="inlineStr">
        <is>
          <t>49%</t>
        </is>
      </c>
      <c r="O218" s="36" t="inlineStr">
        <is>
          <t>100%</t>
        </is>
      </c>
      <c r="P218" s="36" t="inlineStr">
        <is>
          <t>20AH</t>
        </is>
      </c>
      <c r="Q218" s="36">
        <f>VLOOKUP(D218,'21-1-900'!$D$2:$I$1000,4,FALSE)</f>
        <v/>
      </c>
      <c r="R218" s="36">
        <f>VLOOKUP(D218,'21-1-900'!$D$2:$I$1000,5,FALSE)</f>
        <v/>
      </c>
      <c r="S218" s="36">
        <f>VLOOKUP(D218,'21-1-900'!$D$2:$I$1000,6,FALSE)</f>
        <v/>
      </c>
      <c r="T218" s="36" t="n"/>
      <c r="U218" s="29" t="inlineStr">
        <is>
          <t>17.463</t>
        </is>
      </c>
      <c r="V218" s="36" t="inlineStr">
        <is>
          <t>20.171</t>
        </is>
      </c>
      <c r="W218" s="29">
        <f>V218-U218</f>
        <v/>
      </c>
    </row>
    <row r="219" ht="19.95" customFormat="1" customHeight="1" s="29">
      <c r="A219" s="33" t="inlineStr">
        <is>
          <t>BR6020192109250000218</t>
        </is>
      </c>
      <c r="B219" s="33" t="inlineStr">
        <is>
          <t>EPBMS200302109230052</t>
        </is>
      </c>
      <c r="C219" s="31" t="inlineStr">
        <is>
          <t>866156053132752</t>
        </is>
      </c>
      <c r="D219" s="31" t="inlineStr">
        <is>
          <t>460046718613752</t>
        </is>
      </c>
      <c r="E219" s="36" t="inlineStr">
        <is>
          <t>离线</t>
        </is>
      </c>
      <c r="F219" s="36" t="inlineStr">
        <is>
          <t>空闲</t>
        </is>
      </c>
      <c r="G219" s="36" t="inlineStr">
        <is>
          <t>0A</t>
        </is>
      </c>
      <c r="H219" s="36" t="n"/>
      <c r="I219" s="36" t="n"/>
      <c r="J219" s="36" t="inlineStr">
        <is>
          <t>2021-10-28 09:55:57</t>
        </is>
      </c>
      <c r="K219" s="36" t="inlineStr">
        <is>
          <t>BMS.101.T5.4</t>
        </is>
      </c>
      <c r="L219" s="36" t="inlineStr">
        <is>
          <t>VP0101-01V03</t>
        </is>
      </c>
      <c r="M219" s="36" t="inlineStr">
        <is>
          <t>GPRS.101.T1.6</t>
        </is>
      </c>
      <c r="N219" s="36" t="inlineStr">
        <is>
          <t>48%</t>
        </is>
      </c>
      <c r="O219" s="36" t="inlineStr">
        <is>
          <t>99%</t>
        </is>
      </c>
      <c r="P219" s="36" t="inlineStr">
        <is>
          <t>19AH</t>
        </is>
      </c>
      <c r="Q219" s="36">
        <f>VLOOKUP(D219,'21-1-900'!$D$2:$I$1000,4,FALSE)</f>
        <v/>
      </c>
      <c r="R219" s="36">
        <f>VLOOKUP(D219,'21-1-900'!$D$2:$I$1000,5,FALSE)</f>
        <v/>
      </c>
      <c r="S219" s="36">
        <f>VLOOKUP(D219,'21-1-900'!$D$2:$I$1000,6,FALSE)</f>
        <v/>
      </c>
      <c r="T219" s="36" t="n"/>
      <c r="U219" s="29" t="inlineStr">
        <is>
          <t>16.732</t>
        </is>
      </c>
      <c r="V219" s="36" t="inlineStr">
        <is>
          <t>19.524</t>
        </is>
      </c>
      <c r="W219" s="29">
        <f>V219-U219</f>
        <v/>
      </c>
    </row>
    <row r="220" ht="19.95" customFormat="1" customHeight="1" s="29">
      <c r="A220" s="33" t="inlineStr">
        <is>
          <t>BR6020192109250000219</t>
        </is>
      </c>
      <c r="B220" s="33" t="inlineStr">
        <is>
          <t>EPBMS200302109230417</t>
        </is>
      </c>
      <c r="C220" s="31" t="inlineStr">
        <is>
          <t>866156053125731</t>
        </is>
      </c>
      <c r="D220" s="31" t="inlineStr">
        <is>
          <t>460046718613592</t>
        </is>
      </c>
      <c r="E220" s="36" t="inlineStr">
        <is>
          <t>离线</t>
        </is>
      </c>
      <c r="F220" s="36" t="inlineStr">
        <is>
          <t>空闲</t>
        </is>
      </c>
      <c r="G220" s="36" t="inlineStr">
        <is>
          <t>0A</t>
        </is>
      </c>
      <c r="H220" s="36" t="n"/>
      <c r="I220" s="36" t="n"/>
      <c r="J220" s="36" t="inlineStr">
        <is>
          <t>2021-10-28 12:27:18</t>
        </is>
      </c>
      <c r="K220" s="36" t="inlineStr">
        <is>
          <t>BMS.101.T5.4</t>
        </is>
      </c>
      <c r="L220" s="36" t="inlineStr">
        <is>
          <t>VP0101-01V03</t>
        </is>
      </c>
      <c r="M220" s="36" t="inlineStr">
        <is>
          <t>GPRS.101.T1.6</t>
        </is>
      </c>
      <c r="N220" s="36" t="inlineStr">
        <is>
          <t>49%</t>
        </is>
      </c>
      <c r="O220" s="36" t="inlineStr">
        <is>
          <t>99%</t>
        </is>
      </c>
      <c r="P220" s="36" t="inlineStr">
        <is>
          <t>19AH</t>
        </is>
      </c>
      <c r="Q220" s="36">
        <f>VLOOKUP(D220,'21-1-900'!$D$2:$I$1000,4,FALSE)</f>
        <v/>
      </c>
      <c r="R220" s="36">
        <f>VLOOKUP(D220,'21-1-900'!$D$2:$I$1000,5,FALSE)</f>
        <v/>
      </c>
      <c r="S220" s="36">
        <f>VLOOKUP(D220,'21-1-900'!$D$2:$I$1000,6,FALSE)</f>
        <v/>
      </c>
      <c r="T220" s="36" t="n"/>
      <c r="U220" s="29" t="inlineStr">
        <is>
          <t>16.582</t>
        </is>
      </c>
      <c r="V220" s="36" t="inlineStr">
        <is>
          <t>19.240</t>
        </is>
      </c>
      <c r="W220" s="29">
        <f>V220-U220</f>
        <v/>
      </c>
    </row>
    <row r="221" ht="19.95" customFormat="1" customHeight="1" s="29">
      <c r="A221" s="33" t="inlineStr">
        <is>
          <t>BR6020192109250000220</t>
        </is>
      </c>
      <c r="B221" s="33" t="inlineStr">
        <is>
          <t>EPBMS200302109230326</t>
        </is>
      </c>
      <c r="C221" s="31" t="inlineStr">
        <is>
          <t>866156053134238</t>
        </is>
      </c>
      <c r="D221" s="31" t="inlineStr">
        <is>
          <t>460046718613887</t>
        </is>
      </c>
      <c r="E221" s="36" t="inlineStr">
        <is>
          <t>在线</t>
        </is>
      </c>
      <c r="F221" s="36" t="inlineStr">
        <is>
          <t>空闲</t>
        </is>
      </c>
      <c r="G221" s="36" t="inlineStr">
        <is>
          <t>0A</t>
        </is>
      </c>
      <c r="H221" s="36" t="n"/>
      <c r="I221" s="36" t="n"/>
      <c r="J221" s="36" t="inlineStr">
        <is>
          <t>2021-10-28 12:37:33</t>
        </is>
      </c>
      <c r="K221" s="36" t="inlineStr">
        <is>
          <t>BMS.101.T5.4</t>
        </is>
      </c>
      <c r="L221" s="36" t="inlineStr">
        <is>
          <t>VP0101-01V03</t>
        </is>
      </c>
      <c r="M221" s="36" t="inlineStr">
        <is>
          <t>GPRS.101.T1.6</t>
        </is>
      </c>
      <c r="N221" s="36" t="inlineStr">
        <is>
          <t>49%</t>
        </is>
      </c>
      <c r="O221" s="36" t="inlineStr">
        <is>
          <t>100%</t>
        </is>
      </c>
      <c r="P221" s="36" t="inlineStr">
        <is>
          <t>20AH</t>
        </is>
      </c>
      <c r="Q221" s="36">
        <f>VLOOKUP(D221,'21-1-900'!$D$2:$I$1000,4,FALSE)</f>
        <v/>
      </c>
      <c r="R221" s="36">
        <f>VLOOKUP(D221,'21-1-900'!$D$2:$I$1000,5,FALSE)</f>
        <v/>
      </c>
      <c r="S221" s="36">
        <f>VLOOKUP(D221,'21-1-900'!$D$2:$I$1000,6,FALSE)</f>
        <v/>
      </c>
      <c r="T221" s="36" t="n"/>
      <c r="U221" s="29" t="inlineStr">
        <is>
          <t>17.831</t>
        </is>
      </c>
      <c r="V221" s="36" t="inlineStr">
        <is>
          <t>20.357</t>
        </is>
      </c>
      <c r="W221" s="29">
        <f>V221-U221</f>
        <v/>
      </c>
    </row>
    <row r="222" ht="19.95" customFormat="1" customHeight="1" s="29">
      <c r="A222" s="33" t="inlineStr">
        <is>
          <t>BR6020192109250000221</t>
        </is>
      </c>
      <c r="B222" s="33" t="inlineStr">
        <is>
          <t>EPBMS200302109230062</t>
        </is>
      </c>
      <c r="C222" s="31" t="inlineStr">
        <is>
          <t>866156053122282</t>
        </is>
      </c>
      <c r="D222" s="31" t="inlineStr">
        <is>
          <t>460046718613877</t>
        </is>
      </c>
      <c r="E222" s="36" t="inlineStr">
        <is>
          <t>在线</t>
        </is>
      </c>
      <c r="F222" s="36" t="inlineStr">
        <is>
          <t>空闲</t>
        </is>
      </c>
      <c r="G222" s="36" t="inlineStr">
        <is>
          <t>0A</t>
        </is>
      </c>
      <c r="H222" s="36" t="n"/>
      <c r="I222" s="36" t="n"/>
      <c r="J222" s="36" t="inlineStr">
        <is>
          <t>2021-10-28 12:38:04</t>
        </is>
      </c>
      <c r="K222" s="36" t="inlineStr">
        <is>
          <t>BMS.101.T5.4</t>
        </is>
      </c>
      <c r="L222" s="36" t="inlineStr">
        <is>
          <t>VP0101-01V03</t>
        </is>
      </c>
      <c r="M222" s="36" t="inlineStr">
        <is>
          <t>GPRS.101.T1.6</t>
        </is>
      </c>
      <c r="N222" s="36" t="inlineStr">
        <is>
          <t>48%</t>
        </is>
      </c>
      <c r="O222" s="36" t="inlineStr">
        <is>
          <t>100%</t>
        </is>
      </c>
      <c r="P222" s="36" t="inlineStr">
        <is>
          <t>20AH</t>
        </is>
      </c>
      <c r="Q222" s="36">
        <f>VLOOKUP(D222,'21-1-900'!$D$2:$I$1000,4,FALSE)</f>
        <v/>
      </c>
      <c r="R222" s="36">
        <f>VLOOKUP(D222,'21-1-900'!$D$2:$I$1000,5,FALSE)</f>
        <v/>
      </c>
      <c r="S222" s="36">
        <f>VLOOKUP(D222,'21-1-900'!$D$2:$I$1000,6,FALSE)</f>
        <v/>
      </c>
      <c r="T222" s="36" t="n"/>
      <c r="U222" s="29" t="inlineStr">
        <is>
          <t>18.407</t>
        </is>
      </c>
      <c r="V222" s="36" t="inlineStr">
        <is>
          <t>21.479</t>
        </is>
      </c>
      <c r="W222" s="29">
        <f>V222-U222</f>
        <v/>
      </c>
    </row>
    <row r="223" ht="19.95" customFormat="1" customHeight="1" s="29">
      <c r="A223" s="33" t="inlineStr">
        <is>
          <t>BR6020192109250000222</t>
        </is>
      </c>
      <c r="B223" s="33" t="inlineStr">
        <is>
          <t>EPBMS200302109230099</t>
        </is>
      </c>
      <c r="C223" s="31" t="inlineStr">
        <is>
          <t>861193041542623</t>
        </is>
      </c>
      <c r="D223" s="31" t="inlineStr">
        <is>
          <t>460046718613524</t>
        </is>
      </c>
      <c r="E223" s="36" t="inlineStr">
        <is>
          <t>离线</t>
        </is>
      </c>
      <c r="F223" s="36" t="inlineStr">
        <is>
          <t>空闲</t>
        </is>
      </c>
      <c r="G223" s="36" t="inlineStr">
        <is>
          <t>0A</t>
        </is>
      </c>
      <c r="H223" s="36" t="n"/>
      <c r="I223" s="36" t="n"/>
      <c r="J223" s="36" t="inlineStr">
        <is>
          <t>2021-10-28 11:03:58</t>
        </is>
      </c>
      <c r="K223" s="36" t="inlineStr">
        <is>
          <t>BMS.101.T5.4</t>
        </is>
      </c>
      <c r="L223" s="36" t="inlineStr">
        <is>
          <t>VP0101-01V03</t>
        </is>
      </c>
      <c r="M223" s="36" t="inlineStr">
        <is>
          <t>GPRS.101.T1.6</t>
        </is>
      </c>
      <c r="N223" s="36" t="inlineStr">
        <is>
          <t>48%</t>
        </is>
      </c>
      <c r="O223" s="36" t="inlineStr">
        <is>
          <t>98%</t>
        </is>
      </c>
      <c r="P223" s="36" t="inlineStr">
        <is>
          <t>19AH</t>
        </is>
      </c>
      <c r="Q223" s="36">
        <f>VLOOKUP(D223,'21-1-900'!$D$2:$I$1000,4,FALSE)</f>
        <v/>
      </c>
      <c r="R223" s="36">
        <f>VLOOKUP(D223,'21-1-900'!$D$2:$I$1000,5,FALSE)</f>
        <v/>
      </c>
      <c r="S223" s="36">
        <f>VLOOKUP(D223,'21-1-900'!$D$2:$I$1000,6,FALSE)</f>
        <v/>
      </c>
      <c r="T223" s="36" t="n"/>
      <c r="U223" s="29" t="inlineStr">
        <is>
          <t>17.876</t>
        </is>
      </c>
      <c r="V223" s="36" t="inlineStr">
        <is>
          <t>20.849</t>
        </is>
      </c>
      <c r="W223" s="29">
        <f>V223-U223</f>
        <v/>
      </c>
    </row>
    <row r="224" ht="19.95" customFormat="1" customHeight="1" s="29">
      <c r="A224" s="33" t="inlineStr">
        <is>
          <t>BR6020192109250000223</t>
        </is>
      </c>
      <c r="B224" s="33" t="inlineStr">
        <is>
          <t>EPBMS200302109230042</t>
        </is>
      </c>
      <c r="C224" s="31" t="inlineStr">
        <is>
          <t>861193041542722</t>
        </is>
      </c>
      <c r="D224" s="31" t="inlineStr">
        <is>
          <t>460046718613961</t>
        </is>
      </c>
      <c r="E224" s="36" t="inlineStr">
        <is>
          <t>离线</t>
        </is>
      </c>
      <c r="F224" s="36" t="inlineStr">
        <is>
          <t>空闲</t>
        </is>
      </c>
      <c r="G224" s="36" t="inlineStr">
        <is>
          <t>0A</t>
        </is>
      </c>
      <c r="H224" s="36" t="n"/>
      <c r="I224" s="36" t="n"/>
      <c r="J224" s="36" t="inlineStr">
        <is>
          <t>2021-10-28 11:33:42</t>
        </is>
      </c>
      <c r="K224" s="36" t="inlineStr">
        <is>
          <t>BMS.101.T5.4</t>
        </is>
      </c>
      <c r="L224" s="36" t="inlineStr">
        <is>
          <t>VP0101-01V03</t>
        </is>
      </c>
      <c r="M224" s="36" t="inlineStr">
        <is>
          <t>GPRS.101.T1.6</t>
        </is>
      </c>
      <c r="N224" s="36" t="inlineStr">
        <is>
          <t>48%</t>
        </is>
      </c>
      <c r="O224" s="36" t="inlineStr">
        <is>
          <t>99%</t>
        </is>
      </c>
      <c r="P224" s="36" t="inlineStr">
        <is>
          <t>19AH</t>
        </is>
      </c>
      <c r="Q224" s="36">
        <f>VLOOKUP(D224,'21-1-900'!$D$2:$I$1000,4,FALSE)</f>
        <v/>
      </c>
      <c r="R224" s="36">
        <f>VLOOKUP(D224,'21-1-900'!$D$2:$I$1000,5,FALSE)</f>
        <v/>
      </c>
      <c r="S224" s="36">
        <f>VLOOKUP(D224,'21-1-900'!$D$2:$I$1000,6,FALSE)</f>
        <v/>
      </c>
      <c r="T224" s="36" t="n"/>
      <c r="U224" s="29" t="inlineStr">
        <is>
          <t>18.187</t>
        </is>
      </c>
      <c r="V224" s="36" t="inlineStr">
        <is>
          <t>21.214</t>
        </is>
      </c>
      <c r="W224" s="29">
        <f>V224-U224</f>
        <v/>
      </c>
    </row>
    <row r="225" hidden="1" ht="19.95" customFormat="1" customHeight="1" s="29">
      <c r="A225" s="33" t="inlineStr">
        <is>
          <t>BR6020192109250000224</t>
        </is>
      </c>
      <c r="B225" s="33" t="n"/>
      <c r="C225" s="31" t="inlineStr">
        <is>
          <t>861193041543092</t>
        </is>
      </c>
      <c r="D225" s="31" t="inlineStr">
        <is>
          <t>460046718613723</t>
        </is>
      </c>
      <c r="E225" s="36" t="inlineStr">
        <is>
          <t>在线</t>
        </is>
      </c>
      <c r="F225" s="36" t="n"/>
      <c r="G225" s="36" t="inlineStr">
        <is>
          <t>9.1A</t>
        </is>
      </c>
      <c r="H225" s="36" t="n"/>
      <c r="I225" s="36" t="n"/>
      <c r="J225" s="36" t="inlineStr">
        <is>
          <t>2021-10-28 12:39:04</t>
        </is>
      </c>
      <c r="K225" s="36" t="n"/>
      <c r="L225" s="36" t="n"/>
      <c r="M225" s="36" t="n"/>
      <c r="N225" s="36" t="inlineStr">
        <is>
          <t>62%</t>
        </is>
      </c>
      <c r="O225" s="36" t="inlineStr">
        <is>
          <t>100%</t>
        </is>
      </c>
      <c r="P225" s="36" t="inlineStr">
        <is>
          <t>AH</t>
        </is>
      </c>
      <c r="Q225" s="36">
        <f>VLOOKUP(D225,'21-1-900'!$D$2:$I$1000,4,FALSE)</f>
        <v/>
      </c>
      <c r="R225" s="36">
        <f>VLOOKUP(D225,'21-1-900'!$D$2:$I$1000,5,FALSE)</f>
        <v/>
      </c>
      <c r="S225" s="36">
        <f>VLOOKUP(D225,'21-1-900'!$D$2:$I$1000,6,FALSE)</f>
        <v/>
      </c>
      <c r="T225" s="36" t="inlineStr">
        <is>
          <t>DEVID/IMEI/IMSI不一致</t>
        </is>
      </c>
      <c r="U225" s="29" t="inlineStr">
        <is>
          <t>18.743</t>
        </is>
      </c>
      <c r="V225" s="36" t="inlineStr">
        <is>
          <t>24.079</t>
        </is>
      </c>
      <c r="W225" s="29">
        <f>V225-U225</f>
        <v/>
      </c>
    </row>
    <row r="226" ht="19.95" customFormat="1" customHeight="1" s="29">
      <c r="A226" s="33" t="inlineStr">
        <is>
          <t>BR6020192109250000225</t>
        </is>
      </c>
      <c r="B226" s="33" t="inlineStr">
        <is>
          <t>EPBMS200302109230439</t>
        </is>
      </c>
      <c r="C226" s="31" t="inlineStr">
        <is>
          <t>861193041585077</t>
        </is>
      </c>
      <c r="D226" s="31" t="inlineStr">
        <is>
          <t>460046718613894</t>
        </is>
      </c>
      <c r="E226" s="36" t="inlineStr">
        <is>
          <t>离线</t>
        </is>
      </c>
      <c r="F226" s="36" t="inlineStr">
        <is>
          <t>空闲</t>
        </is>
      </c>
      <c r="G226" s="36" t="inlineStr">
        <is>
          <t>0A</t>
        </is>
      </c>
      <c r="H226" s="36" t="n"/>
      <c r="I226" s="36" t="n"/>
      <c r="J226" s="36" t="inlineStr">
        <is>
          <t>2021-10-27 18:34:33</t>
        </is>
      </c>
      <c r="K226" s="36" t="inlineStr">
        <is>
          <t>BMS.101.T5.4</t>
        </is>
      </c>
      <c r="L226" s="36" t="inlineStr">
        <is>
          <t>VP0101-01V03</t>
        </is>
      </c>
      <c r="M226" s="36" t="inlineStr">
        <is>
          <t>GPRS.101.T1.6</t>
        </is>
      </c>
      <c r="N226" s="36" t="inlineStr">
        <is>
          <t>50%</t>
        </is>
      </c>
      <c r="O226" s="36" t="inlineStr">
        <is>
          <t>98%</t>
        </is>
      </c>
      <c r="P226" s="36" t="inlineStr">
        <is>
          <t>19AH</t>
        </is>
      </c>
      <c r="Q226" s="36">
        <f>VLOOKUP(D226,'21-1-900'!$D$2:$I$1000,4,FALSE)</f>
        <v/>
      </c>
      <c r="R226" s="36">
        <f>VLOOKUP(D226,'21-1-900'!$D$2:$I$1000,5,FALSE)</f>
        <v/>
      </c>
      <c r="S226" s="36">
        <f>VLOOKUP(D226,'21-1-900'!$D$2:$I$1000,6,FALSE)</f>
        <v/>
      </c>
      <c r="T226" s="36" t="n"/>
      <c r="U226" s="29" t="inlineStr">
        <is>
          <t>18.959</t>
        </is>
      </c>
      <c r="V226" s="36" t="inlineStr">
        <is>
          <t>25.313</t>
        </is>
      </c>
      <c r="W226" s="29">
        <f>V226-U226</f>
        <v/>
      </c>
    </row>
    <row r="227" ht="19.95" customFormat="1" customHeight="1" s="29">
      <c r="A227" s="33" t="inlineStr">
        <is>
          <t>BR6020192109250000226</t>
        </is>
      </c>
      <c r="B227" s="33" t="inlineStr">
        <is>
          <t>EPBMS200302109230076</t>
        </is>
      </c>
      <c r="C227" s="31" t="inlineStr">
        <is>
          <t>866156053108729</t>
        </is>
      </c>
      <c r="D227" s="31" t="inlineStr">
        <is>
          <t>460046718613797</t>
        </is>
      </c>
      <c r="E227" s="36" t="inlineStr">
        <is>
          <t>离线</t>
        </is>
      </c>
      <c r="F227" s="36" t="inlineStr">
        <is>
          <t>空闲</t>
        </is>
      </c>
      <c r="G227" s="36" t="inlineStr">
        <is>
          <t>0A</t>
        </is>
      </c>
      <c r="H227" s="36" t="n"/>
      <c r="I227" s="36" t="n"/>
      <c r="J227" s="36" t="inlineStr">
        <is>
          <t>2021-10-28 11:15:01</t>
        </is>
      </c>
      <c r="K227" s="36" t="inlineStr">
        <is>
          <t>BMS.101.T5.4</t>
        </is>
      </c>
      <c r="L227" s="36" t="inlineStr">
        <is>
          <t>VP0101-01V03</t>
        </is>
      </c>
      <c r="M227" s="36" t="inlineStr">
        <is>
          <t>GPRS.101.T1.6</t>
        </is>
      </c>
      <c r="N227" s="36" t="inlineStr">
        <is>
          <t>50%</t>
        </is>
      </c>
      <c r="O227" s="36" t="inlineStr">
        <is>
          <t>97%</t>
        </is>
      </c>
      <c r="P227" s="36" t="inlineStr">
        <is>
          <t>19AH</t>
        </is>
      </c>
      <c r="Q227" s="36">
        <f>VLOOKUP(D227,'21-1-900'!$D$2:$I$1000,4,FALSE)</f>
        <v/>
      </c>
      <c r="R227" s="36">
        <f>VLOOKUP(D227,'21-1-900'!$D$2:$I$1000,5,FALSE)</f>
        <v/>
      </c>
      <c r="S227" s="36">
        <f>VLOOKUP(D227,'21-1-900'!$D$2:$I$1000,6,FALSE)</f>
        <v/>
      </c>
      <c r="T227" s="36" t="n"/>
      <c r="U227" s="29" t="inlineStr">
        <is>
          <t>16.062</t>
        </is>
      </c>
      <c r="V227" s="36" t="inlineStr">
        <is>
          <t>18.810</t>
        </is>
      </c>
      <c r="W227" s="29">
        <f>V227-U227</f>
        <v/>
      </c>
    </row>
    <row r="228" hidden="1" ht="19.95" customFormat="1" customHeight="1" s="29">
      <c r="A228" s="33" t="inlineStr">
        <is>
          <t>BR6020192109250000227</t>
        </is>
      </c>
      <c r="B228" s="33" t="inlineStr">
        <is>
          <t>EPBMS200302109230232</t>
        </is>
      </c>
      <c r="C228" s="31" t="inlineStr">
        <is>
          <t>866156053555028</t>
        </is>
      </c>
      <c r="D228" s="31" t="inlineStr">
        <is>
          <t>460046718613594</t>
        </is>
      </c>
      <c r="E228" s="36" t="inlineStr">
        <is>
          <t>在线</t>
        </is>
      </c>
      <c r="F228" s="36" t="inlineStr">
        <is>
          <t>空闲</t>
        </is>
      </c>
      <c r="G228" s="36" t="inlineStr">
        <is>
          <t>0A</t>
        </is>
      </c>
      <c r="H228" s="36" t="n"/>
      <c r="I228" s="36" t="n"/>
      <c r="J228" s="36" t="inlineStr">
        <is>
          <t>2021-10-28 12:39:55</t>
        </is>
      </c>
      <c r="K228" s="36" t="inlineStr">
        <is>
          <t>BMS.101.T5.2</t>
        </is>
      </c>
      <c r="L228" s="36" t="inlineStr">
        <is>
          <t>VP0101-01V03</t>
        </is>
      </c>
      <c r="M228" s="36" t="inlineStr">
        <is>
          <t>GPRS.101.T1.5</t>
        </is>
      </c>
      <c r="N228" s="36" t="inlineStr">
        <is>
          <t>48%</t>
        </is>
      </c>
      <c r="O228" s="36" t="inlineStr">
        <is>
          <t>99%</t>
        </is>
      </c>
      <c r="P228" s="36" t="inlineStr">
        <is>
          <t>19AH</t>
        </is>
      </c>
      <c r="Q228" s="36">
        <f>VLOOKUP(D228,'21-1-900'!$D$2:$I$1000,4,FALSE)</f>
        <v/>
      </c>
      <c r="R228" s="36">
        <f>VLOOKUP(D228,'21-1-900'!$D$2:$I$1000,5,FALSE)</f>
        <v/>
      </c>
      <c r="S228" s="36">
        <f>VLOOKUP(D228,'21-1-900'!$D$2:$I$1000,6,FALSE)</f>
        <v/>
      </c>
      <c r="T228" s="36" t="n"/>
      <c r="U228" s="29" t="inlineStr">
        <is>
          <t>17.210</t>
        </is>
      </c>
      <c r="V228" s="36" t="inlineStr">
        <is>
          <t>17.219</t>
        </is>
      </c>
      <c r="W228" s="29">
        <f>V228-U228</f>
        <v/>
      </c>
    </row>
    <row r="229" ht="19.95" customFormat="1" customHeight="1" s="29">
      <c r="A229" s="33" t="inlineStr">
        <is>
          <t>BR6020192109250000228</t>
        </is>
      </c>
      <c r="B229" s="33" t="inlineStr">
        <is>
          <t>EPBMS200302109230219</t>
        </is>
      </c>
      <c r="C229" s="31" t="inlineStr">
        <is>
          <t>861193041585606</t>
        </is>
      </c>
      <c r="D229" s="31" t="inlineStr">
        <is>
          <t>460046718613879</t>
        </is>
      </c>
      <c r="E229" s="36" t="inlineStr">
        <is>
          <t>离线</t>
        </is>
      </c>
      <c r="F229" s="36" t="inlineStr">
        <is>
          <t>空闲</t>
        </is>
      </c>
      <c r="G229" s="36" t="inlineStr">
        <is>
          <t>0A</t>
        </is>
      </c>
      <c r="H229" s="36" t="n"/>
      <c r="I229" s="36" t="n"/>
      <c r="J229" s="36" t="inlineStr">
        <is>
          <t>2021-10-28 11:35:22</t>
        </is>
      </c>
      <c r="K229" s="36" t="inlineStr">
        <is>
          <t>BMS.101.T5.4</t>
        </is>
      </c>
      <c r="L229" s="36" t="inlineStr">
        <is>
          <t>VP0101-01V03</t>
        </is>
      </c>
      <c r="M229" s="36" t="inlineStr">
        <is>
          <t>GPRS.101.T1.6</t>
        </is>
      </c>
      <c r="N229" s="36" t="inlineStr">
        <is>
          <t>48%</t>
        </is>
      </c>
      <c r="O229" s="36" t="inlineStr">
        <is>
          <t>99%</t>
        </is>
      </c>
      <c r="P229" s="36" t="inlineStr">
        <is>
          <t>19AH</t>
        </is>
      </c>
      <c r="Q229" s="36">
        <f>VLOOKUP(D229,'21-1-900'!$D$2:$I$1000,4,FALSE)</f>
        <v/>
      </c>
      <c r="R229" s="36">
        <f>VLOOKUP(D229,'21-1-900'!$D$2:$I$1000,5,FALSE)</f>
        <v/>
      </c>
      <c r="S229" s="36">
        <f>VLOOKUP(D229,'21-1-900'!$D$2:$I$1000,6,FALSE)</f>
        <v/>
      </c>
      <c r="T229" s="36" t="n"/>
      <c r="U229" s="29" t="inlineStr">
        <is>
          <t>17.328</t>
        </is>
      </c>
      <c r="V229" s="36" t="inlineStr">
        <is>
          <t>20.105</t>
        </is>
      </c>
      <c r="W229" s="29">
        <f>V229-U229</f>
        <v/>
      </c>
    </row>
    <row r="230" ht="19.95" customFormat="1" customHeight="1" s="29">
      <c r="A230" s="33" t="inlineStr">
        <is>
          <t>BR6020192109250000229</t>
        </is>
      </c>
      <c r="B230" s="33" t="inlineStr">
        <is>
          <t>EPBMS200302109230200</t>
        </is>
      </c>
      <c r="C230" s="31" t="inlineStr">
        <is>
          <t>866156053132471</t>
        </is>
      </c>
      <c r="D230" s="31" t="inlineStr">
        <is>
          <t>460046718613618</t>
        </is>
      </c>
      <c r="E230" s="36" t="inlineStr">
        <is>
          <t>离线</t>
        </is>
      </c>
      <c r="F230" s="36" t="inlineStr">
        <is>
          <t>空闲</t>
        </is>
      </c>
      <c r="G230" s="36" t="inlineStr">
        <is>
          <t>0A</t>
        </is>
      </c>
      <c r="H230" s="36" t="n"/>
      <c r="I230" s="36" t="n"/>
      <c r="J230" s="36" t="inlineStr">
        <is>
          <t>2021-10-28 11:00:11</t>
        </is>
      </c>
      <c r="K230" s="36" t="inlineStr">
        <is>
          <t>BMS.101.T5.4</t>
        </is>
      </c>
      <c r="L230" s="36" t="inlineStr">
        <is>
          <t>VP0101-01V03</t>
        </is>
      </c>
      <c r="M230" s="36" t="inlineStr">
        <is>
          <t>GPRS.101.T1.6</t>
        </is>
      </c>
      <c r="N230" s="36" t="inlineStr">
        <is>
          <t>49%</t>
        </is>
      </c>
      <c r="O230" s="36" t="inlineStr">
        <is>
          <t>100%</t>
        </is>
      </c>
      <c r="P230" s="36" t="inlineStr">
        <is>
          <t>20AH</t>
        </is>
      </c>
      <c r="Q230" s="36">
        <f>VLOOKUP(D230,'21-1-900'!$D$2:$I$1000,4,FALSE)</f>
        <v/>
      </c>
      <c r="R230" s="36">
        <f>VLOOKUP(D230,'21-1-900'!$D$2:$I$1000,5,FALSE)</f>
        <v/>
      </c>
      <c r="S230" s="36">
        <f>VLOOKUP(D230,'21-1-900'!$D$2:$I$1000,6,FALSE)</f>
        <v/>
      </c>
      <c r="T230" s="36" t="n"/>
      <c r="U230" s="29" t="inlineStr">
        <is>
          <t>17.346</t>
        </is>
      </c>
      <c r="V230" s="36" t="inlineStr">
        <is>
          <t>19.834</t>
        </is>
      </c>
      <c r="W230" s="29">
        <f>V230-U230</f>
        <v/>
      </c>
    </row>
    <row r="231" ht="19.95" customFormat="1" customHeight="1" s="29">
      <c r="A231" s="33" t="inlineStr">
        <is>
          <t>BR6020192109250000230</t>
        </is>
      </c>
      <c r="B231" s="33" t="inlineStr">
        <is>
          <t>EPBMS200302109230353</t>
        </is>
      </c>
      <c r="C231" s="31" t="inlineStr">
        <is>
          <t>861193041583502</t>
        </is>
      </c>
      <c r="D231" s="31" t="inlineStr">
        <is>
          <t>460046718613667</t>
        </is>
      </c>
      <c r="E231" s="36" t="inlineStr">
        <is>
          <t>在线</t>
        </is>
      </c>
      <c r="F231" s="36" t="inlineStr">
        <is>
          <t>空闲</t>
        </is>
      </c>
      <c r="G231" s="36" t="inlineStr">
        <is>
          <t>0A</t>
        </is>
      </c>
      <c r="H231" s="36" t="n"/>
      <c r="I231" s="36" t="n"/>
      <c r="J231" s="36" t="inlineStr">
        <is>
          <t>2021-10-28 12:40:05</t>
        </is>
      </c>
      <c r="K231" s="36" t="inlineStr">
        <is>
          <t>BMS.101.T5.4</t>
        </is>
      </c>
      <c r="L231" s="36" t="inlineStr">
        <is>
          <t>VP0101-01V03</t>
        </is>
      </c>
      <c r="M231" s="36" t="inlineStr">
        <is>
          <t>GPRS.101.T1.6</t>
        </is>
      </c>
      <c r="N231" s="36" t="inlineStr">
        <is>
          <t>48%</t>
        </is>
      </c>
      <c r="O231" s="36" t="inlineStr">
        <is>
          <t>100%</t>
        </is>
      </c>
      <c r="P231" s="36" t="inlineStr">
        <is>
          <t>20AH</t>
        </is>
      </c>
      <c r="Q231" s="36">
        <f>VLOOKUP(D231,'21-1-900'!$D$2:$I$1000,4,FALSE)</f>
        <v/>
      </c>
      <c r="R231" s="36">
        <f>VLOOKUP(D231,'21-1-900'!$D$2:$I$1000,5,FALSE)</f>
        <v/>
      </c>
      <c r="S231" s="36">
        <f>VLOOKUP(D231,'21-1-900'!$D$2:$I$1000,6,FALSE)</f>
        <v/>
      </c>
      <c r="T231" s="36" t="n"/>
      <c r="U231" s="29" t="inlineStr">
        <is>
          <t>17.129</t>
        </is>
      </c>
      <c r="V231" s="36" t="inlineStr">
        <is>
          <t>19.356</t>
        </is>
      </c>
      <c r="W231" s="29">
        <f>V231-U231</f>
        <v/>
      </c>
    </row>
    <row r="232" ht="19.95" customFormat="1" customHeight="1" s="29">
      <c r="A232" s="33" t="inlineStr">
        <is>
          <t>BR6020192109250000231</t>
        </is>
      </c>
      <c r="B232" s="33" t="inlineStr">
        <is>
          <t>EPBMS200302109230106</t>
        </is>
      </c>
      <c r="C232" s="31" t="inlineStr">
        <is>
          <t>861193041582421</t>
        </is>
      </c>
      <c r="D232" s="31" t="inlineStr">
        <is>
          <t>460046718613656</t>
        </is>
      </c>
      <c r="E232" s="36" t="inlineStr">
        <is>
          <t>在线</t>
        </is>
      </c>
      <c r="F232" s="36" t="inlineStr">
        <is>
          <t>空闲</t>
        </is>
      </c>
      <c r="G232" s="36" t="inlineStr">
        <is>
          <t>0A</t>
        </is>
      </c>
      <c r="H232" s="36" t="n"/>
      <c r="I232" s="36" t="n"/>
      <c r="J232" s="36" t="inlineStr">
        <is>
          <t>2021-10-28 12:39:05</t>
        </is>
      </c>
      <c r="K232" s="36" t="inlineStr">
        <is>
          <t>BMS.101.T5.4</t>
        </is>
      </c>
      <c r="L232" s="36" t="inlineStr">
        <is>
          <t>VP0101-01V03</t>
        </is>
      </c>
      <c r="M232" s="36" t="inlineStr">
        <is>
          <t>GPRS.101.T1.6</t>
        </is>
      </c>
      <c r="N232" s="36" t="inlineStr">
        <is>
          <t>48%</t>
        </is>
      </c>
      <c r="O232" s="36" t="inlineStr">
        <is>
          <t>100%</t>
        </is>
      </c>
      <c r="P232" s="36" t="inlineStr">
        <is>
          <t>20AH</t>
        </is>
      </c>
      <c r="Q232" s="36">
        <f>VLOOKUP(D232,'21-1-900'!$D$2:$I$1000,4,FALSE)</f>
        <v/>
      </c>
      <c r="R232" s="36">
        <f>VLOOKUP(D232,'21-1-900'!$D$2:$I$1000,5,FALSE)</f>
        <v/>
      </c>
      <c r="S232" s="36">
        <f>VLOOKUP(D232,'21-1-900'!$D$2:$I$1000,6,FALSE)</f>
        <v/>
      </c>
      <c r="T232" s="36" t="n"/>
      <c r="U232" s="29" t="inlineStr">
        <is>
          <t>19.551</t>
        </is>
      </c>
      <c r="V232" s="36" t="inlineStr">
        <is>
          <t>24.149</t>
        </is>
      </c>
      <c r="W232" s="29">
        <f>V232-U232</f>
        <v/>
      </c>
    </row>
    <row r="233" ht="19.95" customFormat="1" customHeight="1" s="29">
      <c r="A233" s="33" t="inlineStr">
        <is>
          <t>BR6020192109250000232</t>
        </is>
      </c>
      <c r="B233" s="33" t="inlineStr">
        <is>
          <t>EPBMS200302109230239</t>
        </is>
      </c>
      <c r="C233" s="31" t="inlineStr">
        <is>
          <t>866156053137629</t>
        </is>
      </c>
      <c r="D233" s="31" t="inlineStr">
        <is>
          <t>460046718613780</t>
        </is>
      </c>
      <c r="E233" s="36" t="inlineStr">
        <is>
          <t>在线</t>
        </is>
      </c>
      <c r="F233" s="36" t="inlineStr">
        <is>
          <t>空闲</t>
        </is>
      </c>
      <c r="G233" s="36" t="inlineStr">
        <is>
          <t>0A</t>
        </is>
      </c>
      <c r="H233" s="36" t="n"/>
      <c r="I233" s="36" t="n"/>
      <c r="J233" s="36" t="inlineStr">
        <is>
          <t>2021-10-28 12:39:29</t>
        </is>
      </c>
      <c r="K233" s="36" t="inlineStr">
        <is>
          <t>BMS.101.T5.4</t>
        </is>
      </c>
      <c r="L233" s="36" t="inlineStr">
        <is>
          <t>VP0101-01V03</t>
        </is>
      </c>
      <c r="M233" s="36" t="inlineStr">
        <is>
          <t>GPRS.101.T1.6</t>
        </is>
      </c>
      <c r="N233" s="36" t="inlineStr">
        <is>
          <t>48%</t>
        </is>
      </c>
      <c r="O233" s="36" t="inlineStr">
        <is>
          <t>99%</t>
        </is>
      </c>
      <c r="P233" s="36" t="inlineStr">
        <is>
          <t>19AH</t>
        </is>
      </c>
      <c r="Q233" s="36">
        <f>VLOOKUP(D233,'21-1-900'!$D$2:$I$1000,4,FALSE)</f>
        <v/>
      </c>
      <c r="R233" s="36">
        <f>VLOOKUP(D233,'21-1-900'!$D$2:$I$1000,5,FALSE)</f>
        <v/>
      </c>
      <c r="S233" s="36">
        <f>VLOOKUP(D233,'21-1-900'!$D$2:$I$1000,6,FALSE)</f>
        <v/>
      </c>
      <c r="T233" s="36" t="n"/>
      <c r="U233" s="29" t="inlineStr">
        <is>
          <t>17.312</t>
        </is>
      </c>
      <c r="V233" s="36" t="inlineStr">
        <is>
          <t>20.329</t>
        </is>
      </c>
      <c r="W233" s="29">
        <f>V233-U233</f>
        <v/>
      </c>
    </row>
    <row r="234" ht="19.95" customFormat="1" customHeight="1" s="29">
      <c r="A234" s="33" t="inlineStr">
        <is>
          <t>BR6020192109250000233</t>
        </is>
      </c>
      <c r="B234" s="33" t="inlineStr">
        <is>
          <t>EPBMS200302109230336</t>
        </is>
      </c>
      <c r="C234" s="31" t="inlineStr">
        <is>
          <t>866156053122928</t>
        </is>
      </c>
      <c r="D234" s="31" t="inlineStr">
        <is>
          <t>460046718613500</t>
        </is>
      </c>
      <c r="E234" s="36" t="inlineStr">
        <is>
          <t>离线</t>
        </is>
      </c>
      <c r="F234" s="36" t="inlineStr">
        <is>
          <t>空闲</t>
        </is>
      </c>
      <c r="G234" s="36" t="inlineStr">
        <is>
          <t>0A</t>
        </is>
      </c>
      <c r="H234" s="36" t="n"/>
      <c r="I234" s="36" t="n"/>
      <c r="J234" s="36" t="inlineStr">
        <is>
          <t>2021-10-28 11:33:38</t>
        </is>
      </c>
      <c r="K234" s="36" t="inlineStr">
        <is>
          <t>BMS.101.T5.4</t>
        </is>
      </c>
      <c r="L234" s="36" t="inlineStr">
        <is>
          <t>VP0101-01V03</t>
        </is>
      </c>
      <c r="M234" s="36" t="inlineStr">
        <is>
          <t>GPRS.101.T1.6</t>
        </is>
      </c>
      <c r="N234" s="36" t="inlineStr">
        <is>
          <t>48%</t>
        </is>
      </c>
      <c r="O234" s="36" t="inlineStr">
        <is>
          <t>100%</t>
        </is>
      </c>
      <c r="P234" s="36" t="inlineStr">
        <is>
          <t>20AH</t>
        </is>
      </c>
      <c r="Q234" s="36">
        <f>VLOOKUP(D234,'21-1-900'!$D$2:$I$1000,4,FALSE)</f>
        <v/>
      </c>
      <c r="R234" s="36">
        <f>VLOOKUP(D234,'21-1-900'!$D$2:$I$1000,5,FALSE)</f>
        <v/>
      </c>
      <c r="S234" s="36">
        <f>VLOOKUP(D234,'21-1-900'!$D$2:$I$1000,6,FALSE)</f>
        <v/>
      </c>
      <c r="T234" s="36" t="n"/>
      <c r="U234" s="29" t="inlineStr">
        <is>
          <t>16.896</t>
        </is>
      </c>
      <c r="V234" s="36" t="inlineStr">
        <is>
          <t>19.672</t>
        </is>
      </c>
      <c r="W234" s="29">
        <f>V234-U234</f>
        <v/>
      </c>
    </row>
    <row r="235" ht="19.95" customFormat="1" customHeight="1" s="29">
      <c r="A235" s="33" t="inlineStr">
        <is>
          <t>BR6020192109250000234</t>
        </is>
      </c>
      <c r="B235" s="33" t="inlineStr">
        <is>
          <t>EPBMS200302109230284</t>
        </is>
      </c>
      <c r="C235" s="31" t="inlineStr">
        <is>
          <t>866156053122118</t>
        </is>
      </c>
      <c r="D235" s="31" t="inlineStr">
        <is>
          <t>460046718613648</t>
        </is>
      </c>
      <c r="E235" s="36" t="inlineStr">
        <is>
          <t>离线</t>
        </is>
      </c>
      <c r="F235" s="36" t="inlineStr">
        <is>
          <t>空闲</t>
        </is>
      </c>
      <c r="G235" s="36" t="inlineStr">
        <is>
          <t>0A</t>
        </is>
      </c>
      <c r="H235" s="36" t="n"/>
      <c r="I235" s="36" t="n"/>
      <c r="J235" s="36" t="inlineStr">
        <is>
          <t>2021-10-28 11:37:23</t>
        </is>
      </c>
      <c r="K235" s="36" t="inlineStr">
        <is>
          <t>BMS.101.T5.4</t>
        </is>
      </c>
      <c r="L235" s="36" t="inlineStr">
        <is>
          <t>VP0101-01V03</t>
        </is>
      </c>
      <c r="M235" s="36" t="inlineStr">
        <is>
          <t>GPRS.101.T1.6</t>
        </is>
      </c>
      <c r="N235" s="36" t="inlineStr">
        <is>
          <t>48%</t>
        </is>
      </c>
      <c r="O235" s="36" t="inlineStr">
        <is>
          <t>100%</t>
        </is>
      </c>
      <c r="P235" s="36" t="inlineStr">
        <is>
          <t>20AH</t>
        </is>
      </c>
      <c r="Q235" s="36">
        <f>VLOOKUP(D235,'21-1-900'!$D$2:$I$1000,4,FALSE)</f>
        <v/>
      </c>
      <c r="R235" s="36">
        <f>VLOOKUP(D235,'21-1-900'!$D$2:$I$1000,5,FALSE)</f>
        <v/>
      </c>
      <c r="S235" s="36">
        <f>VLOOKUP(D235,'21-1-900'!$D$2:$I$1000,6,FALSE)</f>
        <v/>
      </c>
      <c r="T235" s="36" t="n"/>
      <c r="U235" s="29" t="inlineStr">
        <is>
          <t>16.850</t>
        </is>
      </c>
      <c r="V235" s="36" t="inlineStr">
        <is>
          <t>19.865</t>
        </is>
      </c>
      <c r="W235" s="29">
        <f>V235-U235</f>
        <v/>
      </c>
    </row>
    <row r="236" ht="19.95" customFormat="1" customHeight="1" s="29">
      <c r="A236" s="33" t="inlineStr">
        <is>
          <t>BR6020192109250000235</t>
        </is>
      </c>
      <c r="B236" s="33" t="inlineStr">
        <is>
          <t>EPBMS200302109230015</t>
        </is>
      </c>
      <c r="C236" s="31" t="inlineStr">
        <is>
          <t>866156053125442</t>
        </is>
      </c>
      <c r="D236" s="31" t="inlineStr">
        <is>
          <t>460046718613599</t>
        </is>
      </c>
      <c r="E236" s="36" t="inlineStr">
        <is>
          <t>离线</t>
        </is>
      </c>
      <c r="F236" s="36" t="inlineStr">
        <is>
          <t>空闲</t>
        </is>
      </c>
      <c r="G236" s="36" t="inlineStr">
        <is>
          <t>0A</t>
        </is>
      </c>
      <c r="H236" s="36" t="n"/>
      <c r="I236" s="36" t="n"/>
      <c r="J236" s="36" t="inlineStr">
        <is>
          <t>2021-10-28 10:55:30</t>
        </is>
      </c>
      <c r="K236" s="36" t="inlineStr">
        <is>
          <t>BMS.101.T5.4</t>
        </is>
      </c>
      <c r="L236" s="36" t="inlineStr">
        <is>
          <t>VP0101-01V03</t>
        </is>
      </c>
      <c r="M236" s="36" t="inlineStr">
        <is>
          <t>GPRS.101.T1.6</t>
        </is>
      </c>
      <c r="N236" s="36" t="inlineStr">
        <is>
          <t>48%</t>
        </is>
      </c>
      <c r="O236" s="36" t="inlineStr">
        <is>
          <t>100%</t>
        </is>
      </c>
      <c r="P236" s="36" t="inlineStr">
        <is>
          <t>20AH</t>
        </is>
      </c>
      <c r="Q236" s="36">
        <f>VLOOKUP(D236,'21-1-900'!$D$2:$I$1000,4,FALSE)</f>
        <v/>
      </c>
      <c r="R236" s="36">
        <f>VLOOKUP(D236,'21-1-900'!$D$2:$I$1000,5,FALSE)</f>
        <v/>
      </c>
      <c r="S236" s="36">
        <f>VLOOKUP(D236,'21-1-900'!$D$2:$I$1000,6,FALSE)</f>
        <v/>
      </c>
      <c r="T236" s="36" t="n"/>
      <c r="U236" s="29" t="inlineStr">
        <is>
          <t>16.866</t>
        </is>
      </c>
      <c r="V236" s="36" t="inlineStr">
        <is>
          <t>19.958</t>
        </is>
      </c>
      <c r="W236" s="29">
        <f>V236-U236</f>
        <v/>
      </c>
    </row>
    <row r="237" ht="19.95" customFormat="1" customHeight="1" s="29">
      <c r="A237" s="33" t="inlineStr">
        <is>
          <t>BR6020192109250000236</t>
        </is>
      </c>
      <c r="B237" s="33" t="inlineStr">
        <is>
          <t>EPBMS200302109230234</t>
        </is>
      </c>
      <c r="C237" s="31" t="inlineStr">
        <is>
          <t>861193041567745</t>
        </is>
      </c>
      <c r="D237" s="31" t="inlineStr">
        <is>
          <t>460046718613756</t>
        </is>
      </c>
      <c r="E237" s="36" t="inlineStr">
        <is>
          <t>在线</t>
        </is>
      </c>
      <c r="F237" s="36" t="inlineStr">
        <is>
          <t>空闲</t>
        </is>
      </c>
      <c r="G237" s="36" t="inlineStr">
        <is>
          <t>0A</t>
        </is>
      </c>
      <c r="H237" s="36" t="n"/>
      <c r="I237" s="36" t="n"/>
      <c r="J237" s="36" t="inlineStr">
        <is>
          <t>2021-10-28 12:40:08</t>
        </is>
      </c>
      <c r="K237" s="36" t="inlineStr">
        <is>
          <t>BMS.101.T5.4</t>
        </is>
      </c>
      <c r="L237" s="36" t="inlineStr">
        <is>
          <t>VP0101-01V03</t>
        </is>
      </c>
      <c r="M237" s="36" t="inlineStr">
        <is>
          <t>GPRS.101.T1.6</t>
        </is>
      </c>
      <c r="N237" s="36" t="inlineStr">
        <is>
          <t>50%</t>
        </is>
      </c>
      <c r="O237" s="36" t="inlineStr">
        <is>
          <t>99%</t>
        </is>
      </c>
      <c r="P237" s="36" t="inlineStr">
        <is>
          <t>19AH</t>
        </is>
      </c>
      <c r="Q237" s="36">
        <f>VLOOKUP(D237,'21-1-900'!$D$2:$I$1000,4,FALSE)</f>
        <v/>
      </c>
      <c r="R237" s="36">
        <f>VLOOKUP(D237,'21-1-900'!$D$2:$I$1000,5,FALSE)</f>
        <v/>
      </c>
      <c r="S237" s="36">
        <f>VLOOKUP(D237,'21-1-900'!$D$2:$I$1000,6,FALSE)</f>
        <v/>
      </c>
      <c r="T237" s="36" t="n"/>
      <c r="U237" s="29" t="inlineStr">
        <is>
          <t>18.733</t>
        </is>
      </c>
      <c r="V237" s="36" t="inlineStr">
        <is>
          <t>24.845</t>
        </is>
      </c>
      <c r="W237" s="29">
        <f>V237-U237</f>
        <v/>
      </c>
    </row>
    <row r="238" ht="19.95" customFormat="1" customHeight="1" s="29">
      <c r="A238" s="33" t="inlineStr">
        <is>
          <t>BR6020192109250000237</t>
        </is>
      </c>
      <c r="B238" s="33" t="inlineStr">
        <is>
          <t>EPBMS200302109230337</t>
        </is>
      </c>
      <c r="C238" s="31" t="inlineStr">
        <is>
          <t>866156053134352</t>
        </is>
      </c>
      <c r="D238" s="31" t="inlineStr">
        <is>
          <t>460046718613606</t>
        </is>
      </c>
      <c r="E238" s="36" t="inlineStr">
        <is>
          <t>离线</t>
        </is>
      </c>
      <c r="F238" s="36" t="inlineStr">
        <is>
          <t>空闲</t>
        </is>
      </c>
      <c r="G238" s="36" t="inlineStr">
        <is>
          <t>0A</t>
        </is>
      </c>
      <c r="H238" s="36" t="n"/>
      <c r="I238" s="36" t="n"/>
      <c r="J238" s="36" t="inlineStr">
        <is>
          <t>2021-10-28 12:35:21</t>
        </is>
      </c>
      <c r="K238" s="36" t="inlineStr">
        <is>
          <t>BMS.101.T5.4</t>
        </is>
      </c>
      <c r="L238" s="36" t="inlineStr">
        <is>
          <t>VP0101-01V03</t>
        </is>
      </c>
      <c r="M238" s="36" t="inlineStr">
        <is>
          <t>GPRS.101.T1.6</t>
        </is>
      </c>
      <c r="N238" s="36" t="inlineStr">
        <is>
          <t>48%</t>
        </is>
      </c>
      <c r="O238" s="36" t="inlineStr">
        <is>
          <t>99%</t>
        </is>
      </c>
      <c r="P238" s="36" t="inlineStr">
        <is>
          <t>19AH</t>
        </is>
      </c>
      <c r="Q238" s="36">
        <f>VLOOKUP(D238,'21-1-900'!$D$2:$I$1000,4,FALSE)</f>
        <v/>
      </c>
      <c r="R238" s="36">
        <f>VLOOKUP(D238,'21-1-900'!$D$2:$I$1000,5,FALSE)</f>
        <v/>
      </c>
      <c r="S238" s="36">
        <f>VLOOKUP(D238,'21-1-900'!$D$2:$I$1000,6,FALSE)</f>
        <v/>
      </c>
      <c r="T238" s="36" t="n"/>
      <c r="U238" s="29" t="inlineStr">
        <is>
          <t>17.128</t>
        </is>
      </c>
      <c r="V238" s="36" t="inlineStr">
        <is>
          <t>19.685</t>
        </is>
      </c>
      <c r="W238" s="29">
        <f>V238-U238</f>
        <v/>
      </c>
    </row>
    <row r="239" ht="19.95" customFormat="1" customHeight="1" s="29">
      <c r="A239" s="33" t="inlineStr">
        <is>
          <t>BR6020192109250000238</t>
        </is>
      </c>
      <c r="B239" s="33" t="inlineStr">
        <is>
          <t>EPBMS200302109230252</t>
        </is>
      </c>
      <c r="C239" s="31" t="inlineStr">
        <is>
          <t>861193041581290</t>
        </is>
      </c>
      <c r="D239" s="31" t="inlineStr">
        <is>
          <t>460046718613705</t>
        </is>
      </c>
      <c r="E239" s="36" t="inlineStr">
        <is>
          <t>离线</t>
        </is>
      </c>
      <c r="F239" s="36" t="inlineStr">
        <is>
          <t>空闲</t>
        </is>
      </c>
      <c r="G239" s="36" t="inlineStr">
        <is>
          <t>0A</t>
        </is>
      </c>
      <c r="H239" s="36" t="n"/>
      <c r="I239" s="36" t="n"/>
      <c r="J239" s="36" t="inlineStr">
        <is>
          <t>2021-10-28 10:21:14</t>
        </is>
      </c>
      <c r="K239" s="36" t="inlineStr">
        <is>
          <t>BMS.101.T5.4</t>
        </is>
      </c>
      <c r="L239" s="36" t="inlineStr">
        <is>
          <t>VP0101-01V03</t>
        </is>
      </c>
      <c r="M239" s="36" t="inlineStr">
        <is>
          <t>GPRS.101.T1.6</t>
        </is>
      </c>
      <c r="N239" s="36" t="inlineStr">
        <is>
          <t>49%</t>
        </is>
      </c>
      <c r="O239" s="36" t="inlineStr">
        <is>
          <t>99%</t>
        </is>
      </c>
      <c r="P239" s="36" t="inlineStr">
        <is>
          <t>19AH</t>
        </is>
      </c>
      <c r="Q239" s="36">
        <f>VLOOKUP(D239,'21-1-900'!$D$2:$I$1000,4,FALSE)</f>
        <v/>
      </c>
      <c r="R239" s="36">
        <f>VLOOKUP(D239,'21-1-900'!$D$2:$I$1000,5,FALSE)</f>
        <v/>
      </c>
      <c r="S239" s="36">
        <f>VLOOKUP(D239,'21-1-900'!$D$2:$I$1000,6,FALSE)</f>
        <v/>
      </c>
      <c r="T239" s="36" t="n"/>
      <c r="U239" s="29" t="inlineStr">
        <is>
          <t>16.927</t>
        </is>
      </c>
      <c r="V239" s="36" t="inlineStr">
        <is>
          <t>19.247</t>
        </is>
      </c>
      <c r="W239" s="29">
        <f>V239-U239</f>
        <v/>
      </c>
    </row>
    <row r="240" ht="19.95" customFormat="1" customHeight="1" s="29">
      <c r="A240" s="33" t="inlineStr">
        <is>
          <t>BR6020192109250000239</t>
        </is>
      </c>
      <c r="B240" s="33" t="inlineStr">
        <is>
          <t>EPBMS200302109230212</t>
        </is>
      </c>
      <c r="C240" s="31" t="inlineStr">
        <is>
          <t>861193041547804</t>
        </is>
      </c>
      <c r="D240" s="31" t="inlineStr">
        <is>
          <t>460046718613584</t>
        </is>
      </c>
      <c r="E240" s="36" t="inlineStr">
        <is>
          <t>离线</t>
        </is>
      </c>
      <c r="F240" s="36" t="inlineStr">
        <is>
          <t>空闲</t>
        </is>
      </c>
      <c r="G240" s="36" t="inlineStr">
        <is>
          <t>0A</t>
        </is>
      </c>
      <c r="H240" s="36" t="n"/>
      <c r="I240" s="36" t="n"/>
      <c r="J240" s="36" t="inlineStr">
        <is>
          <t>2021-10-28 11:54:51</t>
        </is>
      </c>
      <c r="K240" s="36" t="inlineStr">
        <is>
          <t>BMS.101.T5.4</t>
        </is>
      </c>
      <c r="L240" s="36" t="inlineStr">
        <is>
          <t>VP0101-01V03</t>
        </is>
      </c>
      <c r="M240" s="36" t="inlineStr">
        <is>
          <t>GPRS.101.T1.6</t>
        </is>
      </c>
      <c r="N240" s="36" t="inlineStr">
        <is>
          <t>48%</t>
        </is>
      </c>
      <c r="O240" s="36" t="inlineStr">
        <is>
          <t>99%</t>
        </is>
      </c>
      <c r="P240" s="36" t="inlineStr">
        <is>
          <t>19AH</t>
        </is>
      </c>
      <c r="Q240" s="36">
        <f>VLOOKUP(D240,'21-1-900'!$D$2:$I$1000,4,FALSE)</f>
        <v/>
      </c>
      <c r="R240" s="36">
        <f>VLOOKUP(D240,'21-1-900'!$D$2:$I$1000,5,FALSE)</f>
        <v/>
      </c>
      <c r="S240" s="36">
        <f>VLOOKUP(D240,'21-1-900'!$D$2:$I$1000,6,FALSE)</f>
        <v/>
      </c>
      <c r="T240" s="36" t="inlineStr">
        <is>
          <t>DEVID/IMEI/IMSI不一致</t>
        </is>
      </c>
      <c r="U240" s="29" t="inlineStr">
        <is>
          <t>18.942</t>
        </is>
      </c>
      <c r="V240" s="36" t="inlineStr">
        <is>
          <t>23.231</t>
        </is>
      </c>
      <c r="W240" s="29">
        <f>V240-U240</f>
        <v/>
      </c>
    </row>
    <row r="241" ht="19.95" customFormat="1" customHeight="1" s="29">
      <c r="A241" s="33" t="inlineStr">
        <is>
          <t>BR6020192109250000240</t>
        </is>
      </c>
      <c r="B241" s="33" t="inlineStr">
        <is>
          <t>EPBMS200302109230104</t>
        </is>
      </c>
      <c r="C241" s="31" t="inlineStr">
        <is>
          <t>866156053132612</t>
        </is>
      </c>
      <c r="D241" s="31" t="inlineStr">
        <is>
          <t>460046718613596</t>
        </is>
      </c>
      <c r="E241" s="36" t="inlineStr">
        <is>
          <t>离线</t>
        </is>
      </c>
      <c r="F241" s="36" t="inlineStr">
        <is>
          <t>空闲</t>
        </is>
      </c>
      <c r="G241" s="36" t="inlineStr">
        <is>
          <t>0A</t>
        </is>
      </c>
      <c r="H241" s="36" t="n"/>
      <c r="I241" s="36" t="n"/>
      <c r="J241" s="36" t="inlineStr">
        <is>
          <t>2021-10-28 12:11:54</t>
        </is>
      </c>
      <c r="K241" s="36" t="inlineStr">
        <is>
          <t>BMS.101.T5.4</t>
        </is>
      </c>
      <c r="L241" s="36" t="inlineStr">
        <is>
          <t>VP0101-01V03</t>
        </is>
      </c>
      <c r="M241" s="36" t="inlineStr">
        <is>
          <t>GPRS.101.T1.6</t>
        </is>
      </c>
      <c r="N241" s="36" t="inlineStr">
        <is>
          <t>48%</t>
        </is>
      </c>
      <c r="O241" s="36" t="inlineStr">
        <is>
          <t>100%</t>
        </is>
      </c>
      <c r="P241" s="36" t="inlineStr">
        <is>
          <t>20AH</t>
        </is>
      </c>
      <c r="Q241" s="36">
        <f>VLOOKUP(D241,'21-1-900'!$D$2:$I$1000,4,FALSE)</f>
        <v/>
      </c>
      <c r="R241" s="36">
        <f>VLOOKUP(D241,'21-1-900'!$D$2:$I$1000,5,FALSE)</f>
        <v/>
      </c>
      <c r="S241" s="36">
        <f>VLOOKUP(D241,'21-1-900'!$D$2:$I$1000,6,FALSE)</f>
        <v/>
      </c>
      <c r="T241" s="36" t="n"/>
      <c r="U241" s="29" t="inlineStr">
        <is>
          <t>17.089</t>
        </is>
      </c>
      <c r="V241" s="36" t="inlineStr">
        <is>
          <t>19.857</t>
        </is>
      </c>
      <c r="W241" s="29">
        <f>V241-U241</f>
        <v/>
      </c>
    </row>
    <row r="242" ht="19.95" customFormat="1" customHeight="1" s="29">
      <c r="A242" s="33" t="inlineStr">
        <is>
          <t>BR6020192109250000241</t>
        </is>
      </c>
      <c r="B242" s="33" t="inlineStr">
        <is>
          <t>EPBMS200302109230494</t>
        </is>
      </c>
      <c r="C242" s="31" t="inlineStr">
        <is>
          <t>866156053132356</t>
        </is>
      </c>
      <c r="D242" s="31" t="inlineStr">
        <is>
          <t>460046718613691</t>
        </is>
      </c>
      <c r="E242" s="36" t="inlineStr">
        <is>
          <t>在线</t>
        </is>
      </c>
      <c r="F242" s="36" t="inlineStr">
        <is>
          <t>空闲</t>
        </is>
      </c>
      <c r="G242" s="36" t="inlineStr">
        <is>
          <t>0A</t>
        </is>
      </c>
      <c r="H242" s="36" t="n"/>
      <c r="I242" s="36" t="n"/>
      <c r="J242" s="36" t="inlineStr">
        <is>
          <t>2021-10-28 12:40:55</t>
        </is>
      </c>
      <c r="K242" s="36" t="inlineStr">
        <is>
          <t>BMS.101.T5.4</t>
        </is>
      </c>
      <c r="L242" s="36" t="inlineStr">
        <is>
          <t>VP0101-01V03</t>
        </is>
      </c>
      <c r="M242" s="36" t="inlineStr">
        <is>
          <t>GPRS.101.T1.6</t>
        </is>
      </c>
      <c r="N242" s="36" t="inlineStr">
        <is>
          <t>48%</t>
        </is>
      </c>
      <c r="O242" s="36" t="inlineStr">
        <is>
          <t>100%</t>
        </is>
      </c>
      <c r="P242" s="36" t="inlineStr">
        <is>
          <t>20AH</t>
        </is>
      </c>
      <c r="Q242" s="36">
        <f>VLOOKUP(D242,'21-1-900'!$D$2:$I$1000,4,FALSE)</f>
        <v/>
      </c>
      <c r="R242" s="36">
        <f>VLOOKUP(D242,'21-1-900'!$D$2:$I$1000,5,FALSE)</f>
        <v/>
      </c>
      <c r="S242" s="36">
        <f>VLOOKUP(D242,'21-1-900'!$D$2:$I$1000,6,FALSE)</f>
        <v/>
      </c>
      <c r="T242" s="36" t="n"/>
      <c r="U242" s="29" t="inlineStr">
        <is>
          <t>17.938</t>
        </is>
      </c>
      <c r="V242" s="36" t="inlineStr">
        <is>
          <t>20.884</t>
        </is>
      </c>
      <c r="W242" s="29">
        <f>V242-U242</f>
        <v/>
      </c>
    </row>
    <row r="243" ht="19.95" customFormat="1" customHeight="1" s="29">
      <c r="A243" s="33" t="inlineStr">
        <is>
          <t>BR6020192109250000242</t>
        </is>
      </c>
      <c r="B243" s="33" t="inlineStr">
        <is>
          <t>EPBMS200302109230102</t>
        </is>
      </c>
      <c r="C243" s="31" t="inlineStr">
        <is>
          <t>866156053125814</t>
        </is>
      </c>
      <c r="D243" s="31" t="inlineStr">
        <is>
          <t>460046718613796</t>
        </is>
      </c>
      <c r="E243" s="36" t="inlineStr">
        <is>
          <t>在线</t>
        </is>
      </c>
      <c r="F243" s="36" t="inlineStr">
        <is>
          <t>空闲</t>
        </is>
      </c>
      <c r="G243" s="36" t="inlineStr">
        <is>
          <t>0A</t>
        </is>
      </c>
      <c r="H243" s="36" t="n"/>
      <c r="I243" s="36" t="n"/>
      <c r="J243" s="36" t="inlineStr">
        <is>
          <t>2021-10-28 12:41:21</t>
        </is>
      </c>
      <c r="K243" s="36" t="inlineStr">
        <is>
          <t>BMS.101.T5.4</t>
        </is>
      </c>
      <c r="L243" s="36" t="inlineStr">
        <is>
          <t>VP0101-01V03</t>
        </is>
      </c>
      <c r="M243" s="36" t="inlineStr">
        <is>
          <t>GPRS.101.T1.6</t>
        </is>
      </c>
      <c r="N243" s="36" t="inlineStr">
        <is>
          <t>49%</t>
        </is>
      </c>
      <c r="O243" s="36" t="inlineStr">
        <is>
          <t>98%</t>
        </is>
      </c>
      <c r="P243" s="36" t="inlineStr">
        <is>
          <t>19AH</t>
        </is>
      </c>
      <c r="Q243" s="36">
        <f>VLOOKUP(D243,'21-1-900'!$D$2:$I$1000,4,FALSE)</f>
        <v/>
      </c>
      <c r="R243" s="36">
        <f>VLOOKUP(D243,'21-1-900'!$D$2:$I$1000,5,FALSE)</f>
        <v/>
      </c>
      <c r="S243" s="36">
        <f>VLOOKUP(D243,'21-1-900'!$D$2:$I$1000,6,FALSE)</f>
        <v/>
      </c>
      <c r="T243" s="36" t="n"/>
      <c r="U243" s="29" t="inlineStr">
        <is>
          <t>17.921</t>
        </is>
      </c>
      <c r="V243" s="36" t="inlineStr">
        <is>
          <t>21.039</t>
        </is>
      </c>
      <c r="W243" s="29">
        <f>V243-U243</f>
        <v/>
      </c>
    </row>
    <row r="244" ht="19.95" customFormat="1" customHeight="1" s="29">
      <c r="A244" s="33" t="inlineStr">
        <is>
          <t>BR6020192109250000243</t>
        </is>
      </c>
      <c r="B244" s="33" t="inlineStr">
        <is>
          <t>EPBMS200302109230340</t>
        </is>
      </c>
      <c r="C244" s="31" t="inlineStr">
        <is>
          <t>866156053554732</t>
        </is>
      </c>
      <c r="D244" s="31" t="inlineStr">
        <is>
          <t>460046718613572</t>
        </is>
      </c>
      <c r="E244" s="36" t="inlineStr">
        <is>
          <t>离线</t>
        </is>
      </c>
      <c r="F244" s="36" t="inlineStr">
        <is>
          <t>空闲</t>
        </is>
      </c>
      <c r="G244" s="36" t="inlineStr">
        <is>
          <t>0A</t>
        </is>
      </c>
      <c r="H244" s="36" t="n"/>
      <c r="I244" s="36" t="n"/>
      <c r="J244" s="36" t="inlineStr">
        <is>
          <t>2021-10-28 10:03:35</t>
        </is>
      </c>
      <c r="K244" s="36" t="inlineStr">
        <is>
          <t>BMS.101.T5.4</t>
        </is>
      </c>
      <c r="L244" s="36" t="inlineStr">
        <is>
          <t>VP0101-01V03</t>
        </is>
      </c>
      <c r="M244" s="36" t="inlineStr">
        <is>
          <t>GPRS.101.T1.6</t>
        </is>
      </c>
      <c r="N244" s="36" t="inlineStr">
        <is>
          <t>49%</t>
        </is>
      </c>
      <c r="O244" s="36" t="inlineStr">
        <is>
          <t>99%</t>
        </is>
      </c>
      <c r="P244" s="36" t="inlineStr">
        <is>
          <t>19AH</t>
        </is>
      </c>
      <c r="Q244" s="36">
        <f>VLOOKUP(D244,'21-1-900'!$D$2:$I$1000,4,FALSE)</f>
        <v/>
      </c>
      <c r="R244" s="36">
        <f>VLOOKUP(D244,'21-1-900'!$D$2:$I$1000,5,FALSE)</f>
        <v/>
      </c>
      <c r="S244" s="36">
        <f>VLOOKUP(D244,'21-1-900'!$D$2:$I$1000,6,FALSE)</f>
        <v/>
      </c>
      <c r="T244" s="36" t="n"/>
      <c r="U244" s="29" t="inlineStr">
        <is>
          <t>16.190</t>
        </is>
      </c>
      <c r="V244" s="36" t="inlineStr">
        <is>
          <t>18.881</t>
        </is>
      </c>
      <c r="W244" s="29">
        <f>V244-U244</f>
        <v/>
      </c>
    </row>
    <row r="245" ht="19.95" customFormat="1" customHeight="1" s="29">
      <c r="A245" s="33" t="inlineStr">
        <is>
          <t>BR6020192109250000244</t>
        </is>
      </c>
      <c r="B245" s="33" t="inlineStr">
        <is>
          <t>EPBMS200302109230258</t>
        </is>
      </c>
      <c r="C245" s="31" t="inlineStr">
        <is>
          <t>866156053123892</t>
        </is>
      </c>
      <c r="D245" s="31" t="inlineStr">
        <is>
          <t>460046718613987</t>
        </is>
      </c>
      <c r="E245" s="36" t="inlineStr">
        <is>
          <t>在线</t>
        </is>
      </c>
      <c r="F245" s="36" t="inlineStr">
        <is>
          <t>空闲</t>
        </is>
      </c>
      <c r="G245" s="36" t="inlineStr">
        <is>
          <t>0A</t>
        </is>
      </c>
      <c r="H245" s="36" t="n"/>
      <c r="I245" s="36" t="n"/>
      <c r="J245" s="36" t="inlineStr">
        <is>
          <t>2021-10-28 12:40:19</t>
        </is>
      </c>
      <c r="K245" s="36" t="inlineStr">
        <is>
          <t>BMS.101.T5.5</t>
        </is>
      </c>
      <c r="L245" s="36" t="inlineStr">
        <is>
          <t>VP0101-01V03</t>
        </is>
      </c>
      <c r="M245" s="36" t="inlineStr">
        <is>
          <t>GPRS.101.T1.6</t>
        </is>
      </c>
      <c r="N245" s="36" t="inlineStr">
        <is>
          <t>49%</t>
        </is>
      </c>
      <c r="O245" s="36" t="inlineStr">
        <is>
          <t>98%</t>
        </is>
      </c>
      <c r="P245" s="36" t="inlineStr">
        <is>
          <t>19AH</t>
        </is>
      </c>
      <c r="Q245" s="36">
        <f>VLOOKUP(D245,'21-1-900'!$D$2:$I$1000,4,FALSE)</f>
        <v/>
      </c>
      <c r="R245" s="36">
        <f>VLOOKUP(D245,'21-1-900'!$D$2:$I$1000,5,FALSE)</f>
        <v/>
      </c>
      <c r="S245" s="36">
        <f>VLOOKUP(D245,'21-1-900'!$D$2:$I$1000,6,FALSE)</f>
        <v/>
      </c>
      <c r="T245" s="36" t="n"/>
      <c r="U245" s="29" t="inlineStr">
        <is>
          <t>16.111</t>
        </is>
      </c>
      <c r="V245" s="36" t="inlineStr">
        <is>
          <t>18.888</t>
        </is>
      </c>
      <c r="W245" s="29">
        <f>V245-U245</f>
        <v/>
      </c>
    </row>
    <row r="246" ht="19.95" customFormat="1" customHeight="1" s="29">
      <c r="A246" s="33" t="inlineStr">
        <is>
          <t>BR6020192109250000245</t>
        </is>
      </c>
      <c r="B246" s="33" t="inlineStr">
        <is>
          <t>EPBMS200302109230233</t>
        </is>
      </c>
      <c r="C246" s="31" t="inlineStr">
        <is>
          <t>861193041585473</t>
        </is>
      </c>
      <c r="D246" s="31" t="inlineStr">
        <is>
          <t>460046718613503</t>
        </is>
      </c>
      <c r="E246" s="36" t="inlineStr">
        <is>
          <t>离线</t>
        </is>
      </c>
      <c r="F246" s="36" t="inlineStr">
        <is>
          <t>空闲</t>
        </is>
      </c>
      <c r="G246" s="36" t="inlineStr">
        <is>
          <t>0A</t>
        </is>
      </c>
      <c r="H246" s="36" t="n"/>
      <c r="I246" s="36" t="n"/>
      <c r="J246" s="36" t="inlineStr">
        <is>
          <t>2021-10-28 11:27:19</t>
        </is>
      </c>
      <c r="K246" s="36" t="inlineStr">
        <is>
          <t>BMS.101.T5.4</t>
        </is>
      </c>
      <c r="L246" s="36" t="inlineStr">
        <is>
          <t>VP0101-01V03</t>
        </is>
      </c>
      <c r="M246" s="36" t="inlineStr">
        <is>
          <t>GPRS.101.T1.6</t>
        </is>
      </c>
      <c r="N246" s="36" t="inlineStr">
        <is>
          <t>49%</t>
        </is>
      </c>
      <c r="O246" s="36" t="inlineStr">
        <is>
          <t>99%</t>
        </is>
      </c>
      <c r="P246" s="36" t="inlineStr">
        <is>
          <t>19AH</t>
        </is>
      </c>
      <c r="Q246" s="36">
        <f>VLOOKUP(D246,'21-1-900'!$D$2:$I$1000,4,FALSE)</f>
        <v/>
      </c>
      <c r="R246" s="36">
        <f>VLOOKUP(D246,'21-1-900'!$D$2:$I$1000,5,FALSE)</f>
        <v/>
      </c>
      <c r="S246" s="36">
        <f>VLOOKUP(D246,'21-1-900'!$D$2:$I$1000,6,FALSE)</f>
        <v/>
      </c>
      <c r="T246" s="36" t="n"/>
      <c r="U246" s="29" t="inlineStr">
        <is>
          <t>17.713</t>
        </is>
      </c>
      <c r="V246" s="36" t="inlineStr">
        <is>
          <t>22.057</t>
        </is>
      </c>
      <c r="W246" s="29">
        <f>V246-U246</f>
        <v/>
      </c>
    </row>
    <row r="247" ht="19.95" customFormat="1" customHeight="1" s="29">
      <c r="A247" s="33" t="inlineStr">
        <is>
          <t>BR6020192109250000246</t>
        </is>
      </c>
      <c r="B247" s="33" t="inlineStr">
        <is>
          <t>EPBMS200302109230196</t>
        </is>
      </c>
      <c r="C247" s="31" t="inlineStr">
        <is>
          <t>866156053524958</t>
        </is>
      </c>
      <c r="D247" s="31" t="inlineStr">
        <is>
          <t>460046718613869</t>
        </is>
      </c>
      <c r="E247" s="36" t="inlineStr">
        <is>
          <t>离线</t>
        </is>
      </c>
      <c r="F247" s="36" t="inlineStr">
        <is>
          <t>空闲</t>
        </is>
      </c>
      <c r="G247" s="36" t="inlineStr">
        <is>
          <t>0A</t>
        </is>
      </c>
      <c r="H247" s="36" t="n"/>
      <c r="I247" s="36" t="n"/>
      <c r="J247" s="36" t="inlineStr">
        <is>
          <t>2021-10-28 12:18:24</t>
        </is>
      </c>
      <c r="K247" s="36" t="inlineStr">
        <is>
          <t>BMS.101.T5.4</t>
        </is>
      </c>
      <c r="L247" s="36" t="inlineStr">
        <is>
          <t>VP0101-01V03</t>
        </is>
      </c>
      <c r="M247" s="36" t="inlineStr">
        <is>
          <t>GPRS.101.T1.6</t>
        </is>
      </c>
      <c r="N247" s="36" t="inlineStr">
        <is>
          <t>48%</t>
        </is>
      </c>
      <c r="O247" s="36" t="inlineStr">
        <is>
          <t>100%</t>
        </is>
      </c>
      <c r="P247" s="36" t="inlineStr">
        <is>
          <t>20AH</t>
        </is>
      </c>
      <c r="Q247" s="36">
        <f>VLOOKUP(D247,'21-1-900'!$D$2:$I$1000,4,FALSE)</f>
        <v/>
      </c>
      <c r="R247" s="36">
        <f>VLOOKUP(D247,'21-1-900'!$D$2:$I$1000,5,FALSE)</f>
        <v/>
      </c>
      <c r="S247" s="36">
        <f>VLOOKUP(D247,'21-1-900'!$D$2:$I$1000,6,FALSE)</f>
        <v/>
      </c>
      <c r="T247" s="36" t="n"/>
      <c r="U247" s="29" t="inlineStr">
        <is>
          <t>16.907</t>
        </is>
      </c>
      <c r="V247" s="36" t="inlineStr">
        <is>
          <t>21.660</t>
        </is>
      </c>
      <c r="W247" s="29">
        <f>V247-U247</f>
        <v/>
      </c>
    </row>
    <row r="248" ht="19.95" customFormat="1" customHeight="1" s="29">
      <c r="A248" s="33" t="inlineStr">
        <is>
          <t>BR6020192109250000247</t>
        </is>
      </c>
      <c r="B248" s="33" t="inlineStr">
        <is>
          <t>EPBMS200302109230253</t>
        </is>
      </c>
      <c r="C248" s="31" t="inlineStr">
        <is>
          <t>866156053133750</t>
        </is>
      </c>
      <c r="D248" s="31" t="inlineStr">
        <is>
          <t>460046718613623</t>
        </is>
      </c>
      <c r="E248" s="36" t="inlineStr">
        <is>
          <t>离线</t>
        </is>
      </c>
      <c r="F248" s="36" t="inlineStr">
        <is>
          <t>空闲</t>
        </is>
      </c>
      <c r="G248" s="36" t="inlineStr">
        <is>
          <t>0A</t>
        </is>
      </c>
      <c r="H248" s="36" t="n"/>
      <c r="I248" s="36" t="n"/>
      <c r="J248" s="36" t="inlineStr">
        <is>
          <t>2021-10-28 11:40:31</t>
        </is>
      </c>
      <c r="K248" s="36" t="inlineStr">
        <is>
          <t>BMS.101.T5.4</t>
        </is>
      </c>
      <c r="L248" s="36" t="inlineStr">
        <is>
          <t>VP0101-01V03</t>
        </is>
      </c>
      <c r="M248" s="36" t="inlineStr">
        <is>
          <t>GPRS.101.T1.6</t>
        </is>
      </c>
      <c r="N248" s="36" t="inlineStr">
        <is>
          <t>49%</t>
        </is>
      </c>
      <c r="O248" s="36" t="inlineStr">
        <is>
          <t>98%</t>
        </is>
      </c>
      <c r="P248" s="36" t="inlineStr">
        <is>
          <t>19AH</t>
        </is>
      </c>
      <c r="Q248" s="36">
        <f>VLOOKUP(D248,'21-1-900'!$D$2:$I$1000,4,FALSE)</f>
        <v/>
      </c>
      <c r="R248" s="36">
        <f>VLOOKUP(D248,'21-1-900'!$D$2:$I$1000,5,FALSE)</f>
        <v/>
      </c>
      <c r="S248" s="36">
        <f>VLOOKUP(D248,'21-1-900'!$D$2:$I$1000,6,FALSE)</f>
        <v/>
      </c>
      <c r="T248" s="36" t="n"/>
      <c r="U248" s="29" t="inlineStr">
        <is>
          <t>25.350</t>
        </is>
      </c>
      <c r="V248" s="36" t="inlineStr">
        <is>
          <t>29.808</t>
        </is>
      </c>
      <c r="W248" s="29">
        <f>V248-U248</f>
        <v/>
      </c>
    </row>
    <row r="249" ht="19.95" customFormat="1" customHeight="1" s="29">
      <c r="A249" s="33" t="inlineStr">
        <is>
          <t>BR6020192109250000248</t>
        </is>
      </c>
      <c r="B249" s="33" t="inlineStr">
        <is>
          <t>EPBMS200302109230094</t>
        </is>
      </c>
      <c r="C249" s="31" t="inlineStr">
        <is>
          <t>866156053555077</t>
        </is>
      </c>
      <c r="D249" s="31" t="inlineStr">
        <is>
          <t>460046718613831</t>
        </is>
      </c>
      <c r="E249" s="36" t="inlineStr">
        <is>
          <t>离线</t>
        </is>
      </c>
      <c r="F249" s="36" t="inlineStr">
        <is>
          <t>空闲</t>
        </is>
      </c>
      <c r="G249" s="36" t="inlineStr">
        <is>
          <t>0A</t>
        </is>
      </c>
      <c r="H249" s="36" t="n"/>
      <c r="I249" s="36" t="n"/>
      <c r="J249" s="36" t="inlineStr">
        <is>
          <t>2021-10-27 10:59:12</t>
        </is>
      </c>
      <c r="K249" s="36" t="inlineStr">
        <is>
          <t>BMS.101.T5.4</t>
        </is>
      </c>
      <c r="L249" s="36" t="inlineStr">
        <is>
          <t>VP0101-01V03</t>
        </is>
      </c>
      <c r="M249" s="36" t="inlineStr">
        <is>
          <t>GPRS.101.T1.6</t>
        </is>
      </c>
      <c r="N249" s="36" t="inlineStr">
        <is>
          <t>49%</t>
        </is>
      </c>
      <c r="O249" s="36" t="inlineStr">
        <is>
          <t>99%</t>
        </is>
      </c>
      <c r="P249" s="36" t="inlineStr">
        <is>
          <t>19AH</t>
        </is>
      </c>
      <c r="Q249" s="36">
        <f>VLOOKUP(D249,'21-1-900'!$D$2:$I$1000,4,FALSE)</f>
        <v/>
      </c>
      <c r="R249" s="36">
        <f>VLOOKUP(D249,'21-1-900'!$D$2:$I$1000,5,FALSE)</f>
        <v/>
      </c>
      <c r="S249" s="36">
        <f>VLOOKUP(D249,'21-1-900'!$D$2:$I$1000,6,FALSE)</f>
        <v/>
      </c>
      <c r="T249" s="36" t="n"/>
      <c r="U249" s="29" t="inlineStr">
        <is>
          <t>17.271</t>
        </is>
      </c>
      <c r="V249" s="36" t="inlineStr">
        <is>
          <t>20.023</t>
        </is>
      </c>
      <c r="W249" s="29">
        <f>V249-U249</f>
        <v/>
      </c>
    </row>
    <row r="250" ht="19.95" customFormat="1" customHeight="1" s="29">
      <c r="A250" s="33" t="inlineStr">
        <is>
          <t>BR6020192109250000249</t>
        </is>
      </c>
      <c r="B250" s="33" t="inlineStr">
        <is>
          <t>EPBMS200302109230410</t>
        </is>
      </c>
      <c r="C250" s="31" t="inlineStr">
        <is>
          <t>861193041547804</t>
        </is>
      </c>
      <c r="D250" s="31" t="inlineStr">
        <is>
          <t>460046718613584</t>
        </is>
      </c>
      <c r="E250" s="36" t="inlineStr">
        <is>
          <t>离线</t>
        </is>
      </c>
      <c r="F250" s="36" t="inlineStr">
        <is>
          <t>空闲</t>
        </is>
      </c>
      <c r="G250" s="36" t="inlineStr">
        <is>
          <t>0A</t>
        </is>
      </c>
      <c r="H250" s="36" t="n"/>
      <c r="I250" s="36" t="n"/>
      <c r="J250" s="36" t="inlineStr">
        <is>
          <t>2021-10-28 11:36:35</t>
        </is>
      </c>
      <c r="K250" s="36" t="inlineStr">
        <is>
          <t>BMS.101.T5.4</t>
        </is>
      </c>
      <c r="L250" s="36" t="inlineStr">
        <is>
          <t>VP0101-01V03</t>
        </is>
      </c>
      <c r="M250" s="36" t="inlineStr">
        <is>
          <t>GPRS.101.T1.6</t>
        </is>
      </c>
      <c r="N250" s="36" t="inlineStr">
        <is>
          <t>49%</t>
        </is>
      </c>
      <c r="O250" s="36" t="inlineStr">
        <is>
          <t>99%</t>
        </is>
      </c>
      <c r="P250" s="36" t="inlineStr">
        <is>
          <t>19AH</t>
        </is>
      </c>
      <c r="Q250" s="36">
        <f>VLOOKUP(D250,'21-1-900'!$D$2:$I$1000,4,FALSE)</f>
        <v/>
      </c>
      <c r="R250" s="36">
        <f>VLOOKUP(D250,'21-1-900'!$D$2:$I$1000,5,FALSE)</f>
        <v/>
      </c>
      <c r="S250" s="36">
        <f>VLOOKUP(D250,'21-1-900'!$D$2:$I$1000,6,FALSE)</f>
        <v/>
      </c>
      <c r="T250" s="36" t="n"/>
      <c r="U250" s="29" t="inlineStr">
        <is>
          <t>18.942</t>
        </is>
      </c>
      <c r="V250" s="36" t="inlineStr">
        <is>
          <t>23.231</t>
        </is>
      </c>
      <c r="W250" s="29">
        <f>V250-U250</f>
        <v/>
      </c>
    </row>
    <row r="251" ht="19.95" customFormat="1" customHeight="1" s="29">
      <c r="A251" s="33" t="inlineStr">
        <is>
          <t>BR6020192109250000250</t>
        </is>
      </c>
      <c r="B251" s="33" t="inlineStr">
        <is>
          <t>EPBMS200302109230345</t>
        </is>
      </c>
      <c r="C251" s="31" t="inlineStr">
        <is>
          <t>861193041542870</t>
        </is>
      </c>
      <c r="D251" s="31" t="inlineStr">
        <is>
          <t>460046718613852</t>
        </is>
      </c>
      <c r="E251" s="36" t="inlineStr">
        <is>
          <t>在线</t>
        </is>
      </c>
      <c r="F251" s="36" t="inlineStr">
        <is>
          <t>空闲</t>
        </is>
      </c>
      <c r="G251" s="36" t="inlineStr">
        <is>
          <t>0A</t>
        </is>
      </c>
      <c r="H251" s="36" t="n"/>
      <c r="I251" s="36" t="n"/>
      <c r="J251" s="36" t="inlineStr">
        <is>
          <t>2021-10-28 12:41:13</t>
        </is>
      </c>
      <c r="K251" s="36" t="inlineStr">
        <is>
          <t>BMS.101.T5.4</t>
        </is>
      </c>
      <c r="L251" s="36" t="inlineStr">
        <is>
          <t>VP0101-01V03</t>
        </is>
      </c>
      <c r="M251" s="36" t="inlineStr">
        <is>
          <t>GPRS.101.T1.6</t>
        </is>
      </c>
      <c r="N251" s="36" t="inlineStr">
        <is>
          <t>49%</t>
        </is>
      </c>
      <c r="O251" s="36" t="inlineStr">
        <is>
          <t>98%</t>
        </is>
      </c>
      <c r="P251" s="36" t="inlineStr">
        <is>
          <t>19AH</t>
        </is>
      </c>
      <c r="Q251" s="36">
        <f>VLOOKUP(D251,'21-1-900'!$D$2:$I$1000,4,FALSE)</f>
        <v/>
      </c>
      <c r="R251" s="36">
        <f>VLOOKUP(D251,'21-1-900'!$D$2:$I$1000,5,FALSE)</f>
        <v/>
      </c>
      <c r="S251" s="36">
        <f>VLOOKUP(D251,'21-1-900'!$D$2:$I$1000,6,FALSE)</f>
        <v/>
      </c>
      <c r="T251" s="36" t="n"/>
      <c r="U251" s="29" t="inlineStr">
        <is>
          <t>19.013</t>
        </is>
      </c>
      <c r="V251" s="36" t="inlineStr">
        <is>
          <t>23.798</t>
        </is>
      </c>
      <c r="W251" s="29">
        <f>V251-U251</f>
        <v/>
      </c>
    </row>
    <row r="252" ht="19.95" customFormat="1" customHeight="1" s="29">
      <c r="A252" s="33" t="inlineStr">
        <is>
          <t>BR6020192109250000251</t>
        </is>
      </c>
      <c r="B252" s="33" t="inlineStr">
        <is>
          <t>EPBMS200302109230086</t>
        </is>
      </c>
      <c r="C252" s="31" t="inlineStr">
        <is>
          <t>866156053531193</t>
        </is>
      </c>
      <c r="D252" s="31" t="inlineStr">
        <is>
          <t>460046718613936</t>
        </is>
      </c>
      <c r="E252" s="36" t="inlineStr">
        <is>
          <t>离线</t>
        </is>
      </c>
      <c r="F252" s="36" t="inlineStr">
        <is>
          <t>空闲</t>
        </is>
      </c>
      <c r="G252" s="36" t="inlineStr">
        <is>
          <t>0A</t>
        </is>
      </c>
      <c r="H252" s="36" t="n"/>
      <c r="I252" s="36" t="n"/>
      <c r="J252" s="36" t="inlineStr">
        <is>
          <t>2021-10-28 12:38:42</t>
        </is>
      </c>
      <c r="K252" s="36" t="inlineStr">
        <is>
          <t>BMS.101.T5.4</t>
        </is>
      </c>
      <c r="L252" s="36" t="inlineStr">
        <is>
          <t>VP0101-01V03</t>
        </is>
      </c>
      <c r="M252" s="36" t="inlineStr">
        <is>
          <t>GPRS.101.T1.6</t>
        </is>
      </c>
      <c r="N252" s="36" t="inlineStr">
        <is>
          <t>49%</t>
        </is>
      </c>
      <c r="O252" s="36" t="inlineStr">
        <is>
          <t>98%</t>
        </is>
      </c>
      <c r="P252" s="36" t="inlineStr">
        <is>
          <t>19AH</t>
        </is>
      </c>
      <c r="Q252" s="36">
        <f>VLOOKUP(D252,'21-1-900'!$D$2:$I$1000,4,FALSE)</f>
        <v/>
      </c>
      <c r="R252" s="36">
        <f>VLOOKUP(D252,'21-1-900'!$D$2:$I$1000,5,FALSE)</f>
        <v/>
      </c>
      <c r="S252" s="36">
        <f>VLOOKUP(D252,'21-1-900'!$D$2:$I$1000,6,FALSE)</f>
        <v/>
      </c>
      <c r="T252" s="36" t="n"/>
      <c r="U252" s="29" t="inlineStr">
        <is>
          <t>18.027</t>
        </is>
      </c>
      <c r="V252" s="36" t="inlineStr">
        <is>
          <t>20.954</t>
        </is>
      </c>
      <c r="W252" s="29">
        <f>V252-U252</f>
        <v/>
      </c>
    </row>
    <row r="253" ht="19.95" customFormat="1" customHeight="1" s="29">
      <c r="A253" s="33" t="inlineStr">
        <is>
          <t>BR6020192109250000252</t>
        </is>
      </c>
      <c r="B253" s="33" t="inlineStr">
        <is>
          <t>EPBMS200302109230415</t>
        </is>
      </c>
      <c r="C253" s="31" t="inlineStr">
        <is>
          <t>866156053133610</t>
        </is>
      </c>
      <c r="D253" s="31" t="inlineStr">
        <is>
          <t>460046718613708</t>
        </is>
      </c>
      <c r="E253" s="36" t="inlineStr">
        <is>
          <t>在线</t>
        </is>
      </c>
      <c r="F253" s="36" t="inlineStr">
        <is>
          <t>空闲</t>
        </is>
      </c>
      <c r="G253" s="36" t="inlineStr">
        <is>
          <t>0A</t>
        </is>
      </c>
      <c r="H253" s="36" t="n"/>
      <c r="I253" s="36" t="n"/>
      <c r="J253" s="36" t="inlineStr">
        <is>
          <t>2021-10-28 12:42:10</t>
        </is>
      </c>
      <c r="K253" s="36" t="inlineStr">
        <is>
          <t>BMS.101.T5.4</t>
        </is>
      </c>
      <c r="L253" s="36" t="inlineStr">
        <is>
          <t>VP0101-01V03</t>
        </is>
      </c>
      <c r="M253" s="36" t="inlineStr">
        <is>
          <t>GPRS.101.T1.6</t>
        </is>
      </c>
      <c r="N253" s="36" t="inlineStr">
        <is>
          <t>48%</t>
        </is>
      </c>
      <c r="O253" s="36" t="inlineStr">
        <is>
          <t>100%</t>
        </is>
      </c>
      <c r="P253" s="36" t="inlineStr">
        <is>
          <t>20AH</t>
        </is>
      </c>
      <c r="Q253" s="36">
        <f>VLOOKUP(D253,'21-1-900'!$D$2:$I$1000,4,FALSE)</f>
        <v/>
      </c>
      <c r="R253" s="36">
        <f>VLOOKUP(D253,'21-1-900'!$D$2:$I$1000,5,FALSE)</f>
        <v/>
      </c>
      <c r="S253" s="36">
        <f>VLOOKUP(D253,'21-1-900'!$D$2:$I$1000,6,FALSE)</f>
        <v/>
      </c>
      <c r="T253" s="36" t="n"/>
      <c r="U253" s="29" t="inlineStr">
        <is>
          <t>32.191</t>
        </is>
      </c>
      <c r="V253" s="36" t="inlineStr">
        <is>
          <t>38.558</t>
        </is>
      </c>
      <c r="W253" s="29">
        <f>V253-U253</f>
        <v/>
      </c>
    </row>
    <row r="254" hidden="1" ht="19.95" customFormat="1" customHeight="1" s="29">
      <c r="A254" s="33" t="inlineStr">
        <is>
          <t>BR6020192109250000253</t>
        </is>
      </c>
      <c r="B254" s="33" t="inlineStr">
        <is>
          <t>EPBMS200302109230393</t>
        </is>
      </c>
      <c r="C254" s="31" t="inlineStr">
        <is>
          <t>866156053137785</t>
        </is>
      </c>
      <c r="D254" s="31" t="inlineStr">
        <is>
          <t>460046718613571</t>
        </is>
      </c>
      <c r="E254" s="36" t="inlineStr">
        <is>
          <t>离线</t>
        </is>
      </c>
      <c r="F254" s="36" t="inlineStr">
        <is>
          <t>空闲</t>
        </is>
      </c>
      <c r="G254" s="36" t="inlineStr">
        <is>
          <t>0A</t>
        </is>
      </c>
      <c r="H254" s="36" t="n"/>
      <c r="I254" s="36" t="n"/>
      <c r="J254" s="36" t="inlineStr">
        <is>
          <t>2021-10-25 10:47:17</t>
        </is>
      </c>
      <c r="K254" s="36" t="inlineStr">
        <is>
          <t>BMS.101.T5.2</t>
        </is>
      </c>
      <c r="L254" s="36" t="inlineStr">
        <is>
          <t>VP0101-01V03</t>
        </is>
      </c>
      <c r="M254" s="36" t="inlineStr">
        <is>
          <t>GPRS.101.T1.5</t>
        </is>
      </c>
      <c r="N254" s="36" t="inlineStr">
        <is>
          <t>48%</t>
        </is>
      </c>
      <c r="O254" s="36" t="inlineStr">
        <is>
          <t>99%</t>
        </is>
      </c>
      <c r="P254" s="36" t="inlineStr">
        <is>
          <t>19AH</t>
        </is>
      </c>
      <c r="Q254" s="36">
        <f>VLOOKUP(D254,'21-1-900'!$D$2:$I$1000,4,FALSE)</f>
        <v/>
      </c>
      <c r="R254" s="36">
        <f>VLOOKUP(D254,'21-1-900'!$D$2:$I$1000,5,FALSE)</f>
        <v/>
      </c>
      <c r="S254" s="36">
        <f>VLOOKUP(D254,'21-1-900'!$D$2:$I$1000,6,FALSE)</f>
        <v/>
      </c>
      <c r="T254" s="36" t="n"/>
      <c r="U254" s="29" t="inlineStr">
        <is>
          <t>13.172</t>
        </is>
      </c>
      <c r="V254" s="36" t="inlineStr">
        <is>
          <t>13.174</t>
        </is>
      </c>
      <c r="W254" s="29">
        <f>V254-U254</f>
        <v/>
      </c>
    </row>
    <row r="255" ht="19.95" customFormat="1" customHeight="1" s="29">
      <c r="A255" s="33" t="inlineStr">
        <is>
          <t>BR6020192109250000254</t>
        </is>
      </c>
      <c r="B255" s="33" t="inlineStr">
        <is>
          <t>EPBMS200302109230352</t>
        </is>
      </c>
      <c r="C255" s="31" t="inlineStr">
        <is>
          <t>861193041543043</t>
        </is>
      </c>
      <c r="D255" s="31" t="inlineStr">
        <is>
          <t>460046718613779</t>
        </is>
      </c>
      <c r="E255" s="36" t="inlineStr">
        <is>
          <t>离线</t>
        </is>
      </c>
      <c r="F255" s="36" t="inlineStr">
        <is>
          <t>空闲</t>
        </is>
      </c>
      <c r="G255" s="36" t="inlineStr">
        <is>
          <t>0A</t>
        </is>
      </c>
      <c r="H255" s="36" t="n"/>
      <c r="I255" s="36" t="n"/>
      <c r="J255" s="36" t="inlineStr">
        <is>
          <t>2021-10-28 12:34:52</t>
        </is>
      </c>
      <c r="K255" s="36" t="inlineStr">
        <is>
          <t>BMS.101.T5.4</t>
        </is>
      </c>
      <c r="L255" s="36" t="inlineStr">
        <is>
          <t>VP0101-01V03</t>
        </is>
      </c>
      <c r="M255" s="36" t="inlineStr">
        <is>
          <t>GPRS.101.T1.6</t>
        </is>
      </c>
      <c r="N255" s="36" t="inlineStr">
        <is>
          <t>49%</t>
        </is>
      </c>
      <c r="O255" s="36" t="inlineStr">
        <is>
          <t>99%</t>
        </is>
      </c>
      <c r="P255" s="36" t="inlineStr">
        <is>
          <t>19AH</t>
        </is>
      </c>
      <c r="Q255" s="36">
        <f>VLOOKUP(D255,'21-1-900'!$D$2:$I$1000,4,FALSE)</f>
        <v/>
      </c>
      <c r="R255" s="36">
        <f>VLOOKUP(D255,'21-1-900'!$D$2:$I$1000,5,FALSE)</f>
        <v/>
      </c>
      <c r="S255" s="36">
        <f>VLOOKUP(D255,'21-1-900'!$D$2:$I$1000,6,FALSE)</f>
        <v/>
      </c>
      <c r="T255" s="36" t="n"/>
      <c r="U255" s="29" t="inlineStr">
        <is>
          <t>17.383</t>
        </is>
      </c>
      <c r="V255" s="36" t="inlineStr">
        <is>
          <t>20.809</t>
        </is>
      </c>
      <c r="W255" s="29">
        <f>V255-U255</f>
        <v/>
      </c>
    </row>
    <row r="256" ht="19.95" customFormat="1" customHeight="1" s="29">
      <c r="A256" s="33" t="inlineStr">
        <is>
          <t>BR6020192109250000255</t>
        </is>
      </c>
      <c r="B256" s="33" t="inlineStr">
        <is>
          <t>EPBMS200302109230344</t>
        </is>
      </c>
      <c r="C256" s="31" t="inlineStr">
        <is>
          <t>866156053137603</t>
        </is>
      </c>
      <c r="D256" s="31" t="inlineStr">
        <is>
          <t>460046718613932</t>
        </is>
      </c>
      <c r="E256" s="36" t="inlineStr">
        <is>
          <t>离线</t>
        </is>
      </c>
      <c r="F256" s="36" t="inlineStr">
        <is>
          <t>空闲</t>
        </is>
      </c>
      <c r="G256" s="36" t="inlineStr">
        <is>
          <t>0A</t>
        </is>
      </c>
      <c r="H256" s="36" t="n"/>
      <c r="I256" s="36" t="n"/>
      <c r="J256" s="36" t="inlineStr">
        <is>
          <t>2021-10-28 10:39:38</t>
        </is>
      </c>
      <c r="K256" s="36" t="inlineStr">
        <is>
          <t>BMS.101.T5.4</t>
        </is>
      </c>
      <c r="L256" s="36" t="inlineStr">
        <is>
          <t>VP0101-01V03</t>
        </is>
      </c>
      <c r="M256" s="36" t="inlineStr">
        <is>
          <t>GPRS.101.T1.6</t>
        </is>
      </c>
      <c r="N256" s="36" t="inlineStr">
        <is>
          <t>48%</t>
        </is>
      </c>
      <c r="O256" s="36" t="inlineStr">
        <is>
          <t>100%</t>
        </is>
      </c>
      <c r="P256" s="36" t="inlineStr">
        <is>
          <t>20AH</t>
        </is>
      </c>
      <c r="Q256" s="36">
        <f>VLOOKUP(D256,'21-1-900'!$D$2:$I$1000,4,FALSE)</f>
        <v/>
      </c>
      <c r="R256" s="36">
        <f>VLOOKUP(D256,'21-1-900'!$D$2:$I$1000,5,FALSE)</f>
        <v/>
      </c>
      <c r="S256" s="36">
        <f>VLOOKUP(D256,'21-1-900'!$D$2:$I$1000,6,FALSE)</f>
        <v/>
      </c>
      <c r="T256" s="36" t="n"/>
      <c r="U256" s="29" t="inlineStr">
        <is>
          <t>17.272</t>
        </is>
      </c>
      <c r="V256" s="36" t="inlineStr">
        <is>
          <t>20.485</t>
        </is>
      </c>
      <c r="W256" s="29">
        <f>V256-U256</f>
        <v/>
      </c>
    </row>
    <row r="257" ht="19.95" customFormat="1" customHeight="1" s="29">
      <c r="A257" s="33" t="inlineStr">
        <is>
          <t>BR6020192109250000256</t>
        </is>
      </c>
      <c r="B257" s="33" t="inlineStr">
        <is>
          <t>EPBMS200302109230247</t>
        </is>
      </c>
      <c r="C257" s="31" t="inlineStr">
        <is>
          <t>866156053125608</t>
        </is>
      </c>
      <c r="D257" s="31" t="inlineStr">
        <is>
          <t>460046718613792</t>
        </is>
      </c>
      <c r="E257" s="36" t="inlineStr">
        <is>
          <t>离线</t>
        </is>
      </c>
      <c r="F257" s="36" t="inlineStr">
        <is>
          <t>空闲</t>
        </is>
      </c>
      <c r="G257" s="36" t="inlineStr">
        <is>
          <t>0A</t>
        </is>
      </c>
      <c r="H257" s="36" t="n"/>
      <c r="I257" s="36" t="n"/>
      <c r="J257" s="36" t="inlineStr">
        <is>
          <t>2021-10-28 11:34:58</t>
        </is>
      </c>
      <c r="K257" s="36" t="inlineStr">
        <is>
          <t>BMS.101.T5.4</t>
        </is>
      </c>
      <c r="L257" s="36" t="inlineStr">
        <is>
          <t>VP0101-01V03</t>
        </is>
      </c>
      <c r="M257" s="36" t="inlineStr">
        <is>
          <t>GPRS.101.T1.6</t>
        </is>
      </c>
      <c r="N257" s="36" t="inlineStr">
        <is>
          <t>48%</t>
        </is>
      </c>
      <c r="O257" s="36" t="inlineStr">
        <is>
          <t>100%</t>
        </is>
      </c>
      <c r="P257" s="36" t="inlineStr">
        <is>
          <t>20AH</t>
        </is>
      </c>
      <c r="Q257" s="36">
        <f>VLOOKUP(D257,'21-1-900'!$D$2:$I$1000,4,FALSE)</f>
        <v/>
      </c>
      <c r="R257" s="36">
        <f>VLOOKUP(D257,'21-1-900'!$D$2:$I$1000,5,FALSE)</f>
        <v/>
      </c>
      <c r="S257" s="36">
        <f>VLOOKUP(D257,'21-1-900'!$D$2:$I$1000,6,FALSE)</f>
        <v/>
      </c>
      <c r="T257" s="36" t="n"/>
      <c r="U257" s="29" t="inlineStr">
        <is>
          <t>16.470</t>
        </is>
      </c>
      <c r="V257" s="36" t="inlineStr">
        <is>
          <t>19.239</t>
        </is>
      </c>
      <c r="W257" s="29">
        <f>V257-U257</f>
        <v/>
      </c>
    </row>
    <row r="258" ht="19.95" customFormat="1" customHeight="1" s="29">
      <c r="A258" s="33" t="inlineStr">
        <is>
          <t>BR6020192109250000257</t>
        </is>
      </c>
      <c r="B258" s="33" t="inlineStr">
        <is>
          <t>EPBMS200302109230497</t>
        </is>
      </c>
      <c r="C258" s="31" t="inlineStr">
        <is>
          <t>866156053524693</t>
        </is>
      </c>
      <c r="D258" s="31" t="inlineStr">
        <is>
          <t>460046718613552</t>
        </is>
      </c>
      <c r="E258" s="36" t="inlineStr">
        <is>
          <t>离线</t>
        </is>
      </c>
      <c r="F258" s="36" t="inlineStr">
        <is>
          <t>空闲</t>
        </is>
      </c>
      <c r="G258" s="36" t="inlineStr">
        <is>
          <t>0A</t>
        </is>
      </c>
      <c r="H258" s="36" t="n"/>
      <c r="I258" s="36" t="n"/>
      <c r="J258" s="36" t="inlineStr">
        <is>
          <t>2021-10-28 11:56:43</t>
        </is>
      </c>
      <c r="K258" s="36" t="inlineStr">
        <is>
          <t>BMS.101.T5.4</t>
        </is>
      </c>
      <c r="L258" s="36" t="inlineStr">
        <is>
          <t>VP0101-01V03</t>
        </is>
      </c>
      <c r="M258" s="36" t="inlineStr">
        <is>
          <t>GPRS.101.T1.6</t>
        </is>
      </c>
      <c r="N258" s="36" t="inlineStr">
        <is>
          <t>50%</t>
        </is>
      </c>
      <c r="O258" s="36" t="inlineStr">
        <is>
          <t>98%</t>
        </is>
      </c>
      <c r="P258" s="36" t="inlineStr">
        <is>
          <t>19AH</t>
        </is>
      </c>
      <c r="Q258" s="36">
        <f>VLOOKUP(D258,'21-1-900'!$D$2:$I$1000,4,FALSE)</f>
        <v/>
      </c>
      <c r="R258" s="36">
        <f>VLOOKUP(D258,'21-1-900'!$D$2:$I$1000,5,FALSE)</f>
        <v/>
      </c>
      <c r="S258" s="36">
        <f>VLOOKUP(D258,'21-1-900'!$D$2:$I$1000,6,FALSE)</f>
        <v/>
      </c>
      <c r="T258" s="36" t="n"/>
      <c r="U258" s="29" t="inlineStr">
        <is>
          <t>15.863</t>
        </is>
      </c>
      <c r="V258" s="36" t="inlineStr">
        <is>
          <t>18.797</t>
        </is>
      </c>
      <c r="W258" s="29">
        <f>V258-U258</f>
        <v/>
      </c>
    </row>
    <row r="259" ht="19.95" customFormat="1" customHeight="1" s="29">
      <c r="A259" s="33" t="inlineStr">
        <is>
          <t>BR6020192109250000258</t>
        </is>
      </c>
      <c r="B259" s="33" t="inlineStr">
        <is>
          <t>EPBMS200302109230244</t>
        </is>
      </c>
      <c r="C259" s="31" t="inlineStr">
        <is>
          <t>861193041547796</t>
        </is>
      </c>
      <c r="D259" s="31" t="inlineStr">
        <is>
          <t>460046718613850</t>
        </is>
      </c>
      <c r="E259" s="36" t="inlineStr">
        <is>
          <t>在线</t>
        </is>
      </c>
      <c r="F259" s="36" t="inlineStr">
        <is>
          <t>空闲</t>
        </is>
      </c>
      <c r="G259" s="36" t="inlineStr">
        <is>
          <t>0A</t>
        </is>
      </c>
      <c r="H259" s="36" t="n"/>
      <c r="I259" s="36" t="n"/>
      <c r="J259" s="36" t="inlineStr">
        <is>
          <t>2021-10-28 12:43:28</t>
        </is>
      </c>
      <c r="K259" s="36" t="inlineStr">
        <is>
          <t>BMS.101.T5.4</t>
        </is>
      </c>
      <c r="L259" s="36" t="inlineStr">
        <is>
          <t>VP0101-01V03</t>
        </is>
      </c>
      <c r="M259" s="36" t="inlineStr">
        <is>
          <t>GPRS.101.T1.6</t>
        </is>
      </c>
      <c r="N259" s="36" t="inlineStr">
        <is>
          <t>48%</t>
        </is>
      </c>
      <c r="O259" s="36" t="inlineStr">
        <is>
          <t>100%</t>
        </is>
      </c>
      <c r="P259" s="36" t="inlineStr">
        <is>
          <t>20AH</t>
        </is>
      </c>
      <c r="Q259" s="36">
        <f>VLOOKUP(D259,'21-1-900'!$D$2:$I$1000,4,FALSE)</f>
        <v/>
      </c>
      <c r="R259" s="36">
        <f>VLOOKUP(D259,'21-1-900'!$D$2:$I$1000,5,FALSE)</f>
        <v/>
      </c>
      <c r="S259" s="36">
        <f>VLOOKUP(D259,'21-1-900'!$D$2:$I$1000,6,FALSE)</f>
        <v/>
      </c>
      <c r="T259" s="36" t="n"/>
      <c r="U259" s="29" t="inlineStr">
        <is>
          <t>15.235</t>
        </is>
      </c>
      <c r="V259" s="36" t="inlineStr">
        <is>
          <t>17.976</t>
        </is>
      </c>
      <c r="W259" s="29">
        <f>V259-U259</f>
        <v/>
      </c>
    </row>
    <row r="260" ht="19.95" customFormat="1" customHeight="1" s="29">
      <c r="A260" s="33" t="inlineStr">
        <is>
          <t>BR6020192109250000259</t>
        </is>
      </c>
      <c r="B260" s="33" t="inlineStr">
        <is>
          <t>EPBMS200302109230251</t>
        </is>
      </c>
      <c r="C260" s="31" t="inlineStr">
        <is>
          <t>866156053124163</t>
        </is>
      </c>
      <c r="D260" s="31" t="inlineStr">
        <is>
          <t>460046718613556</t>
        </is>
      </c>
      <c r="E260" s="36" t="inlineStr">
        <is>
          <t>离线</t>
        </is>
      </c>
      <c r="F260" s="36" t="inlineStr">
        <is>
          <t>空闲</t>
        </is>
      </c>
      <c r="G260" s="36" t="inlineStr">
        <is>
          <t>0A</t>
        </is>
      </c>
      <c r="H260" s="36" t="n"/>
      <c r="I260" s="36" t="n"/>
      <c r="J260" s="36" t="inlineStr">
        <is>
          <t>2021-10-28 12:39:14</t>
        </is>
      </c>
      <c r="K260" s="36" t="inlineStr">
        <is>
          <t>BMS.101.T5.4</t>
        </is>
      </c>
      <c r="L260" s="36" t="inlineStr">
        <is>
          <t>VP0101-01V03</t>
        </is>
      </c>
      <c r="M260" s="36" t="inlineStr">
        <is>
          <t>GPRS.101.T1.6</t>
        </is>
      </c>
      <c r="N260" s="36" t="inlineStr">
        <is>
          <t>50%</t>
        </is>
      </c>
      <c r="O260" s="36" t="inlineStr">
        <is>
          <t>98%</t>
        </is>
      </c>
      <c r="P260" s="36" t="inlineStr">
        <is>
          <t>19AH</t>
        </is>
      </c>
      <c r="Q260" s="36">
        <f>VLOOKUP(D260,'21-1-900'!$D$2:$I$1000,4,FALSE)</f>
        <v/>
      </c>
      <c r="R260" s="36">
        <f>VLOOKUP(D260,'21-1-900'!$D$2:$I$1000,5,FALSE)</f>
        <v/>
      </c>
      <c r="S260" s="36">
        <f>VLOOKUP(D260,'21-1-900'!$D$2:$I$1000,6,FALSE)</f>
        <v/>
      </c>
      <c r="T260" s="36" t="n"/>
      <c r="U260" s="29" t="inlineStr">
        <is>
          <t>17.185</t>
        </is>
      </c>
      <c r="V260" s="36" t="inlineStr">
        <is>
          <t>20.045</t>
        </is>
      </c>
      <c r="W260" s="29">
        <f>V260-U260</f>
        <v/>
      </c>
    </row>
    <row r="261" ht="19.95" customFormat="1" customHeight="1" s="29">
      <c r="A261" s="33" t="inlineStr">
        <is>
          <t>BR6020192109250000260</t>
        </is>
      </c>
      <c r="B261" s="33" t="inlineStr">
        <is>
          <t>EPBMS200302109230343</t>
        </is>
      </c>
      <c r="C261" s="31" t="inlineStr">
        <is>
          <t>866156053122753</t>
        </is>
      </c>
      <c r="D261" s="31" t="inlineStr">
        <is>
          <t>460046718613521</t>
        </is>
      </c>
      <c r="E261" s="36" t="inlineStr">
        <is>
          <t>离线</t>
        </is>
      </c>
      <c r="F261" s="36" t="inlineStr">
        <is>
          <t>空闲</t>
        </is>
      </c>
      <c r="G261" s="36" t="inlineStr">
        <is>
          <t>0A</t>
        </is>
      </c>
      <c r="H261" s="36" t="n"/>
      <c r="I261" s="36" t="n"/>
      <c r="J261" s="36" t="inlineStr">
        <is>
          <t>2021-10-28 11:41:43</t>
        </is>
      </c>
      <c r="K261" s="36" t="inlineStr">
        <is>
          <t>BMS.101.T5.4</t>
        </is>
      </c>
      <c r="L261" s="36" t="inlineStr">
        <is>
          <t>VP0101-01V03</t>
        </is>
      </c>
      <c r="M261" s="36" t="inlineStr">
        <is>
          <t>GPRS.101.T1.6</t>
        </is>
      </c>
      <c r="N261" s="36" t="inlineStr">
        <is>
          <t>49%</t>
        </is>
      </c>
      <c r="O261" s="36" t="inlineStr">
        <is>
          <t>99%</t>
        </is>
      </c>
      <c r="P261" s="36" t="inlineStr">
        <is>
          <t>19AH</t>
        </is>
      </c>
      <c r="Q261" s="36">
        <f>VLOOKUP(D261,'21-1-900'!$D$2:$I$1000,4,FALSE)</f>
        <v/>
      </c>
      <c r="R261" s="36">
        <f>VLOOKUP(D261,'21-1-900'!$D$2:$I$1000,5,FALSE)</f>
        <v/>
      </c>
      <c r="S261" s="36">
        <f>VLOOKUP(D261,'21-1-900'!$D$2:$I$1000,6,FALSE)</f>
        <v/>
      </c>
      <c r="T261" s="36" t="n"/>
      <c r="U261" s="29" t="inlineStr">
        <is>
          <t>17.006</t>
        </is>
      </c>
      <c r="V261" s="36" t="inlineStr">
        <is>
          <t>19.865</t>
        </is>
      </c>
      <c r="W261" s="29">
        <f>V261-U261</f>
        <v/>
      </c>
    </row>
    <row r="262" ht="19.95" customFormat="1" customHeight="1" s="29">
      <c r="A262" s="33" t="inlineStr">
        <is>
          <t>BR6020192109250000261</t>
        </is>
      </c>
      <c r="B262" s="33" t="inlineStr">
        <is>
          <t>EPBMS200302109230152</t>
        </is>
      </c>
      <c r="C262" s="31" t="inlineStr">
        <is>
          <t>866156053524933</t>
        </is>
      </c>
      <c r="D262" s="31" t="inlineStr">
        <is>
          <t>460046718613512</t>
        </is>
      </c>
      <c r="E262" s="36" t="inlineStr">
        <is>
          <t>离线</t>
        </is>
      </c>
      <c r="F262" s="36" t="inlineStr">
        <is>
          <t>空闲</t>
        </is>
      </c>
      <c r="G262" s="36" t="inlineStr">
        <is>
          <t>0A</t>
        </is>
      </c>
      <c r="H262" s="36" t="n"/>
      <c r="I262" s="36" t="n"/>
      <c r="J262" s="36" t="inlineStr">
        <is>
          <t>2021-10-28 11:06:45</t>
        </is>
      </c>
      <c r="K262" s="36" t="inlineStr">
        <is>
          <t>BMS.101.T5.4</t>
        </is>
      </c>
      <c r="L262" s="36" t="inlineStr">
        <is>
          <t>VP0101-01V03</t>
        </is>
      </c>
      <c r="M262" s="36" t="inlineStr">
        <is>
          <t>GPRS.101.T1.6</t>
        </is>
      </c>
      <c r="N262" s="36" t="inlineStr">
        <is>
          <t>49%</t>
        </is>
      </c>
      <c r="O262" s="36" t="inlineStr">
        <is>
          <t>99%</t>
        </is>
      </c>
      <c r="P262" s="36" t="inlineStr">
        <is>
          <t>19AH</t>
        </is>
      </c>
      <c r="Q262" s="36">
        <f>VLOOKUP(D262,'21-1-900'!$D$2:$I$1000,4,FALSE)</f>
        <v/>
      </c>
      <c r="R262" s="36">
        <f>VLOOKUP(D262,'21-1-900'!$D$2:$I$1000,5,FALSE)</f>
        <v/>
      </c>
      <c r="S262" s="36">
        <f>VLOOKUP(D262,'21-1-900'!$D$2:$I$1000,6,FALSE)</f>
        <v/>
      </c>
      <c r="T262" s="36" t="n"/>
      <c r="U262" s="29" t="inlineStr">
        <is>
          <t>15.130</t>
        </is>
      </c>
      <c r="V262" s="36" t="inlineStr">
        <is>
          <t>18.047</t>
        </is>
      </c>
      <c r="W262" s="29">
        <f>V262-U262</f>
        <v/>
      </c>
    </row>
    <row r="263" ht="19.95" customFormat="1" customHeight="1" s="29">
      <c r="A263" s="33" t="inlineStr">
        <is>
          <t>BR6020192109250000262</t>
        </is>
      </c>
      <c r="B263" s="33" t="inlineStr">
        <is>
          <t>EPBMS200302109230362</t>
        </is>
      </c>
      <c r="C263" s="31" t="inlineStr">
        <is>
          <t>861193041585192</t>
        </is>
      </c>
      <c r="D263" s="31" t="inlineStr">
        <is>
          <t>460046718613517</t>
        </is>
      </c>
      <c r="E263" s="36" t="inlineStr">
        <is>
          <t>在线</t>
        </is>
      </c>
      <c r="F263" s="36" t="inlineStr">
        <is>
          <t>空闲</t>
        </is>
      </c>
      <c r="G263" s="36" t="inlineStr">
        <is>
          <t>0A</t>
        </is>
      </c>
      <c r="H263" s="36" t="n"/>
      <c r="I263" s="36" t="n"/>
      <c r="J263" s="36" t="inlineStr">
        <is>
          <t>2021-10-28 12:46:15</t>
        </is>
      </c>
      <c r="K263" s="36" t="inlineStr">
        <is>
          <t>BMS.101.T5.4</t>
        </is>
      </c>
      <c r="L263" s="36" t="inlineStr">
        <is>
          <t>VP0101-01V03</t>
        </is>
      </c>
      <c r="M263" s="36" t="inlineStr">
        <is>
          <t>GPRS.101.T1.6</t>
        </is>
      </c>
      <c r="N263" s="36" t="inlineStr">
        <is>
          <t>48%</t>
        </is>
      </c>
      <c r="O263" s="36" t="inlineStr">
        <is>
          <t>99%</t>
        </is>
      </c>
      <c r="P263" s="36" t="inlineStr">
        <is>
          <t>19AH</t>
        </is>
      </c>
      <c r="Q263" s="36">
        <f>VLOOKUP(D263,'21-1-900'!$D$2:$I$1000,4,FALSE)</f>
        <v/>
      </c>
      <c r="R263" s="36">
        <f>VLOOKUP(D263,'21-1-900'!$D$2:$I$1000,5,FALSE)</f>
        <v/>
      </c>
      <c r="S263" s="36">
        <f>VLOOKUP(D263,'21-1-900'!$D$2:$I$1000,6,FALSE)</f>
        <v/>
      </c>
      <c r="T263" s="36" t="n"/>
      <c r="U263" s="29" t="inlineStr">
        <is>
          <t>14.475</t>
        </is>
      </c>
      <c r="V263" s="36" t="inlineStr">
        <is>
          <t>17.428</t>
        </is>
      </c>
      <c r="W263" s="29">
        <f>V263-U263</f>
        <v/>
      </c>
    </row>
    <row r="264" ht="19.95" customFormat="1" customHeight="1" s="29">
      <c r="A264" s="33" t="inlineStr">
        <is>
          <t>BR6020192109250000263</t>
        </is>
      </c>
      <c r="B264" s="33" t="inlineStr">
        <is>
          <t>EPBMS200302109230331</t>
        </is>
      </c>
      <c r="C264" s="31" t="inlineStr">
        <is>
          <t>861193041585101</t>
        </is>
      </c>
      <c r="D264" s="31" t="inlineStr">
        <is>
          <t>460046718613505</t>
        </is>
      </c>
      <c r="E264" s="36" t="inlineStr">
        <is>
          <t>离线</t>
        </is>
      </c>
      <c r="F264" s="36" t="inlineStr">
        <is>
          <t>空闲</t>
        </is>
      </c>
      <c r="G264" s="36" t="inlineStr">
        <is>
          <t>0A</t>
        </is>
      </c>
      <c r="H264" s="36" t="n"/>
      <c r="I264" s="36" t="n"/>
      <c r="J264" s="36" t="inlineStr">
        <is>
          <t>2021-10-28 11:39:11</t>
        </is>
      </c>
      <c r="K264" s="36" t="inlineStr">
        <is>
          <t>BMS.101.T5.4</t>
        </is>
      </c>
      <c r="L264" s="36" t="inlineStr">
        <is>
          <t>VP0101-01V03</t>
        </is>
      </c>
      <c r="M264" s="36" t="inlineStr">
        <is>
          <t>GPRS.101.T1.6</t>
        </is>
      </c>
      <c r="N264" s="36" t="inlineStr">
        <is>
          <t>49%</t>
        </is>
      </c>
      <c r="O264" s="36" t="inlineStr">
        <is>
          <t>99%</t>
        </is>
      </c>
      <c r="P264" s="36" t="inlineStr">
        <is>
          <t>19AH</t>
        </is>
      </c>
      <c r="Q264" s="36">
        <f>VLOOKUP(D264,'21-1-900'!$D$2:$I$1000,4,FALSE)</f>
        <v/>
      </c>
      <c r="R264" s="36">
        <f>VLOOKUP(D264,'21-1-900'!$D$2:$I$1000,5,FALSE)</f>
        <v/>
      </c>
      <c r="S264" s="36">
        <f>VLOOKUP(D264,'21-1-900'!$D$2:$I$1000,6,FALSE)</f>
        <v/>
      </c>
      <c r="T264" s="36" t="n"/>
      <c r="U264" s="29" t="inlineStr">
        <is>
          <t>18.066</t>
        </is>
      </c>
      <c r="V264" s="36" t="inlineStr">
        <is>
          <t>22.269</t>
        </is>
      </c>
      <c r="W264" s="29">
        <f>V264-U264</f>
        <v/>
      </c>
    </row>
    <row r="265" ht="19.95" customFormat="1" customHeight="1" s="29">
      <c r="A265" s="33" t="inlineStr">
        <is>
          <t>BR6020192109250000264</t>
        </is>
      </c>
      <c r="B265" s="33" t="inlineStr">
        <is>
          <t>EPBMS200302109230318</t>
        </is>
      </c>
      <c r="C265" s="31" t="inlineStr">
        <is>
          <t>861193041543035</t>
        </is>
      </c>
      <c r="D265" s="31" t="inlineStr">
        <is>
          <t>460046718613518</t>
        </is>
      </c>
      <c r="E265" s="36" t="inlineStr">
        <is>
          <t>离线</t>
        </is>
      </c>
      <c r="F265" s="36" t="inlineStr">
        <is>
          <t>空闲</t>
        </is>
      </c>
      <c r="G265" s="36" t="inlineStr">
        <is>
          <t>0A</t>
        </is>
      </c>
      <c r="H265" s="36" t="n"/>
      <c r="I265" s="36" t="n"/>
      <c r="J265" s="36" t="inlineStr">
        <is>
          <t>2021-10-28 12:38:19</t>
        </is>
      </c>
      <c r="K265" s="36" t="inlineStr">
        <is>
          <t>BMS.101.T5.4</t>
        </is>
      </c>
      <c r="L265" s="36" t="inlineStr">
        <is>
          <t>VP0101-01V03</t>
        </is>
      </c>
      <c r="M265" s="36" t="inlineStr">
        <is>
          <t>GPRS.101.T1.6</t>
        </is>
      </c>
      <c r="N265" s="36" t="inlineStr">
        <is>
          <t>49%</t>
        </is>
      </c>
      <c r="O265" s="36" t="inlineStr">
        <is>
          <t>98%</t>
        </is>
      </c>
      <c r="P265" s="36" t="inlineStr">
        <is>
          <t>19AH</t>
        </is>
      </c>
      <c r="Q265" s="36">
        <f>VLOOKUP(D265,'21-1-900'!$D$2:$I$1000,4,FALSE)</f>
        <v/>
      </c>
      <c r="R265" s="36">
        <f>VLOOKUP(D265,'21-1-900'!$D$2:$I$1000,5,FALSE)</f>
        <v/>
      </c>
      <c r="S265" s="36">
        <f>VLOOKUP(D265,'21-1-900'!$D$2:$I$1000,6,FALSE)</f>
        <v/>
      </c>
      <c r="T265" s="36" t="n"/>
      <c r="U265" s="29" t="inlineStr">
        <is>
          <t>15.348</t>
        </is>
      </c>
      <c r="V265" s="36" t="inlineStr">
        <is>
          <t>18.387</t>
        </is>
      </c>
      <c r="W265" s="29">
        <f>V265-U265</f>
        <v/>
      </c>
    </row>
    <row r="266" ht="19.95" customFormat="1" customHeight="1" s="29">
      <c r="A266" s="33" t="inlineStr">
        <is>
          <t>BR6020192109250000265</t>
        </is>
      </c>
      <c r="B266" s="33" t="inlineStr">
        <is>
          <t>EPBMS200302109230440</t>
        </is>
      </c>
      <c r="C266" s="31" t="inlineStr">
        <is>
          <t>866156053123363</t>
        </is>
      </c>
      <c r="D266" s="31" t="inlineStr">
        <is>
          <t>460046718613675</t>
        </is>
      </c>
      <c r="E266" s="36" t="inlineStr">
        <is>
          <t>在线</t>
        </is>
      </c>
      <c r="F266" s="36" t="inlineStr">
        <is>
          <t>放电</t>
        </is>
      </c>
      <c r="G266" s="36" t="inlineStr">
        <is>
          <t>13.1A</t>
        </is>
      </c>
      <c r="H266" s="36" t="n"/>
      <c r="I266" s="36" t="n"/>
      <c r="J266" s="36" t="inlineStr">
        <is>
          <t>2021-10-28 12:46:14</t>
        </is>
      </c>
      <c r="K266" s="36" t="inlineStr">
        <is>
          <t>BMS.101.T5.4</t>
        </is>
      </c>
      <c r="L266" s="36" t="inlineStr">
        <is>
          <t>VP0101-01V03</t>
        </is>
      </c>
      <c r="M266" s="36" t="inlineStr">
        <is>
          <t>GPRS.101.T1.6</t>
        </is>
      </c>
      <c r="N266" s="36" t="inlineStr">
        <is>
          <t>94%</t>
        </is>
      </c>
      <c r="O266" s="36" t="inlineStr">
        <is>
          <t>99%</t>
        </is>
      </c>
      <c r="P266" s="36" t="inlineStr">
        <is>
          <t>19AH</t>
        </is>
      </c>
      <c r="Q266" s="36">
        <f>VLOOKUP(D266,'21-1-900'!$D$2:$I$1000,4,FALSE)</f>
        <v/>
      </c>
      <c r="R266" s="36">
        <f>VLOOKUP(D266,'21-1-900'!$D$2:$I$1000,5,FALSE)</f>
        <v/>
      </c>
      <c r="S266" s="36">
        <f>VLOOKUP(D266,'21-1-900'!$D$2:$I$1000,6,FALSE)</f>
        <v/>
      </c>
      <c r="T266" s="36" t="n"/>
      <c r="U266" s="29" t="inlineStr">
        <is>
          <t>16.377</t>
        </is>
      </c>
      <c r="V266" s="36" t="inlineStr">
        <is>
          <t>18.667</t>
        </is>
      </c>
      <c r="W266" s="29">
        <f>V266-U266</f>
        <v/>
      </c>
    </row>
    <row r="267" ht="19.95" customFormat="1" customHeight="1" s="29">
      <c r="A267" s="33" t="inlineStr">
        <is>
          <t>BR6020192109250000266</t>
        </is>
      </c>
      <c r="B267" s="33" t="inlineStr">
        <is>
          <t>EPBMS200302109230289</t>
        </is>
      </c>
      <c r="C267" s="31" t="inlineStr">
        <is>
          <t>861193041583601</t>
        </is>
      </c>
      <c r="D267" s="31" t="inlineStr">
        <is>
          <t>460046718613620</t>
        </is>
      </c>
      <c r="E267" s="36" t="inlineStr">
        <is>
          <t>离线</t>
        </is>
      </c>
      <c r="F267" s="36" t="inlineStr">
        <is>
          <t>空闲</t>
        </is>
      </c>
      <c r="G267" s="36" t="inlineStr">
        <is>
          <t>0A</t>
        </is>
      </c>
      <c r="H267" s="36" t="n"/>
      <c r="I267" s="36" t="n"/>
      <c r="J267" s="36" t="inlineStr">
        <is>
          <t>2021-10-28 12:06:36</t>
        </is>
      </c>
      <c r="K267" s="36" t="inlineStr">
        <is>
          <t>BMS.101.T5.4</t>
        </is>
      </c>
      <c r="L267" s="36" t="inlineStr">
        <is>
          <t>VP0101-01V03</t>
        </is>
      </c>
      <c r="M267" s="36" t="inlineStr">
        <is>
          <t>GPRS.101.T1.6</t>
        </is>
      </c>
      <c r="N267" s="36" t="inlineStr">
        <is>
          <t>48%</t>
        </is>
      </c>
      <c r="O267" s="36" t="inlineStr">
        <is>
          <t>100%</t>
        </is>
      </c>
      <c r="P267" s="36" t="inlineStr">
        <is>
          <t>20AH</t>
        </is>
      </c>
      <c r="Q267" s="36">
        <f>VLOOKUP(D267,'21-1-900'!$D$2:$I$1000,4,FALSE)</f>
        <v/>
      </c>
      <c r="R267" s="36">
        <f>VLOOKUP(D267,'21-1-900'!$D$2:$I$1000,5,FALSE)</f>
        <v/>
      </c>
      <c r="S267" s="36">
        <f>VLOOKUP(D267,'21-1-900'!$D$2:$I$1000,6,FALSE)</f>
        <v/>
      </c>
      <c r="T267" s="36" t="n"/>
      <c r="U267" s="29" t="inlineStr">
        <is>
          <t>16.164</t>
        </is>
      </c>
      <c r="V267" s="36" t="inlineStr">
        <is>
          <t>19.152</t>
        </is>
      </c>
      <c r="W267" s="29">
        <f>V267-U267</f>
        <v/>
      </c>
    </row>
    <row r="268" ht="19.95" customFormat="1" customHeight="1" s="29">
      <c r="A268" s="33" t="inlineStr">
        <is>
          <t>BR6020192109250000267</t>
        </is>
      </c>
      <c r="B268" s="33" t="inlineStr">
        <is>
          <t>EPBMS200302109230096</t>
        </is>
      </c>
      <c r="C268" s="31" t="inlineStr">
        <is>
          <t>861193041585994</t>
        </is>
      </c>
      <c r="D268" s="31" t="inlineStr">
        <is>
          <t>460046718613899</t>
        </is>
      </c>
      <c r="E268" s="36" t="inlineStr">
        <is>
          <t>离线</t>
        </is>
      </c>
      <c r="F268" s="36" t="inlineStr">
        <is>
          <t>空闲</t>
        </is>
      </c>
      <c r="G268" s="36" t="inlineStr">
        <is>
          <t>0A</t>
        </is>
      </c>
      <c r="H268" s="36" t="n"/>
      <c r="I268" s="36" t="n"/>
      <c r="J268" s="36" t="inlineStr">
        <is>
          <t>2021-10-28 11:35:09</t>
        </is>
      </c>
      <c r="K268" s="36" t="inlineStr">
        <is>
          <t>BMS.101.T5.4</t>
        </is>
      </c>
      <c r="L268" s="36" t="inlineStr">
        <is>
          <t>VP0101-01V03</t>
        </is>
      </c>
      <c r="M268" s="36" t="inlineStr">
        <is>
          <t>GPRS.101.T1.6</t>
        </is>
      </c>
      <c r="N268" s="36" t="inlineStr">
        <is>
          <t>50%</t>
        </is>
      </c>
      <c r="O268" s="36" t="inlineStr">
        <is>
          <t>98%</t>
        </is>
      </c>
      <c r="P268" s="36" t="inlineStr">
        <is>
          <t>19AH</t>
        </is>
      </c>
      <c r="Q268" s="36">
        <f>VLOOKUP(D268,'21-1-900'!$D$2:$I$1000,4,FALSE)</f>
        <v/>
      </c>
      <c r="R268" s="36">
        <f>VLOOKUP(D268,'21-1-900'!$D$2:$I$1000,5,FALSE)</f>
        <v/>
      </c>
      <c r="S268" s="36">
        <f>VLOOKUP(D268,'21-1-900'!$D$2:$I$1000,6,FALSE)</f>
        <v/>
      </c>
      <c r="T268" s="36" t="n"/>
      <c r="U268" s="29" t="inlineStr">
        <is>
          <t>14.854</t>
        </is>
      </c>
      <c r="V268" s="36" t="inlineStr">
        <is>
          <t>17.950</t>
        </is>
      </c>
      <c r="W268" s="29">
        <f>V268-U268</f>
        <v/>
      </c>
    </row>
    <row r="269" ht="19.95" customFormat="1" customHeight="1" s="29">
      <c r="A269" s="33" t="inlineStr">
        <is>
          <t>BR6020192109250000268</t>
        </is>
      </c>
      <c r="B269" s="33" t="inlineStr">
        <is>
          <t>EPBMS200302109230296</t>
        </is>
      </c>
      <c r="C269" s="31" t="inlineStr">
        <is>
          <t>866156053133362</t>
        </is>
      </c>
      <c r="D269" s="31" t="inlineStr">
        <is>
          <t>460046718613546</t>
        </is>
      </c>
      <c r="E269" s="36" t="inlineStr">
        <is>
          <t>离线</t>
        </is>
      </c>
      <c r="F269" s="36" t="inlineStr">
        <is>
          <t>放电</t>
        </is>
      </c>
      <c r="G269" s="36" t="inlineStr">
        <is>
          <t>15.2A</t>
        </is>
      </c>
      <c r="H269" s="36" t="n"/>
      <c r="I269" s="36" t="n"/>
      <c r="J269" s="36" t="inlineStr">
        <is>
          <t>2021-10-28 12:42:12</t>
        </is>
      </c>
      <c r="K269" s="36" t="inlineStr">
        <is>
          <t>BMS.101.T5.4</t>
        </is>
      </c>
      <c r="L269" s="36" t="inlineStr">
        <is>
          <t>VP0101-01V03</t>
        </is>
      </c>
      <c r="M269" s="36" t="inlineStr">
        <is>
          <t>GPRS.101.T1.6</t>
        </is>
      </c>
      <c r="N269" s="36" t="inlineStr">
        <is>
          <t>90%</t>
        </is>
      </c>
      <c r="O269" s="36" t="inlineStr">
        <is>
          <t>99%</t>
        </is>
      </c>
      <c r="P269" s="36" t="inlineStr">
        <is>
          <t>19AH</t>
        </is>
      </c>
      <c r="Q269" s="36">
        <f>VLOOKUP(D269,'21-1-900'!$D$2:$I$1000,4,FALSE)</f>
        <v/>
      </c>
      <c r="R269" s="36">
        <f>VLOOKUP(D269,'21-1-900'!$D$2:$I$1000,5,FALSE)</f>
        <v/>
      </c>
      <c r="S269" s="36">
        <f>VLOOKUP(D269,'21-1-900'!$D$2:$I$1000,6,FALSE)</f>
        <v/>
      </c>
      <c r="T269" s="36" t="n"/>
      <c r="U269" s="29" t="inlineStr">
        <is>
          <t>16.782</t>
        </is>
      </c>
      <c r="V269" s="36" t="inlineStr">
        <is>
          <t>19.334</t>
        </is>
      </c>
      <c r="W269" s="29">
        <f>V269-U269</f>
        <v/>
      </c>
    </row>
    <row r="270" hidden="1" ht="19.95" customFormat="1" customHeight="1" s="29">
      <c r="A270" s="33" t="inlineStr">
        <is>
          <t>BR6020192109250000269</t>
        </is>
      </c>
      <c r="B270" s="33" t="inlineStr">
        <is>
          <t>EPBMS200302109230479</t>
        </is>
      </c>
      <c r="C270" s="31" t="inlineStr">
        <is>
          <t>866156053133503</t>
        </is>
      </c>
      <c r="D270" s="31" t="inlineStr">
        <is>
          <t>460046718613603</t>
        </is>
      </c>
      <c r="E270" s="36" t="inlineStr">
        <is>
          <t>离线</t>
        </is>
      </c>
      <c r="F270" s="36" t="inlineStr">
        <is>
          <t>空闲</t>
        </is>
      </c>
      <c r="G270" s="36" t="inlineStr">
        <is>
          <t>0A</t>
        </is>
      </c>
      <c r="H270" s="36" t="n"/>
      <c r="I270" s="36" t="n"/>
      <c r="J270" s="36" t="inlineStr">
        <is>
          <t>2021-10-21 10:40:12</t>
        </is>
      </c>
      <c r="K270" s="36" t="inlineStr">
        <is>
          <t>BMS.101.T5.2</t>
        </is>
      </c>
      <c r="L270" s="36" t="inlineStr">
        <is>
          <t>VP0101-01V03</t>
        </is>
      </c>
      <c r="M270" s="36" t="inlineStr">
        <is>
          <t>GPRS.101.T1.5</t>
        </is>
      </c>
      <c r="N270" s="36" t="inlineStr">
        <is>
          <t>49%</t>
        </is>
      </c>
      <c r="O270" s="36" t="inlineStr">
        <is>
          <t>99%</t>
        </is>
      </c>
      <c r="P270" s="36" t="inlineStr">
        <is>
          <t>19AH</t>
        </is>
      </c>
      <c r="Q270" s="36">
        <f>VLOOKUP(D270,'21-1-900'!$D$2:$I$1000,4,FALSE)</f>
        <v/>
      </c>
      <c r="R270" s="36">
        <f>VLOOKUP(D270,'21-1-900'!$D$2:$I$1000,5,FALSE)</f>
        <v/>
      </c>
      <c r="S270" s="36">
        <f>VLOOKUP(D270,'21-1-900'!$D$2:$I$1000,6,FALSE)</f>
        <v/>
      </c>
      <c r="T270" s="36" t="n"/>
      <c r="U270" s="29" t="inlineStr">
        <is>
          <t>2.273</t>
        </is>
      </c>
      <c r="V270" s="36" t="inlineStr">
        <is>
          <t>2.275</t>
        </is>
      </c>
      <c r="W270" s="29">
        <f>V270-U270</f>
        <v/>
      </c>
    </row>
    <row r="271" ht="19.95" customFormat="1" customHeight="1" s="29">
      <c r="A271" s="33" t="inlineStr">
        <is>
          <t>BR6020192109250000270</t>
        </is>
      </c>
      <c r="B271" s="33" t="inlineStr">
        <is>
          <t>EPBMS200302109230370</t>
        </is>
      </c>
      <c r="C271" s="31" t="inlineStr">
        <is>
          <t>866156053132299</t>
        </is>
      </c>
      <c r="D271" s="31" t="inlineStr">
        <is>
          <t>460046718613593</t>
        </is>
      </c>
      <c r="E271" s="36" t="inlineStr">
        <is>
          <t>离线</t>
        </is>
      </c>
      <c r="F271" s="36" t="inlineStr">
        <is>
          <t>空闲</t>
        </is>
      </c>
      <c r="G271" s="36" t="inlineStr">
        <is>
          <t>0A</t>
        </is>
      </c>
      <c r="H271" s="36" t="n"/>
      <c r="I271" s="36" t="n"/>
      <c r="J271" s="36" t="inlineStr">
        <is>
          <t>2021-10-28 10:55:25</t>
        </is>
      </c>
      <c r="K271" s="36" t="inlineStr">
        <is>
          <t>BMS.101.T5.4</t>
        </is>
      </c>
      <c r="L271" s="36" t="inlineStr">
        <is>
          <t>VP0101-01V03</t>
        </is>
      </c>
      <c r="M271" s="36" t="inlineStr">
        <is>
          <t>GPRS.101.T1.6</t>
        </is>
      </c>
      <c r="N271" s="36" t="inlineStr">
        <is>
          <t>49%</t>
        </is>
      </c>
      <c r="O271" s="36" t="inlineStr">
        <is>
          <t>99%</t>
        </is>
      </c>
      <c r="P271" s="36" t="inlineStr">
        <is>
          <t>19AH</t>
        </is>
      </c>
      <c r="Q271" s="36">
        <f>VLOOKUP(D271,'21-1-900'!$D$2:$I$1000,4,FALSE)</f>
        <v/>
      </c>
      <c r="R271" s="36">
        <f>VLOOKUP(D271,'21-1-900'!$D$2:$I$1000,5,FALSE)</f>
        <v/>
      </c>
      <c r="S271" s="36">
        <f>VLOOKUP(D271,'21-1-900'!$D$2:$I$1000,6,FALSE)</f>
        <v/>
      </c>
      <c r="T271" s="36" t="n"/>
      <c r="U271" s="29" t="inlineStr">
        <is>
          <t>19.459</t>
        </is>
      </c>
      <c r="V271" s="36" t="inlineStr">
        <is>
          <t>22.477</t>
        </is>
      </c>
      <c r="W271" s="29">
        <f>V271-U271</f>
        <v/>
      </c>
    </row>
    <row r="272" ht="19.95" customFormat="1" customHeight="1" s="29">
      <c r="A272" s="33" t="inlineStr">
        <is>
          <t>BR6020192109250000271</t>
        </is>
      </c>
      <c r="B272" s="33" t="inlineStr">
        <is>
          <t>EPBMS200302109230048</t>
        </is>
      </c>
      <c r="C272" s="31" t="inlineStr">
        <is>
          <t>866156053126101</t>
        </is>
      </c>
      <c r="D272" s="31" t="inlineStr">
        <is>
          <t>460046718613911</t>
        </is>
      </c>
      <c r="E272" s="36" t="inlineStr">
        <is>
          <t>离线</t>
        </is>
      </c>
      <c r="F272" s="36" t="inlineStr">
        <is>
          <t>空闲</t>
        </is>
      </c>
      <c r="G272" s="36" t="inlineStr">
        <is>
          <t>0A</t>
        </is>
      </c>
      <c r="H272" s="36" t="n"/>
      <c r="I272" s="36" t="n"/>
      <c r="J272" s="36" t="inlineStr">
        <is>
          <t>2021-10-28 12:41:45</t>
        </is>
      </c>
      <c r="K272" s="36" t="inlineStr">
        <is>
          <t>BMS.101.T5.4</t>
        </is>
      </c>
      <c r="L272" s="36" t="inlineStr">
        <is>
          <t>VP0101-01V03</t>
        </is>
      </c>
      <c r="M272" s="36" t="inlineStr">
        <is>
          <t>GPRS.101.T1.6</t>
        </is>
      </c>
      <c r="N272" s="36" t="inlineStr">
        <is>
          <t>48%</t>
        </is>
      </c>
      <c r="O272" s="36" t="inlineStr">
        <is>
          <t>100%</t>
        </is>
      </c>
      <c r="P272" s="36" t="inlineStr">
        <is>
          <t>20AH</t>
        </is>
      </c>
      <c r="Q272" s="36">
        <f>VLOOKUP(D272,'21-1-900'!$D$2:$I$1000,4,FALSE)</f>
        <v/>
      </c>
      <c r="R272" s="36">
        <f>VLOOKUP(D272,'21-1-900'!$D$2:$I$1000,5,FALSE)</f>
        <v/>
      </c>
      <c r="S272" s="36">
        <f>VLOOKUP(D272,'21-1-900'!$D$2:$I$1000,6,FALSE)</f>
        <v/>
      </c>
      <c r="T272" s="36" t="n"/>
      <c r="U272" s="29" t="inlineStr">
        <is>
          <t>18.184</t>
        </is>
      </c>
      <c r="V272" s="36" t="inlineStr">
        <is>
          <t>23.594</t>
        </is>
      </c>
      <c r="W272" s="29">
        <f>V272-U272</f>
        <v/>
      </c>
    </row>
    <row r="273" ht="19.95" customFormat="1" customHeight="1" s="29">
      <c r="A273" s="33" t="inlineStr">
        <is>
          <t>BR6020192109250000272</t>
        </is>
      </c>
      <c r="B273" s="33" t="inlineStr">
        <is>
          <t>EPBMS200302109230224</t>
        </is>
      </c>
      <c r="C273" s="31" t="inlineStr">
        <is>
          <t>866156053123579</t>
        </is>
      </c>
      <c r="D273" s="31" t="inlineStr">
        <is>
          <t>460046718613990</t>
        </is>
      </c>
      <c r="E273" s="36" t="inlineStr">
        <is>
          <t>离线</t>
        </is>
      </c>
      <c r="F273" s="36" t="inlineStr">
        <is>
          <t>空闲</t>
        </is>
      </c>
      <c r="G273" s="36" t="inlineStr">
        <is>
          <t>0A</t>
        </is>
      </c>
      <c r="H273" s="36" t="n"/>
      <c r="I273" s="36" t="n"/>
      <c r="J273" s="36" t="inlineStr">
        <is>
          <t>2021-10-28 12:06:53</t>
        </is>
      </c>
      <c r="K273" s="36" t="inlineStr">
        <is>
          <t>BMS.101.T5.4</t>
        </is>
      </c>
      <c r="L273" s="36" t="inlineStr">
        <is>
          <t>VP0101-01V03</t>
        </is>
      </c>
      <c r="M273" s="36" t="inlineStr">
        <is>
          <t>GPRS.101.T1.6</t>
        </is>
      </c>
      <c r="N273" s="36" t="inlineStr">
        <is>
          <t>48%</t>
        </is>
      </c>
      <c r="O273" s="36" t="inlineStr">
        <is>
          <t>99%</t>
        </is>
      </c>
      <c r="P273" s="36" t="inlineStr">
        <is>
          <t>19AH</t>
        </is>
      </c>
      <c r="Q273" s="36">
        <f>VLOOKUP(D273,'21-1-900'!$D$2:$I$1000,4,FALSE)</f>
        <v/>
      </c>
      <c r="R273" s="36">
        <f>VLOOKUP(D273,'21-1-900'!$D$2:$I$1000,5,FALSE)</f>
        <v/>
      </c>
      <c r="S273" s="36">
        <f>VLOOKUP(D273,'21-1-900'!$D$2:$I$1000,6,FALSE)</f>
        <v/>
      </c>
      <c r="T273" s="36" t="n"/>
      <c r="U273" s="29" t="inlineStr">
        <is>
          <t>15.997</t>
        </is>
      </c>
      <c r="V273" s="36" t="inlineStr">
        <is>
          <t>18.683</t>
        </is>
      </c>
      <c r="W273" s="29">
        <f>V273-U273</f>
        <v/>
      </c>
    </row>
    <row r="274" ht="19.95" customFormat="1" customHeight="1" s="29">
      <c r="A274" s="33" t="inlineStr">
        <is>
          <t>BR6020192109250000273</t>
        </is>
      </c>
      <c r="B274" s="33" t="inlineStr">
        <is>
          <t>EPBMS200302109230443</t>
        </is>
      </c>
      <c r="C274" s="31" t="inlineStr">
        <is>
          <t>866156053137587</t>
        </is>
      </c>
      <c r="D274" s="31" t="inlineStr">
        <is>
          <t>460046718613856</t>
        </is>
      </c>
      <c r="E274" s="36" t="inlineStr">
        <is>
          <t>离线</t>
        </is>
      </c>
      <c r="F274" s="36" t="inlineStr">
        <is>
          <t>空闲</t>
        </is>
      </c>
      <c r="G274" s="36" t="inlineStr">
        <is>
          <t>0A</t>
        </is>
      </c>
      <c r="H274" s="36" t="n"/>
      <c r="I274" s="36" t="n"/>
      <c r="J274" s="36" t="inlineStr">
        <is>
          <t>2021-10-28 12:23:15</t>
        </is>
      </c>
      <c r="K274" s="36" t="inlineStr">
        <is>
          <t>BMS.101.T5.4</t>
        </is>
      </c>
      <c r="L274" s="36" t="inlineStr">
        <is>
          <t>VP0101-01V03</t>
        </is>
      </c>
      <c r="M274" s="36" t="inlineStr">
        <is>
          <t>GPRS.101.T1.6</t>
        </is>
      </c>
      <c r="N274" s="36" t="inlineStr">
        <is>
          <t>48%</t>
        </is>
      </c>
      <c r="O274" s="36" t="inlineStr">
        <is>
          <t>100%</t>
        </is>
      </c>
      <c r="P274" s="36" t="inlineStr">
        <is>
          <t>20AH</t>
        </is>
      </c>
      <c r="Q274" s="36">
        <f>VLOOKUP(D274,'21-1-900'!$D$2:$I$1000,4,FALSE)</f>
        <v/>
      </c>
      <c r="R274" s="36">
        <f>VLOOKUP(D274,'21-1-900'!$D$2:$I$1000,5,FALSE)</f>
        <v/>
      </c>
      <c r="S274" s="36">
        <f>VLOOKUP(D274,'21-1-900'!$D$2:$I$1000,6,FALSE)</f>
        <v/>
      </c>
      <c r="T274" s="36" t="n"/>
      <c r="U274" s="29" t="inlineStr">
        <is>
          <t>17.551</t>
        </is>
      </c>
      <c r="V274" s="36" t="inlineStr">
        <is>
          <t>20.886</t>
        </is>
      </c>
      <c r="W274" s="29">
        <f>V274-U274</f>
        <v/>
      </c>
    </row>
    <row r="275" ht="19.95" customFormat="1" customHeight="1" s="29">
      <c r="A275" s="33" t="inlineStr">
        <is>
          <t>BR6020192109250000274</t>
        </is>
      </c>
      <c r="B275" s="33" t="inlineStr">
        <is>
          <t>EPBMS200302109230245</t>
        </is>
      </c>
      <c r="C275" s="31" t="inlineStr">
        <is>
          <t>866156053524768</t>
        </is>
      </c>
      <c r="D275" s="31" t="inlineStr">
        <is>
          <t>460046718613690</t>
        </is>
      </c>
      <c r="E275" s="36" t="inlineStr">
        <is>
          <t>在线</t>
        </is>
      </c>
      <c r="F275" s="36" t="inlineStr">
        <is>
          <t>空闲</t>
        </is>
      </c>
      <c r="G275" s="36" t="inlineStr">
        <is>
          <t>0A</t>
        </is>
      </c>
      <c r="H275" s="36" t="n"/>
      <c r="I275" s="36" t="n"/>
      <c r="J275" s="36" t="inlineStr">
        <is>
          <t>2021-10-28 12:45:59</t>
        </is>
      </c>
      <c r="K275" s="36" t="inlineStr">
        <is>
          <t>BMS.101.T5.5</t>
        </is>
      </c>
      <c r="L275" s="36" t="inlineStr">
        <is>
          <t>VP0101-01V03</t>
        </is>
      </c>
      <c r="M275" s="36" t="inlineStr">
        <is>
          <t>GPRS.101.T1.6</t>
        </is>
      </c>
      <c r="N275" s="36" t="inlineStr">
        <is>
          <t>50%</t>
        </is>
      </c>
      <c r="O275" s="36" t="inlineStr">
        <is>
          <t>98%</t>
        </is>
      </c>
      <c r="P275" s="36" t="inlineStr">
        <is>
          <t>19AH</t>
        </is>
      </c>
      <c r="Q275" s="36">
        <f>VLOOKUP(D275,'21-1-900'!$D$2:$I$1000,4,FALSE)</f>
        <v/>
      </c>
      <c r="R275" s="36">
        <f>VLOOKUP(D275,'21-1-900'!$D$2:$I$1000,5,FALSE)</f>
        <v/>
      </c>
      <c r="S275" s="36">
        <f>VLOOKUP(D275,'21-1-900'!$D$2:$I$1000,6,FALSE)</f>
        <v/>
      </c>
      <c r="T275" s="36" t="n"/>
      <c r="U275" s="29" t="inlineStr">
        <is>
          <t>16.121</t>
        </is>
      </c>
      <c r="V275" s="36" t="inlineStr">
        <is>
          <t>19.011</t>
        </is>
      </c>
      <c r="W275" s="29">
        <f>V275-U275</f>
        <v/>
      </c>
    </row>
    <row r="276" ht="19.95" customFormat="1" customHeight="1" s="29">
      <c r="A276" s="33" t="inlineStr">
        <is>
          <t>BR6020192109250000275</t>
        </is>
      </c>
      <c r="B276" s="33" t="inlineStr">
        <is>
          <t>EPBMS200302109230394</t>
        </is>
      </c>
      <c r="C276" s="31" t="inlineStr">
        <is>
          <t>866156053133495</t>
        </is>
      </c>
      <c r="D276" s="31" t="inlineStr">
        <is>
          <t>460046718613630</t>
        </is>
      </c>
      <c r="E276" s="36" t="inlineStr">
        <is>
          <t>离线</t>
        </is>
      </c>
      <c r="F276" s="36" t="inlineStr">
        <is>
          <t>空闲</t>
        </is>
      </c>
      <c r="G276" s="36" t="inlineStr">
        <is>
          <t>0A</t>
        </is>
      </c>
      <c r="H276" s="36" t="n"/>
      <c r="I276" s="36" t="n"/>
      <c r="J276" s="36" t="inlineStr">
        <is>
          <t>2021-10-28 12:00:54</t>
        </is>
      </c>
      <c r="K276" s="36" t="inlineStr">
        <is>
          <t>BMS.101.T5.4</t>
        </is>
      </c>
      <c r="L276" s="36" t="inlineStr">
        <is>
          <t>VP0101-01V03</t>
        </is>
      </c>
      <c r="M276" s="36" t="inlineStr">
        <is>
          <t>GPRS.101.T1.6</t>
        </is>
      </c>
      <c r="N276" s="36" t="inlineStr">
        <is>
          <t>50%</t>
        </is>
      </c>
      <c r="O276" s="36" t="inlineStr">
        <is>
          <t>98%</t>
        </is>
      </c>
      <c r="P276" s="36" t="inlineStr">
        <is>
          <t>19AH</t>
        </is>
      </c>
      <c r="Q276" s="36">
        <f>VLOOKUP(D276,'21-1-900'!$D$2:$I$1000,4,FALSE)</f>
        <v/>
      </c>
      <c r="R276" s="36">
        <f>VLOOKUP(D276,'21-1-900'!$D$2:$I$1000,5,FALSE)</f>
        <v/>
      </c>
      <c r="S276" s="36">
        <f>VLOOKUP(D276,'21-1-900'!$D$2:$I$1000,6,FALSE)</f>
        <v/>
      </c>
      <c r="T276" s="36" t="n"/>
      <c r="U276" s="29" t="inlineStr">
        <is>
          <t>18.308</t>
        </is>
      </c>
      <c r="V276" s="36" t="inlineStr">
        <is>
          <t>24.406</t>
        </is>
      </c>
      <c r="W276" s="29">
        <f>V276-U276</f>
        <v/>
      </c>
    </row>
    <row r="277" ht="19.95" customFormat="1" customHeight="1" s="29">
      <c r="A277" s="33" t="inlineStr">
        <is>
          <t>BR6020192109250000276</t>
        </is>
      </c>
      <c r="B277" s="33" t="inlineStr">
        <is>
          <t>EPBMS200302109230433</t>
        </is>
      </c>
      <c r="C277" s="31" t="inlineStr">
        <is>
          <t>866156053123181</t>
        </is>
      </c>
      <c r="D277" s="31" t="inlineStr">
        <is>
          <t>460046718613615</t>
        </is>
      </c>
      <c r="E277" s="36" t="inlineStr">
        <is>
          <t>在线</t>
        </is>
      </c>
      <c r="F277" s="36" t="inlineStr">
        <is>
          <t>空闲</t>
        </is>
      </c>
      <c r="G277" s="36" t="inlineStr">
        <is>
          <t>0A</t>
        </is>
      </c>
      <c r="H277" s="36" t="n"/>
      <c r="I277" s="36" t="n"/>
      <c r="J277" s="36" t="inlineStr">
        <is>
          <t>2021-10-28 12:47:26</t>
        </is>
      </c>
      <c r="K277" s="36" t="inlineStr">
        <is>
          <t>BMS.101.T5.4</t>
        </is>
      </c>
      <c r="L277" s="36" t="inlineStr">
        <is>
          <t>VP0101-01V03</t>
        </is>
      </c>
      <c r="M277" s="36" t="inlineStr">
        <is>
          <t>GPRS.101.T1.6</t>
        </is>
      </c>
      <c r="N277" s="36" t="inlineStr">
        <is>
          <t>49%</t>
        </is>
      </c>
      <c r="O277" s="36" t="inlineStr">
        <is>
          <t>99%</t>
        </is>
      </c>
      <c r="P277" s="36" t="inlineStr">
        <is>
          <t>19AH</t>
        </is>
      </c>
      <c r="Q277" s="36">
        <f>VLOOKUP(D277,'21-1-900'!$D$2:$I$1000,4,FALSE)</f>
        <v/>
      </c>
      <c r="R277" s="36">
        <f>VLOOKUP(D277,'21-1-900'!$D$2:$I$1000,5,FALSE)</f>
        <v/>
      </c>
      <c r="S277" s="36">
        <f>VLOOKUP(D277,'21-1-900'!$D$2:$I$1000,6,FALSE)</f>
        <v/>
      </c>
      <c r="T277" s="36" t="n"/>
      <c r="U277" s="29" t="inlineStr">
        <is>
          <t>16.950</t>
        </is>
      </c>
      <c r="V277" s="36" t="inlineStr">
        <is>
          <t>21.077</t>
        </is>
      </c>
      <c r="W277" s="29">
        <f>V277-U277</f>
        <v/>
      </c>
    </row>
    <row r="278" ht="19.95" customFormat="1" customHeight="1" s="29">
      <c r="A278" s="33" t="inlineStr">
        <is>
          <t>BR6020192109250000277</t>
        </is>
      </c>
      <c r="B278" s="33" t="inlineStr">
        <is>
          <t>EPBMS200302109230081</t>
        </is>
      </c>
      <c r="C278" s="31" t="inlineStr">
        <is>
          <t>861193041585424</t>
        </is>
      </c>
      <c r="D278" s="31" t="inlineStr">
        <is>
          <t>460046718613651</t>
        </is>
      </c>
      <c r="E278" s="36" t="inlineStr">
        <is>
          <t>离线</t>
        </is>
      </c>
      <c r="F278" s="36" t="inlineStr">
        <is>
          <t>空闲</t>
        </is>
      </c>
      <c r="G278" s="36" t="inlineStr">
        <is>
          <t>0A</t>
        </is>
      </c>
      <c r="H278" s="36" t="n"/>
      <c r="I278" s="36" t="n"/>
      <c r="J278" s="36" t="inlineStr">
        <is>
          <t>2021-10-28 10:57:01</t>
        </is>
      </c>
      <c r="K278" s="36" t="inlineStr">
        <is>
          <t>BMS.101.T5.4</t>
        </is>
      </c>
      <c r="L278" s="36" t="inlineStr">
        <is>
          <t>VP0101-01V03</t>
        </is>
      </c>
      <c r="M278" s="36" t="inlineStr">
        <is>
          <t>GPRS.101.T1.6</t>
        </is>
      </c>
      <c r="N278" s="36" t="inlineStr">
        <is>
          <t>49%</t>
        </is>
      </c>
      <c r="O278" s="36" t="inlineStr">
        <is>
          <t>99%</t>
        </is>
      </c>
      <c r="P278" s="36" t="inlineStr">
        <is>
          <t>19AH</t>
        </is>
      </c>
      <c r="Q278" s="36">
        <f>VLOOKUP(D278,'21-1-900'!$D$2:$I$1000,4,FALSE)</f>
        <v/>
      </c>
      <c r="R278" s="36">
        <f>VLOOKUP(D278,'21-1-900'!$D$2:$I$1000,5,FALSE)</f>
        <v/>
      </c>
      <c r="S278" s="36">
        <f>VLOOKUP(D278,'21-1-900'!$D$2:$I$1000,6,FALSE)</f>
        <v/>
      </c>
      <c r="T278" s="36" t="n"/>
      <c r="U278" s="29" t="inlineStr">
        <is>
          <t>16.989</t>
        </is>
      </c>
      <c r="V278" s="36" t="inlineStr">
        <is>
          <t>19.907</t>
        </is>
      </c>
      <c r="W278" s="29">
        <f>V278-U278</f>
        <v/>
      </c>
    </row>
    <row r="279" ht="19.95" customFormat="1" customHeight="1" s="29">
      <c r="A279" s="33" t="inlineStr">
        <is>
          <t>BR6020192109250000278</t>
        </is>
      </c>
      <c r="B279" s="33" t="inlineStr">
        <is>
          <t>EPBMS200302109230334</t>
        </is>
      </c>
      <c r="C279" s="31" t="inlineStr">
        <is>
          <t>866156053122001</t>
        </is>
      </c>
      <c r="D279" s="31" t="inlineStr">
        <is>
          <t>460046718613939</t>
        </is>
      </c>
      <c r="E279" s="36" t="inlineStr">
        <is>
          <t>在线</t>
        </is>
      </c>
      <c r="F279" s="36" t="inlineStr">
        <is>
          <t>空闲</t>
        </is>
      </c>
      <c r="G279" s="36" t="inlineStr">
        <is>
          <t>0A</t>
        </is>
      </c>
      <c r="H279" s="36" t="n"/>
      <c r="I279" s="36" t="n"/>
      <c r="J279" s="36" t="inlineStr">
        <is>
          <t>2021-10-28 12:48:40</t>
        </is>
      </c>
      <c r="K279" s="36" t="inlineStr">
        <is>
          <t>BMS.101.T5.4</t>
        </is>
      </c>
      <c r="L279" s="36" t="inlineStr">
        <is>
          <t>VP0101-01V03</t>
        </is>
      </c>
      <c r="M279" s="36" t="inlineStr">
        <is>
          <t>GPRS.101.T1.6</t>
        </is>
      </c>
      <c r="N279" s="36" t="inlineStr">
        <is>
          <t>49%</t>
        </is>
      </c>
      <c r="O279" s="36" t="inlineStr">
        <is>
          <t>99%</t>
        </is>
      </c>
      <c r="P279" s="36" t="inlineStr">
        <is>
          <t>19AH</t>
        </is>
      </c>
      <c r="Q279" s="36">
        <f>VLOOKUP(D279,'21-1-900'!$D$2:$I$1000,4,FALSE)</f>
        <v/>
      </c>
      <c r="R279" s="36">
        <f>VLOOKUP(D279,'21-1-900'!$D$2:$I$1000,5,FALSE)</f>
        <v/>
      </c>
      <c r="S279" s="36">
        <f>VLOOKUP(D279,'21-1-900'!$D$2:$I$1000,6,FALSE)</f>
        <v/>
      </c>
      <c r="T279" s="36" t="n"/>
      <c r="U279" s="29" t="inlineStr">
        <is>
          <t>18.338</t>
        </is>
      </c>
      <c r="V279" s="36" t="inlineStr">
        <is>
          <t>24.769</t>
        </is>
      </c>
      <c r="W279" s="29">
        <f>V279-U279</f>
        <v/>
      </c>
    </row>
    <row r="280" ht="19.95" customFormat="1" customHeight="1" s="29">
      <c r="A280" s="33" t="inlineStr">
        <is>
          <t>BR6020192109250000279</t>
        </is>
      </c>
      <c r="B280" s="33" t="inlineStr">
        <is>
          <t>EPBMS200302109230401</t>
        </is>
      </c>
      <c r="C280" s="31" t="inlineStr">
        <is>
          <t>866156053524859</t>
        </is>
      </c>
      <c r="D280" s="31" t="inlineStr">
        <is>
          <t>460046718613569</t>
        </is>
      </c>
      <c r="E280" s="36" t="inlineStr">
        <is>
          <t>在线</t>
        </is>
      </c>
      <c r="F280" s="36" t="inlineStr">
        <is>
          <t>空闲</t>
        </is>
      </c>
      <c r="G280" s="36" t="inlineStr">
        <is>
          <t>0A</t>
        </is>
      </c>
      <c r="H280" s="36" t="n"/>
      <c r="I280" s="36" t="n"/>
      <c r="J280" s="36" t="inlineStr">
        <is>
          <t>2021-10-28 12:48:19</t>
        </is>
      </c>
      <c r="K280" s="36" t="inlineStr">
        <is>
          <t>BMS.101.T5.4</t>
        </is>
      </c>
      <c r="L280" s="36" t="inlineStr">
        <is>
          <t>VP0101-01V03</t>
        </is>
      </c>
      <c r="M280" s="36" t="inlineStr">
        <is>
          <t>GPRS.101.T1.6</t>
        </is>
      </c>
      <c r="N280" s="36" t="inlineStr">
        <is>
          <t>50%</t>
        </is>
      </c>
      <c r="O280" s="36" t="inlineStr">
        <is>
          <t>98%</t>
        </is>
      </c>
      <c r="P280" s="36" t="inlineStr">
        <is>
          <t>19AH</t>
        </is>
      </c>
      <c r="Q280" s="36">
        <f>VLOOKUP(D280,'21-1-900'!$D$2:$I$1000,4,FALSE)</f>
        <v/>
      </c>
      <c r="R280" s="36">
        <f>VLOOKUP(D280,'21-1-900'!$D$2:$I$1000,5,FALSE)</f>
        <v/>
      </c>
      <c r="S280" s="36">
        <f>VLOOKUP(D280,'21-1-900'!$D$2:$I$1000,6,FALSE)</f>
        <v/>
      </c>
      <c r="T280" s="36" t="n"/>
      <c r="U280" s="29" t="inlineStr">
        <is>
          <t>18.521</t>
        </is>
      </c>
      <c r="V280" s="36" t="inlineStr">
        <is>
          <t>24.851</t>
        </is>
      </c>
      <c r="W280" s="29">
        <f>V280-U280</f>
        <v/>
      </c>
    </row>
    <row r="281" ht="19.95" customFormat="1" customHeight="1" s="29">
      <c r="A281" s="33" t="inlineStr">
        <is>
          <t>BR6020192109250000280</t>
        </is>
      </c>
      <c r="B281" s="33" t="inlineStr">
        <is>
          <t>EPBMS200302109230072</t>
        </is>
      </c>
      <c r="C281" s="31" t="inlineStr">
        <is>
          <t>861193041545337</t>
        </is>
      </c>
      <c r="D281" s="31" t="inlineStr">
        <is>
          <t>460046718613508</t>
        </is>
      </c>
      <c r="E281" s="36" t="inlineStr">
        <is>
          <t>在线</t>
        </is>
      </c>
      <c r="F281" s="36" t="inlineStr">
        <is>
          <t>空闲</t>
        </is>
      </c>
      <c r="G281" s="36" t="inlineStr">
        <is>
          <t>0A</t>
        </is>
      </c>
      <c r="H281" s="36" t="n"/>
      <c r="I281" s="36" t="n"/>
      <c r="J281" s="36" t="inlineStr">
        <is>
          <t>2021-10-28 12:50:03</t>
        </is>
      </c>
      <c r="K281" s="36" t="inlineStr">
        <is>
          <t>BMS.101.T5.4</t>
        </is>
      </c>
      <c r="L281" s="36" t="inlineStr">
        <is>
          <t>VP0101-01V03</t>
        </is>
      </c>
      <c r="M281" s="36" t="inlineStr">
        <is>
          <t>GPRS.101.T1.6</t>
        </is>
      </c>
      <c r="N281" s="36" t="inlineStr">
        <is>
          <t>49%</t>
        </is>
      </c>
      <c r="O281" s="36" t="inlineStr">
        <is>
          <t>99%</t>
        </is>
      </c>
      <c r="P281" s="36" t="inlineStr">
        <is>
          <t>19AH</t>
        </is>
      </c>
      <c r="Q281" s="36">
        <f>VLOOKUP(D281,'21-1-900'!$D$2:$I$1000,4,FALSE)</f>
        <v/>
      </c>
      <c r="R281" s="36">
        <f>VLOOKUP(D281,'21-1-900'!$D$2:$I$1000,5,FALSE)</f>
        <v/>
      </c>
      <c r="S281" s="36">
        <f>VLOOKUP(D281,'21-1-900'!$D$2:$I$1000,6,FALSE)</f>
        <v/>
      </c>
      <c r="T281" s="36" t="n"/>
      <c r="U281" s="29" t="inlineStr">
        <is>
          <t>15.746</t>
        </is>
      </c>
      <c r="V281" s="36" t="inlineStr">
        <is>
          <t>18.792</t>
        </is>
      </c>
      <c r="W281" s="29">
        <f>V281-U281</f>
        <v/>
      </c>
    </row>
    <row r="282" ht="19.95" customFormat="1" customHeight="1" s="29">
      <c r="A282" s="33" t="inlineStr">
        <is>
          <t>BR6020192109250000281</t>
        </is>
      </c>
      <c r="B282" s="33" t="inlineStr">
        <is>
          <t>EPBMS200302109230056</t>
        </is>
      </c>
      <c r="C282" s="31" t="inlineStr">
        <is>
          <t>866156053717677</t>
        </is>
      </c>
      <c r="D282" s="31" t="inlineStr">
        <is>
          <t>460046718613669</t>
        </is>
      </c>
      <c r="E282" s="36" t="inlineStr">
        <is>
          <t>在线</t>
        </is>
      </c>
      <c r="F282" s="36" t="inlineStr">
        <is>
          <t>空闲</t>
        </is>
      </c>
      <c r="G282" s="36" t="inlineStr">
        <is>
          <t>0A</t>
        </is>
      </c>
      <c r="H282" s="36" t="n"/>
      <c r="I282" s="36" t="n"/>
      <c r="J282" s="36" t="inlineStr">
        <is>
          <t>2021-10-28 12:48:31</t>
        </is>
      </c>
      <c r="K282" s="36" t="inlineStr">
        <is>
          <t>BMS.101.T5.4</t>
        </is>
      </c>
      <c r="L282" s="36" t="inlineStr">
        <is>
          <t>VP0101-01V03</t>
        </is>
      </c>
      <c r="M282" s="36" t="inlineStr">
        <is>
          <t>GPRS.101.T1.6</t>
        </is>
      </c>
      <c r="N282" s="36" t="inlineStr">
        <is>
          <t>49%</t>
        </is>
      </c>
      <c r="O282" s="36" t="inlineStr">
        <is>
          <t>99%</t>
        </is>
      </c>
      <c r="P282" s="36" t="inlineStr">
        <is>
          <t>19AH</t>
        </is>
      </c>
      <c r="Q282" s="36">
        <f>VLOOKUP(D282,'21-1-900'!$D$2:$I$1000,4,FALSE)</f>
        <v/>
      </c>
      <c r="R282" s="36">
        <f>VLOOKUP(D282,'21-1-900'!$D$2:$I$1000,5,FALSE)</f>
        <v/>
      </c>
      <c r="S282" s="36">
        <f>VLOOKUP(D282,'21-1-900'!$D$2:$I$1000,6,FALSE)</f>
        <v/>
      </c>
      <c r="T282" s="36" t="n"/>
      <c r="U282" s="29" t="inlineStr">
        <is>
          <t>16.768</t>
        </is>
      </c>
      <c r="V282" s="36" t="inlineStr">
        <is>
          <t>19.683</t>
        </is>
      </c>
      <c r="W282" s="29">
        <f>V282-U282</f>
        <v/>
      </c>
    </row>
    <row r="283" ht="19.95" customFormat="1" customHeight="1" s="29">
      <c r="A283" s="33" t="inlineStr">
        <is>
          <t>BR6020192109250000282</t>
        </is>
      </c>
      <c r="B283" s="33" t="inlineStr">
        <is>
          <t>EPBMS200302109230211</t>
        </is>
      </c>
      <c r="C283" s="31" t="inlineStr">
        <is>
          <t>866156053715523</t>
        </is>
      </c>
      <c r="D283" s="31" t="inlineStr">
        <is>
          <t>460046718613573</t>
        </is>
      </c>
      <c r="E283" s="36" t="inlineStr">
        <is>
          <t>离线</t>
        </is>
      </c>
      <c r="F283" s="36" t="inlineStr">
        <is>
          <t>空闲</t>
        </is>
      </c>
      <c r="G283" s="36" t="inlineStr">
        <is>
          <t>0A</t>
        </is>
      </c>
      <c r="H283" s="36" t="n"/>
      <c r="I283" s="36" t="n"/>
      <c r="J283" s="36" t="inlineStr">
        <is>
          <t>2021-10-28 11:59:58</t>
        </is>
      </c>
      <c r="K283" s="36" t="inlineStr">
        <is>
          <t>BMS.101.T5.5</t>
        </is>
      </c>
      <c r="L283" s="36" t="inlineStr">
        <is>
          <t>VP0101-01V03</t>
        </is>
      </c>
      <c r="M283" s="36" t="inlineStr">
        <is>
          <t>GPRS.101.T1.6</t>
        </is>
      </c>
      <c r="N283" s="36" t="inlineStr">
        <is>
          <t>49%</t>
        </is>
      </c>
      <c r="O283" s="36" t="inlineStr">
        <is>
          <t>99%</t>
        </is>
      </c>
      <c r="P283" s="36" t="inlineStr">
        <is>
          <t>19AH</t>
        </is>
      </c>
      <c r="Q283" s="36">
        <f>VLOOKUP(D283,'21-1-900'!$D$2:$I$1000,4,FALSE)</f>
        <v/>
      </c>
      <c r="R283" s="36">
        <f>VLOOKUP(D283,'21-1-900'!$D$2:$I$1000,5,FALSE)</f>
        <v/>
      </c>
      <c r="S283" s="36">
        <f>VLOOKUP(D283,'21-1-900'!$D$2:$I$1000,6,FALSE)</f>
        <v/>
      </c>
      <c r="T283" s="36" t="n"/>
      <c r="U283" s="29" t="inlineStr">
        <is>
          <t>16.903</t>
        </is>
      </c>
      <c r="V283" s="36" t="inlineStr">
        <is>
          <t>20.155</t>
        </is>
      </c>
      <c r="W283" s="29">
        <f>V283-U283</f>
        <v/>
      </c>
    </row>
    <row r="284" ht="19.95" customFormat="1" customHeight="1" s="29">
      <c r="A284" s="33" t="inlineStr">
        <is>
          <t>BR6020192109250000283</t>
        </is>
      </c>
      <c r="B284" s="33" t="inlineStr">
        <is>
          <t>EPBMS200302109230126</t>
        </is>
      </c>
      <c r="C284" s="31" t="inlineStr">
        <is>
          <t>866156053134345</t>
        </is>
      </c>
      <c r="D284" s="31" t="inlineStr">
        <is>
          <t>460046718613612</t>
        </is>
      </c>
      <c r="E284" s="36" t="inlineStr">
        <is>
          <t>离线</t>
        </is>
      </c>
      <c r="F284" s="36" t="inlineStr">
        <is>
          <t>空闲</t>
        </is>
      </c>
      <c r="G284" s="36" t="inlineStr">
        <is>
          <t>0A</t>
        </is>
      </c>
      <c r="H284" s="36" t="n"/>
      <c r="I284" s="36" t="n"/>
      <c r="J284" s="36" t="inlineStr">
        <is>
          <t>2021-10-28 10:52:51</t>
        </is>
      </c>
      <c r="K284" s="36" t="inlineStr">
        <is>
          <t>BMS.101.T5.4</t>
        </is>
      </c>
      <c r="L284" s="36" t="inlineStr">
        <is>
          <t>VP0101-01V03</t>
        </is>
      </c>
      <c r="M284" s="36" t="inlineStr">
        <is>
          <t>GPRS.101.T1.6</t>
        </is>
      </c>
      <c r="N284" s="36" t="inlineStr">
        <is>
          <t>48%</t>
        </is>
      </c>
      <c r="O284" s="36" t="inlineStr">
        <is>
          <t>100%</t>
        </is>
      </c>
      <c r="P284" s="36" t="inlineStr">
        <is>
          <t>20AH</t>
        </is>
      </c>
      <c r="Q284" s="36">
        <f>VLOOKUP(D284,'21-1-900'!$D$2:$I$1000,4,FALSE)</f>
        <v/>
      </c>
      <c r="R284" s="36">
        <f>VLOOKUP(D284,'21-1-900'!$D$2:$I$1000,5,FALSE)</f>
        <v/>
      </c>
      <c r="S284" s="36">
        <f>VLOOKUP(D284,'21-1-900'!$D$2:$I$1000,6,FALSE)</f>
        <v/>
      </c>
      <c r="T284" s="36" t="n"/>
      <c r="U284" s="29" t="inlineStr">
        <is>
          <t>16.253</t>
        </is>
      </c>
      <c r="V284" s="36" t="inlineStr">
        <is>
          <t>19.446</t>
        </is>
      </c>
      <c r="W284" s="29">
        <f>V284-U284</f>
        <v/>
      </c>
    </row>
    <row r="285" ht="19.95" customFormat="1" customHeight="1" s="29">
      <c r="A285" s="33" t="inlineStr">
        <is>
          <t>BR6020192109250000284</t>
        </is>
      </c>
      <c r="B285" s="33" t="inlineStr">
        <is>
          <t>EPBMS200302109230288</t>
        </is>
      </c>
      <c r="C285" s="31" t="inlineStr">
        <is>
          <t>866156053122746</t>
        </is>
      </c>
      <c r="D285" s="31" t="inlineStr">
        <is>
          <t>460046718613640</t>
        </is>
      </c>
      <c r="E285" s="36" t="inlineStr">
        <is>
          <t>离线</t>
        </is>
      </c>
      <c r="F285" s="36" t="inlineStr">
        <is>
          <t>空闲</t>
        </is>
      </c>
      <c r="G285" s="36" t="inlineStr">
        <is>
          <t>0A</t>
        </is>
      </c>
      <c r="H285" s="36" t="n"/>
      <c r="I285" s="36" t="n"/>
      <c r="J285" s="36" t="inlineStr">
        <is>
          <t>2021-10-28 11:28:47</t>
        </is>
      </c>
      <c r="K285" s="36" t="inlineStr">
        <is>
          <t>BMS.101.T5.4</t>
        </is>
      </c>
      <c r="L285" s="36" t="inlineStr">
        <is>
          <t>VP0101-01V03</t>
        </is>
      </c>
      <c r="M285" s="36" t="inlineStr">
        <is>
          <t>GPRS.101.T1.6</t>
        </is>
      </c>
      <c r="N285" s="36" t="inlineStr">
        <is>
          <t>49%</t>
        </is>
      </c>
      <c r="O285" s="36" t="inlineStr">
        <is>
          <t>99%</t>
        </is>
      </c>
      <c r="P285" s="36" t="inlineStr">
        <is>
          <t>19AH</t>
        </is>
      </c>
      <c r="Q285" s="36">
        <f>VLOOKUP(D285,'21-1-900'!$D$2:$I$1000,4,FALSE)</f>
        <v/>
      </c>
      <c r="R285" s="36">
        <f>VLOOKUP(D285,'21-1-900'!$D$2:$I$1000,5,FALSE)</f>
        <v/>
      </c>
      <c r="S285" s="36">
        <f>VLOOKUP(D285,'21-1-900'!$D$2:$I$1000,6,FALSE)</f>
        <v/>
      </c>
      <c r="T285" s="36" t="n"/>
      <c r="U285" s="29" t="inlineStr">
        <is>
          <t>30.537</t>
        </is>
      </c>
      <c r="V285" s="36" t="inlineStr">
        <is>
          <t>36.865</t>
        </is>
      </c>
      <c r="W285" s="29">
        <f>V285-U285</f>
        <v/>
      </c>
    </row>
    <row r="286" ht="19.95" customFormat="1" customHeight="1" s="29">
      <c r="A286" s="33" t="inlineStr">
        <is>
          <t>BR6020192109250000285</t>
        </is>
      </c>
      <c r="B286" s="33" t="inlineStr">
        <is>
          <t>EPBMS200302109230122</t>
        </is>
      </c>
      <c r="C286" s="31" t="inlineStr">
        <is>
          <t>866156053128347</t>
        </is>
      </c>
      <c r="D286" s="31" t="inlineStr">
        <is>
          <t>460046718613563</t>
        </is>
      </c>
      <c r="E286" s="36" t="inlineStr">
        <is>
          <t>离线</t>
        </is>
      </c>
      <c r="F286" s="36" t="inlineStr">
        <is>
          <t>空闲</t>
        </is>
      </c>
      <c r="G286" s="36" t="inlineStr">
        <is>
          <t>0A</t>
        </is>
      </c>
      <c r="H286" s="36" t="n"/>
      <c r="I286" s="36" t="n"/>
      <c r="J286" s="36" t="inlineStr">
        <is>
          <t>2021-10-28 11:40:14</t>
        </is>
      </c>
      <c r="K286" s="36" t="inlineStr">
        <is>
          <t>BMS.101.T5.4</t>
        </is>
      </c>
      <c r="L286" s="36" t="inlineStr">
        <is>
          <t>VP0101-01V03</t>
        </is>
      </c>
      <c r="M286" s="36" t="inlineStr">
        <is>
          <t>GPRS.101.T1.6</t>
        </is>
      </c>
      <c r="N286" s="36" t="inlineStr">
        <is>
          <t>48%</t>
        </is>
      </c>
      <c r="O286" s="36" t="inlineStr">
        <is>
          <t>100%</t>
        </is>
      </c>
      <c r="P286" s="36" t="inlineStr">
        <is>
          <t>20AH</t>
        </is>
      </c>
      <c r="Q286" s="36">
        <f>VLOOKUP(D286,'21-1-900'!$D$2:$I$1000,4,FALSE)</f>
        <v/>
      </c>
      <c r="R286" s="36">
        <f>VLOOKUP(D286,'21-1-900'!$D$2:$I$1000,5,FALSE)</f>
        <v/>
      </c>
      <c r="S286" s="36">
        <f>VLOOKUP(D286,'21-1-900'!$D$2:$I$1000,6,FALSE)</f>
        <v/>
      </c>
      <c r="T286" s="36" t="n"/>
      <c r="U286" s="29" t="inlineStr">
        <is>
          <t>16.618</t>
        </is>
      </c>
      <c r="V286" s="36" t="inlineStr">
        <is>
          <t>19.658</t>
        </is>
      </c>
      <c r="W286" s="29">
        <f>V286-U286</f>
        <v/>
      </c>
    </row>
    <row r="287" ht="19.95" customFormat="1" customHeight="1" s="29">
      <c r="A287" s="33" t="inlineStr">
        <is>
          <t>BR6020192109250000286</t>
        </is>
      </c>
      <c r="B287" s="33" t="inlineStr">
        <is>
          <t>EPBMS200302109230291</t>
        </is>
      </c>
      <c r="C287" s="31" t="inlineStr">
        <is>
          <t>866156053133768</t>
        </is>
      </c>
      <c r="D287" s="31" t="inlineStr">
        <is>
          <t>460046718613890</t>
        </is>
      </c>
      <c r="E287" s="36" t="inlineStr">
        <is>
          <t>离线</t>
        </is>
      </c>
      <c r="F287" s="36" t="inlineStr">
        <is>
          <t>空闲</t>
        </is>
      </c>
      <c r="G287" s="36" t="inlineStr">
        <is>
          <t>0A</t>
        </is>
      </c>
      <c r="H287" s="36" t="n"/>
      <c r="I287" s="36" t="n"/>
      <c r="J287" s="36" t="inlineStr">
        <is>
          <t>2021-10-28 10:59:15</t>
        </is>
      </c>
      <c r="K287" s="36" t="inlineStr">
        <is>
          <t>BMS.101.T5.4</t>
        </is>
      </c>
      <c r="L287" s="36" t="inlineStr">
        <is>
          <t>VP0101-01V03</t>
        </is>
      </c>
      <c r="M287" s="36" t="inlineStr">
        <is>
          <t>GPRS.101.T1.6</t>
        </is>
      </c>
      <c r="N287" s="36" t="inlineStr">
        <is>
          <t>49%</t>
        </is>
      </c>
      <c r="O287" s="36" t="inlineStr">
        <is>
          <t>99%</t>
        </is>
      </c>
      <c r="P287" s="36" t="inlineStr">
        <is>
          <t>19AH</t>
        </is>
      </c>
      <c r="Q287" s="36">
        <f>VLOOKUP(D287,'21-1-900'!$D$2:$I$1000,4,FALSE)</f>
        <v/>
      </c>
      <c r="R287" s="36">
        <f>VLOOKUP(D287,'21-1-900'!$D$2:$I$1000,5,FALSE)</f>
        <v/>
      </c>
      <c r="S287" s="36">
        <f>VLOOKUP(D287,'21-1-900'!$D$2:$I$1000,6,FALSE)</f>
        <v/>
      </c>
      <c r="T287" s="36" t="n"/>
      <c r="U287" s="29" t="inlineStr">
        <is>
          <t>15.731</t>
        </is>
      </c>
      <c r="V287" s="36" t="inlineStr">
        <is>
          <t>18.682</t>
        </is>
      </c>
      <c r="W287" s="29">
        <f>V287-U287</f>
        <v/>
      </c>
    </row>
    <row r="288" ht="19.95" customFormat="1" customHeight="1" s="29">
      <c r="A288" s="33" t="inlineStr">
        <is>
          <t>BR6020192109250000287</t>
        </is>
      </c>
      <c r="B288" s="33" t="inlineStr">
        <is>
          <t>EPBMS200302109230107</t>
        </is>
      </c>
      <c r="C288" s="31" t="inlineStr">
        <is>
          <t>866156053550201</t>
        </is>
      </c>
      <c r="D288" s="31" t="inlineStr">
        <is>
          <t>460046718613576</t>
        </is>
      </c>
      <c r="E288" s="36" t="inlineStr">
        <is>
          <t>离线</t>
        </is>
      </c>
      <c r="F288" s="36" t="inlineStr">
        <is>
          <t>空闲</t>
        </is>
      </c>
      <c r="G288" s="36" t="inlineStr">
        <is>
          <t>0A</t>
        </is>
      </c>
      <c r="H288" s="36" t="n"/>
      <c r="I288" s="36" t="n"/>
      <c r="J288" s="36" t="inlineStr">
        <is>
          <t>2021-10-28 12:18:07</t>
        </is>
      </c>
      <c r="K288" s="36" t="inlineStr">
        <is>
          <t>BMS.101.T5.4</t>
        </is>
      </c>
      <c r="L288" s="36" t="inlineStr">
        <is>
          <t>VP0101-01V03</t>
        </is>
      </c>
      <c r="M288" s="36" t="inlineStr">
        <is>
          <t>GPRS.101.T1.6</t>
        </is>
      </c>
      <c r="N288" s="36" t="inlineStr">
        <is>
          <t>49%</t>
        </is>
      </c>
      <c r="O288" s="36" t="inlineStr">
        <is>
          <t>98%</t>
        </is>
      </c>
      <c r="P288" s="36" t="inlineStr">
        <is>
          <t>19AH</t>
        </is>
      </c>
      <c r="Q288" s="36">
        <f>VLOOKUP(D288,'21-1-900'!$D$2:$I$1000,4,FALSE)</f>
        <v/>
      </c>
      <c r="R288" s="36">
        <f>VLOOKUP(D288,'21-1-900'!$D$2:$I$1000,5,FALSE)</f>
        <v/>
      </c>
      <c r="S288" s="36">
        <f>VLOOKUP(D288,'21-1-900'!$D$2:$I$1000,6,FALSE)</f>
        <v/>
      </c>
      <c r="T288" s="36" t="n"/>
      <c r="U288" s="29" t="inlineStr">
        <is>
          <t>16.719</t>
        </is>
      </c>
      <c r="V288" s="36" t="inlineStr">
        <is>
          <t>21.321</t>
        </is>
      </c>
      <c r="W288" s="29">
        <f>V288-U288</f>
        <v/>
      </c>
    </row>
    <row r="289" ht="19.95" customFormat="1" customHeight="1" s="29">
      <c r="A289" s="33" t="inlineStr">
        <is>
          <t>BR6020192109250000288</t>
        </is>
      </c>
      <c r="B289" s="33" t="inlineStr">
        <is>
          <t>EPBMS200302109230091</t>
        </is>
      </c>
      <c r="C289" s="31" t="inlineStr">
        <is>
          <t>861193041542821</t>
        </is>
      </c>
      <c r="D289" s="31" t="inlineStr">
        <is>
          <t>460046718613778</t>
        </is>
      </c>
      <c r="E289" s="36" t="inlineStr">
        <is>
          <t>离线</t>
        </is>
      </c>
      <c r="F289" s="36" t="inlineStr">
        <is>
          <t>空闲</t>
        </is>
      </c>
      <c r="G289" s="36" t="inlineStr">
        <is>
          <t>0A</t>
        </is>
      </c>
      <c r="H289" s="36" t="n"/>
      <c r="I289" s="36" t="n"/>
      <c r="J289" s="36" t="inlineStr">
        <is>
          <t>2021-10-28 11:45:25</t>
        </is>
      </c>
      <c r="K289" s="36" t="inlineStr">
        <is>
          <t>BMS.101.T5.4</t>
        </is>
      </c>
      <c r="L289" s="36" t="inlineStr">
        <is>
          <t>VP0101-01V03</t>
        </is>
      </c>
      <c r="M289" s="36" t="inlineStr">
        <is>
          <t>GPRS.101.T1.6</t>
        </is>
      </c>
      <c r="N289" s="36" t="inlineStr">
        <is>
          <t>49%</t>
        </is>
      </c>
      <c r="O289" s="36" t="inlineStr">
        <is>
          <t>99%</t>
        </is>
      </c>
      <c r="P289" s="36" t="inlineStr">
        <is>
          <t>19AH</t>
        </is>
      </c>
      <c r="Q289" s="36">
        <f>VLOOKUP(D289,'21-1-900'!$D$2:$I$1000,4,FALSE)</f>
        <v/>
      </c>
      <c r="R289" s="36">
        <f>VLOOKUP(D289,'21-1-900'!$D$2:$I$1000,5,FALSE)</f>
        <v/>
      </c>
      <c r="S289" s="36">
        <f>VLOOKUP(D289,'21-1-900'!$D$2:$I$1000,6,FALSE)</f>
        <v/>
      </c>
      <c r="T289" s="36" t="n"/>
      <c r="U289" s="29" t="inlineStr">
        <is>
          <t>15.749</t>
        </is>
      </c>
      <c r="V289" s="36" t="inlineStr">
        <is>
          <t>18.678</t>
        </is>
      </c>
      <c r="W289" s="29">
        <f>V289-U289</f>
        <v/>
      </c>
    </row>
    <row r="290" ht="19.95" customFormat="1" customHeight="1" s="29">
      <c r="A290" s="33" t="inlineStr">
        <is>
          <t>BR6020192109250000289</t>
        </is>
      </c>
      <c r="B290" s="33" t="inlineStr">
        <is>
          <t>EPBMS200302109230248</t>
        </is>
      </c>
      <c r="C290" s="31" t="inlineStr">
        <is>
          <t>861193041581266</t>
        </is>
      </c>
      <c r="D290" s="31" t="inlineStr">
        <is>
          <t>460046718613621</t>
        </is>
      </c>
      <c r="E290" s="36" t="inlineStr">
        <is>
          <t>在线</t>
        </is>
      </c>
      <c r="F290" s="36" t="inlineStr">
        <is>
          <t>空闲</t>
        </is>
      </c>
      <c r="G290" s="36" t="inlineStr">
        <is>
          <t>0A</t>
        </is>
      </c>
      <c r="H290" s="36" t="n"/>
      <c r="I290" s="36" t="n"/>
      <c r="J290" s="36" t="inlineStr">
        <is>
          <t>2021-10-28 12:48:22</t>
        </is>
      </c>
      <c r="K290" s="36" t="inlineStr">
        <is>
          <t>BMS.101.T5.4</t>
        </is>
      </c>
      <c r="L290" s="36" t="inlineStr">
        <is>
          <t>VP0101-01V03</t>
        </is>
      </c>
      <c r="M290" s="36" t="inlineStr">
        <is>
          <t>GPRS.101.T1.6</t>
        </is>
      </c>
      <c r="N290" s="36" t="inlineStr">
        <is>
          <t>49%</t>
        </is>
      </c>
      <c r="O290" s="36" t="inlineStr">
        <is>
          <t>98%</t>
        </is>
      </c>
      <c r="P290" s="36" t="inlineStr">
        <is>
          <t>19AH</t>
        </is>
      </c>
      <c r="Q290" s="36">
        <f>VLOOKUP(D290,'21-1-900'!$D$2:$I$1000,4,FALSE)</f>
        <v/>
      </c>
      <c r="R290" s="36">
        <f>VLOOKUP(D290,'21-1-900'!$D$2:$I$1000,5,FALSE)</f>
        <v/>
      </c>
      <c r="S290" s="36">
        <f>VLOOKUP(D290,'21-1-900'!$D$2:$I$1000,6,FALSE)</f>
        <v/>
      </c>
      <c r="T290" s="36" t="n"/>
      <c r="U290" s="29" t="inlineStr">
        <is>
          <t>16.832</t>
        </is>
      </c>
      <c r="V290" s="36" t="inlineStr">
        <is>
          <t>19.779</t>
        </is>
      </c>
      <c r="W290" s="29">
        <f>V290-U290</f>
        <v/>
      </c>
    </row>
    <row r="291" ht="19.95" customFormat="1" customHeight="1" s="29">
      <c r="A291" s="33" t="inlineStr">
        <is>
          <t>BR6020192109250000290</t>
        </is>
      </c>
      <c r="B291" s="33" t="inlineStr">
        <is>
          <t>EPBMS200302109230313</t>
        </is>
      </c>
      <c r="C291" s="31" t="inlineStr">
        <is>
          <t>866156053133800</t>
        </is>
      </c>
      <c r="D291" s="31" t="inlineStr">
        <is>
          <t>460046718613892</t>
        </is>
      </c>
      <c r="E291" s="36" t="inlineStr">
        <is>
          <t>在线</t>
        </is>
      </c>
      <c r="F291" s="36" t="inlineStr">
        <is>
          <t>空闲</t>
        </is>
      </c>
      <c r="G291" s="36" t="inlineStr">
        <is>
          <t>-8.9A</t>
        </is>
      </c>
      <c r="H291" s="36" t="n"/>
      <c r="I291" s="36" t="n"/>
      <c r="J291" s="36" t="inlineStr">
        <is>
          <t>2021-10-28 12:51:05</t>
        </is>
      </c>
      <c r="K291" s="36" t="inlineStr">
        <is>
          <t>BMS.101.T5.4</t>
        </is>
      </c>
      <c r="L291" s="36" t="inlineStr">
        <is>
          <t>VP0101-01V03</t>
        </is>
      </c>
      <c r="M291" s="36" t="inlineStr">
        <is>
          <t>GPRS.101.T1.6</t>
        </is>
      </c>
      <c r="N291" s="36" t="inlineStr">
        <is>
          <t>51%</t>
        </is>
      </c>
      <c r="O291" s="36" t="inlineStr">
        <is>
          <t>99%</t>
        </is>
      </c>
      <c r="P291" s="36" t="inlineStr">
        <is>
          <t>19AH</t>
        </is>
      </c>
      <c r="Q291" s="36">
        <f>VLOOKUP(D291,'21-1-900'!$D$2:$I$1000,4,FALSE)</f>
        <v/>
      </c>
      <c r="R291" s="36">
        <f>VLOOKUP(D291,'21-1-900'!$D$2:$I$1000,5,FALSE)</f>
        <v/>
      </c>
      <c r="S291" s="36">
        <f>VLOOKUP(D291,'21-1-900'!$D$2:$I$1000,6,FALSE)</f>
        <v/>
      </c>
      <c r="T291" s="36" t="n"/>
      <c r="U291" s="29" t="inlineStr">
        <is>
          <t>25.807</t>
        </is>
      </c>
      <c r="V291" s="36" t="inlineStr">
        <is>
          <t>30.061</t>
        </is>
      </c>
      <c r="W291" s="29">
        <f>V291-U291</f>
        <v/>
      </c>
    </row>
    <row r="292" ht="19.95" customFormat="1" customHeight="1" s="29">
      <c r="A292" s="33" t="inlineStr">
        <is>
          <t>BR6020192109250000291</t>
        </is>
      </c>
      <c r="B292" s="33" t="inlineStr">
        <is>
          <t>EPBMS200302109230243</t>
        </is>
      </c>
      <c r="C292" s="31" t="inlineStr">
        <is>
          <t>866156053123561</t>
        </is>
      </c>
      <c r="D292" s="31" t="inlineStr">
        <is>
          <t>460046718613605</t>
        </is>
      </c>
      <c r="E292" s="36" t="inlineStr">
        <is>
          <t>离线</t>
        </is>
      </c>
      <c r="F292" s="36" t="inlineStr">
        <is>
          <t>空闲</t>
        </is>
      </c>
      <c r="G292" s="36" t="inlineStr">
        <is>
          <t>0A</t>
        </is>
      </c>
      <c r="H292" s="36" t="n"/>
      <c r="I292" s="36" t="n"/>
      <c r="J292" s="36" t="inlineStr">
        <is>
          <t>2021-10-28 12:02:03</t>
        </is>
      </c>
      <c r="K292" s="36" t="inlineStr">
        <is>
          <t>BMS.101.T5.4</t>
        </is>
      </c>
      <c r="L292" s="36" t="inlineStr">
        <is>
          <t>VP0101-01V03</t>
        </is>
      </c>
      <c r="M292" s="36" t="inlineStr">
        <is>
          <t>GPRS.101.T1.6</t>
        </is>
      </c>
      <c r="N292" s="36" t="inlineStr">
        <is>
          <t>48%</t>
        </is>
      </c>
      <c r="O292" s="36" t="inlineStr">
        <is>
          <t>100%</t>
        </is>
      </c>
      <c r="P292" s="36" t="inlineStr">
        <is>
          <t>20AH</t>
        </is>
      </c>
      <c r="Q292" s="36">
        <f>VLOOKUP(D292,'21-1-900'!$D$2:$I$1000,4,FALSE)</f>
        <v/>
      </c>
      <c r="R292" s="36">
        <f>VLOOKUP(D292,'21-1-900'!$D$2:$I$1000,5,FALSE)</f>
        <v/>
      </c>
      <c r="S292" s="36">
        <f>VLOOKUP(D292,'21-1-900'!$D$2:$I$1000,6,FALSE)</f>
        <v/>
      </c>
      <c r="T292" s="36" t="n"/>
      <c r="U292" s="29" t="inlineStr">
        <is>
          <t>15.520</t>
        </is>
      </c>
      <c r="V292" s="36" t="inlineStr">
        <is>
          <t>18.415</t>
        </is>
      </c>
      <c r="W292" s="29">
        <f>V292-U292</f>
        <v/>
      </c>
    </row>
    <row r="293" ht="19.95" customFormat="1" customHeight="1" s="29">
      <c r="A293" s="33" t="inlineStr">
        <is>
          <t>BR6020192109250000292</t>
        </is>
      </c>
      <c r="B293" s="33" t="inlineStr">
        <is>
          <t>EPBMS200302109230115</t>
        </is>
      </c>
      <c r="C293" s="31" t="inlineStr">
        <is>
          <t>861193041581373</t>
        </is>
      </c>
      <c r="D293" s="31" t="inlineStr">
        <is>
          <t>460046718613527</t>
        </is>
      </c>
      <c r="E293" s="36" t="inlineStr">
        <is>
          <t>在线</t>
        </is>
      </c>
      <c r="F293" s="36" t="inlineStr">
        <is>
          <t>空闲</t>
        </is>
      </c>
      <c r="G293" s="36" t="inlineStr">
        <is>
          <t>0A</t>
        </is>
      </c>
      <c r="H293" s="36" t="n"/>
      <c r="I293" s="36" t="n"/>
      <c r="J293" s="36" t="inlineStr">
        <is>
          <t>2021-10-28 12:52:49</t>
        </is>
      </c>
      <c r="K293" s="36" t="inlineStr">
        <is>
          <t>BMS.101.T5.4</t>
        </is>
      </c>
      <c r="L293" s="36" t="inlineStr">
        <is>
          <t>VP0101-01V03</t>
        </is>
      </c>
      <c r="M293" s="36" t="inlineStr">
        <is>
          <t>GPRS.101.T1.6</t>
        </is>
      </c>
      <c r="N293" s="36" t="inlineStr">
        <is>
          <t>48%</t>
        </is>
      </c>
      <c r="O293" s="36" t="inlineStr">
        <is>
          <t>100%</t>
        </is>
      </c>
      <c r="P293" s="36" t="inlineStr">
        <is>
          <t>20AH</t>
        </is>
      </c>
      <c r="Q293" s="36">
        <f>VLOOKUP(D293,'21-1-900'!$D$2:$I$1000,4,FALSE)</f>
        <v/>
      </c>
      <c r="R293" s="36">
        <f>VLOOKUP(D293,'21-1-900'!$D$2:$I$1000,5,FALSE)</f>
        <v/>
      </c>
      <c r="S293" s="36">
        <f>VLOOKUP(D293,'21-1-900'!$D$2:$I$1000,6,FALSE)</f>
        <v/>
      </c>
      <c r="T293" s="36" t="n"/>
      <c r="U293" s="29" t="inlineStr">
        <is>
          <t>17.222</t>
        </is>
      </c>
      <c r="V293" s="36" t="inlineStr">
        <is>
          <t>20.318</t>
        </is>
      </c>
      <c r="W293" s="29">
        <f>V293-U293</f>
        <v/>
      </c>
    </row>
    <row r="294" ht="19.95" customFormat="1" customHeight="1" s="29">
      <c r="A294" s="33" t="inlineStr">
        <is>
          <t>BR6020192109250000293</t>
        </is>
      </c>
      <c r="B294" s="33" t="inlineStr">
        <is>
          <t>EPBMS200302109230085</t>
        </is>
      </c>
      <c r="C294" s="31" t="inlineStr">
        <is>
          <t>866156053133628</t>
        </is>
      </c>
      <c r="D294" s="31" t="inlineStr">
        <is>
          <t>460046718613531</t>
        </is>
      </c>
      <c r="E294" s="36" t="inlineStr">
        <is>
          <t>离线</t>
        </is>
      </c>
      <c r="F294" s="36" t="inlineStr">
        <is>
          <t>空闲</t>
        </is>
      </c>
      <c r="G294" s="36" t="inlineStr">
        <is>
          <t>0A</t>
        </is>
      </c>
      <c r="H294" s="36" t="n"/>
      <c r="I294" s="36" t="n"/>
      <c r="J294" s="36" t="inlineStr">
        <is>
          <t>2021-10-28 11:39:59</t>
        </is>
      </c>
      <c r="K294" s="36" t="inlineStr">
        <is>
          <t>BMS.101.T5.5</t>
        </is>
      </c>
      <c r="L294" s="36" t="inlineStr">
        <is>
          <t>VP0101-01V03</t>
        </is>
      </c>
      <c r="M294" s="36" t="inlineStr">
        <is>
          <t>GPRS.101.T1.6</t>
        </is>
      </c>
      <c r="N294" s="36" t="inlineStr">
        <is>
          <t>49%</t>
        </is>
      </c>
      <c r="O294" s="36" t="inlineStr">
        <is>
          <t>99%</t>
        </is>
      </c>
      <c r="P294" s="36" t="inlineStr">
        <is>
          <t>19AH</t>
        </is>
      </c>
      <c r="Q294" s="36">
        <f>VLOOKUP(D294,'21-1-900'!$D$2:$I$1000,4,FALSE)</f>
        <v/>
      </c>
      <c r="R294" s="36">
        <f>VLOOKUP(D294,'21-1-900'!$D$2:$I$1000,5,FALSE)</f>
        <v/>
      </c>
      <c r="S294" s="36">
        <f>VLOOKUP(D294,'21-1-900'!$D$2:$I$1000,6,FALSE)</f>
        <v/>
      </c>
      <c r="T294" s="36" t="n"/>
      <c r="U294" s="29" t="inlineStr">
        <is>
          <t>15.901</t>
        </is>
      </c>
      <c r="V294" s="36" t="inlineStr">
        <is>
          <t>18.706</t>
        </is>
      </c>
      <c r="W294" s="29">
        <f>V294-U294</f>
        <v/>
      </c>
    </row>
    <row r="295" ht="19.95" customFormat="1" customHeight="1" s="29">
      <c r="A295" s="33" t="inlineStr">
        <is>
          <t>BR6020192109250000294</t>
        </is>
      </c>
      <c r="B295" s="33" t="inlineStr">
        <is>
          <t>EPBMS200302109230328</t>
        </is>
      </c>
      <c r="C295" s="31" t="inlineStr">
        <is>
          <t>866156053524727</t>
        </is>
      </c>
      <c r="D295" s="31" t="inlineStr">
        <is>
          <t>460046718613549</t>
        </is>
      </c>
      <c r="E295" s="36" t="inlineStr">
        <is>
          <t>在线</t>
        </is>
      </c>
      <c r="F295" s="36" t="inlineStr">
        <is>
          <t>空闲</t>
        </is>
      </c>
      <c r="G295" s="36" t="inlineStr">
        <is>
          <t>0A</t>
        </is>
      </c>
      <c r="H295" s="36" t="n"/>
      <c r="I295" s="36" t="n"/>
      <c r="J295" s="36" t="inlineStr">
        <is>
          <t>2021-10-28 12:53:17</t>
        </is>
      </c>
      <c r="K295" s="36" t="inlineStr">
        <is>
          <t>BMS.101.T5.4</t>
        </is>
      </c>
      <c r="L295" s="36" t="inlineStr">
        <is>
          <t>VP0101-01V03</t>
        </is>
      </c>
      <c r="M295" s="36" t="inlineStr">
        <is>
          <t>GPRS.101.T1.6</t>
        </is>
      </c>
      <c r="N295" s="36" t="inlineStr">
        <is>
          <t>49%</t>
        </is>
      </c>
      <c r="O295" s="36" t="inlineStr">
        <is>
          <t>98%</t>
        </is>
      </c>
      <c r="P295" s="36" t="inlineStr">
        <is>
          <t>19AH</t>
        </is>
      </c>
      <c r="Q295" s="36">
        <f>VLOOKUP(D295,'21-1-900'!$D$2:$I$1000,4,FALSE)</f>
        <v/>
      </c>
      <c r="R295" s="36">
        <f>VLOOKUP(D295,'21-1-900'!$D$2:$I$1000,5,FALSE)</f>
        <v/>
      </c>
      <c r="S295" s="36">
        <f>VLOOKUP(D295,'21-1-900'!$D$2:$I$1000,6,FALSE)</f>
        <v/>
      </c>
      <c r="T295" s="36" t="n"/>
      <c r="U295" s="29" t="inlineStr">
        <is>
          <t>17.528</t>
        </is>
      </c>
      <c r="V295" s="36" t="inlineStr">
        <is>
          <t>23.887</t>
        </is>
      </c>
      <c r="W295" s="29">
        <f>V295-U295</f>
        <v/>
      </c>
    </row>
    <row r="296" ht="19.95" customFormat="1" customHeight="1" s="29">
      <c r="A296" s="33" t="inlineStr">
        <is>
          <t>BR6020192109250000295</t>
        </is>
      </c>
      <c r="B296" s="33" t="inlineStr">
        <is>
          <t>EPBMS200302109230054</t>
        </is>
      </c>
      <c r="C296" s="31" t="inlineStr">
        <is>
          <t>866156053137595</t>
        </is>
      </c>
      <c r="D296" s="31" t="inlineStr">
        <is>
          <t>460046718613665</t>
        </is>
      </c>
      <c r="E296" s="36" t="inlineStr">
        <is>
          <t>离线</t>
        </is>
      </c>
      <c r="F296" s="36" t="inlineStr">
        <is>
          <t>空闲</t>
        </is>
      </c>
      <c r="G296" s="36" t="inlineStr">
        <is>
          <t>0A</t>
        </is>
      </c>
      <c r="H296" s="36" t="n"/>
      <c r="I296" s="36" t="n"/>
      <c r="J296" s="36" t="inlineStr">
        <is>
          <t>2021-10-28 11:46:03</t>
        </is>
      </c>
      <c r="K296" s="36" t="inlineStr">
        <is>
          <t>BMS.101.T5.4</t>
        </is>
      </c>
      <c r="L296" s="36" t="inlineStr">
        <is>
          <t>VP0101-01V03</t>
        </is>
      </c>
      <c r="M296" s="36" t="inlineStr">
        <is>
          <t>GPRS.101.T1.6</t>
        </is>
      </c>
      <c r="N296" s="36" t="inlineStr">
        <is>
          <t>49%</t>
        </is>
      </c>
      <c r="O296" s="36" t="inlineStr">
        <is>
          <t>99%</t>
        </is>
      </c>
      <c r="P296" s="36" t="inlineStr">
        <is>
          <t>19AH</t>
        </is>
      </c>
      <c r="Q296" s="36">
        <f>VLOOKUP(D296,'21-1-900'!$D$2:$I$1000,4,FALSE)</f>
        <v/>
      </c>
      <c r="R296" s="36">
        <f>VLOOKUP(D296,'21-1-900'!$D$2:$I$1000,5,FALSE)</f>
        <v/>
      </c>
      <c r="S296" s="36">
        <f>VLOOKUP(D296,'21-1-900'!$D$2:$I$1000,6,FALSE)</f>
        <v/>
      </c>
      <c r="T296" s="36" t="n"/>
      <c r="U296" s="29" t="inlineStr">
        <is>
          <t>17.043</t>
        </is>
      </c>
      <c r="V296" s="36" t="inlineStr">
        <is>
          <t>20.219</t>
        </is>
      </c>
      <c r="W296" s="29">
        <f>V296-U296</f>
        <v/>
      </c>
    </row>
    <row r="297" ht="19.95" customFormat="1" customHeight="1" s="29">
      <c r="A297" s="33" t="inlineStr">
        <is>
          <t>BR6020192109250000296</t>
        </is>
      </c>
      <c r="B297" s="33" t="inlineStr">
        <is>
          <t>EPBMS200302109230095</t>
        </is>
      </c>
      <c r="C297" s="31" t="inlineStr">
        <is>
          <t>866156053524339</t>
        </is>
      </c>
      <c r="D297" s="31" t="inlineStr">
        <is>
          <t>460046718613647</t>
        </is>
      </c>
      <c r="E297" s="36" t="inlineStr">
        <is>
          <t>在线</t>
        </is>
      </c>
      <c r="F297" s="36" t="inlineStr">
        <is>
          <t>空闲</t>
        </is>
      </c>
      <c r="G297" s="36" t="inlineStr">
        <is>
          <t>0A</t>
        </is>
      </c>
      <c r="H297" s="36" t="n"/>
      <c r="I297" s="36" t="n"/>
      <c r="J297" s="36" t="inlineStr">
        <is>
          <t>2021-10-28 12:53:40</t>
        </is>
      </c>
      <c r="K297" s="36" t="inlineStr">
        <is>
          <t>BMS.101.T5.4</t>
        </is>
      </c>
      <c r="L297" s="36" t="inlineStr">
        <is>
          <t>VP0101-01V03</t>
        </is>
      </c>
      <c r="M297" s="36" t="inlineStr">
        <is>
          <t>GPRS.101.T1.6</t>
        </is>
      </c>
      <c r="N297" s="36" t="inlineStr">
        <is>
          <t>49%</t>
        </is>
      </c>
      <c r="O297" s="36" t="inlineStr">
        <is>
          <t>99%</t>
        </is>
      </c>
      <c r="P297" s="36" t="inlineStr">
        <is>
          <t>19AH</t>
        </is>
      </c>
      <c r="Q297" s="36">
        <f>VLOOKUP(D297,'21-1-900'!$D$2:$I$1000,4,FALSE)</f>
        <v/>
      </c>
      <c r="R297" s="36">
        <f>VLOOKUP(D297,'21-1-900'!$D$2:$I$1000,5,FALSE)</f>
        <v/>
      </c>
      <c r="S297" s="36">
        <f>VLOOKUP(D297,'21-1-900'!$D$2:$I$1000,6,FALSE)</f>
        <v/>
      </c>
      <c r="T297" s="36" t="n"/>
      <c r="U297" s="29" t="inlineStr">
        <is>
          <t>19.377</t>
        </is>
      </c>
      <c r="V297" s="36" t="inlineStr">
        <is>
          <t>24.149</t>
        </is>
      </c>
      <c r="W297" s="29">
        <f>V297-U297</f>
        <v/>
      </c>
    </row>
    <row r="298" ht="19.95" customFormat="1" customHeight="1" s="29">
      <c r="A298" s="33" t="inlineStr">
        <is>
          <t>BR6020192109250000297</t>
        </is>
      </c>
      <c r="B298" s="33" t="inlineStr">
        <is>
          <t>EPBMS200302109230282</t>
        </is>
      </c>
      <c r="C298" s="31" t="inlineStr">
        <is>
          <t>861193041542755</t>
        </is>
      </c>
      <c r="D298" s="31" t="inlineStr">
        <is>
          <t>460046718613515</t>
        </is>
      </c>
      <c r="E298" s="36" t="inlineStr">
        <is>
          <t>离线</t>
        </is>
      </c>
      <c r="F298" s="36" t="inlineStr">
        <is>
          <t>空闲</t>
        </is>
      </c>
      <c r="G298" s="36" t="inlineStr">
        <is>
          <t>0A</t>
        </is>
      </c>
      <c r="H298" s="36" t="n"/>
      <c r="I298" s="36" t="n"/>
      <c r="J298" s="36" t="inlineStr">
        <is>
          <t>2021-10-28 11:34:17</t>
        </is>
      </c>
      <c r="K298" s="36" t="inlineStr">
        <is>
          <t>BMS.101.T5.4</t>
        </is>
      </c>
      <c r="L298" s="36" t="inlineStr">
        <is>
          <t>VP0101-01V03</t>
        </is>
      </c>
      <c r="M298" s="36" t="inlineStr">
        <is>
          <t>GPRS.101.T1.6</t>
        </is>
      </c>
      <c r="N298" s="36" t="inlineStr">
        <is>
          <t>48%</t>
        </is>
      </c>
      <c r="O298" s="36" t="inlineStr">
        <is>
          <t>99%</t>
        </is>
      </c>
      <c r="P298" s="36" t="inlineStr">
        <is>
          <t>19AH</t>
        </is>
      </c>
      <c r="Q298" s="36">
        <f>VLOOKUP(D298,'21-1-900'!$D$2:$I$1000,4,FALSE)</f>
        <v/>
      </c>
      <c r="R298" s="36">
        <f>VLOOKUP(D298,'21-1-900'!$D$2:$I$1000,5,FALSE)</f>
        <v/>
      </c>
      <c r="S298" s="36">
        <f>VLOOKUP(D298,'21-1-900'!$D$2:$I$1000,6,FALSE)</f>
        <v/>
      </c>
      <c r="T298" s="36" t="n"/>
      <c r="U298" s="29" t="inlineStr">
        <is>
          <t>15.927</t>
        </is>
      </c>
      <c r="V298" s="36" t="inlineStr">
        <is>
          <t>20.187</t>
        </is>
      </c>
      <c r="W298" s="29">
        <f>V298-U298</f>
        <v/>
      </c>
    </row>
    <row r="299" ht="19.95" customFormat="1" customHeight="1" s="29">
      <c r="A299" s="33" t="inlineStr">
        <is>
          <t>BR6020192109250000298</t>
        </is>
      </c>
      <c r="B299" s="33" t="inlineStr">
        <is>
          <t>EPBMS200302109230111</t>
        </is>
      </c>
      <c r="C299" s="31" t="inlineStr">
        <is>
          <t>861193041583635</t>
        </is>
      </c>
      <c r="D299" s="31" t="inlineStr">
        <is>
          <t>460046718613627</t>
        </is>
      </c>
      <c r="E299" s="36" t="inlineStr">
        <is>
          <t>在线</t>
        </is>
      </c>
      <c r="F299" s="36" t="inlineStr">
        <is>
          <t>空闲</t>
        </is>
      </c>
      <c r="G299" s="36" t="inlineStr">
        <is>
          <t>0A</t>
        </is>
      </c>
      <c r="H299" s="36" t="n"/>
      <c r="I299" s="36" t="n"/>
      <c r="J299" s="36" t="inlineStr">
        <is>
          <t>2021-10-28 12:49:18</t>
        </is>
      </c>
      <c r="K299" s="36" t="inlineStr">
        <is>
          <t>BMS.101.T5.4</t>
        </is>
      </c>
      <c r="L299" s="36" t="inlineStr">
        <is>
          <t>VP0101-01V03</t>
        </is>
      </c>
      <c r="M299" s="36" t="inlineStr">
        <is>
          <t>GPRS.101.T1.6</t>
        </is>
      </c>
      <c r="N299" s="36" t="inlineStr">
        <is>
          <t>49%</t>
        </is>
      </c>
      <c r="O299" s="36" t="inlineStr">
        <is>
          <t>99%</t>
        </is>
      </c>
      <c r="P299" s="36" t="inlineStr">
        <is>
          <t>19AH</t>
        </is>
      </c>
      <c r="Q299" s="36">
        <f>VLOOKUP(D299,'21-1-900'!$D$2:$I$1000,4,FALSE)</f>
        <v/>
      </c>
      <c r="R299" s="36">
        <f>VLOOKUP(D299,'21-1-900'!$D$2:$I$1000,5,FALSE)</f>
        <v/>
      </c>
      <c r="S299" s="36">
        <f>VLOOKUP(D299,'21-1-900'!$D$2:$I$1000,6,FALSE)</f>
        <v/>
      </c>
      <c r="T299" s="36" t="n"/>
      <c r="U299" s="29" t="inlineStr">
        <is>
          <t>16.584</t>
        </is>
      </c>
      <c r="V299" s="36" t="inlineStr">
        <is>
          <t>19.830</t>
        </is>
      </c>
      <c r="W299" s="29">
        <f>V299-U299</f>
        <v/>
      </c>
    </row>
    <row r="300" ht="19.95" customFormat="1" customHeight="1" s="29">
      <c r="A300" s="33" t="inlineStr">
        <is>
          <t>BR6020192109250000299</t>
        </is>
      </c>
      <c r="B300" s="33" t="inlineStr">
        <is>
          <t>EPBMS200302109230259</t>
        </is>
      </c>
      <c r="C300" s="31" t="inlineStr">
        <is>
          <t>866156053717610</t>
        </is>
      </c>
      <c r="D300" s="31" t="inlineStr">
        <is>
          <t>460046718613783</t>
        </is>
      </c>
      <c r="E300" s="36" t="inlineStr">
        <is>
          <t>在线</t>
        </is>
      </c>
      <c r="F300" s="36" t="inlineStr">
        <is>
          <t>空闲</t>
        </is>
      </c>
      <c r="G300" s="36" t="inlineStr">
        <is>
          <t>0A</t>
        </is>
      </c>
      <c r="H300" s="36" t="n"/>
      <c r="I300" s="36" t="n"/>
      <c r="J300" s="36" t="inlineStr">
        <is>
          <t>2021-10-28 12:54:17</t>
        </is>
      </c>
      <c r="K300" s="36" t="inlineStr">
        <is>
          <t>BMS.101.T5.5</t>
        </is>
      </c>
      <c r="L300" s="36" t="inlineStr">
        <is>
          <t>VP0101-01V03</t>
        </is>
      </c>
      <c r="M300" s="36" t="inlineStr">
        <is>
          <t>GPRS.101.T1.6</t>
        </is>
      </c>
      <c r="N300" s="36" t="inlineStr">
        <is>
          <t>48%</t>
        </is>
      </c>
      <c r="O300" s="36" t="inlineStr">
        <is>
          <t>98%</t>
        </is>
      </c>
      <c r="P300" s="36" t="inlineStr">
        <is>
          <t>19AH</t>
        </is>
      </c>
      <c r="Q300" s="36">
        <f>VLOOKUP(D300,'21-1-900'!$D$2:$I$1000,4,FALSE)</f>
        <v/>
      </c>
      <c r="R300" s="36">
        <f>VLOOKUP(D300,'21-1-900'!$D$2:$I$1000,5,FALSE)</f>
        <v/>
      </c>
      <c r="S300" s="36">
        <f>VLOOKUP(D300,'21-1-900'!$D$2:$I$1000,6,FALSE)</f>
        <v/>
      </c>
      <c r="T300" s="36" t="n"/>
      <c r="U300" s="29" t="inlineStr">
        <is>
          <t>16.519</t>
        </is>
      </c>
      <c r="V300" s="36" t="inlineStr">
        <is>
          <t>19.302</t>
        </is>
      </c>
      <c r="W300" s="29">
        <f>V300-U300</f>
        <v/>
      </c>
    </row>
    <row r="301" ht="19.95" customFormat="1" customHeight="1" s="29">
      <c r="A301" s="33" t="inlineStr">
        <is>
          <t>BR6020192109250000300</t>
        </is>
      </c>
      <c r="B301" s="33" t="inlineStr">
        <is>
          <t>EPBMS200302109230424</t>
        </is>
      </c>
      <c r="C301" s="31" t="inlineStr">
        <is>
          <t>866156053137496</t>
        </is>
      </c>
      <c r="D301" s="31" t="inlineStr">
        <is>
          <t>460046718613679</t>
        </is>
      </c>
      <c r="E301" s="36" t="inlineStr">
        <is>
          <t>离线</t>
        </is>
      </c>
      <c r="F301" s="36" t="inlineStr">
        <is>
          <t>空闲</t>
        </is>
      </c>
      <c r="G301" s="36" t="inlineStr">
        <is>
          <t>0A</t>
        </is>
      </c>
      <c r="H301" s="36" t="n"/>
      <c r="I301" s="36" t="n"/>
      <c r="J301" s="36" t="inlineStr">
        <is>
          <t>2021-10-28 11:25:12</t>
        </is>
      </c>
      <c r="K301" s="36" t="inlineStr">
        <is>
          <t>BMS.101.T5.4</t>
        </is>
      </c>
      <c r="L301" s="36" t="inlineStr">
        <is>
          <t>VP0101-01V03</t>
        </is>
      </c>
      <c r="M301" s="36" t="inlineStr">
        <is>
          <t>GPRS.101.T1.6</t>
        </is>
      </c>
      <c r="N301" s="36" t="inlineStr">
        <is>
          <t>49%</t>
        </is>
      </c>
      <c r="O301" s="36" t="inlineStr">
        <is>
          <t>99%</t>
        </is>
      </c>
      <c r="P301" s="36" t="inlineStr">
        <is>
          <t>19AH</t>
        </is>
      </c>
      <c r="Q301" s="36">
        <f>VLOOKUP(D301,'21-1-900'!$D$2:$I$1000,4,FALSE)</f>
        <v/>
      </c>
      <c r="R301" s="36">
        <f>VLOOKUP(D301,'21-1-900'!$D$2:$I$1000,5,FALSE)</f>
        <v/>
      </c>
      <c r="S301" s="36">
        <f>VLOOKUP(D301,'21-1-900'!$D$2:$I$1000,6,FALSE)</f>
        <v/>
      </c>
      <c r="T301" s="36" t="n"/>
      <c r="U301" s="29" t="inlineStr">
        <is>
          <t>15.349</t>
        </is>
      </c>
      <c r="V301" s="36" t="inlineStr">
        <is>
          <t>18.206</t>
        </is>
      </c>
      <c r="W301" s="29">
        <f>V301-U301</f>
        <v/>
      </c>
    </row>
    <row r="302" ht="19.95" customFormat="1" customHeight="1" s="29">
      <c r="A302" s="33" t="inlineStr">
        <is>
          <t>BR6020192109250000301</t>
        </is>
      </c>
      <c r="B302" s="33" t="inlineStr">
        <is>
          <t>EPBMS200302109230067</t>
        </is>
      </c>
      <c r="C302" s="31" t="inlineStr">
        <is>
          <t>861193041542953</t>
        </is>
      </c>
      <c r="D302" s="31" t="inlineStr">
        <is>
          <t>460046718613666</t>
        </is>
      </c>
      <c r="E302" s="36" t="inlineStr">
        <is>
          <t>离线</t>
        </is>
      </c>
      <c r="F302" s="36" t="inlineStr">
        <is>
          <t>空闲</t>
        </is>
      </c>
      <c r="G302" s="36" t="inlineStr">
        <is>
          <t>0A</t>
        </is>
      </c>
      <c r="H302" s="36" t="n"/>
      <c r="I302" s="36" t="n"/>
      <c r="J302" s="36" t="inlineStr">
        <is>
          <t>2021-10-28 11:35:08</t>
        </is>
      </c>
      <c r="K302" s="36" t="inlineStr">
        <is>
          <t>BMS.101.T5.4</t>
        </is>
      </c>
      <c r="L302" s="36" t="inlineStr">
        <is>
          <t>VP0101-01V03</t>
        </is>
      </c>
      <c r="M302" s="36" t="inlineStr">
        <is>
          <t>GPRS.101.T1.6</t>
        </is>
      </c>
      <c r="N302" s="36" t="inlineStr">
        <is>
          <t>49%</t>
        </is>
      </c>
      <c r="O302" s="36" t="inlineStr">
        <is>
          <t>99%</t>
        </is>
      </c>
      <c r="P302" s="36" t="inlineStr">
        <is>
          <t>19AH</t>
        </is>
      </c>
      <c r="Q302" s="36">
        <f>VLOOKUP(D302,'21-1-900'!$D$2:$I$1000,4,FALSE)</f>
        <v/>
      </c>
      <c r="R302" s="36">
        <f>VLOOKUP(D302,'21-1-900'!$D$2:$I$1000,5,FALSE)</f>
        <v/>
      </c>
      <c r="S302" s="36">
        <f>VLOOKUP(D302,'21-1-900'!$D$2:$I$1000,6,FALSE)</f>
        <v/>
      </c>
      <c r="T302" s="36" t="n"/>
      <c r="U302" s="29" t="inlineStr">
        <is>
          <t>17.120</t>
        </is>
      </c>
      <c r="V302" s="36" t="inlineStr">
        <is>
          <t>20.123</t>
        </is>
      </c>
      <c r="W302" s="29">
        <f>V302-U302</f>
        <v/>
      </c>
    </row>
    <row r="303" ht="19.95" customFormat="1" customHeight="1" s="29">
      <c r="A303" s="33" t="inlineStr">
        <is>
          <t>BR6020192109250000302</t>
        </is>
      </c>
      <c r="B303" s="33" t="inlineStr">
        <is>
          <t>EPBMS200302109230266</t>
        </is>
      </c>
      <c r="C303" s="31" t="inlineStr">
        <is>
          <t>866156053121912</t>
        </is>
      </c>
      <c r="D303" s="31" t="inlineStr">
        <is>
          <t>460046718613891</t>
        </is>
      </c>
      <c r="E303" s="36" t="inlineStr">
        <is>
          <t>离线</t>
        </is>
      </c>
      <c r="F303" s="36" t="inlineStr">
        <is>
          <t>空闲</t>
        </is>
      </c>
      <c r="G303" s="36" t="inlineStr">
        <is>
          <t>0A</t>
        </is>
      </c>
      <c r="H303" s="36" t="n"/>
      <c r="I303" s="36" t="n"/>
      <c r="J303" s="36" t="inlineStr">
        <is>
          <t>2021-10-28 11:58:36</t>
        </is>
      </c>
      <c r="K303" s="36" t="inlineStr">
        <is>
          <t>BMS.101.T5.5</t>
        </is>
      </c>
      <c r="L303" s="36" t="inlineStr">
        <is>
          <t>VP0101-01V03</t>
        </is>
      </c>
      <c r="M303" s="36" t="inlineStr">
        <is>
          <t>GPRS.101.T1.6</t>
        </is>
      </c>
      <c r="N303" s="36" t="inlineStr">
        <is>
          <t>49%</t>
        </is>
      </c>
      <c r="O303" s="36" t="inlineStr">
        <is>
          <t>99%</t>
        </is>
      </c>
      <c r="P303" s="36" t="inlineStr">
        <is>
          <t>19AH</t>
        </is>
      </c>
      <c r="Q303" s="36">
        <f>VLOOKUP(D303,'21-1-900'!$D$2:$I$1000,4,FALSE)</f>
        <v/>
      </c>
      <c r="R303" s="36">
        <f>VLOOKUP(D303,'21-1-900'!$D$2:$I$1000,5,FALSE)</f>
        <v/>
      </c>
      <c r="S303" s="36">
        <f>VLOOKUP(D303,'21-1-900'!$D$2:$I$1000,6,FALSE)</f>
        <v/>
      </c>
      <c r="T303" s="36" t="n"/>
      <c r="U303" s="29" t="inlineStr">
        <is>
          <t>15.205</t>
        </is>
      </c>
      <c r="V303" s="36" t="inlineStr">
        <is>
          <t>18.220</t>
        </is>
      </c>
      <c r="W303" s="29">
        <f>V303-U303</f>
        <v/>
      </c>
    </row>
    <row r="304" ht="19.95" customFormat="1" customHeight="1" s="29">
      <c r="A304" s="33" t="inlineStr">
        <is>
          <t>BR6020192109250000303</t>
        </is>
      </c>
      <c r="B304" s="33" t="inlineStr">
        <is>
          <t>EPBMS200302109230214</t>
        </is>
      </c>
      <c r="C304" s="31" t="inlineStr">
        <is>
          <t>861193041580003</t>
        </is>
      </c>
      <c r="D304" s="31" t="inlineStr">
        <is>
          <t>460046718613506</t>
        </is>
      </c>
      <c r="E304" s="36" t="inlineStr">
        <is>
          <t>离线</t>
        </is>
      </c>
      <c r="F304" s="36" t="inlineStr">
        <is>
          <t>空闲</t>
        </is>
      </c>
      <c r="G304" s="36" t="inlineStr">
        <is>
          <t>0A</t>
        </is>
      </c>
      <c r="H304" s="36" t="n"/>
      <c r="I304" s="36" t="n"/>
      <c r="J304" s="36" t="inlineStr">
        <is>
          <t>2021-10-28 12:27:00</t>
        </is>
      </c>
      <c r="K304" s="36" t="inlineStr">
        <is>
          <t>BMS.101.T5.4</t>
        </is>
      </c>
      <c r="L304" s="36" t="inlineStr">
        <is>
          <t>VP0101-01V03</t>
        </is>
      </c>
      <c r="M304" s="36" t="inlineStr">
        <is>
          <t>GPRS.101.T1.6</t>
        </is>
      </c>
      <c r="N304" s="36" t="inlineStr">
        <is>
          <t>49%</t>
        </is>
      </c>
      <c r="O304" s="36" t="inlineStr">
        <is>
          <t>99%</t>
        </is>
      </c>
      <c r="P304" s="36" t="inlineStr">
        <is>
          <t>19AH</t>
        </is>
      </c>
      <c r="Q304" s="36">
        <f>VLOOKUP(D304,'21-1-900'!$D$2:$I$1000,4,FALSE)</f>
        <v/>
      </c>
      <c r="R304" s="36">
        <f>VLOOKUP(D304,'21-1-900'!$D$2:$I$1000,5,FALSE)</f>
        <v/>
      </c>
      <c r="S304" s="36">
        <f>VLOOKUP(D304,'21-1-900'!$D$2:$I$1000,6,FALSE)</f>
        <v/>
      </c>
      <c r="T304" s="36" t="n"/>
      <c r="U304" s="29" t="inlineStr">
        <is>
          <t>16.359</t>
        </is>
      </c>
      <c r="V304" s="36" t="inlineStr">
        <is>
          <t>20.686</t>
        </is>
      </c>
      <c r="W304" s="29">
        <f>V304-U304</f>
        <v/>
      </c>
    </row>
    <row r="305" ht="19.95" customFormat="1" customHeight="1" s="29">
      <c r="A305" s="33" t="inlineStr">
        <is>
          <t>BR6020192109250000304</t>
        </is>
      </c>
      <c r="B305" s="33" t="inlineStr">
        <is>
          <t>EPBMS200302109230213</t>
        </is>
      </c>
      <c r="C305" s="31" t="inlineStr">
        <is>
          <t>866156053715374</t>
        </is>
      </c>
      <c r="D305" s="31" t="inlineStr">
        <is>
          <t>460046718613825</t>
        </is>
      </c>
      <c r="E305" s="36" t="inlineStr">
        <is>
          <t>离线</t>
        </is>
      </c>
      <c r="F305" s="36" t="inlineStr">
        <is>
          <t>空闲</t>
        </is>
      </c>
      <c r="G305" s="36" t="inlineStr">
        <is>
          <t>0A</t>
        </is>
      </c>
      <c r="H305" s="36" t="n"/>
      <c r="I305" s="36" t="n"/>
      <c r="J305" s="36" t="inlineStr">
        <is>
          <t>2021-10-28 02:04:05</t>
        </is>
      </c>
      <c r="K305" s="36" t="inlineStr">
        <is>
          <t>BMS.101.T5.4</t>
        </is>
      </c>
      <c r="L305" s="36" t="inlineStr">
        <is>
          <t>VP0101-01V03</t>
        </is>
      </c>
      <c r="M305" s="36" t="inlineStr">
        <is>
          <t>GPRS.101.T1.6</t>
        </is>
      </c>
      <c r="N305" s="36" t="inlineStr">
        <is>
          <t>48%</t>
        </is>
      </c>
      <c r="O305" s="36" t="inlineStr">
        <is>
          <t>100%</t>
        </is>
      </c>
      <c r="P305" s="36" t="inlineStr">
        <is>
          <t>20AH</t>
        </is>
      </c>
      <c r="Q305" s="36">
        <f>VLOOKUP(D305,'21-1-900'!$D$2:$I$1000,4,FALSE)</f>
        <v/>
      </c>
      <c r="R305" s="36">
        <f>VLOOKUP(D305,'21-1-900'!$D$2:$I$1000,5,FALSE)</f>
        <v/>
      </c>
      <c r="S305" s="36">
        <f>VLOOKUP(D305,'21-1-900'!$D$2:$I$1000,6,FALSE)</f>
        <v/>
      </c>
      <c r="T305" s="36" t="n"/>
      <c r="U305" s="29" t="inlineStr">
        <is>
          <t>14.181</t>
        </is>
      </c>
      <c r="V305" s="36" t="inlineStr">
        <is>
          <t>17.085</t>
        </is>
      </c>
      <c r="W305" s="29">
        <f>V305-U305</f>
        <v/>
      </c>
    </row>
    <row r="306" ht="19.95" customFormat="1" customHeight="1" s="29">
      <c r="A306" s="33" t="inlineStr">
        <is>
          <t>BR6020192109250000305</t>
        </is>
      </c>
      <c r="B306" s="33" t="inlineStr">
        <is>
          <t>EPBMS200302109230050</t>
        </is>
      </c>
      <c r="C306" s="31" t="inlineStr">
        <is>
          <t>866156053124312</t>
        </is>
      </c>
      <c r="D306" s="31" t="inlineStr">
        <is>
          <t>460046718613818</t>
        </is>
      </c>
      <c r="E306" s="36" t="inlineStr">
        <is>
          <t>离线</t>
        </is>
      </c>
      <c r="F306" s="36" t="inlineStr">
        <is>
          <t>空闲</t>
        </is>
      </c>
      <c r="G306" s="36" t="inlineStr">
        <is>
          <t>0A</t>
        </is>
      </c>
      <c r="H306" s="36" t="n"/>
      <c r="I306" s="36" t="n"/>
      <c r="J306" s="36" t="inlineStr">
        <is>
          <t>2021-10-28 12:00:07</t>
        </is>
      </c>
      <c r="K306" s="36" t="inlineStr">
        <is>
          <t>BMS.101.T5.5</t>
        </is>
      </c>
      <c r="L306" s="36" t="inlineStr">
        <is>
          <t>VP0101-01V03</t>
        </is>
      </c>
      <c r="M306" s="36" t="inlineStr">
        <is>
          <t>GPRS.101.T1.6</t>
        </is>
      </c>
      <c r="N306" s="36" t="inlineStr">
        <is>
          <t>49%</t>
        </is>
      </c>
      <c r="O306" s="36" t="inlineStr">
        <is>
          <t>99%</t>
        </is>
      </c>
      <c r="P306" s="36" t="inlineStr">
        <is>
          <t>19AH</t>
        </is>
      </c>
      <c r="Q306" s="36">
        <f>VLOOKUP(D306,'21-1-900'!$D$2:$I$1000,4,FALSE)</f>
        <v/>
      </c>
      <c r="R306" s="36">
        <f>VLOOKUP(D306,'21-1-900'!$D$2:$I$1000,5,FALSE)</f>
        <v/>
      </c>
      <c r="S306" s="36">
        <f>VLOOKUP(D306,'21-1-900'!$D$2:$I$1000,6,FALSE)</f>
        <v/>
      </c>
      <c r="T306" s="36" t="n"/>
      <c r="U306" s="29" t="inlineStr">
        <is>
          <t>15.772</t>
        </is>
      </c>
      <c r="V306" s="36" t="inlineStr">
        <is>
          <t>18.584</t>
        </is>
      </c>
      <c r="W306" s="29">
        <f>V306-U306</f>
        <v/>
      </c>
    </row>
    <row r="307" ht="19.95" customFormat="1" customHeight="1" s="29">
      <c r="A307" s="33" t="inlineStr">
        <is>
          <t>BR6020192109250000306</t>
        </is>
      </c>
      <c r="B307" s="33" t="inlineStr">
        <is>
          <t>EPBMS200302109230090</t>
        </is>
      </c>
      <c r="C307" s="31" t="inlineStr">
        <is>
          <t>866156053105725</t>
        </is>
      </c>
      <c r="D307" s="31" t="inlineStr">
        <is>
          <t>460046718613832</t>
        </is>
      </c>
      <c r="E307" s="36" t="inlineStr">
        <is>
          <t>离线</t>
        </is>
      </c>
      <c r="F307" s="36" t="inlineStr">
        <is>
          <t>空闲</t>
        </is>
      </c>
      <c r="G307" s="36" t="inlineStr">
        <is>
          <t>0A</t>
        </is>
      </c>
      <c r="H307" s="36" t="n"/>
      <c r="I307" s="36" t="n"/>
      <c r="J307" s="36" t="inlineStr">
        <is>
          <t>2021-10-28 12:28:12</t>
        </is>
      </c>
      <c r="K307" s="36" t="inlineStr">
        <is>
          <t>BMS.101.T5.4</t>
        </is>
      </c>
      <c r="L307" s="36" t="inlineStr">
        <is>
          <t>VP0101-01V03</t>
        </is>
      </c>
      <c r="M307" s="36" t="inlineStr">
        <is>
          <t>GPRS.101.T1.6</t>
        </is>
      </c>
      <c r="N307" s="36" t="inlineStr">
        <is>
          <t>48%</t>
        </is>
      </c>
      <c r="O307" s="36" t="inlineStr">
        <is>
          <t>100%</t>
        </is>
      </c>
      <c r="P307" s="36" t="inlineStr">
        <is>
          <t>20AH</t>
        </is>
      </c>
      <c r="Q307" s="36">
        <f>VLOOKUP(D307,'21-1-900'!$D$2:$I$1000,4,FALSE)</f>
        <v/>
      </c>
      <c r="R307" s="36">
        <f>VLOOKUP(D307,'21-1-900'!$D$2:$I$1000,5,FALSE)</f>
        <v/>
      </c>
      <c r="S307" s="36">
        <f>VLOOKUP(D307,'21-1-900'!$D$2:$I$1000,6,FALSE)</f>
        <v/>
      </c>
      <c r="T307" s="36" t="n"/>
      <c r="U307" s="29" t="inlineStr">
        <is>
          <t>12.944</t>
        </is>
      </c>
      <c r="V307" s="36" t="inlineStr">
        <is>
          <t>15.745</t>
        </is>
      </c>
      <c r="W307" s="29">
        <f>V307-U307</f>
        <v/>
      </c>
    </row>
    <row r="308" ht="19.95" customFormat="1" customHeight="1" s="29">
      <c r="A308" s="33" t="inlineStr">
        <is>
          <t>BR6020192109250000307</t>
        </is>
      </c>
      <c r="B308" s="33" t="inlineStr">
        <is>
          <t>EPBMS200302109230110</t>
        </is>
      </c>
      <c r="C308" s="31" t="inlineStr">
        <is>
          <t>866156053122266</t>
        </is>
      </c>
      <c r="D308" s="31" t="inlineStr">
        <is>
          <t>460046718613842</t>
        </is>
      </c>
      <c r="E308" s="36" t="inlineStr">
        <is>
          <t>在线</t>
        </is>
      </c>
      <c r="F308" s="36" t="inlineStr">
        <is>
          <t>空闲</t>
        </is>
      </c>
      <c r="G308" s="36" t="inlineStr">
        <is>
          <t>0A</t>
        </is>
      </c>
      <c r="H308" s="36" t="n"/>
      <c r="I308" s="36" t="n"/>
      <c r="J308" s="36" t="inlineStr">
        <is>
          <t>2021-10-28 12:54:47</t>
        </is>
      </c>
      <c r="K308" s="36" t="inlineStr">
        <is>
          <t>BMS.101.T5.4</t>
        </is>
      </c>
      <c r="L308" s="36" t="inlineStr">
        <is>
          <t>VP0101-01V03</t>
        </is>
      </c>
      <c r="M308" s="36" t="inlineStr">
        <is>
          <t>GPRS.101.T1.6</t>
        </is>
      </c>
      <c r="N308" s="36" t="inlineStr">
        <is>
          <t>49%</t>
        </is>
      </c>
      <c r="O308" s="36" t="inlineStr">
        <is>
          <t>99%</t>
        </is>
      </c>
      <c r="P308" s="36" t="inlineStr">
        <is>
          <t>19AH</t>
        </is>
      </c>
      <c r="Q308" s="36">
        <f>VLOOKUP(D308,'21-1-900'!$D$2:$I$1000,4,FALSE)</f>
        <v/>
      </c>
      <c r="R308" s="36">
        <f>VLOOKUP(D308,'21-1-900'!$D$2:$I$1000,5,FALSE)</f>
        <v/>
      </c>
      <c r="S308" s="36">
        <f>VLOOKUP(D308,'21-1-900'!$D$2:$I$1000,6,FALSE)</f>
        <v/>
      </c>
      <c r="T308" s="36" t="n"/>
      <c r="U308" s="29" t="inlineStr">
        <is>
          <t>15.393</t>
        </is>
      </c>
      <c r="V308" s="36" t="inlineStr">
        <is>
          <t>20.145</t>
        </is>
      </c>
      <c r="W308" s="29">
        <f>V308-U308</f>
        <v/>
      </c>
    </row>
    <row r="309" ht="19.95" customFormat="1" customHeight="1" s="29">
      <c r="A309" s="33" t="inlineStr">
        <is>
          <t>BR6020192109250000308</t>
        </is>
      </c>
      <c r="B309" s="33" t="inlineStr">
        <is>
          <t>EPBMS200302109230218</t>
        </is>
      </c>
      <c r="C309" s="31" t="inlineStr">
        <is>
          <t>866156053554807</t>
        </is>
      </c>
      <c r="D309" s="31" t="inlineStr">
        <is>
          <t>460046718613735</t>
        </is>
      </c>
      <c r="E309" s="36" t="inlineStr">
        <is>
          <t>在线</t>
        </is>
      </c>
      <c r="F309" s="36" t="inlineStr">
        <is>
          <t>空闲</t>
        </is>
      </c>
      <c r="G309" s="36" t="inlineStr">
        <is>
          <t>0A</t>
        </is>
      </c>
      <c r="H309" s="36" t="n"/>
      <c r="I309" s="36" t="n"/>
      <c r="J309" s="36" t="inlineStr">
        <is>
          <t>2021-10-28 12:55:06</t>
        </is>
      </c>
      <c r="K309" s="36" t="inlineStr">
        <is>
          <t>BMS.101.T5.4</t>
        </is>
      </c>
      <c r="L309" s="36" t="inlineStr">
        <is>
          <t>VP0101-01V03</t>
        </is>
      </c>
      <c r="M309" s="36" t="inlineStr">
        <is>
          <t>GPRS.101.T1.6</t>
        </is>
      </c>
      <c r="N309" s="36" t="inlineStr">
        <is>
          <t>48%</t>
        </is>
      </c>
      <c r="O309" s="36" t="inlineStr">
        <is>
          <t>99%</t>
        </is>
      </c>
      <c r="P309" s="36" t="inlineStr">
        <is>
          <t>19AH</t>
        </is>
      </c>
      <c r="Q309" s="36">
        <f>VLOOKUP(D309,'21-1-900'!$D$2:$I$1000,4,FALSE)</f>
        <v/>
      </c>
      <c r="R309" s="36">
        <f>VLOOKUP(D309,'21-1-900'!$D$2:$I$1000,5,FALSE)</f>
        <v/>
      </c>
      <c r="S309" s="36">
        <f>VLOOKUP(D309,'21-1-900'!$D$2:$I$1000,6,FALSE)</f>
        <v/>
      </c>
      <c r="T309" s="36" t="n"/>
      <c r="U309" s="29" t="inlineStr">
        <is>
          <t>15.509</t>
        </is>
      </c>
      <c r="V309" s="36" t="inlineStr">
        <is>
          <t>18.104</t>
        </is>
      </c>
      <c r="W309" s="29">
        <f>V309-U309</f>
        <v/>
      </c>
    </row>
    <row r="310" ht="19.95" customFormat="1" customHeight="1" s="29">
      <c r="A310" s="33" t="inlineStr">
        <is>
          <t>BR6020192109250000309</t>
        </is>
      </c>
      <c r="B310" s="33" t="inlineStr">
        <is>
          <t>EPBMS200302109230413</t>
        </is>
      </c>
      <c r="C310" s="31" t="inlineStr">
        <is>
          <t>866156053133602</t>
        </is>
      </c>
      <c r="D310" s="31" t="inlineStr">
        <is>
          <t>460046718613722</t>
        </is>
      </c>
      <c r="E310" s="36" t="inlineStr">
        <is>
          <t>离线</t>
        </is>
      </c>
      <c r="F310" s="36" t="inlineStr">
        <is>
          <t>空闲</t>
        </is>
      </c>
      <c r="G310" s="36" t="inlineStr">
        <is>
          <t>0A</t>
        </is>
      </c>
      <c r="H310" s="36" t="n"/>
      <c r="I310" s="36" t="n"/>
      <c r="J310" s="36" t="inlineStr">
        <is>
          <t>2021-10-28 11:11:05</t>
        </is>
      </c>
      <c r="K310" s="36" t="inlineStr">
        <is>
          <t>BMS.101.T5.4</t>
        </is>
      </c>
      <c r="L310" s="36" t="inlineStr">
        <is>
          <t>VP0101-01V03</t>
        </is>
      </c>
      <c r="M310" s="36" t="inlineStr">
        <is>
          <t>GPRS.101.T1.6</t>
        </is>
      </c>
      <c r="N310" s="36" t="inlineStr">
        <is>
          <t>48%</t>
        </is>
      </c>
      <c r="O310" s="36" t="inlineStr">
        <is>
          <t>100%</t>
        </is>
      </c>
      <c r="P310" s="36" t="inlineStr">
        <is>
          <t>20AH</t>
        </is>
      </c>
      <c r="Q310" s="36">
        <f>VLOOKUP(D310,'21-1-900'!$D$2:$I$1000,4,FALSE)</f>
        <v/>
      </c>
      <c r="R310" s="36">
        <f>VLOOKUP(D310,'21-1-900'!$D$2:$I$1000,5,FALSE)</f>
        <v/>
      </c>
      <c r="S310" s="36">
        <f>VLOOKUP(D310,'21-1-900'!$D$2:$I$1000,6,FALSE)</f>
        <v/>
      </c>
      <c r="T310" s="36" t="n"/>
      <c r="U310" s="29" t="inlineStr">
        <is>
          <t>16.171</t>
        </is>
      </c>
      <c r="V310" s="36" t="inlineStr">
        <is>
          <t>19.081</t>
        </is>
      </c>
      <c r="W310" s="29">
        <f>V310-U310</f>
        <v/>
      </c>
    </row>
    <row r="311" ht="19.95" customFormat="1" customHeight="1" s="29">
      <c r="A311" s="33" t="inlineStr">
        <is>
          <t>BR6020192109250000310</t>
        </is>
      </c>
      <c r="B311" s="33" t="inlineStr">
        <is>
          <t>EPBMS200302109230209</t>
        </is>
      </c>
      <c r="C311" s="31" t="inlineStr">
        <is>
          <t>861193041581241</t>
        </is>
      </c>
      <c r="D311" s="31" t="inlineStr">
        <is>
          <t>460046718613613</t>
        </is>
      </c>
      <c r="E311" s="36" t="inlineStr">
        <is>
          <t>离线</t>
        </is>
      </c>
      <c r="F311" s="36" t="inlineStr">
        <is>
          <t>空闲</t>
        </is>
      </c>
      <c r="G311" s="36" t="inlineStr">
        <is>
          <t>0A</t>
        </is>
      </c>
      <c r="H311" s="36" t="n"/>
      <c r="I311" s="36" t="n"/>
      <c r="J311" s="36" t="inlineStr">
        <is>
          <t>2021-10-28 11:41:14</t>
        </is>
      </c>
      <c r="K311" s="36" t="inlineStr">
        <is>
          <t>BMS.101.T5.4</t>
        </is>
      </c>
      <c r="L311" s="36" t="inlineStr">
        <is>
          <t>VP0101-01V03</t>
        </is>
      </c>
      <c r="M311" s="36" t="inlineStr">
        <is>
          <t>GPRS.101.T1.6</t>
        </is>
      </c>
      <c r="N311" s="36" t="inlineStr">
        <is>
          <t>48%</t>
        </is>
      </c>
      <c r="O311" s="36" t="inlineStr">
        <is>
          <t>100%</t>
        </is>
      </c>
      <c r="P311" s="36" t="inlineStr">
        <is>
          <t>20AH</t>
        </is>
      </c>
      <c r="Q311" s="36">
        <f>VLOOKUP(D311,'21-1-900'!$D$2:$I$1000,4,FALSE)</f>
        <v/>
      </c>
      <c r="R311" s="36">
        <f>VLOOKUP(D311,'21-1-900'!$D$2:$I$1000,5,FALSE)</f>
        <v/>
      </c>
      <c r="S311" s="36">
        <f>VLOOKUP(D311,'21-1-900'!$D$2:$I$1000,6,FALSE)</f>
        <v/>
      </c>
      <c r="T311" s="36" t="n"/>
      <c r="U311" s="29" t="inlineStr">
        <is>
          <t>15.185</t>
        </is>
      </c>
      <c r="V311" s="36" t="inlineStr">
        <is>
          <t>18.701</t>
        </is>
      </c>
      <c r="W311" s="29">
        <f>V311-U311</f>
        <v/>
      </c>
    </row>
    <row r="312" ht="19.95" customFormat="1" customHeight="1" s="29">
      <c r="A312" s="33" t="inlineStr">
        <is>
          <t>BR6020192109250000311</t>
        </is>
      </c>
      <c r="B312" s="33" t="inlineStr">
        <is>
          <t>EPBMS200302109230093</t>
        </is>
      </c>
      <c r="C312" s="31" t="inlineStr">
        <is>
          <t>866156053108430</t>
        </is>
      </c>
      <c r="D312" s="31" t="inlineStr">
        <is>
          <t>460046718613907</t>
        </is>
      </c>
      <c r="E312" s="36" t="inlineStr">
        <is>
          <t>离线</t>
        </is>
      </c>
      <c r="F312" s="36" t="inlineStr">
        <is>
          <t>空闲</t>
        </is>
      </c>
      <c r="G312" s="36" t="inlineStr">
        <is>
          <t>0A</t>
        </is>
      </c>
      <c r="H312" s="36" t="n"/>
      <c r="I312" s="36" t="n"/>
      <c r="J312" s="36" t="inlineStr">
        <is>
          <t>2021-10-28 12:44:13</t>
        </is>
      </c>
      <c r="K312" s="36" t="inlineStr">
        <is>
          <t>BMS.101.T5.4</t>
        </is>
      </c>
      <c r="L312" s="36" t="inlineStr">
        <is>
          <t>VP0101-01V03</t>
        </is>
      </c>
      <c r="M312" s="36" t="inlineStr">
        <is>
          <t>GPRS.101.T1.6</t>
        </is>
      </c>
      <c r="N312" s="36" t="inlineStr">
        <is>
          <t>50%</t>
        </is>
      </c>
      <c r="O312" s="36" t="inlineStr">
        <is>
          <t>99%</t>
        </is>
      </c>
      <c r="P312" s="36" t="inlineStr">
        <is>
          <t>19AH</t>
        </is>
      </c>
      <c r="Q312" s="36">
        <f>VLOOKUP(D312,'21-1-900'!$D$2:$I$1000,4,FALSE)</f>
        <v/>
      </c>
      <c r="R312" s="36">
        <f>VLOOKUP(D312,'21-1-900'!$D$2:$I$1000,5,FALSE)</f>
        <v/>
      </c>
      <c r="S312" s="36">
        <f>VLOOKUP(D312,'21-1-900'!$D$2:$I$1000,6,FALSE)</f>
        <v/>
      </c>
      <c r="T312" s="36" t="n"/>
      <c r="U312" s="29" t="inlineStr">
        <is>
          <t>15.989</t>
        </is>
      </c>
      <c r="V312" s="36" t="inlineStr">
        <is>
          <t>18.931</t>
        </is>
      </c>
      <c r="W312" s="29">
        <f>V312-U312</f>
        <v/>
      </c>
    </row>
    <row r="313" ht="19.95" customFormat="1" customHeight="1" s="29">
      <c r="A313" s="33" t="inlineStr">
        <is>
          <t>BR6020192109250000312</t>
        </is>
      </c>
      <c r="B313" s="33" t="inlineStr">
        <is>
          <t>EPBMS200302109230068</t>
        </is>
      </c>
      <c r="C313" s="31" t="inlineStr">
        <is>
          <t>866156053125624</t>
        </is>
      </c>
      <c r="D313" s="31" t="inlineStr">
        <is>
          <t>460046718613946</t>
        </is>
      </c>
      <c r="E313" s="36" t="inlineStr">
        <is>
          <t>在线</t>
        </is>
      </c>
      <c r="F313" s="36" t="inlineStr">
        <is>
          <t>空闲</t>
        </is>
      </c>
      <c r="G313" s="36" t="inlineStr">
        <is>
          <t>0A</t>
        </is>
      </c>
      <c r="H313" s="36" t="n"/>
      <c r="I313" s="36" t="n"/>
      <c r="J313" s="36" t="inlineStr">
        <is>
          <t>2021-10-28 12:53:08</t>
        </is>
      </c>
      <c r="K313" s="36" t="inlineStr">
        <is>
          <t>BMS.101.T5.4</t>
        </is>
      </c>
      <c r="L313" s="36" t="inlineStr">
        <is>
          <t>VP0101-01V03</t>
        </is>
      </c>
      <c r="M313" s="36" t="inlineStr">
        <is>
          <t>GPRS.101.T1.6</t>
        </is>
      </c>
      <c r="N313" s="36" t="inlineStr">
        <is>
          <t>49%</t>
        </is>
      </c>
      <c r="O313" s="36" t="inlineStr">
        <is>
          <t>99%</t>
        </is>
      </c>
      <c r="P313" s="36" t="inlineStr">
        <is>
          <t>19AH</t>
        </is>
      </c>
      <c r="Q313" s="36">
        <f>VLOOKUP(D313,'21-1-900'!$D$2:$I$1000,4,FALSE)</f>
        <v/>
      </c>
      <c r="R313" s="36">
        <f>VLOOKUP(D313,'21-1-900'!$D$2:$I$1000,5,FALSE)</f>
        <v/>
      </c>
      <c r="S313" s="36">
        <f>VLOOKUP(D313,'21-1-900'!$D$2:$I$1000,6,FALSE)</f>
        <v/>
      </c>
      <c r="T313" s="36" t="n"/>
      <c r="U313" s="29" t="inlineStr">
        <is>
          <t>14.970</t>
        </is>
      </c>
      <c r="V313" s="36" t="inlineStr">
        <is>
          <t>17.493</t>
        </is>
      </c>
      <c r="W313" s="29">
        <f>V313-U313</f>
        <v/>
      </c>
    </row>
    <row r="314" ht="19.95" customFormat="1" customHeight="1" s="29">
      <c r="A314" s="33" t="inlineStr">
        <is>
          <t>BR6020192109250000313</t>
        </is>
      </c>
      <c r="B314" s="33" t="inlineStr">
        <is>
          <t>EPBMS200302109230114</t>
        </is>
      </c>
      <c r="C314" s="31" t="inlineStr">
        <is>
          <t>861193041581621</t>
        </is>
      </c>
      <c r="D314" s="31" t="inlineStr">
        <is>
          <t>460046718613854</t>
        </is>
      </c>
      <c r="E314" s="36" t="inlineStr">
        <is>
          <t>离线</t>
        </is>
      </c>
      <c r="F314" s="36" t="inlineStr">
        <is>
          <t>空闲</t>
        </is>
      </c>
      <c r="G314" s="36" t="inlineStr">
        <is>
          <t>0A</t>
        </is>
      </c>
      <c r="H314" s="36" t="n"/>
      <c r="I314" s="36" t="n"/>
      <c r="J314" s="36" t="inlineStr">
        <is>
          <t>2021-10-28 11:15:38</t>
        </is>
      </c>
      <c r="K314" s="36" t="inlineStr">
        <is>
          <t>BMS.101.T5.4</t>
        </is>
      </c>
      <c r="L314" s="36" t="inlineStr">
        <is>
          <t>VP0101-01V03</t>
        </is>
      </c>
      <c r="M314" s="36" t="inlineStr">
        <is>
          <t>GPRS.101.T1.6</t>
        </is>
      </c>
      <c r="N314" s="36" t="inlineStr">
        <is>
          <t>49%</t>
        </is>
      </c>
      <c r="O314" s="36" t="inlineStr">
        <is>
          <t>99%</t>
        </is>
      </c>
      <c r="P314" s="36" t="inlineStr">
        <is>
          <t>19AH</t>
        </is>
      </c>
      <c r="Q314" s="36">
        <f>VLOOKUP(D314,'21-1-900'!$D$2:$I$1000,4,FALSE)</f>
        <v/>
      </c>
      <c r="R314" s="36">
        <f>VLOOKUP(D314,'21-1-900'!$D$2:$I$1000,5,FALSE)</f>
        <v/>
      </c>
      <c r="S314" s="36">
        <f>VLOOKUP(D314,'21-1-900'!$D$2:$I$1000,6,FALSE)</f>
        <v/>
      </c>
      <c r="T314" s="36" t="n"/>
      <c r="U314" s="29" t="inlineStr">
        <is>
          <t>15.965</t>
        </is>
      </c>
      <c r="V314" s="36" t="inlineStr">
        <is>
          <t>18.908</t>
        </is>
      </c>
      <c r="W314" s="29">
        <f>V314-U314</f>
        <v/>
      </c>
    </row>
    <row r="315" ht="19.95" customFormat="1" customHeight="1" s="29">
      <c r="A315" s="33" t="inlineStr">
        <is>
          <t>BR6020192109250000314</t>
        </is>
      </c>
      <c r="B315" s="33" t="inlineStr">
        <is>
          <t>EPBMS200302109230230</t>
        </is>
      </c>
      <c r="C315" s="31" t="inlineStr">
        <is>
          <t>861193041547689</t>
        </is>
      </c>
      <c r="D315" s="31" t="inlineStr">
        <is>
          <t>460046718613540</t>
        </is>
      </c>
      <c r="E315" s="36" t="inlineStr">
        <is>
          <t>离线</t>
        </is>
      </c>
      <c r="F315" s="36" t="inlineStr">
        <is>
          <t>空闲</t>
        </is>
      </c>
      <c r="G315" s="36" t="inlineStr">
        <is>
          <t>0A</t>
        </is>
      </c>
      <c r="H315" s="36" t="n"/>
      <c r="I315" s="36" t="n"/>
      <c r="J315" s="36" t="inlineStr">
        <is>
          <t>2021-10-28 12:45:55</t>
        </is>
      </c>
      <c r="K315" s="36" t="inlineStr">
        <is>
          <t>BMS.101.T5.4</t>
        </is>
      </c>
      <c r="L315" s="36" t="inlineStr">
        <is>
          <t>VP0101-01V03</t>
        </is>
      </c>
      <c r="M315" s="36" t="inlineStr">
        <is>
          <t>GPRS.101.T1.6</t>
        </is>
      </c>
      <c r="N315" s="36" t="inlineStr">
        <is>
          <t>49%</t>
        </is>
      </c>
      <c r="O315" s="36" t="inlineStr">
        <is>
          <t>99%</t>
        </is>
      </c>
      <c r="P315" s="36" t="inlineStr">
        <is>
          <t>19AH</t>
        </is>
      </c>
      <c r="Q315" s="36">
        <f>VLOOKUP(D315,'21-1-900'!$D$2:$I$1000,4,FALSE)</f>
        <v/>
      </c>
      <c r="R315" s="36">
        <f>VLOOKUP(D315,'21-1-900'!$D$2:$I$1000,5,FALSE)</f>
        <v/>
      </c>
      <c r="S315" s="36">
        <f>VLOOKUP(D315,'21-1-900'!$D$2:$I$1000,6,FALSE)</f>
        <v/>
      </c>
      <c r="T315" s="36" t="n"/>
      <c r="U315" s="29" t="inlineStr">
        <is>
          <t>16.737</t>
        </is>
      </c>
      <c r="V315" s="36" t="inlineStr">
        <is>
          <t>19.553</t>
        </is>
      </c>
      <c r="W315" s="29">
        <f>V315-U315</f>
        <v/>
      </c>
    </row>
    <row r="316" ht="19.95" customFormat="1" customHeight="1" s="29">
      <c r="A316" s="33" t="inlineStr">
        <is>
          <t>BR6020192109250000315</t>
        </is>
      </c>
      <c r="B316" s="33" t="inlineStr">
        <is>
          <t>EPBMS200302109230058</t>
        </is>
      </c>
      <c r="C316" s="31" t="inlineStr">
        <is>
          <t>866156053524784</t>
        </is>
      </c>
      <c r="D316" s="31" t="inlineStr">
        <is>
          <t>460046718613589</t>
        </is>
      </c>
      <c r="E316" s="36" t="inlineStr">
        <is>
          <t>离线</t>
        </is>
      </c>
      <c r="F316" s="36" t="inlineStr">
        <is>
          <t>空闲</t>
        </is>
      </c>
      <c r="G316" s="36" t="inlineStr">
        <is>
          <t>0A</t>
        </is>
      </c>
      <c r="H316" s="36" t="n"/>
      <c r="I316" s="36" t="n"/>
      <c r="J316" s="36" t="inlineStr">
        <is>
          <t>2021-10-28 10:58:55</t>
        </is>
      </c>
      <c r="K316" s="36" t="inlineStr">
        <is>
          <t>BMS.101.T5.4</t>
        </is>
      </c>
      <c r="L316" s="36" t="inlineStr">
        <is>
          <t>VP0101-01V03</t>
        </is>
      </c>
      <c r="M316" s="36" t="inlineStr">
        <is>
          <t>GPRS.101.T1.6</t>
        </is>
      </c>
      <c r="N316" s="36" t="inlineStr">
        <is>
          <t>49%</t>
        </is>
      </c>
      <c r="O316" s="36" t="inlineStr">
        <is>
          <t>99%</t>
        </is>
      </c>
      <c r="P316" s="36" t="inlineStr">
        <is>
          <t>19AH</t>
        </is>
      </c>
      <c r="Q316" s="36">
        <f>VLOOKUP(D316,'21-1-900'!$D$2:$I$1000,4,FALSE)</f>
        <v/>
      </c>
      <c r="R316" s="36">
        <f>VLOOKUP(D316,'21-1-900'!$D$2:$I$1000,5,FALSE)</f>
        <v/>
      </c>
      <c r="S316" s="36">
        <f>VLOOKUP(D316,'21-1-900'!$D$2:$I$1000,6,FALSE)</f>
        <v/>
      </c>
      <c r="T316" s="36" t="n"/>
      <c r="U316" s="29" t="inlineStr">
        <is>
          <t>12.617</t>
        </is>
      </c>
      <c r="V316" s="36" t="inlineStr">
        <is>
          <t>17.576</t>
        </is>
      </c>
      <c r="W316" s="29">
        <f>V316-U316</f>
        <v/>
      </c>
    </row>
    <row r="317" ht="19.95" customFormat="1" customHeight="1" s="29">
      <c r="A317" s="33" t="inlineStr">
        <is>
          <t>BR6020192109250000316</t>
        </is>
      </c>
      <c r="B317" s="33" t="inlineStr">
        <is>
          <t>EPBMS200302109230348</t>
        </is>
      </c>
      <c r="C317" s="31" t="inlineStr">
        <is>
          <t>861193041542805</t>
        </is>
      </c>
      <c r="D317" s="31" t="inlineStr">
        <is>
          <t>460046718613903</t>
        </is>
      </c>
      <c r="E317" s="36" t="inlineStr">
        <is>
          <t>离线</t>
        </is>
      </c>
      <c r="F317" s="36" t="inlineStr">
        <is>
          <t>空闲</t>
        </is>
      </c>
      <c r="G317" s="36" t="inlineStr">
        <is>
          <t>0A</t>
        </is>
      </c>
      <c r="H317" s="36" t="n"/>
      <c r="I317" s="36" t="n"/>
      <c r="J317" s="36" t="inlineStr">
        <is>
          <t>2021-10-28 10:22:37</t>
        </is>
      </c>
      <c r="K317" s="36" t="inlineStr">
        <is>
          <t>BMS.101.T5.4</t>
        </is>
      </c>
      <c r="L317" s="36" t="inlineStr">
        <is>
          <t>VP0101-01V03</t>
        </is>
      </c>
      <c r="M317" s="36" t="inlineStr">
        <is>
          <t>GPRS.101.T1.6</t>
        </is>
      </c>
      <c r="N317" s="36" t="inlineStr">
        <is>
          <t>48%</t>
        </is>
      </c>
      <c r="O317" s="36" t="inlineStr">
        <is>
          <t>100%</t>
        </is>
      </c>
      <c r="P317" s="36" t="inlineStr">
        <is>
          <t>20AH</t>
        </is>
      </c>
      <c r="Q317" s="36">
        <f>VLOOKUP(D317,'21-1-900'!$D$2:$I$1000,4,FALSE)</f>
        <v/>
      </c>
      <c r="R317" s="36">
        <f>VLOOKUP(D317,'21-1-900'!$D$2:$I$1000,5,FALSE)</f>
        <v/>
      </c>
      <c r="S317" s="36">
        <f>VLOOKUP(D317,'21-1-900'!$D$2:$I$1000,6,FALSE)</f>
        <v/>
      </c>
      <c r="T317" s="36" t="n"/>
      <c r="U317" s="29" t="inlineStr">
        <is>
          <t>13.734</t>
        </is>
      </c>
      <c r="V317" s="36" t="inlineStr">
        <is>
          <t>16.743</t>
        </is>
      </c>
      <c r="W317" s="29">
        <f>V317-U317</f>
        <v/>
      </c>
    </row>
    <row r="318" ht="19.95" customFormat="1" customHeight="1" s="29">
      <c r="A318" s="33" t="inlineStr">
        <is>
          <t>BR6020192109250000317</t>
        </is>
      </c>
      <c r="B318" s="33" t="inlineStr">
        <is>
          <t>EPBMS200302109230492</t>
        </is>
      </c>
      <c r="C318" s="31" t="inlineStr">
        <is>
          <t>866156053134196</t>
        </is>
      </c>
      <c r="D318" s="31" t="inlineStr">
        <is>
          <t>460046718613687</t>
        </is>
      </c>
      <c r="E318" s="36" t="inlineStr">
        <is>
          <t>离线</t>
        </is>
      </c>
      <c r="F318" s="36" t="inlineStr">
        <is>
          <t>空闲</t>
        </is>
      </c>
      <c r="G318" s="36" t="inlineStr">
        <is>
          <t>0A</t>
        </is>
      </c>
      <c r="H318" s="36" t="n"/>
      <c r="I318" s="36" t="n"/>
      <c r="J318" s="36" t="inlineStr">
        <is>
          <t>2021-10-28 12:13:12</t>
        </is>
      </c>
      <c r="K318" s="36" t="inlineStr">
        <is>
          <t>BMS.101.T5.4</t>
        </is>
      </c>
      <c r="L318" s="36" t="inlineStr">
        <is>
          <t>VP0101-01V03</t>
        </is>
      </c>
      <c r="M318" s="36" t="inlineStr">
        <is>
          <t>GPRS.101.T1.6</t>
        </is>
      </c>
      <c r="N318" s="36" t="inlineStr">
        <is>
          <t>48%</t>
        </is>
      </c>
      <c r="O318" s="36" t="inlineStr">
        <is>
          <t>100%</t>
        </is>
      </c>
      <c r="P318" s="36" t="inlineStr">
        <is>
          <t>20AH</t>
        </is>
      </c>
      <c r="Q318" s="36">
        <f>VLOOKUP(D318,'21-1-900'!$D$2:$I$1000,4,FALSE)</f>
        <v/>
      </c>
      <c r="R318" s="36">
        <f>VLOOKUP(D318,'21-1-900'!$D$2:$I$1000,5,FALSE)</f>
        <v/>
      </c>
      <c r="S318" s="36">
        <f>VLOOKUP(D318,'21-1-900'!$D$2:$I$1000,6,FALSE)</f>
        <v/>
      </c>
      <c r="T318" s="36" t="n"/>
      <c r="U318" s="29" t="inlineStr">
        <is>
          <t>14.955</t>
        </is>
      </c>
      <c r="V318" s="36" t="inlineStr">
        <is>
          <t>18.052</t>
        </is>
      </c>
      <c r="W318" s="29">
        <f>V318-U318</f>
        <v/>
      </c>
    </row>
    <row r="319" ht="19.95" customFormat="1" customHeight="1" s="29">
      <c r="A319" s="33" t="inlineStr">
        <is>
          <t>BR6020192109250000318</t>
        </is>
      </c>
      <c r="B319" s="33" t="inlineStr">
        <is>
          <t>EPBMS200302109230361</t>
        </is>
      </c>
      <c r="C319" s="31" t="inlineStr">
        <is>
          <t>866156053138023</t>
        </is>
      </c>
      <c r="D319" s="31" t="inlineStr">
        <is>
          <t>460046718613843</t>
        </is>
      </c>
      <c r="E319" s="36" t="inlineStr">
        <is>
          <t>离线</t>
        </is>
      </c>
      <c r="F319" s="36" t="inlineStr">
        <is>
          <t>空闲</t>
        </is>
      </c>
      <c r="G319" s="36" t="inlineStr">
        <is>
          <t>0A</t>
        </is>
      </c>
      <c r="H319" s="36" t="n"/>
      <c r="I319" s="36" t="n"/>
      <c r="J319" s="36" t="inlineStr">
        <is>
          <t>2021-10-28 11:34:08</t>
        </is>
      </c>
      <c r="K319" s="36" t="inlineStr">
        <is>
          <t>BMS.101.T5.4</t>
        </is>
      </c>
      <c r="L319" s="36" t="inlineStr">
        <is>
          <t>VP0101-01V03</t>
        </is>
      </c>
      <c r="M319" s="36" t="inlineStr">
        <is>
          <t>GPRS.101.T1.6</t>
        </is>
      </c>
      <c r="N319" s="36" t="inlineStr">
        <is>
          <t>49%</t>
        </is>
      </c>
      <c r="O319" s="36" t="inlineStr">
        <is>
          <t>99%</t>
        </is>
      </c>
      <c r="P319" s="36" t="inlineStr">
        <is>
          <t>19AH</t>
        </is>
      </c>
      <c r="Q319" s="36">
        <f>VLOOKUP(D319,'21-1-900'!$D$2:$I$1000,4,FALSE)</f>
        <v/>
      </c>
      <c r="R319" s="36">
        <f>VLOOKUP(D319,'21-1-900'!$D$2:$I$1000,5,FALSE)</f>
        <v/>
      </c>
      <c r="S319" s="36">
        <f>VLOOKUP(D319,'21-1-900'!$D$2:$I$1000,6,FALSE)</f>
        <v/>
      </c>
      <c r="T319" s="36" t="n"/>
      <c r="U319" s="29" t="inlineStr">
        <is>
          <t>14.219</t>
        </is>
      </c>
      <c r="V319" s="36" t="inlineStr">
        <is>
          <t>18.147</t>
        </is>
      </c>
      <c r="W319" s="29">
        <f>V319-U319</f>
        <v/>
      </c>
    </row>
    <row r="320" ht="19.95" customFormat="1" customHeight="1" s="29">
      <c r="A320" s="33" t="inlineStr">
        <is>
          <t>BR6020192109250000319</t>
        </is>
      </c>
      <c r="B320" s="33" t="inlineStr">
        <is>
          <t>EPBMS200302109230286</t>
        </is>
      </c>
      <c r="C320" s="31" t="inlineStr">
        <is>
          <t>866156053715457</t>
        </is>
      </c>
      <c r="D320" s="31" t="inlineStr">
        <is>
          <t>460046718613670</t>
        </is>
      </c>
      <c r="E320" s="36" t="inlineStr">
        <is>
          <t>离线</t>
        </is>
      </c>
      <c r="F320" s="36" t="inlineStr">
        <is>
          <t>空闲</t>
        </is>
      </c>
      <c r="G320" s="36" t="inlineStr">
        <is>
          <t>0A</t>
        </is>
      </c>
      <c r="H320" s="36" t="n"/>
      <c r="I320" s="36" t="n"/>
      <c r="J320" s="36" t="inlineStr">
        <is>
          <t>2021-10-28 12:06:28</t>
        </is>
      </c>
      <c r="K320" s="36" t="inlineStr">
        <is>
          <t>BMS.101.T5.4</t>
        </is>
      </c>
      <c r="L320" s="36" t="inlineStr">
        <is>
          <t>VP0101-01V03</t>
        </is>
      </c>
      <c r="M320" s="36" t="inlineStr">
        <is>
          <t>GPRS.101.T1.6</t>
        </is>
      </c>
      <c r="N320" s="36" t="inlineStr">
        <is>
          <t>49%</t>
        </is>
      </c>
      <c r="O320" s="36" t="inlineStr">
        <is>
          <t>99%</t>
        </is>
      </c>
      <c r="P320" s="36" t="inlineStr">
        <is>
          <t>19AH</t>
        </is>
      </c>
      <c r="Q320" s="36">
        <f>VLOOKUP(D320,'21-1-900'!$D$2:$I$1000,4,FALSE)</f>
        <v/>
      </c>
      <c r="R320" s="36">
        <f>VLOOKUP(D320,'21-1-900'!$D$2:$I$1000,5,FALSE)</f>
        <v/>
      </c>
      <c r="S320" s="36">
        <f>VLOOKUP(D320,'21-1-900'!$D$2:$I$1000,6,FALSE)</f>
        <v/>
      </c>
      <c r="T320" s="36" t="n"/>
      <c r="U320" s="29" t="inlineStr">
        <is>
          <t>14.423</t>
        </is>
      </c>
      <c r="V320" s="36" t="inlineStr">
        <is>
          <t>17.167</t>
        </is>
      </c>
      <c r="W320" s="29">
        <f>V320-U320</f>
        <v/>
      </c>
    </row>
    <row r="321" ht="19.95" customFormat="1" customHeight="1" s="29">
      <c r="A321" s="33" t="inlineStr">
        <is>
          <t>BR6020192109250000320</t>
        </is>
      </c>
      <c r="B321" s="33" t="inlineStr">
        <is>
          <t>EPBMS200302109230411</t>
        </is>
      </c>
      <c r="C321" s="31" t="inlineStr">
        <is>
          <t>866156053106962</t>
        </is>
      </c>
      <c r="D321" s="31" t="inlineStr">
        <is>
          <t>460046718613880</t>
        </is>
      </c>
      <c r="E321" s="36" t="inlineStr">
        <is>
          <t>在线</t>
        </is>
      </c>
      <c r="F321" s="36" t="inlineStr">
        <is>
          <t>空闲</t>
        </is>
      </c>
      <c r="G321" s="36" t="inlineStr">
        <is>
          <t>0A</t>
        </is>
      </c>
      <c r="H321" s="36" t="n"/>
      <c r="I321" s="36" t="n"/>
      <c r="J321" s="36" t="inlineStr">
        <is>
          <t>2021-10-28 12:55:57</t>
        </is>
      </c>
      <c r="K321" s="36" t="inlineStr">
        <is>
          <t>BMS.101.T5.4</t>
        </is>
      </c>
      <c r="L321" s="36" t="inlineStr">
        <is>
          <t>VP0101-01V03</t>
        </is>
      </c>
      <c r="M321" s="36" t="inlineStr">
        <is>
          <t>GPRS.101.T1.6</t>
        </is>
      </c>
      <c r="N321" s="36" t="inlineStr">
        <is>
          <t>48%</t>
        </is>
      </c>
      <c r="O321" s="36" t="inlineStr">
        <is>
          <t>100%</t>
        </is>
      </c>
      <c r="P321" s="36" t="inlineStr">
        <is>
          <t>20AH</t>
        </is>
      </c>
      <c r="Q321" s="36">
        <f>VLOOKUP(D321,'21-1-900'!$D$2:$I$1000,4,FALSE)</f>
        <v/>
      </c>
      <c r="R321" s="36">
        <f>VLOOKUP(D321,'21-1-900'!$D$2:$I$1000,5,FALSE)</f>
        <v/>
      </c>
      <c r="S321" s="36">
        <f>VLOOKUP(D321,'21-1-900'!$D$2:$I$1000,6,FALSE)</f>
        <v/>
      </c>
      <c r="T321" s="36" t="n"/>
      <c r="U321" s="29" t="inlineStr">
        <is>
          <t>17.058</t>
        </is>
      </c>
      <c r="V321" s="36" t="inlineStr">
        <is>
          <t>23.375</t>
        </is>
      </c>
      <c r="W321" s="29">
        <f>V321-U321</f>
        <v/>
      </c>
    </row>
    <row r="322" hidden="1" ht="19.95" customFormat="1" customHeight="1" s="29">
      <c r="A322" s="33" t="inlineStr">
        <is>
          <t>BR6020192109250000321</t>
        </is>
      </c>
      <c r="B322" s="33" t="n"/>
      <c r="C322" s="31" t="inlineStr">
        <is>
          <t>861193041542771</t>
        </is>
      </c>
      <c r="D322" s="31" t="inlineStr">
        <is>
          <t>460046718613535</t>
        </is>
      </c>
      <c r="E322" s="36" t="inlineStr">
        <is>
          <t>在线</t>
        </is>
      </c>
      <c r="F322" s="36" t="n"/>
      <c r="G322" s="36" t="inlineStr">
        <is>
          <t>7.5A</t>
        </is>
      </c>
      <c r="H322" s="36" t="n"/>
      <c r="I322" s="36" t="n"/>
      <c r="J322" s="36" t="inlineStr">
        <is>
          <t>2021-10-28 12:58:44</t>
        </is>
      </c>
      <c r="K322" s="36" t="n"/>
      <c r="L322" s="36" t="n"/>
      <c r="M322" s="36" t="n"/>
      <c r="N322" s="36" t="inlineStr">
        <is>
          <t>65.3%</t>
        </is>
      </c>
      <c r="O322" s="36" t="inlineStr">
        <is>
          <t>99.5%</t>
        </is>
      </c>
      <c r="P322" s="36" t="inlineStr">
        <is>
          <t>AH</t>
        </is>
      </c>
      <c r="Q322" s="36">
        <f>VLOOKUP(D322,'21-1-900'!$D$2:$I$1000,4,FALSE)</f>
        <v/>
      </c>
      <c r="R322" s="36">
        <f>VLOOKUP(D322,'21-1-900'!$D$2:$I$1000,5,FALSE)</f>
        <v/>
      </c>
      <c r="S322" s="36">
        <f>VLOOKUP(D322,'21-1-900'!$D$2:$I$1000,6,FALSE)</f>
        <v/>
      </c>
      <c r="T322" s="36" t="inlineStr">
        <is>
          <t>DEVID/IMEI/IMSI不一致</t>
        </is>
      </c>
      <c r="U322" s="29" t="inlineStr">
        <is>
          <t>14.754</t>
        </is>
      </c>
      <c r="V322" s="36" t="inlineStr">
        <is>
          <t>17.214</t>
        </is>
      </c>
      <c r="W322" s="29">
        <f>V322-U322</f>
        <v/>
      </c>
    </row>
    <row r="323" ht="19.95" customFormat="1" customHeight="1" s="29">
      <c r="A323" s="33" t="inlineStr">
        <is>
          <t>BR6020192109250000322</t>
        </is>
      </c>
      <c r="B323" s="33" t="inlineStr">
        <is>
          <t>EPBMS200302109230105</t>
        </is>
      </c>
      <c r="C323" s="31" t="inlineStr">
        <is>
          <t>866156053126622</t>
        </is>
      </c>
      <c r="D323" s="31" t="inlineStr">
        <is>
          <t>460046718613686</t>
        </is>
      </c>
      <c r="E323" s="36" t="inlineStr">
        <is>
          <t>离线</t>
        </is>
      </c>
      <c r="F323" s="36" t="inlineStr">
        <is>
          <t>空闲</t>
        </is>
      </c>
      <c r="G323" s="36" t="inlineStr">
        <is>
          <t>0A</t>
        </is>
      </c>
      <c r="H323" s="36" t="n"/>
      <c r="I323" s="36" t="n"/>
      <c r="J323" s="36" t="inlineStr">
        <is>
          <t>2021-10-28 11:29:17</t>
        </is>
      </c>
      <c r="K323" s="36" t="inlineStr">
        <is>
          <t>BMS.101.T5.4</t>
        </is>
      </c>
      <c r="L323" s="36" t="inlineStr">
        <is>
          <t>VP0101-01V03</t>
        </is>
      </c>
      <c r="M323" s="36" t="inlineStr">
        <is>
          <t>GPRS.101.T1.6</t>
        </is>
      </c>
      <c r="N323" s="36" t="inlineStr">
        <is>
          <t>49%</t>
        </is>
      </c>
      <c r="O323" s="36" t="inlineStr">
        <is>
          <t>98%</t>
        </is>
      </c>
      <c r="P323" s="36" t="inlineStr">
        <is>
          <t>19AH</t>
        </is>
      </c>
      <c r="Q323" s="36">
        <f>VLOOKUP(D323,'21-1-900'!$D$2:$I$1000,4,FALSE)</f>
        <v/>
      </c>
      <c r="R323" s="36">
        <f>VLOOKUP(D323,'21-1-900'!$D$2:$I$1000,5,FALSE)</f>
        <v/>
      </c>
      <c r="S323" s="36">
        <f>VLOOKUP(D323,'21-1-900'!$D$2:$I$1000,6,FALSE)</f>
        <v/>
      </c>
      <c r="T323" s="36" t="n"/>
      <c r="U323" s="29" t="inlineStr">
        <is>
          <t>14.086</t>
        </is>
      </c>
      <c r="V323" s="36" t="inlineStr">
        <is>
          <t>16.974</t>
        </is>
      </c>
      <c r="W323" s="29">
        <f>V323-U323</f>
        <v/>
      </c>
    </row>
    <row r="324" ht="19.95" customFormat="1" customHeight="1" s="29">
      <c r="A324" s="33" t="inlineStr">
        <is>
          <t>BR6020192109250000323</t>
        </is>
      </c>
      <c r="B324" s="33" t="inlineStr">
        <is>
          <t>EPBMS200302109230428</t>
        </is>
      </c>
      <c r="C324" s="31" t="inlineStr">
        <is>
          <t>866156053132463</t>
        </is>
      </c>
      <c r="D324" s="31" t="inlineStr">
        <is>
          <t>460046718613733</t>
        </is>
      </c>
      <c r="E324" s="36" t="inlineStr">
        <is>
          <t>离线</t>
        </is>
      </c>
      <c r="F324" s="36" t="inlineStr">
        <is>
          <t>空闲</t>
        </is>
      </c>
      <c r="G324" s="36" t="inlineStr">
        <is>
          <t>0A</t>
        </is>
      </c>
      <c r="H324" s="36" t="n"/>
      <c r="I324" s="36" t="n"/>
      <c r="J324" s="36" t="inlineStr">
        <is>
          <t>2021-10-28 11:05:30</t>
        </is>
      </c>
      <c r="K324" s="36" t="inlineStr">
        <is>
          <t>BMS.101.T5.4</t>
        </is>
      </c>
      <c r="L324" s="36" t="inlineStr">
        <is>
          <t>VP0101-01V03</t>
        </is>
      </c>
      <c r="M324" s="36" t="inlineStr">
        <is>
          <t>GPRS.101.T1.6</t>
        </is>
      </c>
      <c r="N324" s="36" t="inlineStr">
        <is>
          <t>48%</t>
        </is>
      </c>
      <c r="O324" s="36" t="inlineStr">
        <is>
          <t>99%</t>
        </is>
      </c>
      <c r="P324" s="36" t="inlineStr">
        <is>
          <t>19AH</t>
        </is>
      </c>
      <c r="Q324" s="36">
        <f>VLOOKUP(D324,'21-1-900'!$D$2:$I$1000,4,FALSE)</f>
        <v/>
      </c>
      <c r="R324" s="36">
        <f>VLOOKUP(D324,'21-1-900'!$D$2:$I$1000,5,FALSE)</f>
        <v/>
      </c>
      <c r="S324" s="36">
        <f>VLOOKUP(D324,'21-1-900'!$D$2:$I$1000,6,FALSE)</f>
        <v/>
      </c>
      <c r="T324" s="36" t="n"/>
      <c r="U324" s="29" t="inlineStr">
        <is>
          <t>14.105</t>
        </is>
      </c>
      <c r="V324" s="36" t="inlineStr">
        <is>
          <t>17.389</t>
        </is>
      </c>
      <c r="W324" s="29">
        <f>V324-U324</f>
        <v/>
      </c>
    </row>
    <row r="325" ht="19.95" customFormat="1" customHeight="1" s="29">
      <c r="A325" s="33" t="inlineStr">
        <is>
          <t>BR6020192109250000324</t>
        </is>
      </c>
      <c r="B325" s="33" t="inlineStr">
        <is>
          <t>EPBMS200302109230493</t>
        </is>
      </c>
      <c r="C325" s="31" t="inlineStr">
        <is>
          <t>861193041585168</t>
        </is>
      </c>
      <c r="D325" s="31" t="inlineStr">
        <is>
          <t>460046718613519</t>
        </is>
      </c>
      <c r="E325" s="36" t="inlineStr">
        <is>
          <t>离线</t>
        </is>
      </c>
      <c r="F325" s="36" t="inlineStr">
        <is>
          <t>空闲</t>
        </is>
      </c>
      <c r="G325" s="36" t="inlineStr">
        <is>
          <t>0A</t>
        </is>
      </c>
      <c r="H325" s="36" t="n"/>
      <c r="I325" s="36" t="n"/>
      <c r="J325" s="36" t="inlineStr">
        <is>
          <t>2021-10-28 11:00:03</t>
        </is>
      </c>
      <c r="K325" s="36" t="inlineStr">
        <is>
          <t>BMS.101.T5.4</t>
        </is>
      </c>
      <c r="L325" s="36" t="inlineStr">
        <is>
          <t>VP0101-01V03</t>
        </is>
      </c>
      <c r="M325" s="36" t="inlineStr">
        <is>
          <t>GPRS.101.T1.6</t>
        </is>
      </c>
      <c r="N325" s="36" t="inlineStr">
        <is>
          <t>50%</t>
        </is>
      </c>
      <c r="O325" s="36" t="inlineStr">
        <is>
          <t>99%</t>
        </is>
      </c>
      <c r="P325" s="36" t="inlineStr">
        <is>
          <t>19AH</t>
        </is>
      </c>
      <c r="Q325" s="36">
        <f>VLOOKUP(D325,'21-1-900'!$D$2:$I$1000,4,FALSE)</f>
        <v/>
      </c>
      <c r="R325" s="36">
        <f>VLOOKUP(D325,'21-1-900'!$D$2:$I$1000,5,FALSE)</f>
        <v/>
      </c>
      <c r="S325" s="36">
        <f>VLOOKUP(D325,'21-1-900'!$D$2:$I$1000,6,FALSE)</f>
        <v/>
      </c>
      <c r="T325" s="36" t="n"/>
      <c r="U325" s="29" t="inlineStr">
        <is>
          <t>15.495</t>
        </is>
      </c>
      <c r="V325" s="36" t="inlineStr">
        <is>
          <t>19.724</t>
        </is>
      </c>
      <c r="W325" s="29">
        <f>V325-U325</f>
        <v/>
      </c>
    </row>
    <row r="326" ht="19.95" customFormat="1" customHeight="1" s="29">
      <c r="A326" s="33" t="inlineStr">
        <is>
          <t>BR6020192109250000325</t>
        </is>
      </c>
      <c r="B326" s="33" t="inlineStr">
        <is>
          <t>EPBMS200302109230305</t>
        </is>
      </c>
      <c r="C326" s="31" t="inlineStr">
        <is>
          <t>866156053126267</t>
        </is>
      </c>
      <c r="D326" s="31" t="inlineStr">
        <is>
          <t>460046718613743</t>
        </is>
      </c>
      <c r="E326" s="36" t="inlineStr">
        <is>
          <t>离线</t>
        </is>
      </c>
      <c r="F326" s="36" t="inlineStr">
        <is>
          <t>空闲</t>
        </is>
      </c>
      <c r="G326" s="36" t="inlineStr">
        <is>
          <t>0A</t>
        </is>
      </c>
      <c r="H326" s="36" t="n"/>
      <c r="I326" s="36" t="n"/>
      <c r="J326" s="36" t="inlineStr">
        <is>
          <t>2021-10-28 11:19:13</t>
        </is>
      </c>
      <c r="K326" s="36" t="inlineStr">
        <is>
          <t>BMS.101.T5.4</t>
        </is>
      </c>
      <c r="L326" s="36" t="inlineStr">
        <is>
          <t>VP0101-01V03</t>
        </is>
      </c>
      <c r="M326" s="36" t="inlineStr">
        <is>
          <t>GPRS.101.T1.6</t>
        </is>
      </c>
      <c r="N326" s="36" t="inlineStr">
        <is>
          <t>48%</t>
        </is>
      </c>
      <c r="O326" s="36" t="inlineStr">
        <is>
          <t>100%</t>
        </is>
      </c>
      <c r="P326" s="36" t="inlineStr">
        <is>
          <t>20AH</t>
        </is>
      </c>
      <c r="Q326" s="36">
        <f>VLOOKUP(D326,'21-1-900'!$D$2:$I$1000,4,FALSE)</f>
        <v/>
      </c>
      <c r="R326" s="36">
        <f>VLOOKUP(D326,'21-1-900'!$D$2:$I$1000,5,FALSE)</f>
        <v/>
      </c>
      <c r="S326" s="36">
        <f>VLOOKUP(D326,'21-1-900'!$D$2:$I$1000,6,FALSE)</f>
        <v/>
      </c>
      <c r="T326" s="36" t="n"/>
      <c r="U326" s="29" t="inlineStr">
        <is>
          <t>13.351</t>
        </is>
      </c>
      <c r="V326" s="36" t="inlineStr">
        <is>
          <t>16.246</t>
        </is>
      </c>
      <c r="W326" s="29">
        <f>V326-U326</f>
        <v/>
      </c>
    </row>
    <row r="327" ht="19.95" customFormat="1" customHeight="1" s="29">
      <c r="A327" s="33" t="inlineStr">
        <is>
          <t>BR6020192109250000326</t>
        </is>
      </c>
      <c r="B327" s="33" t="inlineStr">
        <is>
          <t>EPBMS200302109230427</t>
        </is>
      </c>
      <c r="C327" s="31" t="inlineStr">
        <is>
          <t>866156053125640</t>
        </is>
      </c>
      <c r="D327" s="31" t="inlineStr">
        <is>
          <t>460046718613702</t>
        </is>
      </c>
      <c r="E327" s="36" t="inlineStr">
        <is>
          <t>在线</t>
        </is>
      </c>
      <c r="F327" s="36" t="inlineStr">
        <is>
          <t>空闲</t>
        </is>
      </c>
      <c r="G327" s="36" t="inlineStr">
        <is>
          <t>0A</t>
        </is>
      </c>
      <c r="H327" s="36" t="n"/>
      <c r="I327" s="36" t="n"/>
      <c r="J327" s="36" t="inlineStr">
        <is>
          <t>2021-10-28 12:58:25</t>
        </is>
      </c>
      <c r="K327" s="36" t="inlineStr">
        <is>
          <t>BMS.101.T5.4</t>
        </is>
      </c>
      <c r="L327" s="36" t="inlineStr">
        <is>
          <t>VP0101-01V03</t>
        </is>
      </c>
      <c r="M327" s="36" t="inlineStr">
        <is>
          <t>GPRS.101.T1.6</t>
        </is>
      </c>
      <c r="N327" s="36" t="inlineStr">
        <is>
          <t>48%</t>
        </is>
      </c>
      <c r="O327" s="36" t="inlineStr">
        <is>
          <t>100%</t>
        </is>
      </c>
      <c r="P327" s="36" t="inlineStr">
        <is>
          <t>20AH</t>
        </is>
      </c>
      <c r="Q327" s="36">
        <f>VLOOKUP(D327,'21-1-900'!$D$2:$I$1000,4,FALSE)</f>
        <v/>
      </c>
      <c r="R327" s="36">
        <f>VLOOKUP(D327,'21-1-900'!$D$2:$I$1000,5,FALSE)</f>
        <v/>
      </c>
      <c r="S327" s="36">
        <f>VLOOKUP(D327,'21-1-900'!$D$2:$I$1000,6,FALSE)</f>
        <v/>
      </c>
      <c r="T327" s="36" t="n"/>
      <c r="U327" s="29" t="inlineStr">
        <is>
          <t>15.078</t>
        </is>
      </c>
      <c r="V327" s="36" t="inlineStr">
        <is>
          <t>19.692</t>
        </is>
      </c>
      <c r="W327" s="29">
        <f>V327-U327</f>
        <v/>
      </c>
    </row>
    <row r="328" ht="19.95" customFormat="1" customHeight="1" s="29">
      <c r="A328" s="33" t="inlineStr">
        <is>
          <t>BR6020192109250000327</t>
        </is>
      </c>
      <c r="B328" s="33" t="inlineStr">
        <is>
          <t>EPBMS200302109230338</t>
        </is>
      </c>
      <c r="C328" s="31" t="inlineStr">
        <is>
          <t>866156053554815</t>
        </is>
      </c>
      <c r="D328" s="31" t="inlineStr">
        <is>
          <t>460046718613737</t>
        </is>
      </c>
      <c r="E328" s="36" t="inlineStr">
        <is>
          <t>离线</t>
        </is>
      </c>
      <c r="F328" s="36" t="inlineStr">
        <is>
          <t>空闲</t>
        </is>
      </c>
      <c r="G328" s="36" t="inlineStr">
        <is>
          <t>0A</t>
        </is>
      </c>
      <c r="H328" s="36" t="n"/>
      <c r="I328" s="36" t="n"/>
      <c r="J328" s="36" t="inlineStr">
        <is>
          <t>2021-10-28 10:48:46</t>
        </is>
      </c>
      <c r="K328" s="36" t="inlineStr">
        <is>
          <t>BMS.101.T5.4</t>
        </is>
      </c>
      <c r="L328" s="36" t="inlineStr">
        <is>
          <t>VP0101-01V03</t>
        </is>
      </c>
      <c r="M328" s="36" t="inlineStr">
        <is>
          <t>GPRS.101.T1.6</t>
        </is>
      </c>
      <c r="N328" s="36" t="inlineStr">
        <is>
          <t>49%</t>
        </is>
      </c>
      <c r="O328" s="36" t="inlineStr">
        <is>
          <t>99%</t>
        </is>
      </c>
      <c r="P328" s="36" t="inlineStr">
        <is>
          <t>19AH</t>
        </is>
      </c>
      <c r="Q328" s="36">
        <f>VLOOKUP(D328,'21-1-900'!$D$2:$I$1000,4,FALSE)</f>
        <v/>
      </c>
      <c r="R328" s="36">
        <f>VLOOKUP(D328,'21-1-900'!$D$2:$I$1000,5,FALSE)</f>
        <v/>
      </c>
      <c r="S328" s="36">
        <f>VLOOKUP(D328,'21-1-900'!$D$2:$I$1000,6,FALSE)</f>
        <v/>
      </c>
      <c r="T328" s="36" t="n"/>
      <c r="U328" s="29" t="inlineStr">
        <is>
          <t>14.627</t>
        </is>
      </c>
      <c r="V328" s="36" t="inlineStr">
        <is>
          <t>16.940</t>
        </is>
      </c>
      <c r="W328" s="29">
        <f>V328-U328</f>
        <v/>
      </c>
    </row>
    <row r="329" ht="19.95" customFormat="1" customHeight="1" s="29">
      <c r="A329" s="33" t="inlineStr">
        <is>
          <t>BR6020192109250000328</t>
        </is>
      </c>
      <c r="B329" s="33" t="inlineStr">
        <is>
          <t>EPBMS200302109230444</t>
        </is>
      </c>
      <c r="C329" s="31" t="inlineStr">
        <is>
          <t>866156053125301</t>
        </is>
      </c>
      <c r="D329" s="31" t="inlineStr">
        <is>
          <t>460046718613700</t>
        </is>
      </c>
      <c r="E329" s="36" t="inlineStr">
        <is>
          <t>在线</t>
        </is>
      </c>
      <c r="F329" s="36" t="inlineStr">
        <is>
          <t>空闲</t>
        </is>
      </c>
      <c r="G329" s="36" t="inlineStr">
        <is>
          <t>0A</t>
        </is>
      </c>
      <c r="H329" s="36" t="n"/>
      <c r="I329" s="36" t="n"/>
      <c r="J329" s="36" t="inlineStr">
        <is>
          <t>2021-10-28 12:59:02</t>
        </is>
      </c>
      <c r="K329" s="36" t="inlineStr">
        <is>
          <t>BMS.101.T5.4</t>
        </is>
      </c>
      <c r="L329" s="36" t="inlineStr">
        <is>
          <t>VP0101-01V03</t>
        </is>
      </c>
      <c r="M329" s="36" t="inlineStr">
        <is>
          <t>GPRS.101.T1.6</t>
        </is>
      </c>
      <c r="N329" s="36" t="inlineStr">
        <is>
          <t>48%</t>
        </is>
      </c>
      <c r="O329" s="36" t="inlineStr">
        <is>
          <t>100%</t>
        </is>
      </c>
      <c r="P329" s="36" t="inlineStr">
        <is>
          <t>20AH</t>
        </is>
      </c>
      <c r="Q329" s="36">
        <f>VLOOKUP(D329,'21-1-900'!$D$2:$I$1000,4,FALSE)</f>
        <v/>
      </c>
      <c r="R329" s="36">
        <f>VLOOKUP(D329,'21-1-900'!$D$2:$I$1000,5,FALSE)</f>
        <v/>
      </c>
      <c r="S329" s="36">
        <f>VLOOKUP(D329,'21-1-900'!$D$2:$I$1000,6,FALSE)</f>
        <v/>
      </c>
      <c r="T329" s="36" t="n"/>
      <c r="U329" s="29" t="inlineStr">
        <is>
          <t>13.504</t>
        </is>
      </c>
      <c r="V329" s="36" t="inlineStr">
        <is>
          <t>16.374</t>
        </is>
      </c>
      <c r="W329" s="29">
        <f>V329-U329</f>
        <v/>
      </c>
    </row>
    <row r="330" ht="19.95" customFormat="1" customHeight="1" s="29">
      <c r="A330" s="33" t="inlineStr">
        <is>
          <t>BR6020192109250000329</t>
        </is>
      </c>
      <c r="B330" s="33" t="inlineStr">
        <is>
          <t>EPBMS200302109230390</t>
        </is>
      </c>
      <c r="C330" s="31" t="inlineStr">
        <is>
          <t>861193041547929</t>
        </is>
      </c>
      <c r="D330" s="31" t="inlineStr">
        <is>
          <t>460046718613827</t>
        </is>
      </c>
      <c r="E330" s="36" t="inlineStr">
        <is>
          <t>离线</t>
        </is>
      </c>
      <c r="F330" s="36" t="inlineStr">
        <is>
          <t>空闲</t>
        </is>
      </c>
      <c r="G330" s="36" t="inlineStr">
        <is>
          <t>0A</t>
        </is>
      </c>
      <c r="H330" s="36" t="n"/>
      <c r="I330" s="36" t="n"/>
      <c r="J330" s="36" t="inlineStr">
        <is>
          <t>2021-10-28 12:13:24</t>
        </is>
      </c>
      <c r="K330" s="36" t="inlineStr">
        <is>
          <t>BMS.101.T5.4</t>
        </is>
      </c>
      <c r="L330" s="36" t="inlineStr">
        <is>
          <t>VP0101-01V03</t>
        </is>
      </c>
      <c r="M330" s="36" t="inlineStr">
        <is>
          <t>GPRS.101.T1.6</t>
        </is>
      </c>
      <c r="N330" s="36" t="inlineStr">
        <is>
          <t>49%</t>
        </is>
      </c>
      <c r="O330" s="36" t="inlineStr">
        <is>
          <t>98%</t>
        </is>
      </c>
      <c r="P330" s="36" t="inlineStr">
        <is>
          <t>19AH</t>
        </is>
      </c>
      <c r="Q330" s="36">
        <f>VLOOKUP(D330,'21-1-900'!$D$2:$I$1000,4,FALSE)</f>
        <v/>
      </c>
      <c r="R330" s="36">
        <f>VLOOKUP(D330,'21-1-900'!$D$2:$I$1000,5,FALSE)</f>
        <v/>
      </c>
      <c r="S330" s="36">
        <f>VLOOKUP(D330,'21-1-900'!$D$2:$I$1000,6,FALSE)</f>
        <v/>
      </c>
      <c r="T330" s="36" t="n"/>
      <c r="U330" s="29" t="inlineStr">
        <is>
          <t>14.284</t>
        </is>
      </c>
      <c r="V330" s="36" t="inlineStr">
        <is>
          <t>17.344</t>
        </is>
      </c>
      <c r="W330" s="29">
        <f>V330-U330</f>
        <v/>
      </c>
    </row>
    <row r="331" ht="19.95" customFormat="1" customHeight="1" s="29">
      <c r="A331" s="33" t="inlineStr">
        <is>
          <t>BR6020192109250000330</t>
        </is>
      </c>
      <c r="B331" s="33" t="inlineStr">
        <is>
          <t>EPBMS200302109230060</t>
        </is>
      </c>
      <c r="C331" s="31" t="inlineStr">
        <is>
          <t>866156053132638</t>
        </is>
      </c>
      <c r="D331" s="31" t="inlineStr">
        <is>
          <t>460046718613749</t>
        </is>
      </c>
      <c r="E331" s="36" t="inlineStr">
        <is>
          <t>离线</t>
        </is>
      </c>
      <c r="F331" s="36" t="inlineStr">
        <is>
          <t>空闲</t>
        </is>
      </c>
      <c r="G331" s="36" t="inlineStr">
        <is>
          <t>0A</t>
        </is>
      </c>
      <c r="H331" s="36" t="n"/>
      <c r="I331" s="36" t="n"/>
      <c r="J331" s="36" t="inlineStr">
        <is>
          <t>2021-10-28 12:00:11</t>
        </is>
      </c>
      <c r="K331" s="36" t="inlineStr">
        <is>
          <t>BMS.101.T5.4</t>
        </is>
      </c>
      <c r="L331" s="36" t="inlineStr">
        <is>
          <t>VP0101-01V03</t>
        </is>
      </c>
      <c r="M331" s="36" t="inlineStr">
        <is>
          <t>GPRS.101.T1.6</t>
        </is>
      </c>
      <c r="N331" s="36" t="inlineStr">
        <is>
          <t>49%</t>
        </is>
      </c>
      <c r="O331" s="36" t="inlineStr">
        <is>
          <t>99%</t>
        </is>
      </c>
      <c r="P331" s="36" t="inlineStr">
        <is>
          <t>19AH</t>
        </is>
      </c>
      <c r="Q331" s="36">
        <f>VLOOKUP(D331,'21-1-900'!$D$2:$I$1000,4,FALSE)</f>
        <v/>
      </c>
      <c r="R331" s="36">
        <f>VLOOKUP(D331,'21-1-900'!$D$2:$I$1000,5,FALSE)</f>
        <v/>
      </c>
      <c r="S331" s="36">
        <f>VLOOKUP(D331,'21-1-900'!$D$2:$I$1000,6,FALSE)</f>
        <v/>
      </c>
      <c r="T331" s="36" t="n"/>
      <c r="U331" s="29" t="inlineStr">
        <is>
          <t>14.983</t>
        </is>
      </c>
      <c r="V331" s="36" t="inlineStr">
        <is>
          <t>17.458</t>
        </is>
      </c>
      <c r="W331" s="29">
        <f>V331-U331</f>
        <v/>
      </c>
    </row>
    <row r="332" ht="19.95" customFormat="1" customHeight="1" s="29">
      <c r="A332" s="33" t="inlineStr">
        <is>
          <t>BR6020192109250000331</t>
        </is>
      </c>
      <c r="B332" s="33" t="inlineStr">
        <is>
          <t>EPBMS200302109230250</t>
        </is>
      </c>
      <c r="C332" s="31" t="inlineStr">
        <is>
          <t>866156053524511</t>
        </is>
      </c>
      <c r="D332" s="31" t="inlineStr">
        <is>
          <t>460046718613836</t>
        </is>
      </c>
      <c r="E332" s="36" t="inlineStr">
        <is>
          <t>离线</t>
        </is>
      </c>
      <c r="F332" s="36" t="inlineStr">
        <is>
          <t>空闲</t>
        </is>
      </c>
      <c r="G332" s="36" t="inlineStr">
        <is>
          <t>0A</t>
        </is>
      </c>
      <c r="H332" s="36" t="n"/>
      <c r="I332" s="36" t="n"/>
      <c r="J332" s="36" t="inlineStr">
        <is>
          <t>2021-10-28 11:50:43</t>
        </is>
      </c>
      <c r="K332" s="36" t="inlineStr">
        <is>
          <t>BMS.101.T5.4</t>
        </is>
      </c>
      <c r="L332" s="36" t="inlineStr">
        <is>
          <t>VP0101-01V03</t>
        </is>
      </c>
      <c r="M332" s="36" t="inlineStr">
        <is>
          <t>GPRS.101.T1.6</t>
        </is>
      </c>
      <c r="N332" s="36" t="inlineStr">
        <is>
          <t>49%</t>
        </is>
      </c>
      <c r="O332" s="36" t="inlineStr">
        <is>
          <t>98%</t>
        </is>
      </c>
      <c r="P332" s="36" t="inlineStr">
        <is>
          <t>19AH</t>
        </is>
      </c>
      <c r="Q332" s="36">
        <f>VLOOKUP(D332,'21-1-900'!$D$2:$I$1000,4,FALSE)</f>
        <v/>
      </c>
      <c r="R332" s="36">
        <f>VLOOKUP(D332,'21-1-900'!$D$2:$I$1000,5,FALSE)</f>
        <v/>
      </c>
      <c r="S332" s="36">
        <f>VLOOKUP(D332,'21-1-900'!$D$2:$I$1000,6,FALSE)</f>
        <v/>
      </c>
      <c r="T332" s="36" t="n"/>
      <c r="U332" s="29" t="inlineStr">
        <is>
          <t>21.075</t>
        </is>
      </c>
      <c r="V332" s="36" t="inlineStr">
        <is>
          <t>25.772</t>
        </is>
      </c>
      <c r="W332" s="29">
        <f>V332-U332</f>
        <v/>
      </c>
    </row>
    <row r="333" ht="19.95" customFormat="1" customHeight="1" s="29">
      <c r="A333" s="33" t="inlineStr">
        <is>
          <t>BR6020192109250000332</t>
        </is>
      </c>
      <c r="B333" s="33" t="inlineStr">
        <is>
          <t>EPBMS200302109230364</t>
        </is>
      </c>
      <c r="C333" s="31" t="inlineStr">
        <is>
          <t>866156053122050</t>
        </is>
      </c>
      <c r="D333" s="31" t="inlineStr">
        <is>
          <t>460046718613741</t>
        </is>
      </c>
      <c r="E333" s="36" t="inlineStr">
        <is>
          <t>离线</t>
        </is>
      </c>
      <c r="F333" s="36" t="inlineStr">
        <is>
          <t>空闲</t>
        </is>
      </c>
      <c r="G333" s="36" t="inlineStr">
        <is>
          <t>0A</t>
        </is>
      </c>
      <c r="H333" s="36" t="n"/>
      <c r="I333" s="36" t="n"/>
      <c r="J333" s="36" t="inlineStr">
        <is>
          <t>2021-10-28 12:53:09</t>
        </is>
      </c>
      <c r="K333" s="36" t="inlineStr">
        <is>
          <t>BMS.101.T5.4</t>
        </is>
      </c>
      <c r="L333" s="36" t="inlineStr">
        <is>
          <t>VP0101-01V03</t>
        </is>
      </c>
      <c r="M333" s="36" t="inlineStr">
        <is>
          <t>GPRS.101.T1.6</t>
        </is>
      </c>
      <c r="N333" s="36" t="inlineStr">
        <is>
          <t>100%</t>
        </is>
      </c>
      <c r="O333" s="36" t="inlineStr">
        <is>
          <t>99%</t>
        </is>
      </c>
      <c r="P333" s="36" t="inlineStr">
        <is>
          <t>19AH</t>
        </is>
      </c>
      <c r="Q333" s="36">
        <f>VLOOKUP(D333,'21-1-900'!$D$2:$I$1000,4,FALSE)</f>
        <v/>
      </c>
      <c r="R333" s="36">
        <f>VLOOKUP(D333,'21-1-900'!$D$2:$I$1000,5,FALSE)</f>
        <v/>
      </c>
      <c r="S333" s="36">
        <f>VLOOKUP(D333,'21-1-900'!$D$2:$I$1000,6,FALSE)</f>
        <v/>
      </c>
      <c r="T333" s="36" t="n"/>
      <c r="U333" s="29" t="inlineStr">
        <is>
          <t>15.214</t>
        </is>
      </c>
      <c r="V333" s="36" t="inlineStr">
        <is>
          <t>17.420</t>
        </is>
      </c>
      <c r="W333" s="29">
        <f>V333-U333</f>
        <v/>
      </c>
    </row>
    <row r="334" ht="19.95" customFormat="1" customHeight="1" s="29">
      <c r="A334" s="33" t="inlineStr">
        <is>
          <t>BR6020192109250000333</t>
        </is>
      </c>
      <c r="B334" s="33" t="inlineStr">
        <is>
          <t>EPBMS200302109230408</t>
        </is>
      </c>
      <c r="C334" s="31" t="inlineStr">
        <is>
          <t>861193041585630</t>
        </is>
      </c>
      <c r="D334" s="31" t="inlineStr">
        <is>
          <t>460046718613516</t>
        </is>
      </c>
      <c r="E334" s="36" t="inlineStr">
        <is>
          <t>离线</t>
        </is>
      </c>
      <c r="F334" s="36" t="inlineStr">
        <is>
          <t>空闲</t>
        </is>
      </c>
      <c r="G334" s="36" t="inlineStr">
        <is>
          <t>0A</t>
        </is>
      </c>
      <c r="H334" s="36" t="n"/>
      <c r="I334" s="36" t="n"/>
      <c r="J334" s="36" t="inlineStr">
        <is>
          <t>2021-10-28 12:17:09</t>
        </is>
      </c>
      <c r="K334" s="36" t="inlineStr">
        <is>
          <t>BMS.101.T5.4</t>
        </is>
      </c>
      <c r="L334" s="36" t="inlineStr">
        <is>
          <t>VP0101-01V03</t>
        </is>
      </c>
      <c r="M334" s="36" t="inlineStr">
        <is>
          <t>GPRS.101.T1.6</t>
        </is>
      </c>
      <c r="N334" s="36" t="inlineStr">
        <is>
          <t>49%</t>
        </is>
      </c>
      <c r="O334" s="36" t="inlineStr">
        <is>
          <t>99%</t>
        </is>
      </c>
      <c r="P334" s="36" t="inlineStr">
        <is>
          <t>19AH</t>
        </is>
      </c>
      <c r="Q334" s="36">
        <f>VLOOKUP(D334,'21-1-900'!$D$2:$I$1000,4,FALSE)</f>
        <v/>
      </c>
      <c r="R334" s="36">
        <f>VLOOKUP(D334,'21-1-900'!$D$2:$I$1000,5,FALSE)</f>
        <v/>
      </c>
      <c r="S334" s="36">
        <f>VLOOKUP(D334,'21-1-900'!$D$2:$I$1000,6,FALSE)</f>
        <v/>
      </c>
      <c r="T334" s="36" t="n"/>
      <c r="U334" s="29" t="inlineStr">
        <is>
          <t>14.734</t>
        </is>
      </c>
      <c r="V334" s="36" t="inlineStr">
        <is>
          <t>17.598</t>
        </is>
      </c>
      <c r="W334" s="29">
        <f>V334-U334</f>
        <v/>
      </c>
    </row>
    <row r="335" ht="19.95" customFormat="1" customHeight="1" s="29">
      <c r="A335" s="33" t="inlineStr">
        <is>
          <t>BR6020192109250000334</t>
        </is>
      </c>
      <c r="B335" s="33" t="inlineStr">
        <is>
          <t>EPBMS200302109230494</t>
        </is>
      </c>
      <c r="C335" s="31" t="inlineStr">
        <is>
          <t>861193041543019</t>
        </is>
      </c>
      <c r="D335" s="31" t="inlineStr">
        <is>
          <t>460046718613668</t>
        </is>
      </c>
      <c r="E335" s="36" t="inlineStr">
        <is>
          <t>离线</t>
        </is>
      </c>
      <c r="F335" s="36" t="inlineStr">
        <is>
          <t>空闲</t>
        </is>
      </c>
      <c r="G335" s="36" t="inlineStr">
        <is>
          <t>0A</t>
        </is>
      </c>
      <c r="H335" s="36" t="n"/>
      <c r="I335" s="36" t="n"/>
      <c r="J335" s="36" t="inlineStr">
        <is>
          <t>2021-10-28 11:12:30</t>
        </is>
      </c>
      <c r="K335" s="36" t="inlineStr">
        <is>
          <t>BMS.101.T5.4</t>
        </is>
      </c>
      <c r="L335" s="36" t="inlineStr">
        <is>
          <t>VP0101-01V03</t>
        </is>
      </c>
      <c r="M335" s="36" t="inlineStr">
        <is>
          <t>GPRS.101.T1.6</t>
        </is>
      </c>
      <c r="N335" s="36" t="inlineStr">
        <is>
          <t>48%</t>
        </is>
      </c>
      <c r="O335" s="36" t="inlineStr">
        <is>
          <t>100%</t>
        </is>
      </c>
      <c r="P335" s="36" t="inlineStr">
        <is>
          <t>20AH</t>
        </is>
      </c>
      <c r="Q335" s="36">
        <f>VLOOKUP(D335,'21-1-900'!$D$2:$I$1000,4,FALSE)</f>
        <v/>
      </c>
      <c r="R335" s="36">
        <f>VLOOKUP(D335,'21-1-900'!$D$2:$I$1000,5,FALSE)</f>
        <v/>
      </c>
      <c r="S335" s="36">
        <f>VLOOKUP(D335,'21-1-900'!$D$2:$I$1000,6,FALSE)</f>
        <v/>
      </c>
      <c r="T335" s="36" t="n"/>
      <c r="U335" s="29" t="inlineStr">
        <is>
          <t>16.229</t>
        </is>
      </c>
      <c r="V335" s="36" t="inlineStr">
        <is>
          <t>19.098</t>
        </is>
      </c>
      <c r="W335" s="29">
        <f>V335-U335</f>
        <v/>
      </c>
    </row>
    <row r="336" ht="19.95" customFormat="1" customHeight="1" s="29">
      <c r="A336" s="33" t="inlineStr">
        <is>
          <t>BR6020192109250000335</t>
        </is>
      </c>
      <c r="B336" s="33" t="inlineStr">
        <is>
          <t>EPBMS200302109230347</t>
        </is>
      </c>
      <c r="C336" s="31" t="inlineStr">
        <is>
          <t>861193041542730</t>
        </is>
      </c>
      <c r="D336" s="31" t="inlineStr">
        <is>
          <t>460046718613707</t>
        </is>
      </c>
      <c r="E336" s="36" t="inlineStr">
        <is>
          <t>离线</t>
        </is>
      </c>
      <c r="F336" s="36" t="inlineStr">
        <is>
          <t>空闲</t>
        </is>
      </c>
      <c r="G336" s="36" t="inlineStr">
        <is>
          <t>0A</t>
        </is>
      </c>
      <c r="H336" s="36" t="n"/>
      <c r="I336" s="36" t="n"/>
      <c r="J336" s="36" t="inlineStr">
        <is>
          <t>2021-10-28 11:25:52</t>
        </is>
      </c>
      <c r="K336" s="36" t="inlineStr">
        <is>
          <t>BMS.101.T5.4</t>
        </is>
      </c>
      <c r="L336" s="36" t="inlineStr">
        <is>
          <t>VP0101-01V03</t>
        </is>
      </c>
      <c r="M336" s="36" t="inlineStr">
        <is>
          <t>GPRS.101.T1.6</t>
        </is>
      </c>
      <c r="N336" s="36" t="inlineStr">
        <is>
          <t>50%</t>
        </is>
      </c>
      <c r="O336" s="36" t="inlineStr">
        <is>
          <t>98%</t>
        </is>
      </c>
      <c r="P336" s="36" t="inlineStr">
        <is>
          <t>19AH</t>
        </is>
      </c>
      <c r="Q336" s="36">
        <f>VLOOKUP(D336,'21-1-900'!$D$2:$I$1000,4,FALSE)</f>
        <v/>
      </c>
      <c r="R336" s="36">
        <f>VLOOKUP(D336,'21-1-900'!$D$2:$I$1000,5,FALSE)</f>
        <v/>
      </c>
      <c r="S336" s="36">
        <f>VLOOKUP(D336,'21-1-900'!$D$2:$I$1000,6,FALSE)</f>
        <v/>
      </c>
      <c r="T336" s="36" t="n"/>
      <c r="U336" s="29" t="inlineStr">
        <is>
          <t>14.628</t>
        </is>
      </c>
      <c r="V336" s="36" t="inlineStr">
        <is>
          <t>17.603</t>
        </is>
      </c>
      <c r="W336" s="29">
        <f>V336-U336</f>
        <v/>
      </c>
    </row>
    <row r="337" hidden="1" ht="19.95" customFormat="1" customHeight="1" s="29">
      <c r="A337" s="33" t="inlineStr">
        <is>
          <t>BR6020192109250000336</t>
        </is>
      </c>
      <c r="B337" s="33" t="inlineStr">
        <is>
          <t>EPBMS200302109230293</t>
        </is>
      </c>
      <c r="C337" s="31" t="inlineStr">
        <is>
          <t>866156053137777</t>
        </is>
      </c>
      <c r="D337" s="31" t="inlineStr">
        <is>
          <t>460046718613631</t>
        </is>
      </c>
      <c r="E337" s="36" t="inlineStr">
        <is>
          <t>离线</t>
        </is>
      </c>
      <c r="F337" s="36" t="inlineStr">
        <is>
          <t>空闲</t>
        </is>
      </c>
      <c r="G337" s="36" t="inlineStr">
        <is>
          <t>0A</t>
        </is>
      </c>
      <c r="H337" s="36" t="n"/>
      <c r="I337" s="36" t="n"/>
      <c r="J337" s="36" t="inlineStr">
        <is>
          <t>2021-10-26 02:32:41</t>
        </is>
      </c>
      <c r="K337" s="36" t="inlineStr">
        <is>
          <t>BMS.101.T5.2</t>
        </is>
      </c>
      <c r="L337" s="36" t="inlineStr">
        <is>
          <t>VP0101-01V03</t>
        </is>
      </c>
      <c r="M337" s="36" t="inlineStr">
        <is>
          <t>GPRS.101.T1.5</t>
        </is>
      </c>
      <c r="N337" s="36" t="inlineStr">
        <is>
          <t>49%</t>
        </is>
      </c>
      <c r="O337" s="36" t="inlineStr">
        <is>
          <t>100%</t>
        </is>
      </c>
      <c r="P337" s="36" t="inlineStr">
        <is>
          <t>20AH</t>
        </is>
      </c>
      <c r="Q337" s="36">
        <f>VLOOKUP(D337,'21-1-900'!$D$2:$I$1000,4,FALSE)</f>
        <v/>
      </c>
      <c r="R337" s="36">
        <f>VLOOKUP(D337,'21-1-900'!$D$2:$I$1000,5,FALSE)</f>
        <v/>
      </c>
      <c r="S337" s="36">
        <f>VLOOKUP(D337,'21-1-900'!$D$2:$I$1000,6,FALSE)</f>
        <v/>
      </c>
      <c r="T337" s="36" t="n"/>
      <c r="U337" s="29" t="inlineStr">
        <is>
          <t>15.146</t>
        </is>
      </c>
      <c r="V337" s="36" t="inlineStr">
        <is>
          <t>15.403</t>
        </is>
      </c>
      <c r="W337" s="29">
        <f>V337-U337</f>
        <v/>
      </c>
    </row>
    <row r="338" ht="19.95" customFormat="1" customHeight="1" s="29">
      <c r="A338" s="33" t="inlineStr">
        <is>
          <t>BR6020192109250000337</t>
        </is>
      </c>
      <c r="B338" s="33" t="inlineStr">
        <is>
          <t>EPBMS200302109230065</t>
        </is>
      </c>
      <c r="C338" s="31" t="inlineStr">
        <is>
          <t>861193041583296</t>
        </is>
      </c>
      <c r="D338" s="31" t="inlineStr">
        <is>
          <t>460046718613754</t>
        </is>
      </c>
      <c r="E338" s="36" t="inlineStr">
        <is>
          <t>离线</t>
        </is>
      </c>
      <c r="F338" s="36" t="inlineStr">
        <is>
          <t>空闲</t>
        </is>
      </c>
      <c r="G338" s="36" t="inlineStr">
        <is>
          <t>0A</t>
        </is>
      </c>
      <c r="H338" s="36" t="n"/>
      <c r="I338" s="36" t="n"/>
      <c r="J338" s="36" t="inlineStr">
        <is>
          <t>2021-10-28 11:36:50</t>
        </is>
      </c>
      <c r="K338" s="36" t="inlineStr">
        <is>
          <t>BMS.101.T5.4</t>
        </is>
      </c>
      <c r="L338" s="36" t="inlineStr">
        <is>
          <t>VP0101-01V03</t>
        </is>
      </c>
      <c r="M338" s="36" t="inlineStr">
        <is>
          <t>GPRS.101.T1.6</t>
        </is>
      </c>
      <c r="N338" s="36" t="inlineStr">
        <is>
          <t>49%</t>
        </is>
      </c>
      <c r="O338" s="36" t="inlineStr">
        <is>
          <t>97%</t>
        </is>
      </c>
      <c r="P338" s="36" t="inlineStr">
        <is>
          <t>19AH</t>
        </is>
      </c>
      <c r="Q338" s="36">
        <f>VLOOKUP(D338,'21-1-900'!$D$2:$I$1000,4,FALSE)</f>
        <v/>
      </c>
      <c r="R338" s="36">
        <f>VLOOKUP(D338,'21-1-900'!$D$2:$I$1000,5,FALSE)</f>
        <v/>
      </c>
      <c r="S338" s="36">
        <f>VLOOKUP(D338,'21-1-900'!$D$2:$I$1000,6,FALSE)</f>
        <v/>
      </c>
      <c r="T338" s="36" t="n"/>
      <c r="U338" s="29" t="inlineStr">
        <is>
          <t>14.923</t>
        </is>
      </c>
      <c r="V338" s="36" t="inlineStr">
        <is>
          <t>17.751</t>
        </is>
      </c>
      <c r="W338" s="29">
        <f>V338-U338</f>
        <v/>
      </c>
    </row>
    <row r="339" ht="19.95" customFormat="1" customHeight="1" s="29">
      <c r="A339" s="33" t="inlineStr">
        <is>
          <t>BR6020192109250000338</t>
        </is>
      </c>
      <c r="B339" s="33" t="inlineStr">
        <is>
          <t>EPBMS200302109230349</t>
        </is>
      </c>
      <c r="C339" s="31" t="inlineStr">
        <is>
          <t>866156053524743</t>
        </is>
      </c>
      <c r="D339" s="31" t="inlineStr">
        <is>
          <t>460046718613681</t>
        </is>
      </c>
      <c r="E339" s="36" t="inlineStr">
        <is>
          <t>离线</t>
        </is>
      </c>
      <c r="F339" s="36" t="inlineStr">
        <is>
          <t>空闲</t>
        </is>
      </c>
      <c r="G339" s="36" t="inlineStr">
        <is>
          <t>0A</t>
        </is>
      </c>
      <c r="H339" s="36" t="n"/>
      <c r="I339" s="36" t="n"/>
      <c r="J339" s="36" t="inlineStr">
        <is>
          <t>2021-10-28 12:57:15</t>
        </is>
      </c>
      <c r="K339" s="36" t="inlineStr">
        <is>
          <t>BMS.101.T5.4</t>
        </is>
      </c>
      <c r="L339" s="36" t="inlineStr">
        <is>
          <t>VP0101-01V03</t>
        </is>
      </c>
      <c r="M339" s="36" t="inlineStr">
        <is>
          <t>GPRS.101.T1.6</t>
        </is>
      </c>
      <c r="N339" s="36" t="inlineStr">
        <is>
          <t>48%</t>
        </is>
      </c>
      <c r="O339" s="36" t="inlineStr">
        <is>
          <t>100%</t>
        </is>
      </c>
      <c r="P339" s="36" t="inlineStr">
        <is>
          <t>20AH</t>
        </is>
      </c>
      <c r="Q339" s="36">
        <f>VLOOKUP(D339,'21-1-900'!$D$2:$I$1000,4,FALSE)</f>
        <v/>
      </c>
      <c r="R339" s="36">
        <f>VLOOKUP(D339,'21-1-900'!$D$2:$I$1000,5,FALSE)</f>
        <v/>
      </c>
      <c r="S339" s="36">
        <f>VLOOKUP(D339,'21-1-900'!$D$2:$I$1000,6,FALSE)</f>
        <v/>
      </c>
      <c r="T339" s="36" t="n"/>
      <c r="U339" s="29" t="inlineStr">
        <is>
          <t>15.043</t>
        </is>
      </c>
      <c r="V339" s="36" t="inlineStr">
        <is>
          <t>18.000</t>
        </is>
      </c>
      <c r="W339" s="29">
        <f>V339-U339</f>
        <v/>
      </c>
    </row>
    <row r="340" hidden="1" ht="19.95" customFormat="1" customHeight="1" s="29">
      <c r="A340" s="33" t="inlineStr">
        <is>
          <t>BR6020192109250000339</t>
        </is>
      </c>
      <c r="B340" s="33" t="inlineStr">
        <is>
          <t>EPBMS200302109230386</t>
        </is>
      </c>
      <c r="C340" s="31" t="inlineStr">
        <is>
          <t>866156053122209</t>
        </is>
      </c>
      <c r="D340" s="31" t="inlineStr">
        <is>
          <t>460046718613673</t>
        </is>
      </c>
      <c r="E340" s="36" t="inlineStr">
        <is>
          <t>离线</t>
        </is>
      </c>
      <c r="F340" s="36" t="inlineStr">
        <is>
          <t>空闲</t>
        </is>
      </c>
      <c r="G340" s="36" t="inlineStr">
        <is>
          <t>0A</t>
        </is>
      </c>
      <c r="H340" s="36" t="n"/>
      <c r="I340" s="36" t="n"/>
      <c r="J340" s="36" t="inlineStr">
        <is>
          <t>2021-10-26 14:10:50</t>
        </is>
      </c>
      <c r="K340" s="36" t="inlineStr">
        <is>
          <t>BMS.101.T5.2</t>
        </is>
      </c>
      <c r="L340" s="36" t="inlineStr">
        <is>
          <t>VP0101-01V03</t>
        </is>
      </c>
      <c r="M340" s="36" t="inlineStr">
        <is>
          <t>GPRS.101.T1.5</t>
        </is>
      </c>
      <c r="N340" s="36" t="inlineStr">
        <is>
          <t>50%</t>
        </is>
      </c>
      <c r="O340" s="36" t="inlineStr">
        <is>
          <t>99%</t>
        </is>
      </c>
      <c r="P340" s="36" t="inlineStr">
        <is>
          <t>19AH</t>
        </is>
      </c>
      <c r="Q340" s="36">
        <f>VLOOKUP(D340,'21-1-900'!$D$2:$I$1000,4,FALSE)</f>
        <v/>
      </c>
      <c r="R340" s="36">
        <f>VLOOKUP(D340,'21-1-900'!$D$2:$I$1000,5,FALSE)</f>
        <v/>
      </c>
      <c r="S340" s="36">
        <f>VLOOKUP(D340,'21-1-900'!$D$2:$I$1000,6,FALSE)</f>
        <v/>
      </c>
      <c r="T340" s="36" t="n"/>
      <c r="U340" s="29" t="inlineStr">
        <is>
          <t>15.188</t>
        </is>
      </c>
      <c r="V340" s="36" t="inlineStr">
        <is>
          <t>17.537</t>
        </is>
      </c>
      <c r="W340" s="29">
        <f>V340-U340</f>
        <v/>
      </c>
    </row>
    <row r="341" ht="19.95" customFormat="1" customHeight="1" s="29">
      <c r="A341" s="33" t="inlineStr">
        <is>
          <t>BR6020192109250000340</t>
        </is>
      </c>
      <c r="B341" s="33" t="inlineStr">
        <is>
          <t>EPBMS200302109230406</t>
        </is>
      </c>
      <c r="C341" s="31" t="inlineStr">
        <is>
          <t>866156053125962</t>
        </is>
      </c>
      <c r="D341" s="31" t="inlineStr">
        <is>
          <t>460046718613942</t>
        </is>
      </c>
      <c r="E341" s="36" t="inlineStr">
        <is>
          <t>离线</t>
        </is>
      </c>
      <c r="F341" s="36" t="inlineStr">
        <is>
          <t>空闲</t>
        </is>
      </c>
      <c r="G341" s="36" t="inlineStr">
        <is>
          <t>0A</t>
        </is>
      </c>
      <c r="H341" s="36" t="n"/>
      <c r="I341" s="36" t="n"/>
      <c r="J341" s="36" t="inlineStr">
        <is>
          <t>2021-10-28 11:28:24</t>
        </is>
      </c>
      <c r="K341" s="36" t="inlineStr">
        <is>
          <t>BMS.101.T5.4</t>
        </is>
      </c>
      <c r="L341" s="36" t="inlineStr">
        <is>
          <t>VP0101-01V03</t>
        </is>
      </c>
      <c r="M341" s="36" t="inlineStr">
        <is>
          <t>GPRS.101.T1.6</t>
        </is>
      </c>
      <c r="N341" s="36" t="inlineStr">
        <is>
          <t>49%</t>
        </is>
      </c>
      <c r="O341" s="36" t="inlineStr">
        <is>
          <t>99%</t>
        </is>
      </c>
      <c r="P341" s="36" t="inlineStr">
        <is>
          <t>19AH</t>
        </is>
      </c>
      <c r="Q341" s="36">
        <f>VLOOKUP(D341,'21-1-900'!$D$2:$I$1000,4,FALSE)</f>
        <v/>
      </c>
      <c r="R341" s="36">
        <f>VLOOKUP(D341,'21-1-900'!$D$2:$I$1000,5,FALSE)</f>
        <v/>
      </c>
      <c r="S341" s="36">
        <f>VLOOKUP(D341,'21-1-900'!$D$2:$I$1000,6,FALSE)</f>
        <v/>
      </c>
      <c r="T341" s="36" t="n"/>
      <c r="U341" s="29" t="inlineStr">
        <is>
          <t>14.816</t>
        </is>
      </c>
      <c r="V341" s="36" t="inlineStr">
        <is>
          <t>17.594</t>
        </is>
      </c>
      <c r="W341" s="29">
        <f>V341-U341</f>
        <v/>
      </c>
    </row>
    <row r="342" ht="19.95" customFormat="1" customHeight="1" s="29">
      <c r="A342" s="33" t="inlineStr">
        <is>
          <t>BR6020192109250000341</t>
        </is>
      </c>
      <c r="B342" s="33" t="inlineStr">
        <is>
          <t>EPBMS200302109230358</t>
        </is>
      </c>
      <c r="C342" s="31" t="inlineStr">
        <is>
          <t>866156053125954</t>
        </is>
      </c>
      <c r="D342" s="31" t="inlineStr">
        <is>
          <t>460046718613925</t>
        </is>
      </c>
      <c r="E342" s="36" t="inlineStr">
        <is>
          <t>在线</t>
        </is>
      </c>
      <c r="F342" s="36" t="inlineStr">
        <is>
          <t>空闲</t>
        </is>
      </c>
      <c r="G342" s="36" t="inlineStr">
        <is>
          <t>0A</t>
        </is>
      </c>
      <c r="H342" s="36" t="n"/>
      <c r="I342" s="36" t="n"/>
      <c r="J342" s="36" t="inlineStr">
        <is>
          <t>2021-10-28 13:03:06</t>
        </is>
      </c>
      <c r="K342" s="36" t="inlineStr">
        <is>
          <t>BMS.101.T5.4</t>
        </is>
      </c>
      <c r="L342" s="36" t="inlineStr">
        <is>
          <t>VP0101-01V03</t>
        </is>
      </c>
      <c r="M342" s="36" t="inlineStr">
        <is>
          <t>GPRS.101.T1.6</t>
        </is>
      </c>
      <c r="N342" s="36" t="inlineStr">
        <is>
          <t>49%</t>
        </is>
      </c>
      <c r="O342" s="36" t="inlineStr">
        <is>
          <t>99%</t>
        </is>
      </c>
      <c r="P342" s="36" t="inlineStr">
        <is>
          <t>19AH</t>
        </is>
      </c>
      <c r="Q342" s="36">
        <f>VLOOKUP(D342,'21-1-900'!$D$2:$I$1000,4,FALSE)</f>
        <v/>
      </c>
      <c r="R342" s="36">
        <f>VLOOKUP(D342,'21-1-900'!$D$2:$I$1000,5,FALSE)</f>
        <v/>
      </c>
      <c r="S342" s="36">
        <f>VLOOKUP(D342,'21-1-900'!$D$2:$I$1000,6,FALSE)</f>
        <v/>
      </c>
      <c r="T342" s="36" t="n"/>
      <c r="U342" s="29" t="inlineStr">
        <is>
          <t>14.983</t>
        </is>
      </c>
      <c r="V342" s="36" t="inlineStr">
        <is>
          <t>17.400</t>
        </is>
      </c>
      <c r="W342" s="29">
        <f>V342-U342</f>
        <v/>
      </c>
    </row>
    <row r="343" ht="19.95" customFormat="1" customHeight="1" s="29">
      <c r="A343" s="33" t="inlineStr">
        <is>
          <t>BR6020192109250000342</t>
        </is>
      </c>
      <c r="B343" s="33" t="inlineStr">
        <is>
          <t>EPBMS200302109230263</t>
        </is>
      </c>
      <c r="C343" s="31" t="inlineStr">
        <is>
          <t>866156053123199</t>
        </is>
      </c>
      <c r="D343" s="31" t="inlineStr">
        <is>
          <t>460046718613659</t>
        </is>
      </c>
      <c r="E343" s="36" t="inlineStr">
        <is>
          <t>离线</t>
        </is>
      </c>
      <c r="F343" s="36" t="inlineStr">
        <is>
          <t>空闲</t>
        </is>
      </c>
      <c r="G343" s="36" t="inlineStr">
        <is>
          <t>0A</t>
        </is>
      </c>
      <c r="H343" s="36" t="n"/>
      <c r="I343" s="36" t="n"/>
      <c r="J343" s="36" t="inlineStr">
        <is>
          <t>2021-10-28 12:53:57</t>
        </is>
      </c>
      <c r="K343" s="36" t="inlineStr">
        <is>
          <t>BMS.101.T5.4</t>
        </is>
      </c>
      <c r="L343" s="36" t="inlineStr">
        <is>
          <t>VP0101-01V03</t>
        </is>
      </c>
      <c r="M343" s="36" t="inlineStr">
        <is>
          <t>GPRS.101.T1.6</t>
        </is>
      </c>
      <c r="N343" s="36" t="inlineStr">
        <is>
          <t>49%</t>
        </is>
      </c>
      <c r="O343" s="36" t="inlineStr">
        <is>
          <t>99%</t>
        </is>
      </c>
      <c r="P343" s="36" t="inlineStr">
        <is>
          <t>19AH</t>
        </is>
      </c>
      <c r="Q343" s="36">
        <f>VLOOKUP(D343,'21-1-900'!$D$2:$I$1000,4,FALSE)</f>
        <v/>
      </c>
      <c r="R343" s="36">
        <f>VLOOKUP(D343,'21-1-900'!$D$2:$I$1000,5,FALSE)</f>
        <v/>
      </c>
      <c r="S343" s="36">
        <f>VLOOKUP(D343,'21-1-900'!$D$2:$I$1000,6,FALSE)</f>
        <v/>
      </c>
      <c r="T343" s="36" t="n"/>
      <c r="U343" s="29" t="inlineStr">
        <is>
          <t>15.188</t>
        </is>
      </c>
      <c r="V343" s="36" t="inlineStr">
        <is>
          <t>18.235</t>
        </is>
      </c>
      <c r="W343" s="29">
        <f>V343-U343</f>
        <v/>
      </c>
    </row>
    <row r="344" ht="19.95" customFormat="1" customHeight="1" s="29">
      <c r="A344" s="33" t="inlineStr">
        <is>
          <t>BR6020192109250000343</t>
        </is>
      </c>
      <c r="B344" s="33" t="inlineStr">
        <is>
          <t>EPBMS200302109230437</t>
        </is>
      </c>
      <c r="C344" s="31" t="inlineStr">
        <is>
          <t>866156053715440</t>
        </is>
      </c>
      <c r="D344" s="31" t="inlineStr">
        <is>
          <t>460046718613697</t>
        </is>
      </c>
      <c r="E344" s="36" t="inlineStr">
        <is>
          <t>离线</t>
        </is>
      </c>
      <c r="F344" s="36" t="inlineStr">
        <is>
          <t>空闲</t>
        </is>
      </c>
      <c r="G344" s="36" t="inlineStr">
        <is>
          <t>0A</t>
        </is>
      </c>
      <c r="H344" s="36" t="n"/>
      <c r="I344" s="36" t="n"/>
      <c r="J344" s="36" t="inlineStr">
        <is>
          <t>2021-10-28 11:52:25</t>
        </is>
      </c>
      <c r="K344" s="36" t="inlineStr">
        <is>
          <t>BMS.101.T5.4</t>
        </is>
      </c>
      <c r="L344" s="36" t="inlineStr">
        <is>
          <t>VP0101-01V03</t>
        </is>
      </c>
      <c r="M344" s="36" t="inlineStr">
        <is>
          <t>GPRS.101.T1.6</t>
        </is>
      </c>
      <c r="N344" s="36" t="inlineStr">
        <is>
          <t>48%</t>
        </is>
      </c>
      <c r="O344" s="36" t="inlineStr">
        <is>
          <t>100%</t>
        </is>
      </c>
      <c r="P344" s="36" t="inlineStr">
        <is>
          <t>20AH</t>
        </is>
      </c>
      <c r="Q344" s="36">
        <f>VLOOKUP(D344,'21-1-900'!$D$2:$I$1000,4,FALSE)</f>
        <v/>
      </c>
      <c r="R344" s="36">
        <f>VLOOKUP(D344,'21-1-900'!$D$2:$I$1000,5,FALSE)</f>
        <v/>
      </c>
      <c r="S344" s="36">
        <f>VLOOKUP(D344,'21-1-900'!$D$2:$I$1000,6,FALSE)</f>
        <v/>
      </c>
      <c r="T344" s="36" t="n"/>
      <c r="U344" s="29" t="inlineStr">
        <is>
          <t>13.959</t>
        </is>
      </c>
      <c r="V344" s="36" t="inlineStr">
        <is>
          <t>17.617</t>
        </is>
      </c>
      <c r="W344" s="29">
        <f>V344-U344</f>
        <v/>
      </c>
    </row>
    <row r="345" ht="19.95" customFormat="1" customHeight="1" s="29">
      <c r="A345" s="33" t="inlineStr">
        <is>
          <t>BR6020192109250000344</t>
        </is>
      </c>
      <c r="B345" s="33" t="inlineStr">
        <is>
          <t>EPBMS200302109230436</t>
        </is>
      </c>
      <c r="C345" s="31" t="inlineStr">
        <is>
          <t>861193041581167</t>
        </is>
      </c>
      <c r="D345" s="31" t="inlineStr">
        <is>
          <t>460046718613845</t>
        </is>
      </c>
      <c r="E345" s="36" t="inlineStr">
        <is>
          <t>离线</t>
        </is>
      </c>
      <c r="F345" s="36" t="inlineStr">
        <is>
          <t>空闲</t>
        </is>
      </c>
      <c r="G345" s="36" t="inlineStr">
        <is>
          <t>0A</t>
        </is>
      </c>
      <c r="H345" s="36" t="n"/>
      <c r="I345" s="36" t="n"/>
      <c r="J345" s="36" t="inlineStr">
        <is>
          <t>2021-10-28 11:19:20</t>
        </is>
      </c>
      <c r="K345" s="36" t="inlineStr">
        <is>
          <t>BMS.101.T5.4</t>
        </is>
      </c>
      <c r="L345" s="36" t="inlineStr">
        <is>
          <t>VP0101-01V03</t>
        </is>
      </c>
      <c r="M345" s="36" t="inlineStr">
        <is>
          <t>GPRS.101.T1.6</t>
        </is>
      </c>
      <c r="N345" s="36" t="inlineStr">
        <is>
          <t>50%</t>
        </is>
      </c>
      <c r="O345" s="36" t="inlineStr">
        <is>
          <t>98%</t>
        </is>
      </c>
      <c r="P345" s="36" t="inlineStr">
        <is>
          <t>19AH</t>
        </is>
      </c>
      <c r="Q345" s="36">
        <f>VLOOKUP(D345,'21-1-900'!$D$2:$I$1000,4,FALSE)</f>
        <v/>
      </c>
      <c r="R345" s="36">
        <f>VLOOKUP(D345,'21-1-900'!$D$2:$I$1000,5,FALSE)</f>
        <v/>
      </c>
      <c r="S345" s="36">
        <f>VLOOKUP(D345,'21-1-900'!$D$2:$I$1000,6,FALSE)</f>
        <v/>
      </c>
      <c r="T345" s="36" t="n"/>
      <c r="U345" s="29" t="inlineStr">
        <is>
          <t>14.543</t>
        </is>
      </c>
      <c r="V345" s="36" t="inlineStr">
        <is>
          <t>17.455</t>
        </is>
      </c>
      <c r="W345" s="29">
        <f>V345-U345</f>
        <v/>
      </c>
    </row>
    <row r="346" ht="19.95" customFormat="1" customHeight="1" s="29">
      <c r="A346" s="33" t="inlineStr">
        <is>
          <t>BR6020192109250000345</t>
        </is>
      </c>
      <c r="B346" s="33" t="inlineStr">
        <is>
          <t>EPBMS200302109230355</t>
        </is>
      </c>
      <c r="C346" s="31" t="inlineStr">
        <is>
          <t>861193041578965</t>
        </is>
      </c>
      <c r="D346" s="31" t="inlineStr">
        <is>
          <t>460046718613734</t>
        </is>
      </c>
      <c r="E346" s="36" t="inlineStr">
        <is>
          <t>在线</t>
        </is>
      </c>
      <c r="F346" s="36" t="inlineStr">
        <is>
          <t>空闲</t>
        </is>
      </c>
      <c r="G346" s="36" t="inlineStr">
        <is>
          <t>-8.9A</t>
        </is>
      </c>
      <c r="H346" s="36" t="n"/>
      <c r="I346" s="36" t="n"/>
      <c r="J346" s="36" t="inlineStr">
        <is>
          <t>2021-10-28 13:02:03</t>
        </is>
      </c>
      <c r="K346" s="36" t="inlineStr">
        <is>
          <t>BMS.101.T5.4</t>
        </is>
      </c>
      <c r="L346" s="36" t="inlineStr">
        <is>
          <t>VP0101-01V03</t>
        </is>
      </c>
      <c r="M346" s="36" t="inlineStr">
        <is>
          <t>GPRS.101.T1.6</t>
        </is>
      </c>
      <c r="N346" s="36" t="inlineStr">
        <is>
          <t>58%</t>
        </is>
      </c>
      <c r="O346" s="36" t="inlineStr">
        <is>
          <t>100%</t>
        </is>
      </c>
      <c r="P346" s="36" t="inlineStr">
        <is>
          <t>20AH</t>
        </is>
      </c>
      <c r="Q346" s="36">
        <f>VLOOKUP(D346,'21-1-900'!$D$2:$I$1000,4,FALSE)</f>
        <v/>
      </c>
      <c r="R346" s="36">
        <f>VLOOKUP(D346,'21-1-900'!$D$2:$I$1000,5,FALSE)</f>
        <v/>
      </c>
      <c r="S346" s="36">
        <f>VLOOKUP(D346,'21-1-900'!$D$2:$I$1000,6,FALSE)</f>
        <v/>
      </c>
      <c r="T346" s="36" t="n"/>
      <c r="U346" s="29" t="inlineStr">
        <is>
          <t>16.150</t>
        </is>
      </c>
      <c r="V346" s="36" t="inlineStr">
        <is>
          <t>20.686</t>
        </is>
      </c>
      <c r="W346" s="29">
        <f>V346-U346</f>
        <v/>
      </c>
    </row>
    <row r="347" ht="19.95" customFormat="1" customHeight="1" s="29">
      <c r="A347" s="33" t="inlineStr">
        <is>
          <t>BR6020192109250000346</t>
        </is>
      </c>
      <c r="B347" s="33" t="inlineStr">
        <is>
          <t>EPBMS200302109230061</t>
        </is>
      </c>
      <c r="C347" s="31" t="inlineStr">
        <is>
          <t>861193041583411</t>
        </is>
      </c>
      <c r="D347" s="31" t="inlineStr">
        <is>
          <t>460046718613826</t>
        </is>
      </c>
      <c r="E347" s="36" t="inlineStr">
        <is>
          <t>离线</t>
        </is>
      </c>
      <c r="F347" s="36" t="inlineStr">
        <is>
          <t>空闲</t>
        </is>
      </c>
      <c r="G347" s="36" t="inlineStr">
        <is>
          <t>0A</t>
        </is>
      </c>
      <c r="H347" s="36" t="n"/>
      <c r="I347" s="36" t="n"/>
      <c r="J347" s="36" t="inlineStr">
        <is>
          <t>2021-10-28 11:02:10</t>
        </is>
      </c>
      <c r="K347" s="36" t="inlineStr">
        <is>
          <t>BMS.101.T5.4</t>
        </is>
      </c>
      <c r="L347" s="36" t="inlineStr">
        <is>
          <t>VP0101-01V03</t>
        </is>
      </c>
      <c r="M347" s="36" t="inlineStr">
        <is>
          <t>GPRS.101.T1.6</t>
        </is>
      </c>
      <c r="N347" s="36" t="inlineStr">
        <is>
          <t>49%</t>
        </is>
      </c>
      <c r="O347" s="36" t="inlineStr">
        <is>
          <t>99%</t>
        </is>
      </c>
      <c r="P347" s="36" t="inlineStr">
        <is>
          <t>19AH</t>
        </is>
      </c>
      <c r="Q347" s="36">
        <f>VLOOKUP(D347,'21-1-900'!$D$2:$I$1000,4,FALSE)</f>
        <v/>
      </c>
      <c r="R347" s="36">
        <f>VLOOKUP(D347,'21-1-900'!$D$2:$I$1000,5,FALSE)</f>
        <v/>
      </c>
      <c r="S347" s="36">
        <f>VLOOKUP(D347,'21-1-900'!$D$2:$I$1000,6,FALSE)</f>
        <v/>
      </c>
      <c r="T347" s="36" t="n"/>
      <c r="U347" s="29" t="inlineStr">
        <is>
          <t>15.499</t>
        </is>
      </c>
      <c r="V347" s="36" t="inlineStr">
        <is>
          <t>18.461</t>
        </is>
      </c>
      <c r="W347" s="29">
        <f>V347-U347</f>
        <v/>
      </c>
    </row>
    <row r="348" ht="19.95" customFormat="1" customHeight="1" s="29">
      <c r="A348" s="33" t="inlineStr">
        <is>
          <t>BR6020192109250000347</t>
        </is>
      </c>
      <c r="B348" s="33" t="inlineStr">
        <is>
          <t>EPBMS200302109230117</t>
        </is>
      </c>
      <c r="C348" s="31" t="inlineStr">
        <is>
          <t>866156053134246</t>
        </is>
      </c>
      <c r="D348" s="31" t="inlineStr">
        <is>
          <t>460046718613954</t>
        </is>
      </c>
      <c r="E348" s="36" t="inlineStr">
        <is>
          <t>在线</t>
        </is>
      </c>
      <c r="F348" s="36" t="inlineStr">
        <is>
          <t>空闲</t>
        </is>
      </c>
      <c r="G348" s="36" t="inlineStr">
        <is>
          <t>0A</t>
        </is>
      </c>
      <c r="H348" s="36" t="n"/>
      <c r="I348" s="36" t="n"/>
      <c r="J348" s="36" t="inlineStr">
        <is>
          <t>2021-10-28 13:00:41</t>
        </is>
      </c>
      <c r="K348" s="36" t="inlineStr">
        <is>
          <t>BMS.101.T5.4</t>
        </is>
      </c>
      <c r="L348" s="36" t="inlineStr">
        <is>
          <t>VP0101-01V03</t>
        </is>
      </c>
      <c r="M348" s="36" t="inlineStr">
        <is>
          <t>GPRS.101.T1.6</t>
        </is>
      </c>
      <c r="N348" s="36" t="inlineStr">
        <is>
          <t>100%</t>
        </is>
      </c>
      <c r="O348" s="36" t="inlineStr">
        <is>
          <t>99%</t>
        </is>
      </c>
      <c r="P348" s="36" t="inlineStr">
        <is>
          <t>19AH</t>
        </is>
      </c>
      <c r="Q348" s="36">
        <f>VLOOKUP(D348,'21-1-900'!$D$2:$I$1000,4,FALSE)</f>
        <v/>
      </c>
      <c r="R348" s="36">
        <f>VLOOKUP(D348,'21-1-900'!$D$2:$I$1000,5,FALSE)</f>
        <v/>
      </c>
      <c r="S348" s="36">
        <f>VLOOKUP(D348,'21-1-900'!$D$2:$I$1000,6,FALSE)</f>
        <v/>
      </c>
      <c r="T348" s="36" t="n"/>
      <c r="U348" s="29" t="inlineStr">
        <is>
          <t>13.680</t>
        </is>
      </c>
      <c r="V348" s="36" t="inlineStr">
        <is>
          <t>15.771</t>
        </is>
      </c>
      <c r="W348" s="29">
        <f>V348-U348</f>
        <v/>
      </c>
    </row>
    <row r="349" ht="19.95" customFormat="1" customHeight="1" s="29">
      <c r="A349" s="33" t="inlineStr">
        <is>
          <t>BR6020192109250000348</t>
        </is>
      </c>
      <c r="B349" s="33" t="inlineStr">
        <is>
          <t>EPBMS200302109230429</t>
        </is>
      </c>
      <c r="C349" s="31" t="inlineStr">
        <is>
          <t>861193041543068</t>
        </is>
      </c>
      <c r="D349" s="31" t="inlineStr">
        <is>
          <t>460046718613928</t>
        </is>
      </c>
      <c r="E349" s="36" t="inlineStr">
        <is>
          <t>离线</t>
        </is>
      </c>
      <c r="F349" s="36" t="inlineStr">
        <is>
          <t>空闲</t>
        </is>
      </c>
      <c r="G349" s="36" t="inlineStr">
        <is>
          <t>0A</t>
        </is>
      </c>
      <c r="H349" s="36" t="n"/>
      <c r="I349" s="36" t="n"/>
      <c r="J349" s="36" t="inlineStr">
        <is>
          <t>2021-10-27 12:41:57</t>
        </is>
      </c>
      <c r="K349" s="36" t="inlineStr">
        <is>
          <t>BMS.101.T5.4</t>
        </is>
      </c>
      <c r="L349" s="36" t="inlineStr">
        <is>
          <t>VP0101-01V03</t>
        </is>
      </c>
      <c r="M349" s="36" t="inlineStr">
        <is>
          <t>GPRS.101.T1.6</t>
        </is>
      </c>
      <c r="N349" s="36" t="inlineStr">
        <is>
          <t>49%</t>
        </is>
      </c>
      <c r="O349" s="36" t="inlineStr">
        <is>
          <t>99%</t>
        </is>
      </c>
      <c r="P349" s="36" t="inlineStr">
        <is>
          <t>19AH</t>
        </is>
      </c>
      <c r="Q349" s="36">
        <f>VLOOKUP(D349,'21-1-900'!$D$2:$I$1000,4,FALSE)</f>
        <v/>
      </c>
      <c r="R349" s="36">
        <f>VLOOKUP(D349,'21-1-900'!$D$2:$I$1000,5,FALSE)</f>
        <v/>
      </c>
      <c r="S349" s="36">
        <f>VLOOKUP(D349,'21-1-900'!$D$2:$I$1000,6,FALSE)</f>
        <v/>
      </c>
      <c r="T349" s="36" t="n"/>
      <c r="U349" s="29" t="inlineStr">
        <is>
          <t>14.329</t>
        </is>
      </c>
      <c r="V349" s="36" t="inlineStr">
        <is>
          <t>16.831</t>
        </is>
      </c>
      <c r="W349" s="29">
        <f>V349-U349</f>
        <v/>
      </c>
    </row>
    <row r="350" ht="19.95" customFormat="1" customHeight="1" s="29">
      <c r="A350" s="33" t="inlineStr">
        <is>
          <t>BR6020192109250000349</t>
        </is>
      </c>
      <c r="B350" s="33" t="inlineStr">
        <is>
          <t>EPBMS200302109230432</t>
        </is>
      </c>
      <c r="C350" s="31" t="inlineStr">
        <is>
          <t>861193041542938</t>
        </is>
      </c>
      <c r="D350" s="31" t="inlineStr">
        <is>
          <t>460046718613717</t>
        </is>
      </c>
      <c r="E350" s="36" t="inlineStr">
        <is>
          <t>离线</t>
        </is>
      </c>
      <c r="F350" s="36" t="inlineStr">
        <is>
          <t>空闲</t>
        </is>
      </c>
      <c r="G350" s="36" t="inlineStr">
        <is>
          <t>0A</t>
        </is>
      </c>
      <c r="H350" s="36" t="n"/>
      <c r="I350" s="36" t="n"/>
      <c r="J350" s="36" t="inlineStr">
        <is>
          <t>2021-10-28 13:08:08</t>
        </is>
      </c>
      <c r="K350" s="36" t="inlineStr">
        <is>
          <t>BMS.101.T5.4</t>
        </is>
      </c>
      <c r="L350" s="36" t="inlineStr">
        <is>
          <t>VP0101-01V03</t>
        </is>
      </c>
      <c r="M350" s="36" t="inlineStr">
        <is>
          <t>GPRS.101.T1.6</t>
        </is>
      </c>
      <c r="N350" s="36" t="inlineStr">
        <is>
          <t>50%</t>
        </is>
      </c>
      <c r="O350" s="36" t="inlineStr">
        <is>
          <t>98%</t>
        </is>
      </c>
      <c r="P350" s="36" t="inlineStr">
        <is>
          <t>19AH</t>
        </is>
      </c>
      <c r="Q350" s="36">
        <f>VLOOKUP(D350,'21-1-900'!$D$2:$I$1000,4,FALSE)</f>
        <v/>
      </c>
      <c r="R350" s="36">
        <f>VLOOKUP(D350,'21-1-900'!$D$2:$I$1000,5,FALSE)</f>
        <v/>
      </c>
      <c r="S350" s="36">
        <f>VLOOKUP(D350,'21-1-900'!$D$2:$I$1000,6,FALSE)</f>
        <v/>
      </c>
      <c r="T350" s="36" t="n"/>
      <c r="U350" s="29" t="inlineStr">
        <is>
          <t>15.915</t>
        </is>
      </c>
      <c r="V350" s="36" t="inlineStr">
        <is>
          <t>19.058</t>
        </is>
      </c>
      <c r="W350" s="29">
        <f>V350-U350</f>
        <v/>
      </c>
    </row>
    <row r="351" ht="19.95" customFormat="1" customHeight="1" s="29">
      <c r="A351" s="33" t="inlineStr">
        <is>
          <t>BR6020192109250000350</t>
        </is>
      </c>
      <c r="B351" s="33" t="inlineStr">
        <is>
          <t>EPBMS200302109230101</t>
        </is>
      </c>
      <c r="C351" s="31" t="inlineStr">
        <is>
          <t>866156053119668</t>
        </is>
      </c>
      <c r="D351" s="31" t="inlineStr">
        <is>
          <t>460046718613732</t>
        </is>
      </c>
      <c r="E351" s="36" t="inlineStr">
        <is>
          <t>离线</t>
        </is>
      </c>
      <c r="F351" s="36" t="inlineStr">
        <is>
          <t>空闲</t>
        </is>
      </c>
      <c r="G351" s="36" t="inlineStr">
        <is>
          <t>0A</t>
        </is>
      </c>
      <c r="H351" s="36" t="n"/>
      <c r="I351" s="36" t="n"/>
      <c r="J351" s="36" t="inlineStr">
        <is>
          <t>2021-10-28 11:53:31</t>
        </is>
      </c>
      <c r="K351" s="36" t="inlineStr">
        <is>
          <t>BMS.101.T5.4</t>
        </is>
      </c>
      <c r="L351" s="36" t="inlineStr">
        <is>
          <t>VP0101-01V03</t>
        </is>
      </c>
      <c r="M351" s="36" t="inlineStr">
        <is>
          <t>GPRS.101.T1.6</t>
        </is>
      </c>
      <c r="N351" s="36" t="inlineStr">
        <is>
          <t>49%</t>
        </is>
      </c>
      <c r="O351" s="36" t="inlineStr">
        <is>
          <t>98%</t>
        </is>
      </c>
      <c r="P351" s="36" t="inlineStr">
        <is>
          <t>19AH</t>
        </is>
      </c>
      <c r="Q351" s="36">
        <f>VLOOKUP(D351,'21-1-900'!$D$2:$I$1000,4,FALSE)</f>
        <v/>
      </c>
      <c r="R351" s="36">
        <f>VLOOKUP(D351,'21-1-900'!$D$2:$I$1000,5,FALSE)</f>
        <v/>
      </c>
      <c r="S351" s="36">
        <f>VLOOKUP(D351,'21-1-900'!$D$2:$I$1000,6,FALSE)</f>
        <v/>
      </c>
      <c r="T351" s="36" t="n"/>
      <c r="U351" s="29" t="inlineStr">
        <is>
          <t>14.924</t>
        </is>
      </c>
      <c r="V351" s="36" t="inlineStr">
        <is>
          <t>17.755</t>
        </is>
      </c>
      <c r="W351" s="29">
        <f>V351-U351</f>
        <v/>
      </c>
    </row>
    <row r="352" ht="19.95" customFormat="1" customHeight="1" s="29">
      <c r="A352" s="33" t="inlineStr">
        <is>
          <t>BR6020192109250000351</t>
        </is>
      </c>
      <c r="B352" s="33" t="inlineStr">
        <is>
          <t>EPBMS200302109230377</t>
        </is>
      </c>
      <c r="C352" s="31" t="inlineStr">
        <is>
          <t>861193041543001</t>
        </is>
      </c>
      <c r="D352" s="31" t="inlineStr">
        <is>
          <t>460046718613709</t>
        </is>
      </c>
      <c r="E352" s="36" t="inlineStr">
        <is>
          <t>离线</t>
        </is>
      </c>
      <c r="F352" s="36" t="inlineStr">
        <is>
          <t>空闲</t>
        </is>
      </c>
      <c r="G352" s="36" t="inlineStr">
        <is>
          <t>0A</t>
        </is>
      </c>
      <c r="H352" s="36" t="n"/>
      <c r="I352" s="36" t="n"/>
      <c r="J352" s="36" t="inlineStr">
        <is>
          <t>2021-10-28 10:56:03</t>
        </is>
      </c>
      <c r="K352" s="36" t="inlineStr">
        <is>
          <t>BMS.101.T5.4</t>
        </is>
      </c>
      <c r="L352" s="36" t="inlineStr">
        <is>
          <t>VP0101-01V03</t>
        </is>
      </c>
      <c r="M352" s="36" t="inlineStr">
        <is>
          <t>GPRS.101.T1.6</t>
        </is>
      </c>
      <c r="N352" s="36" t="inlineStr">
        <is>
          <t>49%</t>
        </is>
      </c>
      <c r="O352" s="36" t="inlineStr">
        <is>
          <t>99%</t>
        </is>
      </c>
      <c r="P352" s="36" t="inlineStr">
        <is>
          <t>19AH</t>
        </is>
      </c>
      <c r="Q352" s="36">
        <f>VLOOKUP(D352,'21-1-900'!$D$2:$I$1000,4,FALSE)</f>
        <v/>
      </c>
      <c r="R352" s="36">
        <f>VLOOKUP(D352,'21-1-900'!$D$2:$I$1000,5,FALSE)</f>
        <v/>
      </c>
      <c r="S352" s="36">
        <f>VLOOKUP(D352,'21-1-900'!$D$2:$I$1000,6,FALSE)</f>
        <v/>
      </c>
      <c r="T352" s="36" t="n"/>
      <c r="U352" s="29" t="inlineStr">
        <is>
          <t>14.190</t>
        </is>
      </c>
      <c r="V352" s="36" t="inlineStr">
        <is>
          <t>17.038</t>
        </is>
      </c>
      <c r="W352" s="29">
        <f>V352-U352</f>
        <v/>
      </c>
    </row>
    <row r="353" ht="19.95" customFormat="1" customHeight="1" s="29">
      <c r="A353" s="33" t="inlineStr">
        <is>
          <t>BR6020192109250000352</t>
        </is>
      </c>
      <c r="B353" s="33" t="inlineStr">
        <is>
          <t>EPBMS200302109230210</t>
        </is>
      </c>
      <c r="C353" s="31" t="inlineStr">
        <is>
          <t>866156053714799</t>
        </is>
      </c>
      <c r="D353" s="31" t="inlineStr">
        <is>
          <t>460046718613736</t>
        </is>
      </c>
      <c r="E353" s="36" t="inlineStr">
        <is>
          <t>离线</t>
        </is>
      </c>
      <c r="F353" s="36" t="inlineStr">
        <is>
          <t>空闲</t>
        </is>
      </c>
      <c r="G353" s="36" t="inlineStr">
        <is>
          <t>0A</t>
        </is>
      </c>
      <c r="H353" s="36" t="n"/>
      <c r="I353" s="36" t="n"/>
      <c r="J353" s="36" t="inlineStr">
        <is>
          <t>2021-10-28 12:14:09</t>
        </is>
      </c>
      <c r="K353" s="36" t="inlineStr">
        <is>
          <t>BMS.101.T5.4</t>
        </is>
      </c>
      <c r="L353" s="36" t="inlineStr">
        <is>
          <t>VP0101-01V03</t>
        </is>
      </c>
      <c r="M353" s="36" t="inlineStr">
        <is>
          <t>GPRS.101.T1.6</t>
        </is>
      </c>
      <c r="N353" s="36" t="inlineStr">
        <is>
          <t>0%</t>
        </is>
      </c>
      <c r="O353" s="36" t="inlineStr">
        <is>
          <t>98%</t>
        </is>
      </c>
      <c r="P353" s="36" t="inlineStr">
        <is>
          <t>19AH</t>
        </is>
      </c>
      <c r="Q353" s="36">
        <f>VLOOKUP(D353,'21-1-900'!$D$2:$I$1000,4,FALSE)</f>
        <v/>
      </c>
      <c r="R353" s="36">
        <f>VLOOKUP(D353,'21-1-900'!$D$2:$I$1000,5,FALSE)</f>
        <v/>
      </c>
      <c r="S353" s="36">
        <f>VLOOKUP(D353,'21-1-900'!$D$2:$I$1000,6,FALSE)</f>
        <v/>
      </c>
      <c r="T353" s="36" t="n"/>
      <c r="U353" s="29" t="inlineStr">
        <is>
          <t>14.509</t>
        </is>
      </c>
      <c r="V353" s="36" t="inlineStr">
        <is>
          <t>17.243</t>
        </is>
      </c>
      <c r="W353" s="29">
        <f>V353-U353</f>
        <v/>
      </c>
    </row>
    <row r="354" ht="19.95" customFormat="1" customHeight="1" s="29">
      <c r="A354" s="33" t="inlineStr">
        <is>
          <t>BR6020192109250000353</t>
        </is>
      </c>
      <c r="B354" s="33" t="inlineStr">
        <is>
          <t>EPBMS200302109230202</t>
        </is>
      </c>
      <c r="C354" s="31" t="inlineStr">
        <is>
          <t>866156053132596</t>
        </is>
      </c>
      <c r="D354" s="31" t="inlineStr">
        <is>
          <t>460046718613545</t>
        </is>
      </c>
      <c r="E354" s="36" t="inlineStr">
        <is>
          <t>离线</t>
        </is>
      </c>
      <c r="F354" s="36" t="inlineStr">
        <is>
          <t>空闲</t>
        </is>
      </c>
      <c r="G354" s="36" t="inlineStr">
        <is>
          <t>0A</t>
        </is>
      </c>
      <c r="H354" s="36" t="n"/>
      <c r="I354" s="36" t="n"/>
      <c r="J354" s="36" t="inlineStr">
        <is>
          <t>2021-10-28 12:14:13</t>
        </is>
      </c>
      <c r="K354" s="36" t="inlineStr">
        <is>
          <t>BMS.101.T5.4</t>
        </is>
      </c>
      <c r="L354" s="36" t="inlineStr">
        <is>
          <t>VP0101-01V03</t>
        </is>
      </c>
      <c r="M354" s="36" t="inlineStr">
        <is>
          <t>GPRS.101.T1.6</t>
        </is>
      </c>
      <c r="N354" s="36" t="inlineStr">
        <is>
          <t>48%</t>
        </is>
      </c>
      <c r="O354" s="36" t="inlineStr">
        <is>
          <t>99%</t>
        </is>
      </c>
      <c r="P354" s="36" t="inlineStr">
        <is>
          <t>19AH</t>
        </is>
      </c>
      <c r="Q354" s="36">
        <f>VLOOKUP(D354,'21-1-900'!$D$2:$I$1000,4,FALSE)</f>
        <v/>
      </c>
      <c r="R354" s="36">
        <f>VLOOKUP(D354,'21-1-900'!$D$2:$I$1000,5,FALSE)</f>
        <v/>
      </c>
      <c r="S354" s="36">
        <f>VLOOKUP(D354,'21-1-900'!$D$2:$I$1000,6,FALSE)</f>
        <v/>
      </c>
      <c r="T354" s="36" t="n"/>
      <c r="U354" s="29" t="inlineStr">
        <is>
          <t>14.671</t>
        </is>
      </c>
      <c r="V354" s="36" t="inlineStr">
        <is>
          <t>17.514</t>
        </is>
      </c>
      <c r="W354" s="29">
        <f>V354-U354</f>
        <v/>
      </c>
    </row>
    <row r="355" ht="19.95" customFormat="1" customHeight="1" s="29">
      <c r="A355" s="33" t="inlineStr">
        <is>
          <t>BR6020192109250000354</t>
        </is>
      </c>
      <c r="B355" s="33" t="inlineStr">
        <is>
          <t>EPBMS200302109230080</t>
        </is>
      </c>
      <c r="C355" s="31" t="inlineStr">
        <is>
          <t>861193041542680</t>
        </is>
      </c>
      <c r="D355" s="31" t="inlineStr">
        <is>
          <t>460046718613828</t>
        </is>
      </c>
      <c r="E355" s="36" t="inlineStr">
        <is>
          <t>离线</t>
        </is>
      </c>
      <c r="F355" s="36" t="inlineStr">
        <is>
          <t>空闲</t>
        </is>
      </c>
      <c r="G355" s="36" t="inlineStr">
        <is>
          <t>0A</t>
        </is>
      </c>
      <c r="H355" s="36" t="n"/>
      <c r="I355" s="36" t="n"/>
      <c r="J355" s="36" t="inlineStr">
        <is>
          <t>2021-10-28 12:09:48</t>
        </is>
      </c>
      <c r="K355" s="36" t="inlineStr">
        <is>
          <t>BMS.101.T5.4</t>
        </is>
      </c>
      <c r="L355" s="36" t="inlineStr">
        <is>
          <t>VP0101-01V03</t>
        </is>
      </c>
      <c r="M355" s="36" t="inlineStr">
        <is>
          <t>GPRS.101.T1.6</t>
        </is>
      </c>
      <c r="N355" s="36" t="inlineStr">
        <is>
          <t>49%</t>
        </is>
      </c>
      <c r="O355" s="36" t="inlineStr">
        <is>
          <t>99%</t>
        </is>
      </c>
      <c r="P355" s="36" t="inlineStr">
        <is>
          <t>19AH</t>
        </is>
      </c>
      <c r="Q355" s="36">
        <f>VLOOKUP(D355,'21-1-900'!$D$2:$I$1000,4,FALSE)</f>
        <v/>
      </c>
      <c r="R355" s="36">
        <f>VLOOKUP(D355,'21-1-900'!$D$2:$I$1000,5,FALSE)</f>
        <v/>
      </c>
      <c r="S355" s="36">
        <f>VLOOKUP(D355,'21-1-900'!$D$2:$I$1000,6,FALSE)</f>
        <v/>
      </c>
      <c r="T355" s="36" t="n"/>
      <c r="U355" s="29" t="inlineStr">
        <is>
          <t>14.733</t>
        </is>
      </c>
      <c r="V355" s="36" t="inlineStr">
        <is>
          <t>17.637</t>
        </is>
      </c>
      <c r="W355" s="29">
        <f>V355-U355</f>
        <v/>
      </c>
    </row>
    <row r="356" ht="19.95" customFormat="1" customHeight="1" s="29">
      <c r="A356" s="33" t="inlineStr">
        <is>
          <t>BR6020192109250000355</t>
        </is>
      </c>
      <c r="B356" s="33" t="inlineStr">
        <is>
          <t>EPBMS200302109230078</t>
        </is>
      </c>
      <c r="C356" s="31" t="inlineStr">
        <is>
          <t>866156053133941</t>
        </is>
      </c>
      <c r="D356" s="31" t="inlineStr">
        <is>
          <t>460046718613652</t>
        </is>
      </c>
      <c r="E356" s="36" t="inlineStr">
        <is>
          <t>离线</t>
        </is>
      </c>
      <c r="F356" s="36" t="inlineStr">
        <is>
          <t>空闲</t>
        </is>
      </c>
      <c r="G356" s="36" t="inlineStr">
        <is>
          <t>0A</t>
        </is>
      </c>
      <c r="H356" s="36" t="n"/>
      <c r="I356" s="36" t="n"/>
      <c r="J356" s="36" t="inlineStr">
        <is>
          <t>2021-10-28 12:28:03</t>
        </is>
      </c>
      <c r="K356" s="36" t="inlineStr">
        <is>
          <t>BMS.101.T5.4</t>
        </is>
      </c>
      <c r="L356" s="36" t="inlineStr">
        <is>
          <t>VP0101-01V03</t>
        </is>
      </c>
      <c r="M356" s="36" t="inlineStr">
        <is>
          <t>GPRS.101.T1.6</t>
        </is>
      </c>
      <c r="N356" s="36" t="inlineStr">
        <is>
          <t>49%</t>
        </is>
      </c>
      <c r="O356" s="36" t="inlineStr">
        <is>
          <t>98%</t>
        </is>
      </c>
      <c r="P356" s="36" t="inlineStr">
        <is>
          <t>19AH</t>
        </is>
      </c>
      <c r="Q356" s="36">
        <f>VLOOKUP(D356,'21-1-900'!$D$2:$I$1000,4,FALSE)</f>
        <v/>
      </c>
      <c r="R356" s="36">
        <f>VLOOKUP(D356,'21-1-900'!$D$2:$I$1000,5,FALSE)</f>
        <v/>
      </c>
      <c r="S356" s="36">
        <f>VLOOKUP(D356,'21-1-900'!$D$2:$I$1000,6,FALSE)</f>
        <v/>
      </c>
      <c r="T356" s="36" t="n"/>
      <c r="U356" s="29" t="inlineStr">
        <is>
          <t>14.201</t>
        </is>
      </c>
      <c r="V356" s="36" t="inlineStr">
        <is>
          <t>16.627</t>
        </is>
      </c>
      <c r="W356" s="29">
        <f>V356-U356</f>
        <v/>
      </c>
    </row>
    <row r="357" ht="19.95" customFormat="1" customHeight="1" s="29">
      <c r="A357" s="33" t="inlineStr">
        <is>
          <t>BR6020192109250000356</t>
        </is>
      </c>
      <c r="B357" s="33" t="inlineStr">
        <is>
          <t>EPBMS200302109230430</t>
        </is>
      </c>
      <c r="C357" s="31" t="inlineStr">
        <is>
          <t>866156053125723</t>
        </is>
      </c>
      <c r="D357" s="31" t="inlineStr">
        <is>
          <t>460046718613701</t>
        </is>
      </c>
      <c r="E357" s="36" t="inlineStr">
        <is>
          <t>离线</t>
        </is>
      </c>
      <c r="F357" s="36" t="inlineStr">
        <is>
          <t>空闲</t>
        </is>
      </c>
      <c r="G357" s="36" t="inlineStr">
        <is>
          <t>0A</t>
        </is>
      </c>
      <c r="H357" s="36" t="n"/>
      <c r="I357" s="36" t="n"/>
      <c r="J357" s="36" t="inlineStr">
        <is>
          <t>2021-10-28 13:25:49</t>
        </is>
      </c>
      <c r="K357" s="36" t="inlineStr">
        <is>
          <t>BMS.101.T5.4</t>
        </is>
      </c>
      <c r="L357" s="36" t="inlineStr">
        <is>
          <t>VP0101-01V03</t>
        </is>
      </c>
      <c r="M357" s="36" t="inlineStr">
        <is>
          <t>GPRS.101.T1.6</t>
        </is>
      </c>
      <c r="N357" s="36" t="inlineStr">
        <is>
          <t>48%</t>
        </is>
      </c>
      <c r="O357" s="36" t="inlineStr">
        <is>
          <t>100%</t>
        </is>
      </c>
      <c r="P357" s="36" t="inlineStr">
        <is>
          <t>20AH</t>
        </is>
      </c>
      <c r="Q357" s="36">
        <f>VLOOKUP(D357,'21-1-900'!$D$2:$I$1000,4,FALSE)</f>
        <v/>
      </c>
      <c r="R357" s="36">
        <f>VLOOKUP(D357,'21-1-900'!$D$2:$I$1000,5,FALSE)</f>
        <v/>
      </c>
      <c r="S357" s="36">
        <f>VLOOKUP(D357,'21-1-900'!$D$2:$I$1000,6,FALSE)</f>
        <v/>
      </c>
      <c r="T357" s="36" t="inlineStr">
        <is>
          <t>DEVID/IMEI/IMSI不一致</t>
        </is>
      </c>
      <c r="U357" s="29" t="e">
        <v>#N/A</v>
      </c>
      <c r="V357" s="36" t="e">
        <v>#N/A</v>
      </c>
      <c r="W357" s="29">
        <f>V357-U357</f>
        <v/>
      </c>
    </row>
    <row r="358" ht="19.95" customFormat="1" customHeight="1" s="29">
      <c r="A358" s="33" t="inlineStr">
        <is>
          <t>BR6020192109250000357</t>
        </is>
      </c>
      <c r="B358" s="33" t="inlineStr">
        <is>
          <t>EPBMS200302109230354</t>
        </is>
      </c>
      <c r="C358" s="31" t="inlineStr">
        <is>
          <t>866156053134097</t>
        </is>
      </c>
      <c r="D358" s="31" t="inlineStr">
        <is>
          <t>460046718613740</t>
        </is>
      </c>
      <c r="E358" s="36" t="inlineStr">
        <is>
          <t>离线</t>
        </is>
      </c>
      <c r="F358" s="36" t="inlineStr">
        <is>
          <t>空闲</t>
        </is>
      </c>
      <c r="G358" s="36" t="inlineStr">
        <is>
          <t>0A</t>
        </is>
      </c>
      <c r="H358" s="36" t="n"/>
      <c r="I358" s="36" t="n"/>
      <c r="J358" s="36" t="inlineStr">
        <is>
          <t>2021-10-28 12:24:00</t>
        </is>
      </c>
      <c r="K358" s="36" t="inlineStr">
        <is>
          <t>BMS.101.T5.5</t>
        </is>
      </c>
      <c r="L358" s="36" t="inlineStr">
        <is>
          <t>VP0101-01V03</t>
        </is>
      </c>
      <c r="M358" s="36" t="inlineStr">
        <is>
          <t>GPRS.101.T1.6</t>
        </is>
      </c>
      <c r="N358" s="36" t="inlineStr">
        <is>
          <t>48%</t>
        </is>
      </c>
      <c r="O358" s="36" t="inlineStr">
        <is>
          <t>100%</t>
        </is>
      </c>
      <c r="P358" s="36" t="inlineStr">
        <is>
          <t>20AH</t>
        </is>
      </c>
      <c r="Q358" s="36">
        <f>VLOOKUP(D358,'21-1-900'!$D$2:$I$1000,4,FALSE)</f>
        <v/>
      </c>
      <c r="R358" s="36">
        <f>VLOOKUP(D358,'21-1-900'!$D$2:$I$1000,5,FALSE)</f>
        <v/>
      </c>
      <c r="S358" s="36">
        <f>VLOOKUP(D358,'21-1-900'!$D$2:$I$1000,6,FALSE)</f>
        <v/>
      </c>
      <c r="T358" s="36" t="n"/>
      <c r="U358" s="29" t="inlineStr">
        <is>
          <t>14.295</t>
        </is>
      </c>
      <c r="V358" s="36" t="inlineStr">
        <is>
          <t>17.424</t>
        </is>
      </c>
      <c r="W358" s="29">
        <f>V358-U358</f>
        <v/>
      </c>
    </row>
    <row r="359" ht="19.95" customFormat="1" customHeight="1" s="29">
      <c r="A359" s="33" t="inlineStr">
        <is>
          <t>BR6020192109250000358</t>
        </is>
      </c>
      <c r="B359" s="33" t="inlineStr">
        <is>
          <t>EPBMS200302109230378</t>
        </is>
      </c>
      <c r="C359" s="31" t="inlineStr">
        <is>
          <t>866156053134220</t>
        </is>
      </c>
      <c r="D359" s="31" t="inlineStr">
        <is>
          <t>460046718613745</t>
        </is>
      </c>
      <c r="E359" s="36" t="inlineStr">
        <is>
          <t>离线</t>
        </is>
      </c>
      <c r="F359" s="36" t="inlineStr">
        <is>
          <t>空闲</t>
        </is>
      </c>
      <c r="G359" s="36" t="inlineStr">
        <is>
          <t>0A</t>
        </is>
      </c>
      <c r="H359" s="36" t="n"/>
      <c r="I359" s="36" t="n"/>
      <c r="J359" s="36" t="inlineStr">
        <is>
          <t>2021-10-28 11:25:25</t>
        </is>
      </c>
      <c r="K359" s="36" t="inlineStr">
        <is>
          <t>BMS.101.T5.4</t>
        </is>
      </c>
      <c r="L359" s="36" t="inlineStr">
        <is>
          <t>VP0101-01V03</t>
        </is>
      </c>
      <c r="M359" s="36" t="inlineStr">
        <is>
          <t>GPRS.101.T1.6</t>
        </is>
      </c>
      <c r="N359" s="36" t="inlineStr">
        <is>
          <t>48%</t>
        </is>
      </c>
      <c r="O359" s="36" t="inlineStr">
        <is>
          <t>99%</t>
        </is>
      </c>
      <c r="P359" s="36" t="inlineStr">
        <is>
          <t>19AH</t>
        </is>
      </c>
      <c r="Q359" s="36">
        <f>VLOOKUP(D359,'21-1-900'!$D$2:$I$1000,4,FALSE)</f>
        <v/>
      </c>
      <c r="R359" s="36">
        <f>VLOOKUP(D359,'21-1-900'!$D$2:$I$1000,5,FALSE)</f>
        <v/>
      </c>
      <c r="S359" s="36">
        <f>VLOOKUP(D359,'21-1-900'!$D$2:$I$1000,6,FALSE)</f>
        <v/>
      </c>
      <c r="T359" s="36" t="n"/>
      <c r="U359" s="29" t="inlineStr">
        <is>
          <t>19.304</t>
        </is>
      </c>
      <c r="V359" s="36" t="inlineStr">
        <is>
          <t>23.133</t>
        </is>
      </c>
      <c r="W359" s="29">
        <f>V359-U359</f>
        <v/>
      </c>
    </row>
    <row r="360" ht="19.95" customFormat="1" customHeight="1" s="29">
      <c r="A360" s="33" t="inlineStr">
        <is>
          <t>BR6020192109250000359</t>
        </is>
      </c>
      <c r="B360" s="33" t="inlineStr">
        <is>
          <t>EPBMS200302109230416</t>
        </is>
      </c>
      <c r="C360" s="31" t="inlineStr">
        <is>
          <t>866156053777267</t>
        </is>
      </c>
      <c r="D360" s="31" t="inlineStr">
        <is>
          <t>460046718613731</t>
        </is>
      </c>
      <c r="E360" s="36" t="inlineStr">
        <is>
          <t>离线</t>
        </is>
      </c>
      <c r="F360" s="36" t="inlineStr">
        <is>
          <t>空闲</t>
        </is>
      </c>
      <c r="G360" s="36" t="inlineStr">
        <is>
          <t>0A</t>
        </is>
      </c>
      <c r="H360" s="36" t="n"/>
      <c r="I360" s="36" t="n"/>
      <c r="J360" s="36" t="inlineStr">
        <is>
          <t>2021-10-28 10:57:07</t>
        </is>
      </c>
      <c r="K360" s="36" t="inlineStr">
        <is>
          <t>BMS.101.T5.4</t>
        </is>
      </c>
      <c r="L360" s="36" t="inlineStr">
        <is>
          <t>VP0101-01V03</t>
        </is>
      </c>
      <c r="M360" s="36" t="inlineStr">
        <is>
          <t>GPRS.101.T1.6</t>
        </is>
      </c>
      <c r="N360" s="36" t="inlineStr">
        <is>
          <t>49%</t>
        </is>
      </c>
      <c r="O360" s="36" t="inlineStr">
        <is>
          <t>99%</t>
        </is>
      </c>
      <c r="P360" s="36" t="inlineStr">
        <is>
          <t>19AH</t>
        </is>
      </c>
      <c r="Q360" s="36">
        <f>VLOOKUP(D360,'21-1-900'!$D$2:$I$1000,4,FALSE)</f>
        <v/>
      </c>
      <c r="R360" s="36">
        <f>VLOOKUP(D360,'21-1-900'!$D$2:$I$1000,5,FALSE)</f>
        <v/>
      </c>
      <c r="S360" s="36">
        <f>VLOOKUP(D360,'21-1-900'!$D$2:$I$1000,6,FALSE)</f>
        <v/>
      </c>
      <c r="T360" s="36" t="n"/>
      <c r="U360" s="29" t="inlineStr">
        <is>
          <t>14.381</t>
        </is>
      </c>
      <c r="V360" s="36" t="inlineStr">
        <is>
          <t>17.407</t>
        </is>
      </c>
      <c r="W360" s="29">
        <f>V360-U360</f>
        <v/>
      </c>
    </row>
    <row r="361" ht="19.95" customFormat="1" customHeight="1" s="29">
      <c r="A361" s="33" t="inlineStr">
        <is>
          <t>BR6020192109250000360</t>
        </is>
      </c>
      <c r="B361" s="33" t="inlineStr">
        <is>
          <t>EPBMS200302109230290</t>
        </is>
      </c>
      <c r="C361" s="31" t="inlineStr">
        <is>
          <t>866156053134378</t>
        </is>
      </c>
      <c r="D361" s="31" t="inlineStr">
        <is>
          <t>460046718613714</t>
        </is>
      </c>
      <c r="E361" s="36" t="inlineStr">
        <is>
          <t>离线</t>
        </is>
      </c>
      <c r="F361" s="36" t="inlineStr">
        <is>
          <t>空闲</t>
        </is>
      </c>
      <c r="G361" s="36" t="inlineStr">
        <is>
          <t>0A</t>
        </is>
      </c>
      <c r="H361" s="36" t="n"/>
      <c r="I361" s="36" t="n"/>
      <c r="J361" s="36" t="inlineStr">
        <is>
          <t>2021-10-28 11:37:48</t>
        </is>
      </c>
      <c r="K361" s="36" t="inlineStr">
        <is>
          <t>BMS.101.T5.4</t>
        </is>
      </c>
      <c r="L361" s="36" t="inlineStr">
        <is>
          <t>VP0101-01V03</t>
        </is>
      </c>
      <c r="M361" s="36" t="inlineStr">
        <is>
          <t>GPRS.101.T1.6</t>
        </is>
      </c>
      <c r="N361" s="36" t="inlineStr">
        <is>
          <t>49%</t>
        </is>
      </c>
      <c r="O361" s="36" t="inlineStr">
        <is>
          <t>99%</t>
        </is>
      </c>
      <c r="P361" s="36" t="inlineStr">
        <is>
          <t>19AH</t>
        </is>
      </c>
      <c r="Q361" s="36">
        <f>VLOOKUP(D361,'21-1-900'!$D$2:$I$1000,4,FALSE)</f>
        <v/>
      </c>
      <c r="R361" s="36">
        <f>VLOOKUP(D361,'21-1-900'!$D$2:$I$1000,5,FALSE)</f>
        <v/>
      </c>
      <c r="S361" s="36">
        <f>VLOOKUP(D361,'21-1-900'!$D$2:$I$1000,6,FALSE)</f>
        <v/>
      </c>
      <c r="T361" s="36" t="n"/>
      <c r="U361" s="29" t="inlineStr">
        <is>
          <t>16.388</t>
        </is>
      </c>
      <c r="V361" s="36" t="inlineStr">
        <is>
          <t>20.937</t>
        </is>
      </c>
      <c r="W361" s="29">
        <f>V361-U361</f>
        <v/>
      </c>
    </row>
    <row r="362" hidden="1" ht="19.95" customFormat="1" customHeight="1" s="29">
      <c r="A362" s="33" t="inlineStr">
        <is>
          <t>BR6020192109250000361</t>
        </is>
      </c>
      <c r="B362" s="33" t="inlineStr">
        <is>
          <t>EPBMS200302109230120</t>
        </is>
      </c>
      <c r="C362" s="31" t="inlineStr">
        <is>
          <t>866156053133917</t>
        </is>
      </c>
      <c r="D362" s="31" t="inlineStr">
        <is>
          <t>460046718613875</t>
        </is>
      </c>
      <c r="E362" s="36" t="inlineStr">
        <is>
          <t>离线</t>
        </is>
      </c>
      <c r="F362" s="36" t="inlineStr">
        <is>
          <t>空闲</t>
        </is>
      </c>
      <c r="G362" s="36" t="inlineStr">
        <is>
          <t>0A</t>
        </is>
      </c>
      <c r="H362" s="36" t="n"/>
      <c r="I362" s="36" t="n"/>
      <c r="J362" s="36" t="inlineStr">
        <is>
          <t>2021-10-28 13:21:41</t>
        </is>
      </c>
      <c r="K362" s="36" t="inlineStr">
        <is>
          <t>BMS.101.T5.2</t>
        </is>
      </c>
      <c r="L362" s="36" t="inlineStr">
        <is>
          <t>VP0101-01V03</t>
        </is>
      </c>
      <c r="M362" s="36" t="inlineStr">
        <is>
          <t>GPRS.101.T1.5</t>
        </is>
      </c>
      <c r="N362" s="36" t="inlineStr">
        <is>
          <t>49%</t>
        </is>
      </c>
      <c r="O362" s="36" t="inlineStr">
        <is>
          <t>99%</t>
        </is>
      </c>
      <c r="P362" s="36" t="inlineStr">
        <is>
          <t>19AH</t>
        </is>
      </c>
      <c r="Q362" s="36">
        <f>VLOOKUP(D362,'21-1-900'!$D$2:$I$1000,4,FALSE)</f>
        <v/>
      </c>
      <c r="R362" s="36">
        <f>VLOOKUP(D362,'21-1-900'!$D$2:$I$1000,5,FALSE)</f>
        <v/>
      </c>
      <c r="S362" s="36">
        <f>VLOOKUP(D362,'21-1-900'!$D$2:$I$1000,6,FALSE)</f>
        <v/>
      </c>
      <c r="T362" s="36" t="n"/>
      <c r="U362" s="29" t="inlineStr">
        <is>
          <t>14.474</t>
        </is>
      </c>
      <c r="V362" s="36" t="inlineStr">
        <is>
          <t>17.457</t>
        </is>
      </c>
      <c r="W362" s="29">
        <f>V362-U362</f>
        <v/>
      </c>
    </row>
    <row r="363" ht="19.95" customFormat="1" customHeight="1" s="29">
      <c r="A363" s="33" t="inlineStr">
        <is>
          <t>BR6020192109250000362</t>
        </is>
      </c>
      <c r="B363" s="33" t="inlineStr">
        <is>
          <t>EPBMS200302109230419</t>
        </is>
      </c>
      <c r="C363" s="31" t="inlineStr">
        <is>
          <t>861193041581308</t>
        </is>
      </c>
      <c r="D363" s="31" t="inlineStr">
        <is>
          <t>460046718613864</t>
        </is>
      </c>
      <c r="E363" s="36" t="inlineStr">
        <is>
          <t>离线</t>
        </is>
      </c>
      <c r="F363" s="36" t="inlineStr">
        <is>
          <t>空闲</t>
        </is>
      </c>
      <c r="G363" s="36" t="inlineStr">
        <is>
          <t>0A</t>
        </is>
      </c>
      <c r="H363" s="36" t="n"/>
      <c r="I363" s="36" t="n"/>
      <c r="J363" s="36" t="inlineStr">
        <is>
          <t>2021-10-28 12:15:38</t>
        </is>
      </c>
      <c r="K363" s="36" t="inlineStr">
        <is>
          <t>BMS.101.T5.4</t>
        </is>
      </c>
      <c r="L363" s="36" t="inlineStr">
        <is>
          <t>VP0101-01V03</t>
        </is>
      </c>
      <c r="M363" s="36" t="inlineStr">
        <is>
          <t>GPRS.101.T1.6</t>
        </is>
      </c>
      <c r="N363" s="36" t="inlineStr">
        <is>
          <t>49%</t>
        </is>
      </c>
      <c r="O363" s="36" t="inlineStr">
        <is>
          <t>99%</t>
        </is>
      </c>
      <c r="P363" s="36" t="inlineStr">
        <is>
          <t>19AH</t>
        </is>
      </c>
      <c r="Q363" s="36">
        <f>VLOOKUP(D363,'21-1-900'!$D$2:$I$1000,4,FALSE)</f>
        <v/>
      </c>
      <c r="R363" s="36">
        <f>VLOOKUP(D363,'21-1-900'!$D$2:$I$1000,5,FALSE)</f>
        <v/>
      </c>
      <c r="S363" s="36">
        <f>VLOOKUP(D363,'21-1-900'!$D$2:$I$1000,6,FALSE)</f>
        <v/>
      </c>
      <c r="T363" s="36" t="n"/>
      <c r="U363" s="29" t="inlineStr">
        <is>
          <t>9.813</t>
        </is>
      </c>
      <c r="V363" s="36" t="inlineStr">
        <is>
          <t>12.095</t>
        </is>
      </c>
      <c r="W363" s="29">
        <f>V363-U363</f>
        <v/>
      </c>
    </row>
    <row r="364" ht="19.95" customFormat="1" customHeight="1" s="29">
      <c r="A364" s="33" t="inlineStr">
        <is>
          <t>BR6020192109250000363</t>
        </is>
      </c>
      <c r="B364" s="33" t="inlineStr">
        <is>
          <t>EPBMS200302109230498</t>
        </is>
      </c>
      <c r="C364" s="31" t="inlineStr">
        <is>
          <t>866156053126549</t>
        </is>
      </c>
      <c r="D364" s="31" t="inlineStr">
        <is>
          <t>460046718613742</t>
        </is>
      </c>
      <c r="E364" s="36" t="inlineStr">
        <is>
          <t>离线</t>
        </is>
      </c>
      <c r="F364" s="36" t="inlineStr">
        <is>
          <t>空闲</t>
        </is>
      </c>
      <c r="G364" s="36" t="inlineStr">
        <is>
          <t>0A</t>
        </is>
      </c>
      <c r="H364" s="36" t="n"/>
      <c r="I364" s="36" t="n"/>
      <c r="J364" s="36" t="inlineStr">
        <is>
          <t>2021-10-28 12:55:59</t>
        </is>
      </c>
      <c r="K364" s="36" t="inlineStr">
        <is>
          <t>BMS.101.T5.4</t>
        </is>
      </c>
      <c r="L364" s="36" t="inlineStr">
        <is>
          <t>VP0101-01V03</t>
        </is>
      </c>
      <c r="M364" s="36" t="inlineStr">
        <is>
          <t>GPRS.101.T1.6</t>
        </is>
      </c>
      <c r="N364" s="36" t="inlineStr">
        <is>
          <t>48%</t>
        </is>
      </c>
      <c r="O364" s="36" t="inlineStr">
        <is>
          <t>100%</t>
        </is>
      </c>
      <c r="P364" s="36" t="inlineStr">
        <is>
          <t>20AH</t>
        </is>
      </c>
      <c r="Q364" s="36">
        <f>VLOOKUP(D364,'21-1-900'!$D$2:$I$1000,4,FALSE)</f>
        <v/>
      </c>
      <c r="R364" s="36">
        <f>VLOOKUP(D364,'21-1-900'!$D$2:$I$1000,5,FALSE)</f>
        <v/>
      </c>
      <c r="S364" s="36">
        <f>VLOOKUP(D364,'21-1-900'!$D$2:$I$1000,6,FALSE)</f>
        <v/>
      </c>
      <c r="T364" s="36" t="inlineStr">
        <is>
          <t>DEVID/IMEI/IMSI不一致</t>
        </is>
      </c>
      <c r="U364" s="29" t="e">
        <v>#N/A</v>
      </c>
      <c r="V364" s="36" t="e">
        <v>#N/A</v>
      </c>
      <c r="W364" s="29">
        <f>V364-U364</f>
        <v/>
      </c>
    </row>
    <row r="365" ht="19.95" customFormat="1" customHeight="1" s="29">
      <c r="A365" s="33" t="inlineStr">
        <is>
          <t>BR6020192109250000364</t>
        </is>
      </c>
      <c r="B365" s="33" t="inlineStr">
        <is>
          <t>EPBMS200302109230100</t>
        </is>
      </c>
      <c r="C365" s="31" t="inlineStr">
        <is>
          <t>866156053137918</t>
        </is>
      </c>
      <c r="D365" s="31" t="inlineStr">
        <is>
          <t>460046718613566</t>
        </is>
      </c>
      <c r="E365" s="36" t="inlineStr">
        <is>
          <t>离线</t>
        </is>
      </c>
      <c r="F365" s="36" t="inlineStr">
        <is>
          <t>空闲</t>
        </is>
      </c>
      <c r="G365" s="36" t="inlineStr">
        <is>
          <t>0A</t>
        </is>
      </c>
      <c r="H365" s="36" t="n"/>
      <c r="I365" s="36" t="n"/>
      <c r="J365" s="36" t="inlineStr">
        <is>
          <t>2021-10-28 11:00:01</t>
        </is>
      </c>
      <c r="K365" s="36" t="inlineStr">
        <is>
          <t>BMS.101.T5.4</t>
        </is>
      </c>
      <c r="L365" s="36" t="inlineStr">
        <is>
          <t>VP0101-01V03</t>
        </is>
      </c>
      <c r="M365" s="36" t="inlineStr">
        <is>
          <t>GPRS.101.T1.6</t>
        </is>
      </c>
      <c r="N365" s="36" t="inlineStr">
        <is>
          <t>49%</t>
        </is>
      </c>
      <c r="O365" s="36" t="inlineStr">
        <is>
          <t>99%</t>
        </is>
      </c>
      <c r="P365" s="36" t="inlineStr">
        <is>
          <t>19AH</t>
        </is>
      </c>
      <c r="Q365" s="36">
        <f>VLOOKUP(D365,'21-1-900'!$D$2:$I$1000,4,FALSE)</f>
        <v/>
      </c>
      <c r="R365" s="36">
        <f>VLOOKUP(D365,'21-1-900'!$D$2:$I$1000,5,FALSE)</f>
        <v/>
      </c>
      <c r="S365" s="36">
        <f>VLOOKUP(D365,'21-1-900'!$D$2:$I$1000,6,FALSE)</f>
        <v/>
      </c>
      <c r="T365" s="36" t="n"/>
      <c r="U365" s="29" t="inlineStr">
        <is>
          <t>16.130</t>
        </is>
      </c>
      <c r="V365" s="36" t="inlineStr">
        <is>
          <t>20.440</t>
        </is>
      </c>
      <c r="W365" s="29">
        <f>V365-U365</f>
        <v/>
      </c>
    </row>
    <row r="366" ht="19.95" customFormat="1" customHeight="1" s="29">
      <c r="A366" s="33" t="inlineStr">
        <is>
          <t>BR6020192109250000365</t>
        </is>
      </c>
      <c r="B366" s="33" t="inlineStr">
        <is>
          <t>EPBMS200302109230088</t>
        </is>
      </c>
      <c r="C366" s="31" t="inlineStr">
        <is>
          <t>866156053122035</t>
        </is>
      </c>
      <c r="D366" s="31" t="inlineStr">
        <is>
          <t>460046718613650</t>
        </is>
      </c>
      <c r="E366" s="36" t="inlineStr">
        <is>
          <t>在线</t>
        </is>
      </c>
      <c r="F366" s="36" t="inlineStr">
        <is>
          <t>空闲</t>
        </is>
      </c>
      <c r="G366" s="36" t="inlineStr">
        <is>
          <t>0A</t>
        </is>
      </c>
      <c r="H366" s="36" t="n"/>
      <c r="I366" s="36" t="n"/>
      <c r="J366" s="36" t="inlineStr">
        <is>
          <t>2021-10-28 13:31:55</t>
        </is>
      </c>
      <c r="K366" s="36" t="inlineStr">
        <is>
          <t>BMS.101.T5.4</t>
        </is>
      </c>
      <c r="L366" s="36" t="inlineStr">
        <is>
          <t>VP0101-01V03</t>
        </is>
      </c>
      <c r="M366" s="36" t="inlineStr">
        <is>
          <t>GPRS.101.T1.6</t>
        </is>
      </c>
      <c r="N366" s="36" t="inlineStr">
        <is>
          <t>48%</t>
        </is>
      </c>
      <c r="O366" s="36" t="inlineStr">
        <is>
          <t>100%</t>
        </is>
      </c>
      <c r="P366" s="36" t="inlineStr">
        <is>
          <t>20AH</t>
        </is>
      </c>
      <c r="Q366" s="36">
        <f>VLOOKUP(D366,'21-1-900'!$D$2:$I$1000,4,FALSE)</f>
        <v/>
      </c>
      <c r="R366" s="36">
        <f>VLOOKUP(D366,'21-1-900'!$D$2:$I$1000,5,FALSE)</f>
        <v/>
      </c>
      <c r="S366" s="36">
        <f>VLOOKUP(D366,'21-1-900'!$D$2:$I$1000,6,FALSE)</f>
        <v/>
      </c>
      <c r="T366" s="36" t="n"/>
      <c r="U366" s="29" t="inlineStr">
        <is>
          <t>14.773</t>
        </is>
      </c>
      <c r="V366" s="36" t="inlineStr">
        <is>
          <t>19.618</t>
        </is>
      </c>
      <c r="W366" s="29">
        <f>V366-U366</f>
        <v/>
      </c>
    </row>
    <row r="367" ht="19.95" customFormat="1" customHeight="1" s="29">
      <c r="A367" s="33" t="inlineStr">
        <is>
          <t>BR6020192109250000366</t>
        </is>
      </c>
      <c r="B367" s="33" t="inlineStr">
        <is>
          <t>EPBMS200302109230434</t>
        </is>
      </c>
      <c r="C367" s="31" t="inlineStr">
        <is>
          <t>861193041583460</t>
        </is>
      </c>
      <c r="D367" s="31" t="inlineStr">
        <is>
          <t>460046718613567</t>
        </is>
      </c>
      <c r="E367" s="36" t="inlineStr">
        <is>
          <t>离线</t>
        </is>
      </c>
      <c r="F367" s="36" t="inlineStr">
        <is>
          <t>空闲</t>
        </is>
      </c>
      <c r="G367" s="36" t="inlineStr">
        <is>
          <t>0A</t>
        </is>
      </c>
      <c r="H367" s="36" t="n"/>
      <c r="I367" s="36" t="n"/>
      <c r="J367" s="36" t="inlineStr">
        <is>
          <t>2021-10-27 19:41:34</t>
        </is>
      </c>
      <c r="K367" s="36" t="inlineStr">
        <is>
          <t>BMS.101.T5.4</t>
        </is>
      </c>
      <c r="L367" s="36" t="inlineStr">
        <is>
          <t>VP0101-01V03</t>
        </is>
      </c>
      <c r="M367" s="36" t="inlineStr">
        <is>
          <t>GPRS.101.T1.6</t>
        </is>
      </c>
      <c r="N367" s="36" t="inlineStr">
        <is>
          <t>49%</t>
        </is>
      </c>
      <c r="O367" s="36" t="inlineStr">
        <is>
          <t>100%</t>
        </is>
      </c>
      <c r="P367" s="36" t="inlineStr">
        <is>
          <t>20AH</t>
        </is>
      </c>
      <c r="Q367" s="36">
        <f>VLOOKUP(D367,'21-1-900'!$D$2:$I$1000,4,FALSE)</f>
        <v/>
      </c>
      <c r="R367" s="36">
        <f>VLOOKUP(D367,'21-1-900'!$D$2:$I$1000,5,FALSE)</f>
        <v/>
      </c>
      <c r="S367" s="36">
        <f>VLOOKUP(D367,'21-1-900'!$D$2:$I$1000,6,FALSE)</f>
        <v/>
      </c>
      <c r="T367" s="36" t="n"/>
      <c r="U367" s="29" t="inlineStr">
        <is>
          <t>16.850</t>
        </is>
      </c>
      <c r="V367" s="36" t="inlineStr">
        <is>
          <t>21.777</t>
        </is>
      </c>
      <c r="W367" s="29">
        <f>V367-U367</f>
        <v/>
      </c>
    </row>
    <row r="368" ht="19.95" customFormat="1" customHeight="1" s="29">
      <c r="A368" s="33" t="inlineStr">
        <is>
          <t>BR6020192109250000367</t>
        </is>
      </c>
      <c r="B368" s="33" t="inlineStr">
        <is>
          <t>EPBMS200302109230018</t>
        </is>
      </c>
      <c r="C368" s="31" t="inlineStr">
        <is>
          <t>866156053133818</t>
        </is>
      </c>
      <c r="D368" s="31" t="inlineStr">
        <is>
          <t>460046718613609</t>
        </is>
      </c>
      <c r="E368" s="36" t="inlineStr">
        <is>
          <t>在线</t>
        </is>
      </c>
      <c r="F368" s="36" t="inlineStr">
        <is>
          <t>空闲</t>
        </is>
      </c>
      <c r="G368" s="36" t="inlineStr">
        <is>
          <t>0A</t>
        </is>
      </c>
      <c r="H368" s="36" t="n"/>
      <c r="I368" s="36" t="n"/>
      <c r="J368" s="36" t="inlineStr">
        <is>
          <t>2021-10-28 13:32:43</t>
        </is>
      </c>
      <c r="K368" s="36" t="inlineStr">
        <is>
          <t>BMS.101.T5.4</t>
        </is>
      </c>
      <c r="L368" s="36" t="inlineStr">
        <is>
          <t>VP0101-01V03</t>
        </is>
      </c>
      <c r="M368" s="36" t="inlineStr">
        <is>
          <t>GPRS.101.T1.6</t>
        </is>
      </c>
      <c r="N368" s="36" t="inlineStr">
        <is>
          <t>49%</t>
        </is>
      </c>
      <c r="O368" s="36" t="inlineStr">
        <is>
          <t>99%</t>
        </is>
      </c>
      <c r="P368" s="36" t="inlineStr">
        <is>
          <t>19AH</t>
        </is>
      </c>
      <c r="Q368" s="36">
        <f>VLOOKUP(D368,'21-1-900'!$D$2:$I$1000,4,FALSE)</f>
        <v/>
      </c>
      <c r="R368" s="36">
        <f>VLOOKUP(D368,'21-1-900'!$D$2:$I$1000,5,FALSE)</f>
        <v/>
      </c>
      <c r="S368" s="36">
        <f>VLOOKUP(D368,'21-1-900'!$D$2:$I$1000,6,FALSE)</f>
        <v/>
      </c>
      <c r="T368" s="36" t="n"/>
      <c r="U368" s="29" t="inlineStr">
        <is>
          <t>14.552</t>
        </is>
      </c>
      <c r="V368" s="36" t="inlineStr">
        <is>
          <t>19.434</t>
        </is>
      </c>
      <c r="W368" s="29">
        <f>V368-U368</f>
        <v/>
      </c>
    </row>
    <row r="369" ht="19.95" customFormat="1" customHeight="1" s="29">
      <c r="A369" s="33" t="inlineStr">
        <is>
          <t>BR6020192109250000368</t>
        </is>
      </c>
      <c r="B369" s="33" t="inlineStr">
        <is>
          <t>EPBMS200302109230077</t>
        </is>
      </c>
      <c r="C369" s="31" t="inlineStr">
        <is>
          <t>866156053137645</t>
        </is>
      </c>
      <c r="D369" s="31" t="inlineStr">
        <is>
          <t>460046718613912</t>
        </is>
      </c>
      <c r="E369" s="36" t="inlineStr">
        <is>
          <t>离线</t>
        </is>
      </c>
      <c r="F369" s="36" t="inlineStr">
        <is>
          <t>空闲</t>
        </is>
      </c>
      <c r="G369" s="36" t="inlineStr">
        <is>
          <t>0A</t>
        </is>
      </c>
      <c r="H369" s="36" t="n"/>
      <c r="I369" s="36" t="n"/>
      <c r="J369" s="36" t="inlineStr">
        <is>
          <t>2021-10-28 13:07:11</t>
        </is>
      </c>
      <c r="K369" s="36" t="inlineStr">
        <is>
          <t>BMS.101.T5.4</t>
        </is>
      </c>
      <c r="L369" s="36" t="inlineStr">
        <is>
          <t>VP0101-01V03</t>
        </is>
      </c>
      <c r="M369" s="36" t="inlineStr">
        <is>
          <t>GPRS.101.T1.6</t>
        </is>
      </c>
      <c r="N369" s="36" t="inlineStr">
        <is>
          <t>50%</t>
        </is>
      </c>
      <c r="O369" s="36" t="inlineStr">
        <is>
          <t>99%</t>
        </is>
      </c>
      <c r="P369" s="36" t="inlineStr">
        <is>
          <t>19AH</t>
        </is>
      </c>
      <c r="Q369" s="36">
        <f>VLOOKUP(D369,'21-1-900'!$D$2:$I$1000,4,FALSE)</f>
        <v/>
      </c>
      <c r="R369" s="36">
        <f>VLOOKUP(D369,'21-1-900'!$D$2:$I$1000,5,FALSE)</f>
        <v/>
      </c>
      <c r="S369" s="36">
        <f>VLOOKUP(D369,'21-1-900'!$D$2:$I$1000,6,FALSE)</f>
        <v/>
      </c>
      <c r="T369" s="36" t="n"/>
      <c r="U369" s="29" t="inlineStr">
        <is>
          <t>15.893</t>
        </is>
      </c>
      <c r="V369" s="36" t="inlineStr">
        <is>
          <t>20.401</t>
        </is>
      </c>
      <c r="W369" s="29">
        <f>V369-U369</f>
        <v/>
      </c>
    </row>
    <row r="370" hidden="1" ht="19.95" customFormat="1" customHeight="1" s="29">
      <c r="A370" s="33" t="inlineStr">
        <is>
          <t>BR6020192109250000369</t>
        </is>
      </c>
      <c r="B370" s="33" t="inlineStr">
        <is>
          <t>EPBMS200302109230130</t>
        </is>
      </c>
      <c r="C370" s="31" t="inlineStr">
        <is>
          <t>861193041543431</t>
        </is>
      </c>
      <c r="D370" s="31" t="inlineStr">
        <is>
          <t>460046718613759</t>
        </is>
      </c>
      <c r="E370" s="36" t="inlineStr">
        <is>
          <t>离线</t>
        </is>
      </c>
      <c r="F370" s="36" t="inlineStr">
        <is>
          <t>空闲</t>
        </is>
      </c>
      <c r="G370" s="36" t="inlineStr">
        <is>
          <t>0A</t>
        </is>
      </c>
      <c r="H370" s="36" t="n"/>
      <c r="I370" s="36" t="n"/>
      <c r="J370" s="36" t="inlineStr">
        <is>
          <t>2021-10-26 12:58:24</t>
        </is>
      </c>
      <c r="K370" s="36" t="inlineStr">
        <is>
          <t>BMS.101.T5.2</t>
        </is>
      </c>
      <c r="L370" s="36" t="inlineStr">
        <is>
          <t>VP0101-01V03</t>
        </is>
      </c>
      <c r="M370" s="36" t="inlineStr">
        <is>
          <t>GPRS.101.T1.5</t>
        </is>
      </c>
      <c r="N370" s="36" t="inlineStr">
        <is>
          <t>49%</t>
        </is>
      </c>
      <c r="O370" s="36" t="inlineStr">
        <is>
          <t>99%</t>
        </is>
      </c>
      <c r="P370" s="36" t="inlineStr">
        <is>
          <t>19AH</t>
        </is>
      </c>
      <c r="Q370" s="36">
        <f>VLOOKUP(D370,'21-1-900'!$D$2:$I$1000,4,FALSE)</f>
        <v/>
      </c>
      <c r="R370" s="36">
        <f>VLOOKUP(D370,'21-1-900'!$D$2:$I$1000,5,FALSE)</f>
        <v/>
      </c>
      <c r="S370" s="36">
        <f>VLOOKUP(D370,'21-1-900'!$D$2:$I$1000,6,FALSE)</f>
        <v/>
      </c>
      <c r="T370" s="36" t="n"/>
      <c r="U370" s="29" t="inlineStr">
        <is>
          <t>14.040</t>
        </is>
      </c>
      <c r="V370" s="36" t="inlineStr">
        <is>
          <t>15.878</t>
        </is>
      </c>
      <c r="W370" s="29">
        <f>V370-U370</f>
        <v/>
      </c>
    </row>
    <row r="371" ht="19.95" customFormat="1" customHeight="1" s="29">
      <c r="A371" s="33" t="inlineStr">
        <is>
          <t>BR6020192109250000370</t>
        </is>
      </c>
      <c r="B371" s="33" t="inlineStr">
        <is>
          <t>EPBMS200302109230155</t>
        </is>
      </c>
      <c r="C371" s="31" t="inlineStr">
        <is>
          <t>866156053125228</t>
        </is>
      </c>
      <c r="D371" s="31" t="inlineStr">
        <is>
          <t>460046718613574</t>
        </is>
      </c>
      <c r="E371" s="36" t="inlineStr">
        <is>
          <t>离线</t>
        </is>
      </c>
      <c r="F371" s="36" t="inlineStr">
        <is>
          <t>空闲</t>
        </is>
      </c>
      <c r="G371" s="36" t="inlineStr">
        <is>
          <t>0A</t>
        </is>
      </c>
      <c r="H371" s="36" t="n"/>
      <c r="I371" s="36" t="n"/>
      <c r="J371" s="36" t="inlineStr">
        <is>
          <t>2021-10-28 12:29:20</t>
        </is>
      </c>
      <c r="K371" s="36" t="inlineStr">
        <is>
          <t>BMS.101.T5.4</t>
        </is>
      </c>
      <c r="L371" s="36" t="inlineStr">
        <is>
          <t>VP0101-01V03</t>
        </is>
      </c>
      <c r="M371" s="36" t="inlineStr">
        <is>
          <t>GPRS.101.T1.6</t>
        </is>
      </c>
      <c r="N371" s="36" t="inlineStr">
        <is>
          <t>49%</t>
        </is>
      </c>
      <c r="O371" s="36" t="inlineStr">
        <is>
          <t>100%</t>
        </is>
      </c>
      <c r="P371" s="36" t="inlineStr">
        <is>
          <t>20AH</t>
        </is>
      </c>
      <c r="Q371" s="36">
        <f>VLOOKUP(D371,'21-1-900'!$D$2:$I$1000,4,FALSE)</f>
        <v/>
      </c>
      <c r="R371" s="36">
        <f>VLOOKUP(D371,'21-1-900'!$D$2:$I$1000,5,FALSE)</f>
        <v/>
      </c>
      <c r="S371" s="36">
        <f>VLOOKUP(D371,'21-1-900'!$D$2:$I$1000,6,FALSE)</f>
        <v/>
      </c>
      <c r="T371" s="36" t="n"/>
      <c r="U371" s="29" t="inlineStr">
        <is>
          <t>13.531</t>
        </is>
      </c>
      <c r="V371" s="36" t="inlineStr">
        <is>
          <t>16.170</t>
        </is>
      </c>
      <c r="W371" s="29">
        <f>V371-U371</f>
        <v/>
      </c>
    </row>
    <row r="372" ht="19.95" customFormat="1" customHeight="1" s="29">
      <c r="A372" s="33" t="inlineStr">
        <is>
          <t>BR6020192109250000371</t>
        </is>
      </c>
      <c r="B372" s="33" t="inlineStr">
        <is>
          <t>EPBMS200302109230373</t>
        </is>
      </c>
      <c r="C372" s="31" t="inlineStr">
        <is>
          <t>866156053125475</t>
        </is>
      </c>
      <c r="D372" s="31" t="inlineStr">
        <is>
          <t>460046718613704</t>
        </is>
      </c>
      <c r="E372" s="36" t="inlineStr">
        <is>
          <t>离线</t>
        </is>
      </c>
      <c r="F372" s="36" t="inlineStr">
        <is>
          <t>空闲</t>
        </is>
      </c>
      <c r="G372" s="36" t="inlineStr">
        <is>
          <t>0A</t>
        </is>
      </c>
      <c r="H372" s="36" t="n"/>
      <c r="I372" s="36" t="n"/>
      <c r="J372" s="36" t="inlineStr">
        <is>
          <t>2021-10-28 13:08:00</t>
        </is>
      </c>
      <c r="K372" s="36" t="inlineStr">
        <is>
          <t>BMS.101.T5.4</t>
        </is>
      </c>
      <c r="L372" s="36" t="inlineStr">
        <is>
          <t>VP0101-01V03</t>
        </is>
      </c>
      <c r="M372" s="36" t="inlineStr">
        <is>
          <t>GPRS.101.T1.6</t>
        </is>
      </c>
      <c r="N372" s="36" t="inlineStr">
        <is>
          <t>49%</t>
        </is>
      </c>
      <c r="O372" s="36" t="inlineStr">
        <is>
          <t>100%</t>
        </is>
      </c>
      <c r="P372" s="36" t="inlineStr">
        <is>
          <t>20AH</t>
        </is>
      </c>
      <c r="Q372" s="36">
        <f>VLOOKUP(D372,'21-1-900'!$D$2:$I$1000,4,FALSE)</f>
        <v/>
      </c>
      <c r="R372" s="36">
        <f>VLOOKUP(D372,'21-1-900'!$D$2:$I$1000,5,FALSE)</f>
        <v/>
      </c>
      <c r="S372" s="36">
        <f>VLOOKUP(D372,'21-1-900'!$D$2:$I$1000,6,FALSE)</f>
        <v/>
      </c>
      <c r="T372" s="36" t="n"/>
      <c r="U372" s="29" t="inlineStr">
        <is>
          <t>15.588</t>
        </is>
      </c>
      <c r="V372" s="36" t="inlineStr">
        <is>
          <t>18.918</t>
        </is>
      </c>
      <c r="W372" s="29">
        <f>V372-U372</f>
        <v/>
      </c>
    </row>
    <row r="373" ht="19.95" customFormat="1" customHeight="1" s="29">
      <c r="A373" s="33" t="inlineStr">
        <is>
          <t>BR6020192109250000372</t>
        </is>
      </c>
      <c r="B373" s="33" t="inlineStr">
        <is>
          <t>EPBMS200302109230246</t>
        </is>
      </c>
      <c r="C373" s="31" t="inlineStr">
        <is>
          <t>861193041585614</t>
        </is>
      </c>
      <c r="D373" s="31" t="inlineStr">
        <is>
          <t>460046718613522</t>
        </is>
      </c>
      <c r="E373" s="36" t="inlineStr">
        <is>
          <t>在线</t>
        </is>
      </c>
      <c r="F373" s="36" t="inlineStr">
        <is>
          <t>空闲</t>
        </is>
      </c>
      <c r="G373" s="36" t="inlineStr">
        <is>
          <t>0A</t>
        </is>
      </c>
      <c r="H373" s="36" t="n"/>
      <c r="I373" s="36" t="n"/>
      <c r="J373" s="36" t="inlineStr">
        <is>
          <t>2021-10-28 13:36:05</t>
        </is>
      </c>
      <c r="K373" s="36" t="inlineStr">
        <is>
          <t>BMS.101.T5.4</t>
        </is>
      </c>
      <c r="L373" s="36" t="inlineStr">
        <is>
          <t>VP0101-01V03</t>
        </is>
      </c>
      <c r="M373" s="36" t="inlineStr">
        <is>
          <t>GPRS.101.T1.6</t>
        </is>
      </c>
      <c r="N373" s="36" t="inlineStr">
        <is>
          <t>100%</t>
        </is>
      </c>
      <c r="O373" s="36" t="inlineStr">
        <is>
          <t>98%</t>
        </is>
      </c>
      <c r="P373" s="36" t="inlineStr">
        <is>
          <t>19AH</t>
        </is>
      </c>
      <c r="Q373" s="36">
        <f>VLOOKUP(D373,'21-1-900'!$D$2:$I$1000,4,FALSE)</f>
        <v/>
      </c>
      <c r="R373" s="36">
        <f>VLOOKUP(D373,'21-1-900'!$D$2:$I$1000,5,FALSE)</f>
        <v/>
      </c>
      <c r="S373" s="36">
        <f>VLOOKUP(D373,'21-1-900'!$D$2:$I$1000,6,FALSE)</f>
        <v/>
      </c>
      <c r="T373" s="36" t="n"/>
      <c r="U373" s="29" t="inlineStr">
        <is>
          <t>14.032</t>
        </is>
      </c>
      <c r="V373" s="36" t="inlineStr">
        <is>
          <t>16.465</t>
        </is>
      </c>
      <c r="W373" s="29">
        <f>V373-U373</f>
        <v/>
      </c>
    </row>
    <row r="374" ht="19.95" customFormat="1" customHeight="1" s="29">
      <c r="A374" s="33" t="inlineStr">
        <is>
          <t>BR6020192109250000373</t>
        </is>
      </c>
      <c r="B374" s="33" t="inlineStr">
        <is>
          <t>EPBMS200302109230499</t>
        </is>
      </c>
      <c r="C374" s="31" t="inlineStr">
        <is>
          <t>866156053133792</t>
        </is>
      </c>
      <c r="D374" s="31" t="inlineStr">
        <is>
          <t>460046718613710</t>
        </is>
      </c>
      <c r="E374" s="36" t="inlineStr">
        <is>
          <t>离线</t>
        </is>
      </c>
      <c r="F374" s="36" t="inlineStr">
        <is>
          <t>空闲</t>
        </is>
      </c>
      <c r="G374" s="36" t="inlineStr">
        <is>
          <t>0A</t>
        </is>
      </c>
      <c r="H374" s="36" t="n"/>
      <c r="I374" s="36" t="n"/>
      <c r="J374" s="36" t="inlineStr">
        <is>
          <t>2021-10-28 11:41:01</t>
        </is>
      </c>
      <c r="K374" s="36" t="inlineStr">
        <is>
          <t>BMS.101.T5.5</t>
        </is>
      </c>
      <c r="L374" s="36" t="inlineStr">
        <is>
          <t>VP0101-01V03</t>
        </is>
      </c>
      <c r="M374" s="36" t="inlineStr">
        <is>
          <t>GPRS.101.T1.6</t>
        </is>
      </c>
      <c r="N374" s="36" t="inlineStr">
        <is>
          <t>49%</t>
        </is>
      </c>
      <c r="O374" s="36" t="inlineStr">
        <is>
          <t>99%</t>
        </is>
      </c>
      <c r="P374" s="36" t="inlineStr">
        <is>
          <t>19AH</t>
        </is>
      </c>
      <c r="Q374" s="36">
        <f>VLOOKUP(D374,'21-1-900'!$D$2:$I$1000,4,FALSE)</f>
        <v/>
      </c>
      <c r="R374" s="36">
        <f>VLOOKUP(D374,'21-1-900'!$D$2:$I$1000,5,FALSE)</f>
        <v/>
      </c>
      <c r="S374" s="36">
        <f>VLOOKUP(D374,'21-1-900'!$D$2:$I$1000,6,FALSE)</f>
        <v/>
      </c>
      <c r="T374" s="36" t="n"/>
      <c r="U374" s="29" t="inlineStr">
        <is>
          <t>13.971</t>
        </is>
      </c>
      <c r="V374" s="36" t="inlineStr">
        <is>
          <t>17.271</t>
        </is>
      </c>
      <c r="W374" s="29">
        <f>V374-U374</f>
        <v/>
      </c>
    </row>
    <row r="375" ht="19.95" customFormat="1" customHeight="1" s="29">
      <c r="A375" s="33" t="inlineStr">
        <is>
          <t>BR6020192109250000374</t>
        </is>
      </c>
      <c r="B375" s="33" t="inlineStr">
        <is>
          <t>EPBMS200302109230240</t>
        </is>
      </c>
      <c r="C375" s="31" t="inlineStr">
        <is>
          <t>866156053124379</t>
        </is>
      </c>
      <c r="D375" s="31" t="inlineStr">
        <is>
          <t>460046718613982</t>
        </is>
      </c>
      <c r="E375" s="36" t="inlineStr">
        <is>
          <t>离线</t>
        </is>
      </c>
      <c r="F375" s="36" t="inlineStr">
        <is>
          <t>空闲</t>
        </is>
      </c>
      <c r="G375" s="36" t="inlineStr">
        <is>
          <t>0A</t>
        </is>
      </c>
      <c r="H375" s="36" t="n"/>
      <c r="I375" s="36" t="n"/>
      <c r="J375" s="36" t="inlineStr">
        <is>
          <t>2021-10-28 11:48:43</t>
        </is>
      </c>
      <c r="K375" s="36" t="inlineStr">
        <is>
          <t>BMS.101.T5.4</t>
        </is>
      </c>
      <c r="L375" s="36" t="inlineStr">
        <is>
          <t>VP0101-01V03</t>
        </is>
      </c>
      <c r="M375" s="36" t="inlineStr">
        <is>
          <t>GPRS.101.T1.6</t>
        </is>
      </c>
      <c r="N375" s="36" t="inlineStr">
        <is>
          <t>49%</t>
        </is>
      </c>
      <c r="O375" s="36" t="inlineStr">
        <is>
          <t>99%</t>
        </is>
      </c>
      <c r="P375" s="36" t="inlineStr">
        <is>
          <t>19AH</t>
        </is>
      </c>
      <c r="Q375" s="36">
        <f>VLOOKUP(D375,'21-1-900'!$D$2:$I$1000,4,FALSE)</f>
        <v/>
      </c>
      <c r="R375" s="36">
        <f>VLOOKUP(D375,'21-1-900'!$D$2:$I$1000,5,FALSE)</f>
        <v/>
      </c>
      <c r="S375" s="36">
        <f>VLOOKUP(D375,'21-1-900'!$D$2:$I$1000,6,FALSE)</f>
        <v/>
      </c>
      <c r="T375" s="36" t="n"/>
      <c r="U375" s="29" t="inlineStr">
        <is>
          <t>17.200</t>
        </is>
      </c>
      <c r="V375" s="36" t="inlineStr">
        <is>
          <t>20.366</t>
        </is>
      </c>
      <c r="W375" s="29">
        <f>V375-U375</f>
        <v/>
      </c>
    </row>
    <row r="376" ht="19.95" customFormat="1" customHeight="1" s="29">
      <c r="A376" s="33" t="inlineStr">
        <is>
          <t>BR6020192109250000375</t>
        </is>
      </c>
      <c r="B376" s="33" t="inlineStr">
        <is>
          <t>EPBMS200302109230496</t>
        </is>
      </c>
      <c r="C376" s="31" t="inlineStr">
        <is>
          <t>866156053108562</t>
        </is>
      </c>
      <c r="D376" s="31" t="inlineStr">
        <is>
          <t>460046718613959</t>
        </is>
      </c>
      <c r="E376" s="36" t="inlineStr">
        <is>
          <t>离线</t>
        </is>
      </c>
      <c r="F376" s="36" t="inlineStr">
        <is>
          <t>空闲</t>
        </is>
      </c>
      <c r="G376" s="36" t="inlineStr">
        <is>
          <t>0A</t>
        </is>
      </c>
      <c r="H376" s="36" t="n"/>
      <c r="I376" s="36" t="n"/>
      <c r="J376" s="36" t="inlineStr">
        <is>
          <t>2021-10-28 11:49:15</t>
        </is>
      </c>
      <c r="K376" s="36" t="inlineStr">
        <is>
          <t>BMS.101.T5.4</t>
        </is>
      </c>
      <c r="L376" s="36" t="inlineStr">
        <is>
          <t>VP0101-01V03</t>
        </is>
      </c>
      <c r="M376" s="36" t="inlineStr">
        <is>
          <t>GPRS.101.T1.6</t>
        </is>
      </c>
      <c r="N376" s="36" t="inlineStr">
        <is>
          <t>48%</t>
        </is>
      </c>
      <c r="O376" s="36" t="inlineStr">
        <is>
          <t>100%</t>
        </is>
      </c>
      <c r="P376" s="36" t="inlineStr">
        <is>
          <t>20AH</t>
        </is>
      </c>
      <c r="Q376" s="36">
        <f>VLOOKUP(D376,'21-1-900'!$D$2:$I$1000,4,FALSE)</f>
        <v/>
      </c>
      <c r="R376" s="36">
        <f>VLOOKUP(D376,'21-1-900'!$D$2:$I$1000,5,FALSE)</f>
        <v/>
      </c>
      <c r="S376" s="36">
        <f>VLOOKUP(D376,'21-1-900'!$D$2:$I$1000,6,FALSE)</f>
        <v/>
      </c>
      <c r="T376" s="36" t="n"/>
      <c r="U376" s="29" t="inlineStr">
        <is>
          <t>15.701</t>
        </is>
      </c>
      <c r="V376" s="36" t="inlineStr">
        <is>
          <t>18.871</t>
        </is>
      </c>
      <c r="W376" s="29">
        <f>V376-U376</f>
        <v/>
      </c>
    </row>
    <row r="377" ht="19.95" customFormat="1" customHeight="1" s="29">
      <c r="A377" s="33" t="inlineStr">
        <is>
          <t>BR6020192109250000376</t>
        </is>
      </c>
      <c r="B377" s="33" t="inlineStr">
        <is>
          <t>EPBMS200302109230422</t>
        </is>
      </c>
      <c r="C377" s="31" t="inlineStr">
        <is>
          <t>861193041579922</t>
        </is>
      </c>
      <c r="D377" s="31" t="inlineStr">
        <is>
          <t>460046718613849</t>
        </is>
      </c>
      <c r="E377" s="36" t="inlineStr">
        <is>
          <t>离线</t>
        </is>
      </c>
      <c r="F377" s="36" t="inlineStr">
        <is>
          <t>空闲</t>
        </is>
      </c>
      <c r="G377" s="36" t="inlineStr">
        <is>
          <t>0A</t>
        </is>
      </c>
      <c r="H377" s="36" t="n"/>
      <c r="I377" s="36" t="n"/>
      <c r="J377" s="36" t="inlineStr">
        <is>
          <t>2021-10-28 12:10:54</t>
        </is>
      </c>
      <c r="K377" s="36" t="inlineStr">
        <is>
          <t>BMS.101.T5.4</t>
        </is>
      </c>
      <c r="L377" s="36" t="inlineStr">
        <is>
          <t>VP0101-01V03</t>
        </is>
      </c>
      <c r="M377" s="36" t="inlineStr">
        <is>
          <t>GPRS.101.T1.6</t>
        </is>
      </c>
      <c r="N377" s="36" t="inlineStr">
        <is>
          <t>48%</t>
        </is>
      </c>
      <c r="O377" s="36" t="inlineStr">
        <is>
          <t>99%</t>
        </is>
      </c>
      <c r="P377" s="36" t="inlineStr">
        <is>
          <t>19AH</t>
        </is>
      </c>
      <c r="Q377" s="36">
        <f>VLOOKUP(D377,'21-1-900'!$D$2:$I$1000,4,FALSE)</f>
        <v/>
      </c>
      <c r="R377" s="36">
        <f>VLOOKUP(D377,'21-1-900'!$D$2:$I$1000,5,FALSE)</f>
        <v/>
      </c>
      <c r="S377" s="36">
        <f>VLOOKUP(D377,'21-1-900'!$D$2:$I$1000,6,FALSE)</f>
        <v/>
      </c>
      <c r="T377" s="36" t="n"/>
      <c r="U377" s="29" t="inlineStr">
        <is>
          <t>12.827</t>
        </is>
      </c>
      <c r="V377" s="36" t="inlineStr">
        <is>
          <t>15.819</t>
        </is>
      </c>
      <c r="W377" s="29">
        <f>V377-U377</f>
        <v/>
      </c>
    </row>
    <row r="378" ht="19.95" customFormat="1" customHeight="1" s="29">
      <c r="A378" s="33" t="inlineStr">
        <is>
          <t>BR6020192109250000377</t>
        </is>
      </c>
      <c r="B378" s="33" t="inlineStr">
        <is>
          <t>EPBMS200302109230147</t>
        </is>
      </c>
      <c r="C378" s="31" t="inlineStr">
        <is>
          <t>866156053715424</t>
        </is>
      </c>
      <c r="D378" s="31" t="inlineStr">
        <is>
          <t>460046718613721</t>
        </is>
      </c>
      <c r="E378" s="36" t="inlineStr">
        <is>
          <t>离线</t>
        </is>
      </c>
      <c r="F378" s="36" t="inlineStr">
        <is>
          <t>空闲</t>
        </is>
      </c>
      <c r="G378" s="36" t="inlineStr">
        <is>
          <t>0A</t>
        </is>
      </c>
      <c r="H378" s="36" t="n"/>
      <c r="I378" s="36" t="n"/>
      <c r="J378" s="36" t="inlineStr">
        <is>
          <t>2021-10-28 12:35:19</t>
        </is>
      </c>
      <c r="K378" s="36" t="inlineStr">
        <is>
          <t>BMS.101.T5.4</t>
        </is>
      </c>
      <c r="L378" s="36" t="inlineStr">
        <is>
          <t>VP0101-01V03</t>
        </is>
      </c>
      <c r="M378" s="36" t="inlineStr">
        <is>
          <t>GPRS.101.T1.6</t>
        </is>
      </c>
      <c r="N378" s="36" t="inlineStr">
        <is>
          <t>49%</t>
        </is>
      </c>
      <c r="O378" s="36" t="inlineStr">
        <is>
          <t>99%</t>
        </is>
      </c>
      <c r="P378" s="36" t="inlineStr">
        <is>
          <t>19AH</t>
        </is>
      </c>
      <c r="Q378" s="36">
        <f>VLOOKUP(D378,'21-1-900'!$D$2:$I$1000,4,FALSE)</f>
        <v/>
      </c>
      <c r="R378" s="36">
        <f>VLOOKUP(D378,'21-1-900'!$D$2:$I$1000,5,FALSE)</f>
        <v/>
      </c>
      <c r="S378" s="36">
        <f>VLOOKUP(D378,'21-1-900'!$D$2:$I$1000,6,FALSE)</f>
        <v/>
      </c>
      <c r="T378" s="36" t="n"/>
      <c r="U378" s="29" t="inlineStr">
        <is>
          <t>13.774</t>
        </is>
      </c>
      <c r="V378" s="36" t="inlineStr">
        <is>
          <t>17.134</t>
        </is>
      </c>
      <c r="W378" s="29">
        <f>V378-U378</f>
        <v/>
      </c>
    </row>
    <row r="379" ht="19.95" customFormat="1" customHeight="1" s="29">
      <c r="A379" s="33" t="inlineStr">
        <is>
          <t>BR6020192109250000378</t>
        </is>
      </c>
      <c r="B379" s="33" t="inlineStr">
        <is>
          <t>EPBMS200302109230264</t>
        </is>
      </c>
      <c r="C379" s="31" t="inlineStr">
        <is>
          <t>866156053138031</t>
        </is>
      </c>
      <c r="D379" s="31" t="inlineStr">
        <is>
          <t>460046718613662</t>
        </is>
      </c>
      <c r="E379" s="36" t="inlineStr">
        <is>
          <t>离线</t>
        </is>
      </c>
      <c r="F379" s="36" t="inlineStr">
        <is>
          <t>空闲</t>
        </is>
      </c>
      <c r="G379" s="36" t="inlineStr">
        <is>
          <t>0A</t>
        </is>
      </c>
      <c r="H379" s="36" t="n"/>
      <c r="I379" s="36" t="n"/>
      <c r="J379" s="36" t="inlineStr">
        <is>
          <t>2021-10-28 12:29:55</t>
        </is>
      </c>
      <c r="K379" s="36" t="inlineStr">
        <is>
          <t>BMS.101.T5.4</t>
        </is>
      </c>
      <c r="L379" s="36" t="inlineStr">
        <is>
          <t>VP0101-01V03</t>
        </is>
      </c>
      <c r="M379" s="36" t="inlineStr">
        <is>
          <t>GPRS.101.T1.6</t>
        </is>
      </c>
      <c r="N379" s="36" t="inlineStr">
        <is>
          <t>50%</t>
        </is>
      </c>
      <c r="O379" s="36" t="inlineStr">
        <is>
          <t>98%</t>
        </is>
      </c>
      <c r="P379" s="36" t="inlineStr">
        <is>
          <t>19AH</t>
        </is>
      </c>
      <c r="Q379" s="36">
        <f>VLOOKUP(D379,'21-1-900'!$D$2:$I$1000,4,FALSE)</f>
        <v/>
      </c>
      <c r="R379" s="36">
        <f>VLOOKUP(D379,'21-1-900'!$D$2:$I$1000,5,FALSE)</f>
        <v/>
      </c>
      <c r="S379" s="36">
        <f>VLOOKUP(D379,'21-1-900'!$D$2:$I$1000,6,FALSE)</f>
        <v/>
      </c>
      <c r="T379" s="36" t="n"/>
      <c r="U379" s="29" t="inlineStr">
        <is>
          <t>13.631</t>
        </is>
      </c>
      <c r="V379" s="36" t="inlineStr">
        <is>
          <t>16.436</t>
        </is>
      </c>
      <c r="W379" s="29">
        <f>V379-U379</f>
        <v/>
      </c>
    </row>
    <row r="380" hidden="1" ht="19.95" customFormat="1" customHeight="1" s="29">
      <c r="A380" s="33" t="inlineStr">
        <is>
          <t>BR6020192109250000379</t>
        </is>
      </c>
      <c r="B380" s="33" t="inlineStr">
        <is>
          <t>EPBMS200302109230283</t>
        </is>
      </c>
      <c r="C380" s="31" t="inlineStr">
        <is>
          <t>861193041543050</t>
        </is>
      </c>
      <c r="D380" s="31" t="inlineStr">
        <is>
          <t>460046718613502</t>
        </is>
      </c>
      <c r="E380" s="36" t="inlineStr">
        <is>
          <t>离线</t>
        </is>
      </c>
      <c r="F380" s="36" t="inlineStr">
        <is>
          <t>空闲</t>
        </is>
      </c>
      <c r="G380" s="36" t="inlineStr">
        <is>
          <t>0A</t>
        </is>
      </c>
      <c r="H380" s="36" t="n"/>
      <c r="I380" s="36" t="n"/>
      <c r="J380" s="36" t="inlineStr">
        <is>
          <t>2021-10-21 17:21:03</t>
        </is>
      </c>
      <c r="K380" s="36" t="inlineStr">
        <is>
          <t>BMS.101.T5.2</t>
        </is>
      </c>
      <c r="L380" s="36" t="inlineStr">
        <is>
          <t>VP0101-01V03</t>
        </is>
      </c>
      <c r="M380" s="36" t="inlineStr">
        <is>
          <t>GPRS.101.T1.5</t>
        </is>
      </c>
      <c r="N380" s="36" t="inlineStr">
        <is>
          <t>49%</t>
        </is>
      </c>
      <c r="O380" s="36" t="inlineStr">
        <is>
          <t>100%</t>
        </is>
      </c>
      <c r="P380" s="36" t="inlineStr">
        <is>
          <t>20AH</t>
        </is>
      </c>
      <c r="Q380" s="36">
        <f>VLOOKUP(D380,'21-1-900'!$D$2:$I$1000,4,FALSE)</f>
        <v/>
      </c>
      <c r="R380" s="36">
        <f>VLOOKUP(D380,'21-1-900'!$D$2:$I$1000,5,FALSE)</f>
        <v/>
      </c>
      <c r="S380" s="36">
        <f>VLOOKUP(D380,'21-1-900'!$D$2:$I$1000,6,FALSE)</f>
        <v/>
      </c>
      <c r="T380" s="36" t="n"/>
      <c r="U380" s="29" t="inlineStr">
        <is>
          <t>0.807</t>
        </is>
      </c>
      <c r="V380" s="36" t="inlineStr">
        <is>
          <t>0.807</t>
        </is>
      </c>
      <c r="W380" s="29">
        <f>V380-U380</f>
        <v/>
      </c>
    </row>
    <row r="381" hidden="1" ht="19.95" customFormat="1" customHeight="1" s="29">
      <c r="A381" s="33" t="inlineStr">
        <is>
          <t>BR6020192109250000380</t>
        </is>
      </c>
      <c r="B381" s="33" t="n"/>
      <c r="C381" s="31" t="inlineStr">
        <is>
          <t>866156053125822</t>
        </is>
      </c>
      <c r="D381" s="31" t="inlineStr">
        <is>
          <t>460046718613661</t>
        </is>
      </c>
      <c r="E381" s="36" t="inlineStr">
        <is>
          <t>在线</t>
        </is>
      </c>
      <c r="F381" s="36" t="n"/>
      <c r="G381" s="36" t="inlineStr">
        <is>
          <t>0A</t>
        </is>
      </c>
      <c r="H381" s="36" t="n"/>
      <c r="I381" s="36" t="n"/>
      <c r="J381" s="36" t="inlineStr">
        <is>
          <t>2021-10-28 13:37:42</t>
        </is>
      </c>
      <c r="K381" s="36" t="n"/>
      <c r="L381" s="36" t="n"/>
      <c r="M381" s="36" t="n"/>
      <c r="N381" s="36" t="inlineStr">
        <is>
          <t>48%</t>
        </is>
      </c>
      <c r="O381" s="36" t="inlineStr">
        <is>
          <t>100%</t>
        </is>
      </c>
      <c r="P381" s="36" t="inlineStr">
        <is>
          <t>AH</t>
        </is>
      </c>
      <c r="Q381" s="36">
        <f>VLOOKUP(D381,'21-1-900'!$D$2:$I$1000,4,FALSE)</f>
        <v/>
      </c>
      <c r="R381" s="36">
        <f>VLOOKUP(D381,'21-1-900'!$D$2:$I$1000,5,FALSE)</f>
        <v/>
      </c>
      <c r="S381" s="36">
        <f>VLOOKUP(D381,'21-1-900'!$D$2:$I$1000,6,FALSE)</f>
        <v/>
      </c>
      <c r="T381" s="36" t="inlineStr">
        <is>
          <t>DEVID/IMEI/IMSI不一致</t>
        </is>
      </c>
      <c r="U381" s="29" t="inlineStr">
        <is>
          <t>14.126</t>
        </is>
      </c>
      <c r="V381" s="36" t="inlineStr">
        <is>
          <t>16.223</t>
        </is>
      </c>
      <c r="W381" s="29">
        <f>V381-U381</f>
        <v/>
      </c>
    </row>
    <row r="382" ht="19.95" customFormat="1" customHeight="1" s="29">
      <c r="A382" s="33" t="inlineStr">
        <is>
          <t>BR6020192109250000381</t>
        </is>
      </c>
      <c r="B382" s="33" t="inlineStr">
        <is>
          <t>EPBMS200302109230097</t>
        </is>
      </c>
      <c r="C382" s="31" t="inlineStr">
        <is>
          <t>866156053554948</t>
        </is>
      </c>
      <c r="D382" s="31" t="inlineStr">
        <is>
          <t>460046718613765</t>
        </is>
      </c>
      <c r="E382" s="36" t="inlineStr">
        <is>
          <t>离线</t>
        </is>
      </c>
      <c r="F382" s="36" t="inlineStr">
        <is>
          <t>空闲</t>
        </is>
      </c>
      <c r="G382" s="36" t="inlineStr">
        <is>
          <t>0A</t>
        </is>
      </c>
      <c r="H382" s="36" t="n"/>
      <c r="I382" s="36" t="n"/>
      <c r="J382" s="36" t="inlineStr">
        <is>
          <t>2021-10-28 11:43:37</t>
        </is>
      </c>
      <c r="K382" s="36" t="inlineStr">
        <is>
          <t>BMS.101.T5.4</t>
        </is>
      </c>
      <c r="L382" s="36" t="inlineStr">
        <is>
          <t>VP0101-01V03</t>
        </is>
      </c>
      <c r="M382" s="36" t="inlineStr">
        <is>
          <t>GPRS.101.T1.6</t>
        </is>
      </c>
      <c r="N382" s="36" t="inlineStr">
        <is>
          <t>48%</t>
        </is>
      </c>
      <c r="O382" s="36" t="inlineStr">
        <is>
          <t>99%</t>
        </is>
      </c>
      <c r="P382" s="36" t="inlineStr">
        <is>
          <t>19AH</t>
        </is>
      </c>
      <c r="Q382" s="36">
        <f>VLOOKUP(D382,'21-1-900'!$D$2:$I$1000,4,FALSE)</f>
        <v/>
      </c>
      <c r="R382" s="36">
        <f>VLOOKUP(D382,'21-1-900'!$D$2:$I$1000,5,FALSE)</f>
        <v/>
      </c>
      <c r="S382" s="36">
        <f>VLOOKUP(D382,'21-1-900'!$D$2:$I$1000,6,FALSE)</f>
        <v/>
      </c>
      <c r="T382" s="36" t="n"/>
      <c r="U382" s="29" t="inlineStr">
        <is>
          <t>14.735</t>
        </is>
      </c>
      <c r="V382" s="36" t="inlineStr">
        <is>
          <t>17.545</t>
        </is>
      </c>
      <c r="W382" s="29">
        <f>V382-U382</f>
        <v/>
      </c>
    </row>
    <row r="383" ht="19.95" customFormat="1" customHeight="1" s="29">
      <c r="A383" s="33" t="inlineStr">
        <is>
          <t>BR6020192109250000382</t>
        </is>
      </c>
      <c r="B383" s="33" t="inlineStr">
        <is>
          <t>EPBMS200302109230359</t>
        </is>
      </c>
      <c r="C383" s="31" t="inlineStr">
        <is>
          <t>866156053125947</t>
        </is>
      </c>
      <c r="D383" s="31" t="inlineStr">
        <is>
          <t>460046718613927</t>
        </is>
      </c>
      <c r="E383" s="36" t="inlineStr">
        <is>
          <t>离线</t>
        </is>
      </c>
      <c r="F383" s="36" t="inlineStr">
        <is>
          <t>空闲</t>
        </is>
      </c>
      <c r="G383" s="36" t="inlineStr">
        <is>
          <t>0A</t>
        </is>
      </c>
      <c r="H383" s="36" t="n"/>
      <c r="I383" s="36" t="n"/>
      <c r="J383" s="36" t="inlineStr">
        <is>
          <t>2021-10-28 13:30:50</t>
        </is>
      </c>
      <c r="K383" s="36" t="inlineStr">
        <is>
          <t>BMS.101.T5.4</t>
        </is>
      </c>
      <c r="L383" s="36" t="inlineStr">
        <is>
          <t>VP0101-01V03</t>
        </is>
      </c>
      <c r="M383" s="36" t="inlineStr">
        <is>
          <t>GPRS.101.T1.6</t>
        </is>
      </c>
      <c r="N383" s="36" t="inlineStr">
        <is>
          <t>49%</t>
        </is>
      </c>
      <c r="O383" s="36" t="inlineStr">
        <is>
          <t>99%</t>
        </is>
      </c>
      <c r="P383" s="36" t="inlineStr">
        <is>
          <t>19AH</t>
        </is>
      </c>
      <c r="Q383" s="36">
        <f>VLOOKUP(D383,'21-1-900'!$D$2:$I$1000,4,FALSE)</f>
        <v/>
      </c>
      <c r="R383" s="36">
        <f>VLOOKUP(D383,'21-1-900'!$D$2:$I$1000,5,FALSE)</f>
        <v/>
      </c>
      <c r="S383" s="36">
        <f>VLOOKUP(D383,'21-1-900'!$D$2:$I$1000,6,FALSE)</f>
        <v/>
      </c>
      <c r="T383" s="36" t="n"/>
      <c r="U383" s="29" t="inlineStr">
        <is>
          <t>16.836</t>
        </is>
      </c>
      <c r="V383" s="36" t="inlineStr">
        <is>
          <t>21.116</t>
        </is>
      </c>
      <c r="W383" s="29">
        <f>V383-U383</f>
        <v/>
      </c>
    </row>
    <row r="384" ht="19.95" customFormat="1" customHeight="1" s="29">
      <c r="A384" s="33" t="inlineStr">
        <is>
          <t>BR6020192109250000383</t>
        </is>
      </c>
      <c r="B384" s="33" t="inlineStr">
        <is>
          <t>EPBMS200302109230089</t>
        </is>
      </c>
      <c r="C384" s="31" t="inlineStr">
        <is>
          <t>866156053715507</t>
        </is>
      </c>
      <c r="D384" s="31" t="inlineStr">
        <is>
          <t>460046718613996</t>
        </is>
      </c>
      <c r="E384" s="36" t="inlineStr">
        <is>
          <t>离线</t>
        </is>
      </c>
      <c r="F384" s="36" t="inlineStr">
        <is>
          <t>空闲</t>
        </is>
      </c>
      <c r="G384" s="36" t="inlineStr">
        <is>
          <t>0A</t>
        </is>
      </c>
      <c r="H384" s="36" t="n"/>
      <c r="I384" s="36" t="n"/>
      <c r="J384" s="36" t="inlineStr">
        <is>
          <t>2021-10-28 11:49:17</t>
        </is>
      </c>
      <c r="K384" s="36" t="inlineStr">
        <is>
          <t>BMS.101.T5.4</t>
        </is>
      </c>
      <c r="L384" s="36" t="inlineStr">
        <is>
          <t>VP0101-01V03</t>
        </is>
      </c>
      <c r="M384" s="36" t="inlineStr">
        <is>
          <t>GPRS.101.T1.6</t>
        </is>
      </c>
      <c r="N384" s="36" t="inlineStr">
        <is>
          <t>48%</t>
        </is>
      </c>
      <c r="O384" s="36" t="inlineStr">
        <is>
          <t>99%</t>
        </is>
      </c>
      <c r="P384" s="36" t="inlineStr">
        <is>
          <t>19AH</t>
        </is>
      </c>
      <c r="Q384" s="36">
        <f>VLOOKUP(D384,'21-1-900'!$D$2:$I$1000,4,FALSE)</f>
        <v/>
      </c>
      <c r="R384" s="36">
        <f>VLOOKUP(D384,'21-1-900'!$D$2:$I$1000,5,FALSE)</f>
        <v/>
      </c>
      <c r="S384" s="36">
        <f>VLOOKUP(D384,'21-1-900'!$D$2:$I$1000,6,FALSE)</f>
        <v/>
      </c>
      <c r="T384" s="36" t="n"/>
      <c r="U384" s="29" t="inlineStr">
        <is>
          <t>14.978</t>
        </is>
      </c>
      <c r="V384" s="36" t="inlineStr">
        <is>
          <t>19.101</t>
        </is>
      </c>
      <c r="W384" s="29">
        <f>V384-U384</f>
        <v/>
      </c>
    </row>
    <row r="385" ht="19.95" customFormat="1" customHeight="1" s="29">
      <c r="A385" s="33" t="inlineStr">
        <is>
          <t>BR6020192109250000384</t>
        </is>
      </c>
      <c r="B385" s="33" t="inlineStr">
        <is>
          <t>EPBMS200302109230414</t>
        </is>
      </c>
      <c r="C385" s="31" t="inlineStr">
        <is>
          <t>866156053124361</t>
        </is>
      </c>
      <c r="D385" s="31" t="inlineStr">
        <is>
          <t>460046718613988</t>
        </is>
      </c>
      <c r="E385" s="36" t="inlineStr">
        <is>
          <t>离线</t>
        </is>
      </c>
      <c r="F385" s="36" t="inlineStr">
        <is>
          <t>空闲</t>
        </is>
      </c>
      <c r="G385" s="36" t="inlineStr">
        <is>
          <t>0A</t>
        </is>
      </c>
      <c r="H385" s="36" t="n"/>
      <c r="I385" s="36" t="n"/>
      <c r="J385" s="36" t="inlineStr">
        <is>
          <t>2021-10-28 12:38:05</t>
        </is>
      </c>
      <c r="K385" s="36" t="inlineStr">
        <is>
          <t>BMS.101.T5.4</t>
        </is>
      </c>
      <c r="L385" s="36" t="inlineStr">
        <is>
          <t>VP0101-01V03</t>
        </is>
      </c>
      <c r="M385" s="36" t="inlineStr">
        <is>
          <t>GPRS.101.T1.6</t>
        </is>
      </c>
      <c r="N385" s="36" t="inlineStr">
        <is>
          <t>49%</t>
        </is>
      </c>
      <c r="O385" s="36" t="inlineStr">
        <is>
          <t>99%</t>
        </is>
      </c>
      <c r="P385" s="36" t="inlineStr">
        <is>
          <t>19AH</t>
        </is>
      </c>
      <c r="Q385" s="36">
        <f>VLOOKUP(D385,'21-1-900'!$D$2:$I$1000,4,FALSE)</f>
        <v/>
      </c>
      <c r="R385" s="36">
        <f>VLOOKUP(D385,'21-1-900'!$D$2:$I$1000,5,FALSE)</f>
        <v/>
      </c>
      <c r="S385" s="36">
        <f>VLOOKUP(D385,'21-1-900'!$D$2:$I$1000,6,FALSE)</f>
        <v/>
      </c>
      <c r="T385" s="36" t="n"/>
      <c r="U385" s="29" t="inlineStr">
        <is>
          <t>13.469</t>
        </is>
      </c>
      <c r="V385" s="36" t="inlineStr">
        <is>
          <t>15.851</t>
        </is>
      </c>
      <c r="W385" s="29">
        <f>V385-U385</f>
        <v/>
      </c>
    </row>
    <row r="386" hidden="1" ht="19.95" customFormat="1" customHeight="1" s="29">
      <c r="A386" s="33" t="inlineStr">
        <is>
          <t>BR6020192109250000385</t>
        </is>
      </c>
      <c r="B386" s="33" t="inlineStr">
        <is>
          <t>EPBMS200302109230238</t>
        </is>
      </c>
      <c r="C386" s="31" t="inlineStr">
        <is>
          <t>866156053715705</t>
        </is>
      </c>
      <c r="D386" s="31" t="inlineStr">
        <is>
          <t>460046718613729</t>
        </is>
      </c>
      <c r="E386" s="36" t="inlineStr">
        <is>
          <t>离线</t>
        </is>
      </c>
      <c r="F386" s="36" t="inlineStr">
        <is>
          <t>空闲</t>
        </is>
      </c>
      <c r="G386" s="36" t="inlineStr">
        <is>
          <t>0A</t>
        </is>
      </c>
      <c r="H386" s="36" t="n"/>
      <c r="I386" s="36" t="n"/>
      <c r="J386" s="36" t="inlineStr">
        <is>
          <t>2021-10-28 13:19:07</t>
        </is>
      </c>
      <c r="K386" s="36" t="inlineStr">
        <is>
          <t>BMS.101.T5.2</t>
        </is>
      </c>
      <c r="L386" s="36" t="inlineStr">
        <is>
          <t>VP0101-01V03</t>
        </is>
      </c>
      <c r="M386" s="36" t="inlineStr">
        <is>
          <t>GPRS.101.T1.5</t>
        </is>
      </c>
      <c r="N386" s="36" t="inlineStr">
        <is>
          <t>50%</t>
        </is>
      </c>
      <c r="O386" s="36" t="inlineStr">
        <is>
          <t>98%</t>
        </is>
      </c>
      <c r="P386" s="36" t="inlineStr">
        <is>
          <t>19AH</t>
        </is>
      </c>
      <c r="Q386" s="36">
        <f>VLOOKUP(D386,'21-1-900'!$D$2:$I$1000,4,FALSE)</f>
        <v/>
      </c>
      <c r="R386" s="36">
        <f>VLOOKUP(D386,'21-1-900'!$D$2:$I$1000,5,FALSE)</f>
        <v/>
      </c>
      <c r="S386" s="36">
        <f>VLOOKUP(D386,'21-1-900'!$D$2:$I$1000,6,FALSE)</f>
        <v/>
      </c>
      <c r="T386" s="36" t="n"/>
      <c r="U386" s="29" t="inlineStr">
        <is>
          <t>11.215</t>
        </is>
      </c>
      <c r="V386" s="36" t="inlineStr">
        <is>
          <t>13.891</t>
        </is>
      </c>
      <c r="W386" s="29">
        <f>V386-U386</f>
        <v/>
      </c>
    </row>
    <row r="387" hidden="1" ht="19.95" customFormat="1" customHeight="1" s="29">
      <c r="A387" s="33" t="inlineStr">
        <is>
          <t>BR6020192109250000386</t>
        </is>
      </c>
      <c r="B387" s="33" t="inlineStr">
        <is>
          <t>EPBMS200302109230044</t>
        </is>
      </c>
      <c r="C387" s="31" t="inlineStr">
        <is>
          <t>866156053108612</t>
        </is>
      </c>
      <c r="D387" s="31" t="inlineStr">
        <is>
          <t>460046718613504</t>
        </is>
      </c>
      <c r="E387" s="36" t="inlineStr">
        <is>
          <t>离线</t>
        </is>
      </c>
      <c r="F387" s="36" t="inlineStr">
        <is>
          <t>空闲</t>
        </is>
      </c>
      <c r="G387" s="36" t="inlineStr">
        <is>
          <t>0A</t>
        </is>
      </c>
      <c r="H387" s="36" t="n"/>
      <c r="I387" s="36" t="n"/>
      <c r="J387" s="36" t="inlineStr">
        <is>
          <t>2021-10-28 13:02:05</t>
        </is>
      </c>
      <c r="K387" s="36" t="inlineStr">
        <is>
          <t>BMS.101.T5.2</t>
        </is>
      </c>
      <c r="L387" s="36" t="inlineStr">
        <is>
          <t>VP0101-01V03</t>
        </is>
      </c>
      <c r="M387" s="36" t="inlineStr">
        <is>
          <t>GPRS.101.T1.5</t>
        </is>
      </c>
      <c r="N387" s="36" t="inlineStr">
        <is>
          <t>50%</t>
        </is>
      </c>
      <c r="O387" s="36" t="inlineStr">
        <is>
          <t>98%</t>
        </is>
      </c>
      <c r="P387" s="36" t="inlineStr">
        <is>
          <t>19AH</t>
        </is>
      </c>
      <c r="Q387" s="36">
        <f>VLOOKUP(D387,'21-1-900'!$D$2:$I$1000,4,FALSE)</f>
        <v/>
      </c>
      <c r="R387" s="36">
        <f>VLOOKUP(D387,'21-1-900'!$D$2:$I$1000,5,FALSE)</f>
        <v/>
      </c>
      <c r="S387" s="36">
        <f>VLOOKUP(D387,'21-1-900'!$D$2:$I$1000,6,FALSE)</f>
        <v/>
      </c>
      <c r="T387" s="36" t="n"/>
      <c r="U387" s="29" t="inlineStr">
        <is>
          <t>11.034</t>
        </is>
      </c>
      <c r="V387" s="36" t="inlineStr">
        <is>
          <t>13.541</t>
        </is>
      </c>
      <c r="W387" s="29">
        <f>V387-U387</f>
        <v/>
      </c>
    </row>
    <row r="388" hidden="1" ht="19.95" customFormat="1" customHeight="1" s="29">
      <c r="A388" s="33" t="inlineStr">
        <is>
          <t>BR6020192109250000387</t>
        </is>
      </c>
      <c r="B388" s="33" t="inlineStr">
        <is>
          <t>EPBMS200302109230205</t>
        </is>
      </c>
      <c r="C388" s="31" t="inlineStr">
        <is>
          <t>866156053123454</t>
        </is>
      </c>
      <c r="D388" s="31" t="inlineStr">
        <is>
          <t>460046718613974</t>
        </is>
      </c>
      <c r="E388" s="36" t="inlineStr">
        <is>
          <t>离线</t>
        </is>
      </c>
      <c r="F388" s="36" t="inlineStr">
        <is>
          <t>空闲</t>
        </is>
      </c>
      <c r="G388" s="36" t="inlineStr">
        <is>
          <t>0A</t>
        </is>
      </c>
      <c r="H388" s="36" t="n"/>
      <c r="I388" s="36" t="n"/>
      <c r="J388" s="36" t="inlineStr">
        <is>
          <t>2021-10-28 13:04:27</t>
        </is>
      </c>
      <c r="K388" s="36" t="inlineStr">
        <is>
          <t>BMS.101.T5.2</t>
        </is>
      </c>
      <c r="L388" s="36" t="inlineStr">
        <is>
          <t>VP0101-01V03</t>
        </is>
      </c>
      <c r="M388" s="36" t="inlineStr">
        <is>
          <t>GPRS.101.T1.5</t>
        </is>
      </c>
      <c r="N388" s="36" t="inlineStr">
        <is>
          <t>49%</t>
        </is>
      </c>
      <c r="O388" s="36" t="inlineStr">
        <is>
          <t>100%</t>
        </is>
      </c>
      <c r="P388" s="36" t="inlineStr">
        <is>
          <t>20AH</t>
        </is>
      </c>
      <c r="Q388" s="36">
        <f>VLOOKUP(D388,'21-1-900'!$D$2:$I$1000,4,FALSE)</f>
        <v/>
      </c>
      <c r="R388" s="36">
        <f>VLOOKUP(D388,'21-1-900'!$D$2:$I$1000,5,FALSE)</f>
        <v/>
      </c>
      <c r="S388" s="36">
        <f>VLOOKUP(D388,'21-1-900'!$D$2:$I$1000,6,FALSE)</f>
        <v/>
      </c>
      <c r="T388" s="36" t="n"/>
      <c r="U388" s="29" t="inlineStr">
        <is>
          <t>11.255</t>
        </is>
      </c>
      <c r="V388" s="36" t="inlineStr">
        <is>
          <t>13.971</t>
        </is>
      </c>
      <c r="W388" s="29">
        <f>V388-U388</f>
        <v/>
      </c>
    </row>
    <row r="389" hidden="1" ht="19.95" customFormat="1" customHeight="1" s="29">
      <c r="A389" s="33" t="inlineStr">
        <is>
          <t>BR6020192109250000388</t>
        </is>
      </c>
      <c r="B389" s="33" t="inlineStr">
        <is>
          <t>EPBMS200302109230103</t>
        </is>
      </c>
      <c r="C389" s="31" t="inlineStr">
        <is>
          <t>866156053106939</t>
        </is>
      </c>
      <c r="D389" s="31" t="inlineStr">
        <is>
          <t>460046718613973</t>
        </is>
      </c>
      <c r="E389" s="36" t="inlineStr">
        <is>
          <t>离线</t>
        </is>
      </c>
      <c r="F389" s="36" t="inlineStr">
        <is>
          <t>空闲</t>
        </is>
      </c>
      <c r="G389" s="36" t="inlineStr">
        <is>
          <t>0A</t>
        </is>
      </c>
      <c r="H389" s="36" t="n"/>
      <c r="I389" s="36" t="n"/>
      <c r="J389" s="36" t="inlineStr">
        <is>
          <t>2021-10-28 13:07:04</t>
        </is>
      </c>
      <c r="K389" s="36" t="inlineStr">
        <is>
          <t>BMS.101.T5.2</t>
        </is>
      </c>
      <c r="L389" s="36" t="inlineStr">
        <is>
          <t>VP0101-01V03</t>
        </is>
      </c>
      <c r="M389" s="36" t="inlineStr">
        <is>
          <t>GPRS.101.T1.5</t>
        </is>
      </c>
      <c r="N389" s="36" t="inlineStr">
        <is>
          <t>49%</t>
        </is>
      </c>
      <c r="O389" s="36" t="inlineStr">
        <is>
          <t>99%</t>
        </is>
      </c>
      <c r="P389" s="36" t="inlineStr">
        <is>
          <t>19AH</t>
        </is>
      </c>
      <c r="Q389" s="36">
        <f>VLOOKUP(D389,'21-1-900'!$D$2:$I$1000,4,FALSE)</f>
        <v/>
      </c>
      <c r="R389" s="36">
        <f>VLOOKUP(D389,'21-1-900'!$D$2:$I$1000,5,FALSE)</f>
        <v/>
      </c>
      <c r="S389" s="36">
        <f>VLOOKUP(D389,'21-1-900'!$D$2:$I$1000,6,FALSE)</f>
        <v/>
      </c>
      <c r="T389" s="36" t="n"/>
      <c r="U389" s="29" t="inlineStr">
        <is>
          <t>11.518</t>
        </is>
      </c>
      <c r="V389" s="36" t="inlineStr">
        <is>
          <t>14.206</t>
        </is>
      </c>
      <c r="W389" s="29">
        <f>V389-U389</f>
        <v/>
      </c>
    </row>
    <row r="390" hidden="1" ht="19.95" customFormat="1" customHeight="1" s="29">
      <c r="A390" s="33" t="inlineStr">
        <is>
          <t>BR6020192109250000389</t>
        </is>
      </c>
      <c r="B390" s="33" t="n"/>
      <c r="C390" s="31" t="inlineStr">
        <is>
          <t>866156053531102</t>
        </is>
      </c>
      <c r="D390" s="31" t="inlineStr">
        <is>
          <t>460046718613730</t>
        </is>
      </c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>
        <f>VLOOKUP(D390,'21-1-900'!$D$2:$I$1000,4,FALSE)</f>
        <v/>
      </c>
      <c r="R390" s="36">
        <f>VLOOKUP(D390,'21-1-900'!$D$2:$I$1000,5,FALSE)</f>
        <v/>
      </c>
      <c r="S390" s="36">
        <f>VLOOKUP(D390,'21-1-900'!$D$2:$I$1000,6,FALSE)</f>
        <v/>
      </c>
      <c r="T390" s="36" t="inlineStr">
        <is>
          <t>暂无数据</t>
        </is>
      </c>
      <c r="U390" s="29" t="inlineStr">
        <is>
          <t>11.297</t>
        </is>
      </c>
      <c r="V390" s="36" t="inlineStr">
        <is>
          <t>14.104</t>
        </is>
      </c>
      <c r="W390" s="29">
        <f>V390-U390</f>
        <v/>
      </c>
    </row>
    <row r="391" hidden="1" ht="19.95" customFormat="1" customHeight="1" s="29">
      <c r="A391" s="33" t="inlineStr">
        <is>
          <t>BR6020192109250000390</t>
        </is>
      </c>
      <c r="B391" s="33" t="inlineStr">
        <is>
          <t>EPBMS200302109230255</t>
        </is>
      </c>
      <c r="C391" s="31" t="inlineStr">
        <is>
          <t>866156053137488</t>
        </is>
      </c>
      <c r="D391" s="31" t="inlineStr">
        <is>
          <t>460046718613829</t>
        </is>
      </c>
      <c r="E391" s="36" t="inlineStr">
        <is>
          <t>离线</t>
        </is>
      </c>
      <c r="F391" s="36" t="inlineStr">
        <is>
          <t>空闲</t>
        </is>
      </c>
      <c r="G391" s="36" t="inlineStr">
        <is>
          <t>0A</t>
        </is>
      </c>
      <c r="H391" s="36" t="n"/>
      <c r="I391" s="36" t="n"/>
      <c r="J391" s="36" t="inlineStr">
        <is>
          <t>2021-10-28 13:16:18</t>
        </is>
      </c>
      <c r="K391" s="36" t="inlineStr">
        <is>
          <t>BMS.101.T5.2</t>
        </is>
      </c>
      <c r="L391" s="36" t="inlineStr">
        <is>
          <t>VP0101-01V03</t>
        </is>
      </c>
      <c r="M391" s="36" t="inlineStr">
        <is>
          <t>GPRS.101.T1.5</t>
        </is>
      </c>
      <c r="N391" s="36" t="inlineStr">
        <is>
          <t>48%</t>
        </is>
      </c>
      <c r="O391" s="36" t="inlineStr">
        <is>
          <t>100%</t>
        </is>
      </c>
      <c r="P391" s="36" t="inlineStr">
        <is>
          <t>20AH</t>
        </is>
      </c>
      <c r="Q391" s="36">
        <f>VLOOKUP(D391,'21-1-900'!$D$2:$I$1000,4,FALSE)</f>
        <v/>
      </c>
      <c r="R391" s="36">
        <f>VLOOKUP(D391,'21-1-900'!$D$2:$I$1000,5,FALSE)</f>
        <v/>
      </c>
      <c r="S391" s="36">
        <f>VLOOKUP(D391,'21-1-900'!$D$2:$I$1000,6,FALSE)</f>
        <v/>
      </c>
      <c r="T391" s="36" t="n"/>
      <c r="U391" s="29" t="inlineStr">
        <is>
          <t>11.438</t>
        </is>
      </c>
      <c r="V391" s="36" t="inlineStr">
        <is>
          <t>14.159</t>
        </is>
      </c>
      <c r="W391" s="29">
        <f>V391-U391</f>
        <v/>
      </c>
    </row>
    <row r="392" hidden="1" ht="19.95" customFormat="1" customHeight="1" s="29">
      <c r="A392" s="33" t="inlineStr">
        <is>
          <t>BR6020192109250000391</t>
        </is>
      </c>
      <c r="B392" s="33" t="inlineStr">
        <is>
          <t>EPBMS200302109230215</t>
        </is>
      </c>
      <c r="C392" s="31" t="inlineStr">
        <is>
          <t>866156053123736</t>
        </is>
      </c>
      <c r="D392" s="31" t="inlineStr">
        <is>
          <t>460046718613762</t>
        </is>
      </c>
      <c r="E392" s="36" t="inlineStr">
        <is>
          <t>离线</t>
        </is>
      </c>
      <c r="F392" s="36" t="inlineStr">
        <is>
          <t>空闲</t>
        </is>
      </c>
      <c r="G392" s="36" t="inlineStr">
        <is>
          <t>0A</t>
        </is>
      </c>
      <c r="H392" s="36" t="n"/>
      <c r="I392" s="36" t="n"/>
      <c r="J392" s="36" t="inlineStr">
        <is>
          <t>2021-10-28 13:17:55</t>
        </is>
      </c>
      <c r="K392" s="36" t="inlineStr">
        <is>
          <t>BMS.101.T5.2</t>
        </is>
      </c>
      <c r="L392" s="36" t="inlineStr">
        <is>
          <t>VP0101-01V03</t>
        </is>
      </c>
      <c r="M392" s="36" t="inlineStr">
        <is>
          <t>GPRS.101.T1.5</t>
        </is>
      </c>
      <c r="N392" s="36" t="inlineStr">
        <is>
          <t>50%</t>
        </is>
      </c>
      <c r="O392" s="36" t="inlineStr">
        <is>
          <t>99%</t>
        </is>
      </c>
      <c r="P392" s="36" t="inlineStr">
        <is>
          <t>19AH</t>
        </is>
      </c>
      <c r="Q392" s="36">
        <f>VLOOKUP(D392,'21-1-900'!$D$2:$I$1000,4,FALSE)</f>
        <v/>
      </c>
      <c r="R392" s="36">
        <f>VLOOKUP(D392,'21-1-900'!$D$2:$I$1000,5,FALSE)</f>
        <v/>
      </c>
      <c r="S392" s="36">
        <f>VLOOKUP(D392,'21-1-900'!$D$2:$I$1000,6,FALSE)</f>
        <v/>
      </c>
      <c r="T392" s="36" t="n"/>
      <c r="U392" s="29" t="inlineStr">
        <is>
          <t>11.021</t>
        </is>
      </c>
      <c r="V392" s="36" t="inlineStr">
        <is>
          <t>13.463</t>
        </is>
      </c>
      <c r="W392" s="29">
        <f>V392-U392</f>
        <v/>
      </c>
    </row>
    <row r="393" hidden="1" ht="19.95" customFormat="1" customHeight="1" s="29">
      <c r="A393" s="33" t="inlineStr">
        <is>
          <t>BR6020192109250000392</t>
        </is>
      </c>
      <c r="B393" s="33" t="inlineStr">
        <is>
          <t>EPBMS200302109230265</t>
        </is>
      </c>
      <c r="C393" s="31" t="inlineStr">
        <is>
          <t>866156053524735</t>
        </is>
      </c>
      <c r="D393" s="31" t="inlineStr">
        <is>
          <t>460046718613577</t>
        </is>
      </c>
      <c r="E393" s="36" t="inlineStr">
        <is>
          <t>离线</t>
        </is>
      </c>
      <c r="F393" s="36" t="inlineStr">
        <is>
          <t>空闲</t>
        </is>
      </c>
      <c r="G393" s="36" t="inlineStr">
        <is>
          <t>0A</t>
        </is>
      </c>
      <c r="H393" s="36" t="n"/>
      <c r="I393" s="36" t="n"/>
      <c r="J393" s="36" t="inlineStr">
        <is>
          <t>2021-10-28 13:21:24</t>
        </is>
      </c>
      <c r="K393" s="36" t="inlineStr">
        <is>
          <t>BMS.101.T5.2</t>
        </is>
      </c>
      <c r="L393" s="36" t="inlineStr">
        <is>
          <t>VP0101-01V03</t>
        </is>
      </c>
      <c r="M393" s="36" t="inlineStr">
        <is>
          <t>GPRS.101.T1.5</t>
        </is>
      </c>
      <c r="N393" s="36" t="inlineStr">
        <is>
          <t>50%</t>
        </is>
      </c>
      <c r="O393" s="36" t="inlineStr">
        <is>
          <t>98%</t>
        </is>
      </c>
      <c r="P393" s="36" t="inlineStr">
        <is>
          <t>19AH</t>
        </is>
      </c>
      <c r="Q393" s="36">
        <f>VLOOKUP(D393,'21-1-900'!$D$2:$I$1000,4,FALSE)</f>
        <v/>
      </c>
      <c r="R393" s="36">
        <f>VLOOKUP(D393,'21-1-900'!$D$2:$I$1000,5,FALSE)</f>
        <v/>
      </c>
      <c r="S393" s="36">
        <f>VLOOKUP(D393,'21-1-900'!$D$2:$I$1000,6,FALSE)</f>
        <v/>
      </c>
      <c r="T393" s="36" t="n"/>
      <c r="U393" s="29" t="inlineStr">
        <is>
          <t>10.563</t>
        </is>
      </c>
      <c r="V393" s="36" t="inlineStr">
        <is>
          <t>12.936</t>
        </is>
      </c>
      <c r="W393" s="29">
        <f>V393-U393</f>
        <v/>
      </c>
    </row>
    <row r="394" hidden="1" ht="19.95" customFormat="1" customHeight="1" s="29">
      <c r="A394" s="33" t="inlineStr">
        <is>
          <t>BR6020192109250000393</t>
        </is>
      </c>
      <c r="B394" s="33" t="inlineStr">
        <is>
          <t>EPBMS200302109230327</t>
        </is>
      </c>
      <c r="C394" s="31" t="inlineStr">
        <is>
          <t>866156053122084</t>
        </is>
      </c>
      <c r="D394" s="31" t="inlineStr">
        <is>
          <t>460046718613716</t>
        </is>
      </c>
      <c r="E394" s="36" t="inlineStr">
        <is>
          <t>在线</t>
        </is>
      </c>
      <c r="F394" s="36" t="inlineStr">
        <is>
          <t>空闲</t>
        </is>
      </c>
      <c r="G394" s="36" t="inlineStr">
        <is>
          <t>0A</t>
        </is>
      </c>
      <c r="H394" s="36" t="n"/>
      <c r="I394" s="36" t="n"/>
      <c r="J394" s="36" t="inlineStr">
        <is>
          <t>2021-10-28 14:24:15</t>
        </is>
      </c>
      <c r="K394" s="36" t="inlineStr">
        <is>
          <t>BMS.101.T5.2</t>
        </is>
      </c>
      <c r="L394" s="36" t="inlineStr">
        <is>
          <t>VP0101-01V03</t>
        </is>
      </c>
      <c r="M394" s="36" t="inlineStr">
        <is>
          <t>GPRS.101.T1.5</t>
        </is>
      </c>
      <c r="N394" s="36" t="inlineStr">
        <is>
          <t>49%</t>
        </is>
      </c>
      <c r="O394" s="36" t="inlineStr">
        <is>
          <t>99%</t>
        </is>
      </c>
      <c r="P394" s="36" t="inlineStr">
        <is>
          <t>19AH</t>
        </is>
      </c>
      <c r="Q394" s="36">
        <f>VLOOKUP(D394,'21-1-900'!$D$2:$I$1000,4,FALSE)</f>
        <v/>
      </c>
      <c r="R394" s="36">
        <f>VLOOKUP(D394,'21-1-900'!$D$2:$I$1000,5,FALSE)</f>
        <v/>
      </c>
      <c r="S394" s="36">
        <f>VLOOKUP(D394,'21-1-900'!$D$2:$I$1000,6,FALSE)</f>
        <v/>
      </c>
      <c r="T394" s="36" t="n"/>
      <c r="U394" s="29" t="e">
        <v>#N/A</v>
      </c>
      <c r="V394" s="36" t="e">
        <v>#N/A</v>
      </c>
      <c r="W394" s="29">
        <f>V394-U394</f>
        <v/>
      </c>
    </row>
    <row r="395" hidden="1" ht="19.95" customFormat="1" customHeight="1" s="29">
      <c r="A395" s="33" t="inlineStr">
        <is>
          <t>BR6020192109250000394</t>
        </is>
      </c>
      <c r="B395" s="33" t="inlineStr">
        <is>
          <t>EPBMS200302109230421</t>
        </is>
      </c>
      <c r="C395" s="31" t="inlineStr">
        <is>
          <t>866156053132620</t>
        </is>
      </c>
      <c r="D395" s="31" t="inlineStr">
        <is>
          <t>460046718613614</t>
        </is>
      </c>
      <c r="E395" s="36" t="inlineStr">
        <is>
          <t>在线</t>
        </is>
      </c>
      <c r="F395" s="36" t="inlineStr">
        <is>
          <t>空闲</t>
        </is>
      </c>
      <c r="G395" s="36" t="inlineStr">
        <is>
          <t>0A</t>
        </is>
      </c>
      <c r="H395" s="36" t="n"/>
      <c r="I395" s="36" t="n"/>
      <c r="J395" s="36" t="inlineStr">
        <is>
          <t>2021-10-28 14:26:35</t>
        </is>
      </c>
      <c r="K395" s="36" t="inlineStr">
        <is>
          <t>BMS.101.T5.2</t>
        </is>
      </c>
      <c r="L395" s="36" t="inlineStr">
        <is>
          <t>VP0101-01V03</t>
        </is>
      </c>
      <c r="M395" s="36" t="inlineStr">
        <is>
          <t>GPRS.101.T1.5</t>
        </is>
      </c>
      <c r="N395" s="36" t="inlineStr">
        <is>
          <t>49%</t>
        </is>
      </c>
      <c r="O395" s="36" t="inlineStr">
        <is>
          <t>100%</t>
        </is>
      </c>
      <c r="P395" s="36" t="inlineStr">
        <is>
          <t>20AH</t>
        </is>
      </c>
      <c r="Q395" s="36">
        <f>VLOOKUP(D395,'21-1-900'!$D$2:$I$1000,4,FALSE)</f>
        <v/>
      </c>
      <c r="R395" s="36">
        <f>VLOOKUP(D395,'21-1-900'!$D$2:$I$1000,5,FALSE)</f>
        <v/>
      </c>
      <c r="S395" s="36">
        <f>VLOOKUP(D395,'21-1-900'!$D$2:$I$1000,6,FALSE)</f>
        <v/>
      </c>
      <c r="T395" s="36" t="n"/>
      <c r="U395" s="29" t="inlineStr">
        <is>
          <t>10.641</t>
        </is>
      </c>
      <c r="V395" s="36" t="inlineStr">
        <is>
          <t>12.996</t>
        </is>
      </c>
      <c r="W395" s="29">
        <f>V395-U395</f>
        <v/>
      </c>
    </row>
    <row r="396" hidden="1" ht="19.95" customFormat="1" customHeight="1" s="29">
      <c r="A396" s="33" t="inlineStr">
        <is>
          <t>BR6020192109250000395</t>
        </is>
      </c>
      <c r="B396" s="33" t="inlineStr">
        <is>
          <t>EPBMS200302109230118</t>
        </is>
      </c>
      <c r="C396" s="31" t="inlineStr">
        <is>
          <t>866156053132455</t>
        </is>
      </c>
      <c r="D396" s="31" t="inlineStr">
        <is>
          <t>460046718613695</t>
        </is>
      </c>
      <c r="E396" s="36" t="inlineStr">
        <is>
          <t>在线</t>
        </is>
      </c>
      <c r="F396" s="36" t="inlineStr">
        <is>
          <t>空闲</t>
        </is>
      </c>
      <c r="G396" s="36" t="inlineStr">
        <is>
          <t>0A</t>
        </is>
      </c>
      <c r="H396" s="36" t="n"/>
      <c r="I396" s="36" t="n"/>
      <c r="J396" s="36" t="inlineStr">
        <is>
          <t>2021-10-28 14:28:27</t>
        </is>
      </c>
      <c r="K396" s="36" t="inlineStr">
        <is>
          <t>BMS.101.T5.2</t>
        </is>
      </c>
      <c r="L396" s="36" t="inlineStr">
        <is>
          <t>VP0101-01V03</t>
        </is>
      </c>
      <c r="M396" s="36" t="inlineStr">
        <is>
          <t>GPRS.101.T1.5</t>
        </is>
      </c>
      <c r="N396" s="36" t="inlineStr">
        <is>
          <t>49%</t>
        </is>
      </c>
      <c r="O396" s="36" t="inlineStr">
        <is>
          <t>99%</t>
        </is>
      </c>
      <c r="P396" s="36" t="inlineStr">
        <is>
          <t>19AH</t>
        </is>
      </c>
      <c r="Q396" s="36">
        <f>VLOOKUP(D396,'21-1-900'!$D$2:$I$1000,4,FALSE)</f>
        <v/>
      </c>
      <c r="R396" s="36">
        <f>VLOOKUP(D396,'21-1-900'!$D$2:$I$1000,5,FALSE)</f>
        <v/>
      </c>
      <c r="S396" s="36">
        <f>VLOOKUP(D396,'21-1-900'!$D$2:$I$1000,6,FALSE)</f>
        <v/>
      </c>
      <c r="T396" s="36" t="n"/>
      <c r="U396" s="29" t="inlineStr">
        <is>
          <t>11.042</t>
        </is>
      </c>
      <c r="V396" s="36" t="inlineStr">
        <is>
          <t>13.620</t>
        </is>
      </c>
      <c r="W396" s="29">
        <f>V396-U396</f>
        <v/>
      </c>
    </row>
    <row r="397" hidden="1" ht="19.95" customFormat="1" customHeight="1" s="29">
      <c r="A397" s="33" t="inlineStr">
        <is>
          <t>BR6020192109250000396</t>
        </is>
      </c>
      <c r="B397" s="33" t="inlineStr">
        <is>
          <t>EPBMS200302109230125</t>
        </is>
      </c>
      <c r="C397" s="31" t="inlineStr">
        <is>
          <t>861193041581365</t>
        </is>
      </c>
      <c r="D397" s="31" t="inlineStr">
        <is>
          <t>460046718613725</t>
        </is>
      </c>
      <c r="E397" s="36" t="inlineStr">
        <is>
          <t>在线</t>
        </is>
      </c>
      <c r="F397" s="36" t="inlineStr">
        <is>
          <t>空闲</t>
        </is>
      </c>
      <c r="G397" s="36" t="inlineStr">
        <is>
          <t>0A</t>
        </is>
      </c>
      <c r="H397" s="36" t="n"/>
      <c r="I397" s="36" t="n"/>
      <c r="J397" s="36" t="inlineStr">
        <is>
          <t>2021-10-28 14:28:47</t>
        </is>
      </c>
      <c r="K397" s="36" t="inlineStr">
        <is>
          <t>BMS.101.T5.2</t>
        </is>
      </c>
      <c r="L397" s="36" t="inlineStr">
        <is>
          <t>VP0101-01V03</t>
        </is>
      </c>
      <c r="M397" s="36" t="inlineStr">
        <is>
          <t>GPRS.101.T1.5</t>
        </is>
      </c>
      <c r="N397" s="36" t="inlineStr">
        <is>
          <t>49%</t>
        </is>
      </c>
      <c r="O397" s="36" t="inlineStr">
        <is>
          <t>99%</t>
        </is>
      </c>
      <c r="P397" s="36" t="inlineStr">
        <is>
          <t>19AH</t>
        </is>
      </c>
      <c r="Q397" s="36">
        <f>VLOOKUP(D397,'21-1-900'!$D$2:$I$1000,4,FALSE)</f>
        <v/>
      </c>
      <c r="R397" s="36">
        <f>VLOOKUP(D397,'21-1-900'!$D$2:$I$1000,5,FALSE)</f>
        <v/>
      </c>
      <c r="S397" s="36">
        <f>VLOOKUP(D397,'21-1-900'!$D$2:$I$1000,6,FALSE)</f>
        <v/>
      </c>
      <c r="T397" s="36" t="n"/>
      <c r="U397" s="29" t="inlineStr">
        <is>
          <t>11.652</t>
        </is>
      </c>
      <c r="V397" s="36" t="inlineStr">
        <is>
          <t>14.140</t>
        </is>
      </c>
      <c r="W397" s="29">
        <f>V397-U397</f>
        <v/>
      </c>
    </row>
    <row r="398" hidden="1" ht="19.95" customFormat="1" customHeight="1" s="29">
      <c r="A398" s="33" t="inlineStr">
        <is>
          <t>BR6020192109250000397</t>
        </is>
      </c>
      <c r="B398" s="33" t="inlineStr">
        <is>
          <t>EPBMS200302109230267</t>
        </is>
      </c>
      <c r="C398" s="31" t="inlineStr">
        <is>
          <t>861193041583429</t>
        </is>
      </c>
      <c r="D398" s="31" t="inlineStr">
        <is>
          <t>460046718613637</t>
        </is>
      </c>
      <c r="E398" s="36" t="inlineStr">
        <is>
          <t>在线</t>
        </is>
      </c>
      <c r="F398" s="36" t="inlineStr">
        <is>
          <t>空闲</t>
        </is>
      </c>
      <c r="G398" s="36" t="inlineStr">
        <is>
          <t>0A</t>
        </is>
      </c>
      <c r="H398" s="36" t="n"/>
      <c r="I398" s="36" t="n"/>
      <c r="J398" s="36" t="inlineStr">
        <is>
          <t>2021-10-28 14:29:02</t>
        </is>
      </c>
      <c r="K398" s="36" t="inlineStr">
        <is>
          <t>BMS.101.T5.2</t>
        </is>
      </c>
      <c r="L398" s="36" t="inlineStr">
        <is>
          <t>VP0101-01V03</t>
        </is>
      </c>
      <c r="M398" s="36" t="inlineStr">
        <is>
          <t>GPRS.101.T1.5</t>
        </is>
      </c>
      <c r="N398" s="36" t="inlineStr">
        <is>
          <t>49%</t>
        </is>
      </c>
      <c r="O398" s="36" t="inlineStr">
        <is>
          <t>100%</t>
        </is>
      </c>
      <c r="P398" s="36" t="inlineStr">
        <is>
          <t>20AH</t>
        </is>
      </c>
      <c r="Q398" s="36">
        <f>VLOOKUP(D398,'21-1-900'!$D$2:$I$1000,4,FALSE)</f>
        <v/>
      </c>
      <c r="R398" s="36">
        <f>VLOOKUP(D398,'21-1-900'!$D$2:$I$1000,5,FALSE)</f>
        <v/>
      </c>
      <c r="S398" s="36">
        <f>VLOOKUP(D398,'21-1-900'!$D$2:$I$1000,6,FALSE)</f>
        <v/>
      </c>
      <c r="T398" s="36" t="n"/>
      <c r="U398" s="29" t="inlineStr">
        <is>
          <t>11.107</t>
        </is>
      </c>
      <c r="V398" s="36" t="inlineStr">
        <is>
          <t>13.764</t>
        </is>
      </c>
      <c r="W398" s="29">
        <f>V398-U398</f>
        <v/>
      </c>
    </row>
    <row r="399" hidden="1" ht="19.95" customFormat="1" customHeight="1" s="29">
      <c r="A399" s="33" t="inlineStr">
        <is>
          <t>BR6020192109250000398</t>
        </is>
      </c>
      <c r="B399" s="33" t="inlineStr">
        <is>
          <t>EPBMS200302109230500</t>
        </is>
      </c>
      <c r="C399" s="31" t="inlineStr">
        <is>
          <t>866156053125160</t>
        </is>
      </c>
      <c r="D399" s="31" t="inlineStr">
        <is>
          <t>460046718613866</t>
        </is>
      </c>
      <c r="E399" s="36" t="inlineStr">
        <is>
          <t>在线</t>
        </is>
      </c>
      <c r="F399" s="36" t="inlineStr">
        <is>
          <t>空闲</t>
        </is>
      </c>
      <c r="G399" s="36" t="inlineStr">
        <is>
          <t>0A</t>
        </is>
      </c>
      <c r="H399" s="36" t="n"/>
      <c r="I399" s="36" t="n"/>
      <c r="J399" s="36" t="inlineStr">
        <is>
          <t>2021-10-28 14:29:06</t>
        </is>
      </c>
      <c r="K399" s="36" t="inlineStr">
        <is>
          <t>BMS.101.T5.2</t>
        </is>
      </c>
      <c r="L399" s="36" t="inlineStr">
        <is>
          <t>VP0101-01V03</t>
        </is>
      </c>
      <c r="M399" s="36" t="inlineStr">
        <is>
          <t>GPRS.101.T1.5</t>
        </is>
      </c>
      <c r="N399" s="36" t="inlineStr">
        <is>
          <t>50%</t>
        </is>
      </c>
      <c r="O399" s="36" t="inlineStr">
        <is>
          <t>99%</t>
        </is>
      </c>
      <c r="P399" s="36" t="inlineStr">
        <is>
          <t>19AH</t>
        </is>
      </c>
      <c r="Q399" s="36">
        <f>VLOOKUP(D399,'21-1-900'!$D$2:$I$1000,4,FALSE)</f>
        <v/>
      </c>
      <c r="R399" s="36">
        <f>VLOOKUP(D399,'21-1-900'!$D$2:$I$1000,5,FALSE)</f>
        <v/>
      </c>
      <c r="S399" s="36">
        <f>VLOOKUP(D399,'21-1-900'!$D$2:$I$1000,6,FALSE)</f>
        <v/>
      </c>
      <c r="T399" s="36" t="n"/>
      <c r="U399" s="29" t="inlineStr">
        <is>
          <t>11.481</t>
        </is>
      </c>
      <c r="V399" s="36" t="inlineStr">
        <is>
          <t>14.073</t>
        </is>
      </c>
      <c r="W399" s="29">
        <f>V399-U399</f>
        <v/>
      </c>
    </row>
    <row r="400" hidden="1" ht="19.95" customFormat="1" customHeight="1" s="29">
      <c r="A400" s="33" t="inlineStr">
        <is>
          <t>BR6020192109250000399</t>
        </is>
      </c>
      <c r="B400" s="33" t="inlineStr">
        <is>
          <t>EPBMS200302109230254</t>
        </is>
      </c>
      <c r="C400" s="31" t="inlineStr">
        <is>
          <t>866156053777275</t>
        </is>
      </c>
      <c r="D400" s="31" t="inlineStr">
        <is>
          <t>460046718613853</t>
        </is>
      </c>
      <c r="E400" s="36" t="inlineStr">
        <is>
          <t>离线</t>
        </is>
      </c>
      <c r="F400" s="36" t="inlineStr">
        <is>
          <t>空闲</t>
        </is>
      </c>
      <c r="G400" s="36" t="inlineStr">
        <is>
          <t>0A</t>
        </is>
      </c>
      <c r="H400" s="36" t="n"/>
      <c r="I400" s="36" t="n"/>
      <c r="J400" s="36" t="inlineStr">
        <is>
          <t>2021-10-28 13:49:36</t>
        </is>
      </c>
      <c r="K400" s="36" t="inlineStr">
        <is>
          <t>BMS.101.T5.2</t>
        </is>
      </c>
      <c r="L400" s="36" t="inlineStr">
        <is>
          <t>VP0101-01V03</t>
        </is>
      </c>
      <c r="M400" s="36" t="inlineStr">
        <is>
          <t>GPRS.101.T1.5</t>
        </is>
      </c>
      <c r="N400" s="36" t="inlineStr">
        <is>
          <t>49%</t>
        </is>
      </c>
      <c r="O400" s="36" t="inlineStr">
        <is>
          <t>98%</t>
        </is>
      </c>
      <c r="P400" s="36" t="inlineStr">
        <is>
          <t>19AH</t>
        </is>
      </c>
      <c r="Q400" s="36">
        <f>VLOOKUP(D400,'21-1-900'!$D$2:$I$1000,4,FALSE)</f>
        <v/>
      </c>
      <c r="R400" s="36">
        <f>VLOOKUP(D400,'21-1-900'!$D$2:$I$1000,5,FALSE)</f>
        <v/>
      </c>
      <c r="S400" s="36">
        <f>VLOOKUP(D400,'21-1-900'!$D$2:$I$1000,6,FALSE)</f>
        <v/>
      </c>
      <c r="T400" s="36" t="n"/>
      <c r="U400" s="29" t="inlineStr">
        <is>
          <t>10.957</t>
        </is>
      </c>
      <c r="V400" s="36" t="inlineStr">
        <is>
          <t>13.252</t>
        </is>
      </c>
      <c r="W400" s="29">
        <f>V400-U400</f>
        <v/>
      </c>
    </row>
    <row r="401" hidden="1" ht="19.95" customFormat="1" customHeight="1" s="29">
      <c r="A401" s="33" t="inlineStr">
        <is>
          <t>BR6020192109250000400</t>
        </is>
      </c>
      <c r="B401" s="33" t="inlineStr">
        <is>
          <t>EPBMS200302109230136</t>
        </is>
      </c>
      <c r="C401" s="31" t="inlineStr">
        <is>
          <t>866156053125491</t>
        </is>
      </c>
      <c r="D401" s="31" t="inlineStr">
        <is>
          <t>460046718613997</t>
        </is>
      </c>
      <c r="E401" s="36" t="inlineStr">
        <is>
          <t>在线</t>
        </is>
      </c>
      <c r="F401" s="36" t="inlineStr">
        <is>
          <t>空闲</t>
        </is>
      </c>
      <c r="G401" s="36" t="inlineStr">
        <is>
          <t>0A</t>
        </is>
      </c>
      <c r="H401" s="36" t="n"/>
      <c r="I401" s="36" t="n"/>
      <c r="J401" s="36" t="inlineStr">
        <is>
          <t>2021-10-28 14:29:49</t>
        </is>
      </c>
      <c r="K401" s="36" t="inlineStr">
        <is>
          <t>BMS.101.T5.2</t>
        </is>
      </c>
      <c r="L401" s="36" t="inlineStr">
        <is>
          <t>VP0101-01V03</t>
        </is>
      </c>
      <c r="M401" s="36" t="inlineStr">
        <is>
          <t>GPRS.101.T1.5</t>
        </is>
      </c>
      <c r="N401" s="36" t="inlineStr">
        <is>
          <t>50%</t>
        </is>
      </c>
      <c r="O401" s="36" t="inlineStr">
        <is>
          <t>98%</t>
        </is>
      </c>
      <c r="P401" s="36" t="inlineStr">
        <is>
          <t>19AH</t>
        </is>
      </c>
      <c r="Q401" s="36">
        <f>VLOOKUP(D401,'21-1-900'!$D$2:$I$1000,4,FALSE)</f>
        <v/>
      </c>
      <c r="R401" s="36">
        <f>VLOOKUP(D401,'21-1-900'!$D$2:$I$1000,5,FALSE)</f>
        <v/>
      </c>
      <c r="S401" s="36">
        <f>VLOOKUP(D401,'21-1-900'!$D$2:$I$1000,6,FALSE)</f>
        <v/>
      </c>
      <c r="T401" s="36" t="n"/>
      <c r="U401" s="29" t="inlineStr">
        <is>
          <t>10.967</t>
        </is>
      </c>
      <c r="V401" s="36" t="inlineStr">
        <is>
          <t>13.503</t>
        </is>
      </c>
      <c r="W401" s="29">
        <f>V401-U401</f>
        <v/>
      </c>
    </row>
    <row r="402" hidden="1" ht="19.95" customFormat="1" customHeight="1" s="29">
      <c r="A402" s="33" t="inlineStr">
        <is>
          <t>BR6020192109250000401</t>
        </is>
      </c>
      <c r="B402" s="33" t="inlineStr">
        <is>
          <t>EPBMS200302109230092</t>
        </is>
      </c>
      <c r="C402" s="31" t="inlineStr">
        <is>
          <t>866156053555002</t>
        </is>
      </c>
      <c r="D402" s="31" t="inlineStr">
        <is>
          <t>460046718613657</t>
        </is>
      </c>
      <c r="E402" s="36" t="inlineStr">
        <is>
          <t>离线</t>
        </is>
      </c>
      <c r="F402" s="36" t="inlineStr">
        <is>
          <t>空闲</t>
        </is>
      </c>
      <c r="G402" s="36" t="inlineStr">
        <is>
          <t>0A</t>
        </is>
      </c>
      <c r="H402" s="36" t="n"/>
      <c r="I402" s="36" t="n"/>
      <c r="J402" s="36" t="inlineStr">
        <is>
          <t>2021-10-28 13:53:53</t>
        </is>
      </c>
      <c r="K402" s="36" t="inlineStr">
        <is>
          <t>BMS.101.T5.2</t>
        </is>
      </c>
      <c r="L402" s="36" t="inlineStr">
        <is>
          <t>VP0101-01V03</t>
        </is>
      </c>
      <c r="M402" s="36" t="inlineStr">
        <is>
          <t>GPRS.101.T1.5</t>
        </is>
      </c>
      <c r="N402" s="36" t="inlineStr">
        <is>
          <t>48%</t>
        </is>
      </c>
      <c r="O402" s="36" t="inlineStr">
        <is>
          <t>99%</t>
        </is>
      </c>
      <c r="P402" s="36" t="inlineStr">
        <is>
          <t>19AH</t>
        </is>
      </c>
      <c r="Q402" s="36">
        <f>VLOOKUP(D402,'21-1-900'!$D$2:$I$1000,4,FALSE)</f>
        <v/>
      </c>
      <c r="R402" s="36">
        <f>VLOOKUP(D402,'21-1-900'!$D$2:$I$1000,5,FALSE)</f>
        <v/>
      </c>
      <c r="S402" s="36">
        <f>VLOOKUP(D402,'21-1-900'!$D$2:$I$1000,6,FALSE)</f>
        <v/>
      </c>
      <c r="T402" s="36" t="n"/>
      <c r="U402" s="29" t="inlineStr">
        <is>
          <t>11.948</t>
        </is>
      </c>
      <c r="V402" s="36" t="inlineStr">
        <is>
          <t>14.542</t>
        </is>
      </c>
      <c r="W402" s="29">
        <f>V402-U402</f>
        <v/>
      </c>
    </row>
    <row r="403" hidden="1" ht="19.95" customFormat="1" customHeight="1" s="29">
      <c r="A403" s="33" t="inlineStr">
        <is>
          <t>BR6020192109250000402</t>
        </is>
      </c>
      <c r="B403" s="33" t="inlineStr">
        <is>
          <t>EPBMS200302109230197</t>
        </is>
      </c>
      <c r="C403" s="31" t="inlineStr">
        <is>
          <t>866156053524529</t>
        </is>
      </c>
      <c r="D403" s="31" t="inlineStr">
        <is>
          <t>460046718613590</t>
        </is>
      </c>
      <c r="E403" s="36" t="inlineStr">
        <is>
          <t>离线</t>
        </is>
      </c>
      <c r="F403" s="36" t="inlineStr">
        <is>
          <t>空闲</t>
        </is>
      </c>
      <c r="G403" s="36" t="inlineStr">
        <is>
          <t>0A</t>
        </is>
      </c>
      <c r="H403" s="36" t="n"/>
      <c r="I403" s="36" t="n"/>
      <c r="J403" s="36" t="inlineStr">
        <is>
          <t>2021-10-28 13:56:54</t>
        </is>
      </c>
      <c r="K403" s="36" t="inlineStr">
        <is>
          <t>BMS.101.T5.2</t>
        </is>
      </c>
      <c r="L403" s="36" t="inlineStr">
        <is>
          <t>VP0101-01V03</t>
        </is>
      </c>
      <c r="M403" s="36" t="inlineStr">
        <is>
          <t>GPRS.101.T1.5</t>
        </is>
      </c>
      <c r="N403" s="36" t="inlineStr">
        <is>
          <t>49%</t>
        </is>
      </c>
      <c r="O403" s="36" t="inlineStr">
        <is>
          <t>98%</t>
        </is>
      </c>
      <c r="P403" s="36" t="inlineStr">
        <is>
          <t>19AH</t>
        </is>
      </c>
      <c r="Q403" s="36">
        <f>VLOOKUP(D403,'21-1-900'!$D$2:$I$1000,4,FALSE)</f>
        <v/>
      </c>
      <c r="R403" s="36">
        <f>VLOOKUP(D403,'21-1-900'!$D$2:$I$1000,5,FALSE)</f>
        <v/>
      </c>
      <c r="S403" s="36">
        <f>VLOOKUP(D403,'21-1-900'!$D$2:$I$1000,6,FALSE)</f>
        <v/>
      </c>
      <c r="T403" s="36" t="n"/>
      <c r="U403" s="29" t="inlineStr">
        <is>
          <t>10.914</t>
        </is>
      </c>
      <c r="V403" s="36" t="inlineStr">
        <is>
          <t>13.784</t>
        </is>
      </c>
      <c r="W403" s="29">
        <f>V403-U403</f>
        <v/>
      </c>
    </row>
    <row r="404" hidden="1" ht="19.95" customFormat="1" customHeight="1" s="29">
      <c r="A404" s="33" t="inlineStr">
        <is>
          <t>BR6020192109250000403</t>
        </is>
      </c>
      <c r="B404" s="33" t="inlineStr">
        <is>
          <t>EPBMS200302109230405</t>
        </is>
      </c>
      <c r="C404" s="31" t="inlineStr">
        <is>
          <t>866156053122258</t>
        </is>
      </c>
      <c r="D404" s="31" t="inlineStr">
        <is>
          <t>460046718613837</t>
        </is>
      </c>
      <c r="E404" s="36" t="inlineStr">
        <is>
          <t>离线</t>
        </is>
      </c>
      <c r="F404" s="36" t="inlineStr">
        <is>
          <t>空闲</t>
        </is>
      </c>
      <c r="G404" s="36" t="inlineStr">
        <is>
          <t>0A</t>
        </is>
      </c>
      <c r="H404" s="36" t="n"/>
      <c r="I404" s="36" t="n"/>
      <c r="J404" s="36" t="inlineStr">
        <is>
          <t>2021-10-28 13:58:34</t>
        </is>
      </c>
      <c r="K404" s="36" t="inlineStr">
        <is>
          <t>BMS.101.T5.2</t>
        </is>
      </c>
      <c r="L404" s="36" t="inlineStr">
        <is>
          <t>VP0101-01V03</t>
        </is>
      </c>
      <c r="M404" s="36" t="inlineStr">
        <is>
          <t>GPRS.101.T1.5</t>
        </is>
      </c>
      <c r="N404" s="36" t="inlineStr">
        <is>
          <t>49%</t>
        </is>
      </c>
      <c r="O404" s="36" t="inlineStr">
        <is>
          <t>100%</t>
        </is>
      </c>
      <c r="P404" s="36" t="inlineStr">
        <is>
          <t>20AH</t>
        </is>
      </c>
      <c r="Q404" s="36">
        <f>VLOOKUP(D404,'21-1-900'!$D$2:$I$1000,4,FALSE)</f>
        <v/>
      </c>
      <c r="R404" s="36">
        <f>VLOOKUP(D404,'21-1-900'!$D$2:$I$1000,5,FALSE)</f>
        <v/>
      </c>
      <c r="S404" s="36">
        <f>VLOOKUP(D404,'21-1-900'!$D$2:$I$1000,6,FALSE)</f>
        <v/>
      </c>
      <c r="T404" s="36" t="inlineStr">
        <is>
          <t>DEVID/IMEI/IMSI不一致</t>
        </is>
      </c>
      <c r="U404" s="29" t="e">
        <v>#N/A</v>
      </c>
      <c r="V404" s="36" t="e">
        <v>#N/A</v>
      </c>
      <c r="W404" s="29">
        <f>V404-U404</f>
        <v/>
      </c>
    </row>
    <row r="405" hidden="1" ht="19.95" customFormat="1" customHeight="1" s="29">
      <c r="A405" s="33" t="inlineStr">
        <is>
          <t>BR6020192109250000404</t>
        </is>
      </c>
      <c r="B405" s="33" t="inlineStr">
        <is>
          <t>EPBMS200302109230332</t>
        </is>
      </c>
      <c r="C405" s="31" t="inlineStr">
        <is>
          <t>866156053134360</t>
        </is>
      </c>
      <c r="D405" s="31" t="inlineStr">
        <is>
          <t>460046718613715</t>
        </is>
      </c>
      <c r="E405" s="36" t="inlineStr">
        <is>
          <t>离线</t>
        </is>
      </c>
      <c r="F405" s="36" t="inlineStr">
        <is>
          <t>空闲</t>
        </is>
      </c>
      <c r="G405" s="36" t="inlineStr">
        <is>
          <t>0A</t>
        </is>
      </c>
      <c r="H405" s="36" t="n"/>
      <c r="I405" s="36" t="n"/>
      <c r="J405" s="36" t="inlineStr">
        <is>
          <t>2021-10-28 14:02:12</t>
        </is>
      </c>
      <c r="K405" s="36" t="inlineStr">
        <is>
          <t>BMS.101.T5.2</t>
        </is>
      </c>
      <c r="L405" s="36" t="inlineStr">
        <is>
          <t>VP0101-01V03</t>
        </is>
      </c>
      <c r="M405" s="36" t="inlineStr">
        <is>
          <t>GPRS.101.T1.5</t>
        </is>
      </c>
      <c r="N405" s="36" t="inlineStr">
        <is>
          <t>49%</t>
        </is>
      </c>
      <c r="O405" s="36" t="inlineStr">
        <is>
          <t>100%</t>
        </is>
      </c>
      <c r="P405" s="36" t="inlineStr">
        <is>
          <t>20AH</t>
        </is>
      </c>
      <c r="Q405" s="36">
        <f>VLOOKUP(D405,'21-1-900'!$D$2:$I$1000,4,FALSE)</f>
        <v/>
      </c>
      <c r="R405" s="36">
        <f>VLOOKUP(D405,'21-1-900'!$D$2:$I$1000,5,FALSE)</f>
        <v/>
      </c>
      <c r="S405" s="36">
        <f>VLOOKUP(D405,'21-1-900'!$D$2:$I$1000,6,FALSE)</f>
        <v/>
      </c>
      <c r="T405" s="36" t="n"/>
      <c r="U405" s="29" t="inlineStr">
        <is>
          <t>10.736</t>
        </is>
      </c>
      <c r="V405" s="36" t="inlineStr">
        <is>
          <t>13.146</t>
        </is>
      </c>
      <c r="W405" s="29">
        <f>V405-U405</f>
        <v/>
      </c>
    </row>
    <row r="406" hidden="1" ht="19.95" customFormat="1" customHeight="1" s="29">
      <c r="A406" s="33" t="inlineStr">
        <is>
          <t>BR6020192109250000405</t>
        </is>
      </c>
      <c r="B406" s="33" t="inlineStr">
        <is>
          <t>EPBMS200302109230423</t>
        </is>
      </c>
      <c r="C406" s="31" t="inlineStr">
        <is>
          <t>866156053524925</t>
        </is>
      </c>
      <c r="D406" s="31" t="inlineStr">
        <is>
          <t>460046718613846</t>
        </is>
      </c>
      <c r="E406" s="36" t="inlineStr">
        <is>
          <t>离线</t>
        </is>
      </c>
      <c r="F406" s="36" t="inlineStr">
        <is>
          <t>空闲</t>
        </is>
      </c>
      <c r="G406" s="36" t="inlineStr">
        <is>
          <t>0A</t>
        </is>
      </c>
      <c r="H406" s="36" t="n"/>
      <c r="I406" s="36" t="n"/>
      <c r="J406" s="36" t="inlineStr">
        <is>
          <t>2021-10-28 14:05:57</t>
        </is>
      </c>
      <c r="K406" s="36" t="inlineStr">
        <is>
          <t>BMS.101.T5.2</t>
        </is>
      </c>
      <c r="L406" s="36" t="inlineStr">
        <is>
          <t>VP0101-01V03</t>
        </is>
      </c>
      <c r="M406" s="36" t="inlineStr">
        <is>
          <t>GPRS.101.T1.5</t>
        </is>
      </c>
      <c r="N406" s="36" t="inlineStr">
        <is>
          <t>49%</t>
        </is>
      </c>
      <c r="O406" s="36" t="inlineStr">
        <is>
          <t>97%</t>
        </is>
      </c>
      <c r="P406" s="36" t="inlineStr">
        <is>
          <t>19AH</t>
        </is>
      </c>
      <c r="Q406" s="36">
        <f>VLOOKUP(D406,'21-1-900'!$D$2:$I$1000,4,FALSE)</f>
        <v/>
      </c>
      <c r="R406" s="36">
        <f>VLOOKUP(D406,'21-1-900'!$D$2:$I$1000,5,FALSE)</f>
        <v/>
      </c>
      <c r="S406" s="36">
        <f>VLOOKUP(D406,'21-1-900'!$D$2:$I$1000,6,FALSE)</f>
        <v/>
      </c>
      <c r="T406" s="36" t="n"/>
      <c r="U406" s="29" t="inlineStr">
        <is>
          <t>11.974</t>
        </is>
      </c>
      <c r="V406" s="36" t="inlineStr">
        <is>
          <t>14.990</t>
        </is>
      </c>
      <c r="W406" s="29">
        <f>V406-U406</f>
        <v/>
      </c>
    </row>
    <row r="407" hidden="1" ht="19.95" customFormat="1" customHeight="1" s="29">
      <c r="A407" s="33" t="inlineStr">
        <is>
          <t>BR6020192109250000406</t>
        </is>
      </c>
      <c r="B407" s="33" t="inlineStr">
        <is>
          <t>EPBMS200302109230121</t>
        </is>
      </c>
      <c r="C407" s="31" t="inlineStr">
        <is>
          <t>866156053122936</t>
        </is>
      </c>
      <c r="D407" s="31" t="inlineStr">
        <is>
          <t>460046718613967</t>
        </is>
      </c>
      <c r="E407" s="36" t="inlineStr">
        <is>
          <t>离线</t>
        </is>
      </c>
      <c r="F407" s="36" t="inlineStr">
        <is>
          <t>空闲</t>
        </is>
      </c>
      <c r="G407" s="36" t="inlineStr">
        <is>
          <t>0A</t>
        </is>
      </c>
      <c r="H407" s="36" t="n"/>
      <c r="I407" s="36" t="n"/>
      <c r="J407" s="36" t="inlineStr">
        <is>
          <t>2021-10-28 14:08:23</t>
        </is>
      </c>
      <c r="K407" s="36" t="inlineStr">
        <is>
          <t>BMS.101.T5.2</t>
        </is>
      </c>
      <c r="L407" s="36" t="inlineStr">
        <is>
          <t>VP0101-01V03</t>
        </is>
      </c>
      <c r="M407" s="36" t="inlineStr">
        <is>
          <t>GPRS.101.T1.5</t>
        </is>
      </c>
      <c r="N407" s="36" t="inlineStr">
        <is>
          <t>49%</t>
        </is>
      </c>
      <c r="O407" s="36" t="inlineStr">
        <is>
          <t>100%</t>
        </is>
      </c>
      <c r="P407" s="36" t="inlineStr">
        <is>
          <t>20AH</t>
        </is>
      </c>
      <c r="Q407" s="36">
        <f>VLOOKUP(D407,'21-1-900'!$D$2:$I$1000,4,FALSE)</f>
        <v/>
      </c>
      <c r="R407" s="36">
        <f>VLOOKUP(D407,'21-1-900'!$D$2:$I$1000,5,FALSE)</f>
        <v/>
      </c>
      <c r="S407" s="36">
        <f>VLOOKUP(D407,'21-1-900'!$D$2:$I$1000,6,FALSE)</f>
        <v/>
      </c>
      <c r="T407" s="36" t="n"/>
      <c r="U407" s="29" t="inlineStr">
        <is>
          <t>11.254</t>
        </is>
      </c>
      <c r="V407" s="36" t="inlineStr">
        <is>
          <t>14.016</t>
        </is>
      </c>
      <c r="W407" s="29">
        <f>V407-U407</f>
        <v/>
      </c>
    </row>
    <row r="408" hidden="1" ht="19.95" customFormat="1" customHeight="1" s="29">
      <c r="A408" s="33" t="inlineStr">
        <is>
          <t>BR6020192109250000407</t>
        </is>
      </c>
      <c r="B408" s="33" t="inlineStr">
        <is>
          <t>EPBMS200302109230079</t>
        </is>
      </c>
      <c r="C408" s="31" t="inlineStr">
        <is>
          <t>866156053108851</t>
        </is>
      </c>
      <c r="D408" s="31" t="inlineStr">
        <is>
          <t>460046718613781</t>
        </is>
      </c>
      <c r="E408" s="36" t="inlineStr">
        <is>
          <t>离线</t>
        </is>
      </c>
      <c r="F408" s="36" t="inlineStr">
        <is>
          <t>空闲</t>
        </is>
      </c>
      <c r="G408" s="36" t="inlineStr">
        <is>
          <t>0A</t>
        </is>
      </c>
      <c r="H408" s="36" t="n"/>
      <c r="I408" s="36" t="n"/>
      <c r="J408" s="36" t="inlineStr">
        <is>
          <t>2021-10-28 14:13:08</t>
        </is>
      </c>
      <c r="K408" s="36" t="inlineStr">
        <is>
          <t>BMS.101.T5.2</t>
        </is>
      </c>
      <c r="L408" s="36" t="inlineStr">
        <is>
          <t>VP0101-01V03</t>
        </is>
      </c>
      <c r="M408" s="36" t="inlineStr">
        <is>
          <t>GPRS.101.T1.5</t>
        </is>
      </c>
      <c r="N408" s="36" t="inlineStr">
        <is>
          <t>49%</t>
        </is>
      </c>
      <c r="O408" s="36" t="inlineStr">
        <is>
          <t>99%</t>
        </is>
      </c>
      <c r="P408" s="36" t="inlineStr">
        <is>
          <t>19AH</t>
        </is>
      </c>
      <c r="Q408" s="36">
        <f>VLOOKUP(D408,'21-1-900'!$D$2:$I$1000,4,FALSE)</f>
        <v/>
      </c>
      <c r="R408" s="36">
        <f>VLOOKUP(D408,'21-1-900'!$D$2:$I$1000,5,FALSE)</f>
        <v/>
      </c>
      <c r="S408" s="36">
        <f>VLOOKUP(D408,'21-1-900'!$D$2:$I$1000,6,FALSE)</f>
        <v/>
      </c>
      <c r="T408" s="36" t="n"/>
      <c r="U408" s="29" t="inlineStr">
        <is>
          <t>11.175</t>
        </is>
      </c>
      <c r="V408" s="36" t="inlineStr">
        <is>
          <t>14.194</t>
        </is>
      </c>
      <c r="W408" s="29">
        <f>V408-U408</f>
        <v/>
      </c>
    </row>
    <row r="409" hidden="1" ht="19.95" customFormat="1" customHeight="1" s="29">
      <c r="A409" s="33" t="inlineStr">
        <is>
          <t>BR6020192109250000408</t>
        </is>
      </c>
      <c r="B409" s="33" t="inlineStr">
        <is>
          <t>EPBMS200302109230066</t>
        </is>
      </c>
      <c r="C409" s="31" t="inlineStr">
        <is>
          <t>866156053122100</t>
        </is>
      </c>
      <c r="D409" s="31" t="inlineStr">
        <is>
          <t>460046718613626</t>
        </is>
      </c>
      <c r="E409" s="36" t="inlineStr">
        <is>
          <t>离线</t>
        </is>
      </c>
      <c r="F409" s="36" t="inlineStr">
        <is>
          <t>空闲</t>
        </is>
      </c>
      <c r="G409" s="36" t="inlineStr">
        <is>
          <t>0A</t>
        </is>
      </c>
      <c r="H409" s="36" t="n"/>
      <c r="I409" s="36" t="n"/>
      <c r="J409" s="36" t="inlineStr">
        <is>
          <t>2021-10-28 14:12:28</t>
        </is>
      </c>
      <c r="K409" s="36" t="inlineStr">
        <is>
          <t>BMS.101.T5.2</t>
        </is>
      </c>
      <c r="L409" s="36" t="inlineStr">
        <is>
          <t>VP0101-01V03</t>
        </is>
      </c>
      <c r="M409" s="36" t="inlineStr">
        <is>
          <t>GPRS.101.T1.5</t>
        </is>
      </c>
      <c r="N409" s="36" t="inlineStr">
        <is>
          <t>49%</t>
        </is>
      </c>
      <c r="O409" s="36" t="inlineStr">
        <is>
          <t>100%</t>
        </is>
      </c>
      <c r="P409" s="36" t="inlineStr">
        <is>
          <t>20AH</t>
        </is>
      </c>
      <c r="Q409" s="36">
        <f>VLOOKUP(D409,'21-1-900'!$D$2:$I$1000,4,FALSE)</f>
        <v/>
      </c>
      <c r="R409" s="36">
        <f>VLOOKUP(D409,'21-1-900'!$D$2:$I$1000,5,FALSE)</f>
        <v/>
      </c>
      <c r="S409" s="36">
        <f>VLOOKUP(D409,'21-1-900'!$D$2:$I$1000,6,FALSE)</f>
        <v/>
      </c>
      <c r="T409" s="36" t="n"/>
      <c r="U409" s="29" t="inlineStr">
        <is>
          <t>11.322</t>
        </is>
      </c>
      <c r="V409" s="36" t="inlineStr">
        <is>
          <t>13.967</t>
        </is>
      </c>
      <c r="W409" s="29">
        <f>V409-U409</f>
        <v/>
      </c>
    </row>
    <row r="410" hidden="1" ht="19.95" customFormat="1" customHeight="1" s="29">
      <c r="A410" s="33" t="inlineStr">
        <is>
          <t>BR6020192109250000409</t>
        </is>
      </c>
      <c r="B410" s="33" t="inlineStr">
        <is>
          <t>EPBMS200302109230208</t>
        </is>
      </c>
      <c r="C410" s="31" t="inlineStr">
        <is>
          <t>866156053122738</t>
        </is>
      </c>
      <c r="D410" s="31" t="inlineStr">
        <is>
          <t>460046718613855</t>
        </is>
      </c>
      <c r="E410" s="36" t="inlineStr">
        <is>
          <t>离线</t>
        </is>
      </c>
      <c r="F410" s="36" t="inlineStr">
        <is>
          <t>空闲</t>
        </is>
      </c>
      <c r="G410" s="36" t="inlineStr">
        <is>
          <t>0A</t>
        </is>
      </c>
      <c r="H410" s="36" t="n"/>
      <c r="I410" s="36" t="n"/>
      <c r="J410" s="36" t="inlineStr">
        <is>
          <t>2021-10-28 14:19:42</t>
        </is>
      </c>
      <c r="K410" s="36" t="inlineStr">
        <is>
          <t>BMS.101.T5.2</t>
        </is>
      </c>
      <c r="L410" s="36" t="inlineStr">
        <is>
          <t>VP0101-01V03</t>
        </is>
      </c>
      <c r="M410" s="36" t="inlineStr">
        <is>
          <t>GPRS.101.T1.5</t>
        </is>
      </c>
      <c r="N410" s="36" t="inlineStr">
        <is>
          <t>50%</t>
        </is>
      </c>
      <c r="O410" s="36" t="inlineStr">
        <is>
          <t>99%</t>
        </is>
      </c>
      <c r="P410" s="36" t="inlineStr">
        <is>
          <t>19AH</t>
        </is>
      </c>
      <c r="Q410" s="36">
        <f>VLOOKUP(D410,'21-1-900'!$D$2:$I$1000,4,FALSE)</f>
        <v/>
      </c>
      <c r="R410" s="36">
        <f>VLOOKUP(D410,'21-1-900'!$D$2:$I$1000,5,FALSE)</f>
        <v/>
      </c>
      <c r="S410" s="36">
        <f>VLOOKUP(D410,'21-1-900'!$D$2:$I$1000,6,FALSE)</f>
        <v/>
      </c>
      <c r="T410" s="36" t="n"/>
      <c r="U410" s="29" t="inlineStr">
        <is>
          <t>11.451</t>
        </is>
      </c>
      <c r="V410" s="36" t="inlineStr">
        <is>
          <t>14.129</t>
        </is>
      </c>
      <c r="W410" s="29">
        <f>V410-U410</f>
        <v/>
      </c>
    </row>
    <row r="411" hidden="1" ht="19.95" customFormat="1" customHeight="1" s="29">
      <c r="A411" s="33" t="inlineStr">
        <is>
          <t>BR6020192109250000410</t>
        </is>
      </c>
      <c r="B411" s="33" t="inlineStr">
        <is>
          <t>EPBMS200302109230160</t>
        </is>
      </c>
      <c r="C411" s="31" t="inlineStr">
        <is>
          <t>866156053132745</t>
        </is>
      </c>
      <c r="D411" s="31" t="inlineStr">
        <is>
          <t>460046718613586</t>
        </is>
      </c>
      <c r="E411" s="36" t="inlineStr">
        <is>
          <t>在线</t>
        </is>
      </c>
      <c r="F411" s="36" t="inlineStr">
        <is>
          <t>空闲</t>
        </is>
      </c>
      <c r="G411" s="36" t="inlineStr">
        <is>
          <t>0A</t>
        </is>
      </c>
      <c r="H411" s="36" t="n"/>
      <c r="I411" s="36" t="n"/>
      <c r="J411" s="36" t="inlineStr">
        <is>
          <t>2021-10-28 14:31:45</t>
        </is>
      </c>
      <c r="K411" s="36" t="inlineStr">
        <is>
          <t>BMS.101.T5.2</t>
        </is>
      </c>
      <c r="L411" s="36" t="inlineStr">
        <is>
          <t>VP0101-01V03</t>
        </is>
      </c>
      <c r="M411" s="36" t="inlineStr">
        <is>
          <t>GPRS.101.T1.5</t>
        </is>
      </c>
      <c r="N411" s="36" t="inlineStr">
        <is>
          <t>49%</t>
        </is>
      </c>
      <c r="O411" s="36" t="inlineStr">
        <is>
          <t>100%</t>
        </is>
      </c>
      <c r="P411" s="36" t="inlineStr">
        <is>
          <t>20AH</t>
        </is>
      </c>
      <c r="Q411" s="36">
        <f>VLOOKUP(D411,'21-1-900'!$D$2:$I$1000,4,FALSE)</f>
        <v/>
      </c>
      <c r="R411" s="36">
        <f>VLOOKUP(D411,'21-1-900'!$D$2:$I$1000,5,FALSE)</f>
        <v/>
      </c>
      <c r="S411" s="36">
        <f>VLOOKUP(D411,'21-1-900'!$D$2:$I$1000,6,FALSE)</f>
        <v/>
      </c>
      <c r="T411" s="36" t="n"/>
      <c r="U411" s="29" t="inlineStr">
        <is>
          <t>11.642</t>
        </is>
      </c>
      <c r="V411" s="36" t="inlineStr">
        <is>
          <t>14.249</t>
        </is>
      </c>
      <c r="W411" s="29">
        <f>V411-U411</f>
        <v/>
      </c>
    </row>
    <row r="412" hidden="1" ht="19.95" customFormat="1" customHeight="1" s="29">
      <c r="A412" s="33" t="inlineStr">
        <is>
          <t>BR6020192109250000411</t>
        </is>
      </c>
      <c r="B412" s="33" t="inlineStr">
        <is>
          <t>EPBMS200302109230431</t>
        </is>
      </c>
      <c r="C412" s="31" t="inlineStr">
        <is>
          <t>866156053132760</t>
        </is>
      </c>
      <c r="D412" s="31" t="inlineStr">
        <is>
          <t>460046718613838</t>
        </is>
      </c>
      <c r="E412" s="36" t="inlineStr">
        <is>
          <t>在线</t>
        </is>
      </c>
      <c r="F412" s="36" t="inlineStr">
        <is>
          <t>空闲</t>
        </is>
      </c>
      <c r="G412" s="36" t="inlineStr">
        <is>
          <t>0A</t>
        </is>
      </c>
      <c r="H412" s="36" t="n"/>
      <c r="I412" s="36" t="n"/>
      <c r="J412" s="36" t="inlineStr">
        <is>
          <t>2021-10-28 14:31:07</t>
        </is>
      </c>
      <c r="K412" s="36" t="inlineStr">
        <is>
          <t>BMS.101.T5.2</t>
        </is>
      </c>
      <c r="L412" s="36" t="inlineStr">
        <is>
          <t>VP0101-01V03</t>
        </is>
      </c>
      <c r="M412" s="36" t="inlineStr">
        <is>
          <t>GPRS.101.T1.5</t>
        </is>
      </c>
      <c r="N412" s="36" t="inlineStr">
        <is>
          <t>49%</t>
        </is>
      </c>
      <c r="O412" s="36" t="inlineStr">
        <is>
          <t>99%</t>
        </is>
      </c>
      <c r="P412" s="36" t="inlineStr">
        <is>
          <t>19AH</t>
        </is>
      </c>
      <c r="Q412" s="36">
        <f>VLOOKUP(D412,'21-1-900'!$D$2:$I$1000,4,FALSE)</f>
        <v/>
      </c>
      <c r="R412" s="36">
        <f>VLOOKUP(D412,'21-1-900'!$D$2:$I$1000,5,FALSE)</f>
        <v/>
      </c>
      <c r="S412" s="36">
        <f>VLOOKUP(D412,'21-1-900'!$D$2:$I$1000,6,FALSE)</f>
        <v/>
      </c>
      <c r="T412" s="36" t="n"/>
      <c r="U412" s="29" t="inlineStr">
        <is>
          <t>10.817</t>
        </is>
      </c>
      <c r="V412" s="36" t="inlineStr">
        <is>
          <t>13.482</t>
        </is>
      </c>
      <c r="W412" s="29">
        <f>V412-U412</f>
        <v/>
      </c>
    </row>
    <row r="413" hidden="1" ht="19.95" customFormat="1" customHeight="1" s="29">
      <c r="A413" s="33" t="inlineStr">
        <is>
          <t>BR6020192109250000412</t>
        </is>
      </c>
      <c r="B413" s="33" t="inlineStr">
        <is>
          <t>EPBMS200302109230199</t>
        </is>
      </c>
      <c r="C413" s="31" t="inlineStr">
        <is>
          <t>866156053107119</t>
        </is>
      </c>
      <c r="D413" s="31" t="inlineStr">
        <is>
          <t>460046718613919</t>
        </is>
      </c>
      <c r="E413" s="36" t="inlineStr">
        <is>
          <t>在线</t>
        </is>
      </c>
      <c r="F413" s="36" t="inlineStr">
        <is>
          <t>空闲</t>
        </is>
      </c>
      <c r="G413" s="36" t="inlineStr">
        <is>
          <t>0A</t>
        </is>
      </c>
      <c r="H413" s="36" t="n"/>
      <c r="I413" s="36" t="n"/>
      <c r="J413" s="36" t="inlineStr">
        <is>
          <t>2021-10-28 14:32:34</t>
        </is>
      </c>
      <c r="K413" s="36" t="inlineStr">
        <is>
          <t>BMS.101.T5.2</t>
        </is>
      </c>
      <c r="L413" s="36" t="inlineStr">
        <is>
          <t>VP0101-01V03</t>
        </is>
      </c>
      <c r="M413" s="36" t="inlineStr">
        <is>
          <t>GPRS.101.T1.5</t>
        </is>
      </c>
      <c r="N413" s="36" t="inlineStr">
        <is>
          <t>49%</t>
        </is>
      </c>
      <c r="O413" s="36" t="inlineStr">
        <is>
          <t>99%</t>
        </is>
      </c>
      <c r="P413" s="36" t="inlineStr">
        <is>
          <t>19AH</t>
        </is>
      </c>
      <c r="Q413" s="36">
        <f>VLOOKUP(D413,'21-1-900'!$D$2:$I$1000,4,FALSE)</f>
        <v/>
      </c>
      <c r="R413" s="36">
        <f>VLOOKUP(D413,'21-1-900'!$D$2:$I$1000,5,FALSE)</f>
        <v/>
      </c>
      <c r="S413" s="36">
        <f>VLOOKUP(D413,'21-1-900'!$D$2:$I$1000,6,FALSE)</f>
        <v/>
      </c>
      <c r="T413" s="36" t="inlineStr">
        <is>
          <t>DEVID/IMEI/IMSI不一致</t>
        </is>
      </c>
      <c r="U413" s="29" t="e">
        <v>#N/A</v>
      </c>
      <c r="V413" s="36" t="e">
        <v>#N/A</v>
      </c>
      <c r="W413" s="29">
        <f>V413-U413</f>
        <v/>
      </c>
    </row>
    <row r="414" hidden="1" ht="19.95" customFormat="1" customHeight="1" s="29">
      <c r="A414" s="33" t="inlineStr">
        <is>
          <t>BR6020192109250000413</t>
        </is>
      </c>
      <c r="B414" s="33" t="inlineStr">
        <is>
          <t>EPBMS200302109230059</t>
        </is>
      </c>
      <c r="C414" s="31" t="inlineStr">
        <is>
          <t>866156053524750</t>
        </is>
      </c>
      <c r="D414" s="31" t="inlineStr">
        <is>
          <t>460046718613680</t>
        </is>
      </c>
      <c r="E414" s="36" t="inlineStr">
        <is>
          <t>在线</t>
        </is>
      </c>
      <c r="F414" s="36" t="inlineStr">
        <is>
          <t>空闲</t>
        </is>
      </c>
      <c r="G414" s="36" t="inlineStr">
        <is>
          <t>0A</t>
        </is>
      </c>
      <c r="H414" s="36" t="n"/>
      <c r="I414" s="36" t="n"/>
      <c r="J414" s="36" t="inlineStr">
        <is>
          <t>2021-10-28 14:32:50</t>
        </is>
      </c>
      <c r="K414" s="36" t="inlineStr">
        <is>
          <t>BMS.101.T5.2</t>
        </is>
      </c>
      <c r="L414" s="36" t="inlineStr">
        <is>
          <t>VP0101-01V03</t>
        </is>
      </c>
      <c r="M414" s="36" t="inlineStr">
        <is>
          <t>GPRS.101.T1.5</t>
        </is>
      </c>
      <c r="N414" s="36" t="inlineStr">
        <is>
          <t>50%</t>
        </is>
      </c>
      <c r="O414" s="36" t="inlineStr">
        <is>
          <t>99%</t>
        </is>
      </c>
      <c r="P414" s="36" t="inlineStr">
        <is>
          <t>19AH</t>
        </is>
      </c>
      <c r="Q414" s="36">
        <f>VLOOKUP(D414,'21-1-900'!$D$2:$I$1000,4,FALSE)</f>
        <v/>
      </c>
      <c r="R414" s="36">
        <f>VLOOKUP(D414,'21-1-900'!$D$2:$I$1000,5,FALSE)</f>
        <v/>
      </c>
      <c r="S414" s="36">
        <f>VLOOKUP(D414,'21-1-900'!$D$2:$I$1000,6,FALSE)</f>
        <v/>
      </c>
      <c r="T414" s="36" t="n"/>
      <c r="U414" s="29" t="inlineStr">
        <is>
          <t>11.239</t>
        </is>
      </c>
      <c r="V414" s="36" t="inlineStr">
        <is>
          <t>14.105</t>
        </is>
      </c>
      <c r="W414" s="29">
        <f>V414-U414</f>
        <v/>
      </c>
    </row>
    <row r="415" hidden="1" ht="19.95" customFormat="1" customHeight="1" s="29">
      <c r="A415" s="33" t="inlineStr">
        <is>
          <t>BR6020192109250000414</t>
        </is>
      </c>
      <c r="B415" s="33" t="inlineStr">
        <is>
          <t>EPBMS200302109230226</t>
        </is>
      </c>
      <c r="C415" s="31" t="inlineStr">
        <is>
          <t>866156053132448</t>
        </is>
      </c>
      <c r="D415" s="31" t="inlineStr">
        <is>
          <t>460046718613746</t>
        </is>
      </c>
      <c r="E415" s="36" t="inlineStr">
        <is>
          <t>在线</t>
        </is>
      </c>
      <c r="F415" s="36" t="inlineStr">
        <is>
          <t>空闲</t>
        </is>
      </c>
      <c r="G415" s="36" t="inlineStr">
        <is>
          <t>0A</t>
        </is>
      </c>
      <c r="H415" s="36" t="n"/>
      <c r="I415" s="36" t="n"/>
      <c r="J415" s="36" t="inlineStr">
        <is>
          <t>2021-10-28 14:33:03</t>
        </is>
      </c>
      <c r="K415" s="36" t="inlineStr">
        <is>
          <t>BMS.101.T5.2</t>
        </is>
      </c>
      <c r="L415" s="36" t="inlineStr">
        <is>
          <t>VP0101-01V03</t>
        </is>
      </c>
      <c r="M415" s="36" t="inlineStr">
        <is>
          <t>GPRS.101.T1.5</t>
        </is>
      </c>
      <c r="N415" s="36" t="inlineStr">
        <is>
          <t>49%</t>
        </is>
      </c>
      <c r="O415" s="36" t="inlineStr">
        <is>
          <t>100%</t>
        </is>
      </c>
      <c r="P415" s="36" t="inlineStr">
        <is>
          <t>20AH</t>
        </is>
      </c>
      <c r="Q415" s="36">
        <f>VLOOKUP(D415,'21-1-900'!$D$2:$I$1000,4,FALSE)</f>
        <v/>
      </c>
      <c r="R415" s="36">
        <f>VLOOKUP(D415,'21-1-900'!$D$2:$I$1000,5,FALSE)</f>
        <v/>
      </c>
      <c r="S415" s="36">
        <f>VLOOKUP(D415,'21-1-900'!$D$2:$I$1000,6,FALSE)</f>
        <v/>
      </c>
      <c r="T415" s="36" t="inlineStr">
        <is>
          <t>DEVID/IMEI/IMSI不一致</t>
        </is>
      </c>
      <c r="U415" s="29" t="inlineStr">
        <is>
          <t>5.358</t>
        </is>
      </c>
      <c r="V415" s="36" t="inlineStr">
        <is>
          <t>5.358</t>
        </is>
      </c>
      <c r="W415" s="29">
        <f>V415-U415</f>
        <v/>
      </c>
    </row>
    <row r="416" hidden="1" ht="19.95" customFormat="1" customHeight="1" s="29">
      <c r="A416" s="33" t="inlineStr">
        <is>
          <t>BR6020192109250000415</t>
        </is>
      </c>
      <c r="B416" s="33" t="inlineStr">
        <is>
          <t>EPBMS200302109230495</t>
        </is>
      </c>
      <c r="C416" s="31" t="inlineStr">
        <is>
          <t>866156053126440</t>
        </is>
      </c>
      <c r="D416" s="31" t="inlineStr">
        <is>
          <t>460046718613921</t>
        </is>
      </c>
      <c r="E416" s="36" t="inlineStr">
        <is>
          <t>在线</t>
        </is>
      </c>
      <c r="F416" s="36" t="inlineStr">
        <is>
          <t>空闲</t>
        </is>
      </c>
      <c r="G416" s="36" t="inlineStr">
        <is>
          <t>0A</t>
        </is>
      </c>
      <c r="H416" s="36" t="n"/>
      <c r="I416" s="36" t="n"/>
      <c r="J416" s="36" t="inlineStr">
        <is>
          <t>2021-10-28 14:33:18</t>
        </is>
      </c>
      <c r="K416" s="36" t="inlineStr">
        <is>
          <t>BMS.101.T5.2</t>
        </is>
      </c>
      <c r="L416" s="36" t="inlineStr">
        <is>
          <t>VP0101-01V03</t>
        </is>
      </c>
      <c r="M416" s="36" t="inlineStr">
        <is>
          <t>GPRS.101.T1.5</t>
        </is>
      </c>
      <c r="N416" s="36" t="inlineStr">
        <is>
          <t>49%</t>
        </is>
      </c>
      <c r="O416" s="36" t="inlineStr">
        <is>
          <t>98%</t>
        </is>
      </c>
      <c r="P416" s="36" t="inlineStr">
        <is>
          <t>19AH</t>
        </is>
      </c>
      <c r="Q416" s="36">
        <f>VLOOKUP(D416,'21-1-900'!$D$2:$I$1000,4,FALSE)</f>
        <v/>
      </c>
      <c r="R416" s="36">
        <f>VLOOKUP(D416,'21-1-900'!$D$2:$I$1000,5,FALSE)</f>
        <v/>
      </c>
      <c r="S416" s="36">
        <f>VLOOKUP(D416,'21-1-900'!$D$2:$I$1000,6,FALSE)</f>
        <v/>
      </c>
      <c r="T416" s="36" t="n"/>
      <c r="U416" s="29" t="inlineStr">
        <is>
          <t>11.453</t>
        </is>
      </c>
      <c r="V416" s="36" t="inlineStr">
        <is>
          <t>14.557</t>
        </is>
      </c>
      <c r="W416" s="29">
        <f>V416-U416</f>
        <v/>
      </c>
    </row>
    <row r="417" hidden="1" ht="19.95" customFormat="1" customHeight="1" s="29">
      <c r="A417" s="33" t="inlineStr">
        <is>
          <t>BR6020192109250000416</t>
        </is>
      </c>
      <c r="B417" s="33" t="inlineStr">
        <is>
          <t>EPBMS200302109230260</t>
        </is>
      </c>
      <c r="C417" s="31" t="inlineStr">
        <is>
          <t>866156053717628</t>
        </is>
      </c>
      <c r="D417" s="31" t="inlineStr">
        <is>
          <t>460046718613862</t>
        </is>
      </c>
      <c r="E417" s="36" t="inlineStr">
        <is>
          <t>在线</t>
        </is>
      </c>
      <c r="F417" s="36" t="inlineStr">
        <is>
          <t>空闲</t>
        </is>
      </c>
      <c r="G417" s="36" t="inlineStr">
        <is>
          <t>0A</t>
        </is>
      </c>
      <c r="H417" s="36" t="n"/>
      <c r="I417" s="36" t="n"/>
      <c r="J417" s="36" t="inlineStr">
        <is>
          <t>2021-10-28 14:33:29</t>
        </is>
      </c>
      <c r="K417" s="36" t="inlineStr">
        <is>
          <t>BMS.101.T5.2</t>
        </is>
      </c>
      <c r="L417" s="36" t="inlineStr">
        <is>
          <t>VP0101-01V03</t>
        </is>
      </c>
      <c r="M417" s="36" t="inlineStr">
        <is>
          <t>GPRS.101.T1.5</t>
        </is>
      </c>
      <c r="N417" s="36" t="inlineStr">
        <is>
          <t>48%</t>
        </is>
      </c>
      <c r="O417" s="36" t="inlineStr">
        <is>
          <t>99%</t>
        </is>
      </c>
      <c r="P417" s="36" t="inlineStr">
        <is>
          <t>19AH</t>
        </is>
      </c>
      <c r="Q417" s="36">
        <f>VLOOKUP(D417,'21-1-900'!$D$2:$I$1000,4,FALSE)</f>
        <v/>
      </c>
      <c r="R417" s="36">
        <f>VLOOKUP(D417,'21-1-900'!$D$2:$I$1000,5,FALSE)</f>
        <v/>
      </c>
      <c r="S417" s="36">
        <f>VLOOKUP(D417,'21-1-900'!$D$2:$I$1000,6,FALSE)</f>
        <v/>
      </c>
      <c r="T417" s="36" t="n"/>
      <c r="U417" s="29" t="inlineStr">
        <is>
          <t>10.201</t>
        </is>
      </c>
      <c r="V417" s="36" t="inlineStr">
        <is>
          <t>12.651</t>
        </is>
      </c>
      <c r="W417" s="29">
        <f>V417-U417</f>
        <v/>
      </c>
    </row>
    <row r="418" hidden="1" ht="19.95" customFormat="1" customHeight="1" s="29">
      <c r="A418" s="33" t="inlineStr">
        <is>
          <t>BR6020192109250000417</t>
        </is>
      </c>
      <c r="B418" s="33" t="n"/>
      <c r="C418" s="31" t="inlineStr">
        <is>
          <t>861193041542763</t>
        </is>
      </c>
      <c r="D418" s="31" t="inlineStr">
        <is>
          <t>460046718613841</t>
        </is>
      </c>
      <c r="E418" s="36" t="inlineStr">
        <is>
          <t>离线</t>
        </is>
      </c>
      <c r="F418" s="36" t="inlineStr">
        <is>
          <t>空闲</t>
        </is>
      </c>
      <c r="G418" s="36" t="inlineStr">
        <is>
          <t>0A</t>
        </is>
      </c>
      <c r="H418" s="36" t="n"/>
      <c r="I418" s="36" t="n"/>
      <c r="J418" s="36" t="inlineStr">
        <is>
          <t>2021-10-28 13:54:56</t>
        </is>
      </c>
      <c r="K418" s="36" t="inlineStr">
        <is>
          <t>BMS.101.T5.2</t>
        </is>
      </c>
      <c r="L418" s="36" t="inlineStr">
        <is>
          <t>VP0101-01V03</t>
        </is>
      </c>
      <c r="M418" s="36" t="inlineStr">
        <is>
          <t>GPRS.101.T1.5</t>
        </is>
      </c>
      <c r="N418" s="36" t="inlineStr">
        <is>
          <t>49%</t>
        </is>
      </c>
      <c r="O418" s="36" t="inlineStr">
        <is>
          <t>100%</t>
        </is>
      </c>
      <c r="P418" s="36" t="inlineStr">
        <is>
          <t>20AH</t>
        </is>
      </c>
      <c r="Q418" s="36">
        <f>VLOOKUP(D418,'21-1-900'!$D$2:$I$1000,4,FALSE)</f>
        <v/>
      </c>
      <c r="R418" s="36">
        <f>VLOOKUP(D418,'21-1-900'!$D$2:$I$1000,5,FALSE)</f>
        <v/>
      </c>
      <c r="S418" s="36">
        <f>VLOOKUP(D418,'21-1-900'!$D$2:$I$1000,6,FALSE)</f>
        <v/>
      </c>
      <c r="T418" s="36" t="n"/>
      <c r="U418" s="29" t="inlineStr">
        <is>
          <t>10.917</t>
        </is>
      </c>
      <c r="V418" s="36" t="inlineStr">
        <is>
          <t>13.688</t>
        </is>
      </c>
      <c r="W418" s="29">
        <f>V418-U418</f>
        <v/>
      </c>
    </row>
    <row r="419" hidden="1" ht="19.95" customFormat="1" customHeight="1" s="29">
      <c r="A419" s="33" t="inlineStr">
        <is>
          <t>BR6020192109250000418</t>
        </is>
      </c>
      <c r="B419" s="33" t="inlineStr">
        <is>
          <t>EPBMS200302109230287</t>
        </is>
      </c>
      <c r="C419" s="31" t="inlineStr">
        <is>
          <t>866156053554757</t>
        </is>
      </c>
      <c r="D419" s="31" t="inlineStr">
        <is>
          <t>460046718613835</t>
        </is>
      </c>
      <c r="E419" s="36" t="inlineStr">
        <is>
          <t>离线</t>
        </is>
      </c>
      <c r="F419" s="36" t="inlineStr">
        <is>
          <t>空闲</t>
        </is>
      </c>
      <c r="G419" s="36" t="inlineStr">
        <is>
          <t>0A</t>
        </is>
      </c>
      <c r="H419" s="36" t="n"/>
      <c r="I419" s="36" t="n"/>
      <c r="J419" s="36" t="inlineStr">
        <is>
          <t>2021-10-28 13:58:31</t>
        </is>
      </c>
      <c r="K419" s="36" t="inlineStr">
        <is>
          <t>BMS.101.T5.2</t>
        </is>
      </c>
      <c r="L419" s="36" t="inlineStr">
        <is>
          <t>VP0101-01V03</t>
        </is>
      </c>
      <c r="M419" s="36" t="inlineStr">
        <is>
          <t>GPRS.101.T1.5</t>
        </is>
      </c>
      <c r="N419" s="36" t="inlineStr">
        <is>
          <t>49%</t>
        </is>
      </c>
      <c r="O419" s="36" t="inlineStr">
        <is>
          <t>98%</t>
        </is>
      </c>
      <c r="P419" s="36" t="inlineStr">
        <is>
          <t>19AH</t>
        </is>
      </c>
      <c r="Q419" s="36">
        <f>VLOOKUP(D419,'21-1-900'!$D$2:$I$1000,4,FALSE)</f>
        <v/>
      </c>
      <c r="R419" s="36">
        <f>VLOOKUP(D419,'21-1-900'!$D$2:$I$1000,5,FALSE)</f>
        <v/>
      </c>
      <c r="S419" s="36">
        <f>VLOOKUP(D419,'21-1-900'!$D$2:$I$1000,6,FALSE)</f>
        <v/>
      </c>
      <c r="T419" s="36" t="n"/>
      <c r="U419" s="29" t="inlineStr">
        <is>
          <t>11.286</t>
        </is>
      </c>
      <c r="V419" s="36" t="inlineStr">
        <is>
          <t>14.036</t>
        </is>
      </c>
      <c r="W419" s="29">
        <f>V419-U419</f>
        <v/>
      </c>
    </row>
    <row r="420" hidden="1" ht="19.95" customFormat="1" customHeight="1" s="29">
      <c r="A420" s="33" t="inlineStr">
        <is>
          <t>BR6020192109250000419</t>
        </is>
      </c>
      <c r="B420" s="33" t="inlineStr">
        <is>
          <t>EPBMS200302109230227</t>
        </is>
      </c>
      <c r="C420" s="31" t="inlineStr">
        <is>
          <t>861193041576274</t>
        </is>
      </c>
      <c r="D420" s="31" t="inlineStr">
        <is>
          <t>460046718613624</t>
        </is>
      </c>
      <c r="E420" s="36" t="inlineStr">
        <is>
          <t>离线</t>
        </is>
      </c>
      <c r="F420" s="36" t="inlineStr">
        <is>
          <t>空闲</t>
        </is>
      </c>
      <c r="G420" s="36" t="inlineStr">
        <is>
          <t>0A</t>
        </is>
      </c>
      <c r="H420" s="36" t="n"/>
      <c r="I420" s="36" t="n"/>
      <c r="J420" s="36" t="inlineStr">
        <is>
          <t>2021-10-28 14:02:28</t>
        </is>
      </c>
      <c r="K420" s="36" t="inlineStr">
        <is>
          <t>BMS.101.T5.2</t>
        </is>
      </c>
      <c r="L420" s="36" t="inlineStr">
        <is>
          <t>VP0101-01V03</t>
        </is>
      </c>
      <c r="M420" s="36" t="inlineStr">
        <is>
          <t>GPRS.101.T1.5</t>
        </is>
      </c>
      <c r="N420" s="36" t="inlineStr">
        <is>
          <t>49%</t>
        </is>
      </c>
      <c r="O420" s="36" t="inlineStr">
        <is>
          <t>100%</t>
        </is>
      </c>
      <c r="P420" s="36" t="inlineStr">
        <is>
          <t>20AH</t>
        </is>
      </c>
      <c r="Q420" s="36">
        <f>VLOOKUP(D420,'21-1-900'!$D$2:$I$1000,4,FALSE)</f>
        <v/>
      </c>
      <c r="R420" s="36">
        <f>VLOOKUP(D420,'21-1-900'!$D$2:$I$1000,5,FALSE)</f>
        <v/>
      </c>
      <c r="S420" s="36">
        <f>VLOOKUP(D420,'21-1-900'!$D$2:$I$1000,6,FALSE)</f>
        <v/>
      </c>
      <c r="T420" s="36" t="n"/>
      <c r="U420" s="29" t="inlineStr">
        <is>
          <t>12.818</t>
        </is>
      </c>
      <c r="V420" s="36" t="inlineStr">
        <is>
          <t>15.079</t>
        </is>
      </c>
      <c r="W420" s="29">
        <f>V420-U420</f>
        <v/>
      </c>
    </row>
    <row r="421" hidden="1" ht="19.95" customFormat="1" customHeight="1" s="29">
      <c r="A421" s="33" t="inlineStr">
        <is>
          <t>BR6020192109250000420</t>
        </is>
      </c>
      <c r="B421" s="33" t="inlineStr">
        <is>
          <t>EPBMS200302109230047</t>
        </is>
      </c>
      <c r="C421" s="31" t="inlineStr">
        <is>
          <t>866156053108752</t>
        </is>
      </c>
      <c r="D421" s="31" t="inlineStr">
        <is>
          <t>460046718613986</t>
        </is>
      </c>
      <c r="E421" s="36" t="inlineStr">
        <is>
          <t>离线</t>
        </is>
      </c>
      <c r="F421" s="36" t="inlineStr">
        <is>
          <t>空闲</t>
        </is>
      </c>
      <c r="G421" s="36" t="inlineStr">
        <is>
          <t>0A</t>
        </is>
      </c>
      <c r="H421" s="36" t="n"/>
      <c r="I421" s="36" t="n"/>
      <c r="J421" s="36" t="inlineStr">
        <is>
          <t>2021-10-28 14:04:39</t>
        </is>
      </c>
      <c r="K421" s="36" t="inlineStr">
        <is>
          <t>BMS.101.T5.2</t>
        </is>
      </c>
      <c r="L421" s="36" t="inlineStr">
        <is>
          <t>VP0101-01V03</t>
        </is>
      </c>
      <c r="M421" s="36" t="inlineStr">
        <is>
          <t>GPRS.101.T1.5</t>
        </is>
      </c>
      <c r="N421" s="36" t="inlineStr">
        <is>
          <t>50%</t>
        </is>
      </c>
      <c r="O421" s="36" t="inlineStr">
        <is>
          <t>98%</t>
        </is>
      </c>
      <c r="P421" s="36" t="inlineStr">
        <is>
          <t>19AH</t>
        </is>
      </c>
      <c r="Q421" s="36">
        <f>VLOOKUP(D421,'21-1-900'!$D$2:$I$1000,4,FALSE)</f>
        <v/>
      </c>
      <c r="R421" s="36">
        <f>VLOOKUP(D421,'21-1-900'!$D$2:$I$1000,5,FALSE)</f>
        <v/>
      </c>
      <c r="S421" s="36">
        <f>VLOOKUP(D421,'21-1-900'!$D$2:$I$1000,6,FALSE)</f>
        <v/>
      </c>
      <c r="T421" s="36" t="n"/>
      <c r="U421" s="29" t="inlineStr">
        <is>
          <t>11.442</t>
        </is>
      </c>
      <c r="V421" s="36" t="inlineStr">
        <is>
          <t>14.186</t>
        </is>
      </c>
      <c r="W421" s="29">
        <f>V421-U421</f>
        <v/>
      </c>
    </row>
    <row r="422" hidden="1" ht="19.95" customFormat="1" customHeight="1" s="29">
      <c r="A422" s="33" t="inlineStr">
        <is>
          <t>BR6020192109250000421</t>
        </is>
      </c>
      <c r="B422" s="33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>
        <f>VLOOKUP(D422,'21-1-900'!$D$2:$I$1000,4,FALSE)</f>
        <v/>
      </c>
      <c r="R422" s="36">
        <f>VLOOKUP(D422,'21-1-900'!$D$2:$I$1000,5,FALSE)</f>
        <v/>
      </c>
      <c r="S422" s="36">
        <f>VLOOKUP(D422,'21-1-900'!$D$2:$I$1000,6,FALSE)</f>
        <v/>
      </c>
      <c r="T422" s="36" t="inlineStr">
        <is>
          <t>暂无数据</t>
        </is>
      </c>
      <c r="U422" s="29" t="e">
        <v>#N/A</v>
      </c>
      <c r="V422" s="36" t="e">
        <v>#N/A</v>
      </c>
      <c r="W422" s="29">
        <f>V422-U422</f>
        <v/>
      </c>
    </row>
    <row r="423" hidden="1" ht="19.95" customFormat="1" customHeight="1" s="29">
      <c r="A423" s="33" t="inlineStr">
        <is>
          <t>BR6020192109250000422</t>
        </is>
      </c>
      <c r="B423" s="33" t="n"/>
      <c r="E423" s="36" t="n"/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  <c r="O423" s="36" t="n"/>
      <c r="P423" s="36" t="n"/>
      <c r="Q423" s="36">
        <f>VLOOKUP(D423,'21-1-900'!$D$2:$I$1000,4,FALSE)</f>
        <v/>
      </c>
      <c r="R423" s="36">
        <f>VLOOKUP(D423,'21-1-900'!$D$2:$I$1000,5,FALSE)</f>
        <v/>
      </c>
      <c r="S423" s="36">
        <f>VLOOKUP(D423,'21-1-900'!$D$2:$I$1000,6,FALSE)</f>
        <v/>
      </c>
      <c r="T423" s="36" t="inlineStr">
        <is>
          <t>暂无数据</t>
        </is>
      </c>
      <c r="U423" s="29" t="e">
        <v>#N/A</v>
      </c>
      <c r="V423" s="36" t="e">
        <v>#N/A</v>
      </c>
      <c r="W423" s="29">
        <f>V423-U423</f>
        <v/>
      </c>
    </row>
    <row r="424" hidden="1" ht="19.95" customFormat="1" customHeight="1" s="29">
      <c r="A424" s="33" t="inlineStr">
        <is>
          <t>BR6020192109250000423</t>
        </is>
      </c>
      <c r="B424" s="33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36" t="n"/>
      <c r="P424" s="36" t="n"/>
      <c r="Q424" s="36">
        <f>VLOOKUP(D424,'21-1-900'!$D$2:$I$1000,4,FALSE)</f>
        <v/>
      </c>
      <c r="R424" s="36">
        <f>VLOOKUP(D424,'21-1-900'!$D$2:$I$1000,5,FALSE)</f>
        <v/>
      </c>
      <c r="S424" s="36">
        <f>VLOOKUP(D424,'21-1-900'!$D$2:$I$1000,6,FALSE)</f>
        <v/>
      </c>
      <c r="T424" s="36" t="inlineStr">
        <is>
          <t>暂无数据</t>
        </is>
      </c>
      <c r="U424" s="29" t="e">
        <v>#N/A</v>
      </c>
      <c r="V424" s="36" t="e">
        <v>#N/A</v>
      </c>
      <c r="W424" s="29">
        <f>V424-U424</f>
        <v/>
      </c>
    </row>
    <row r="425" hidden="1" ht="19.95" customFormat="1" customHeight="1" s="29">
      <c r="A425" s="33" t="inlineStr">
        <is>
          <t>BR6020192109250000424</t>
        </is>
      </c>
      <c r="B425" s="33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36" t="n"/>
      <c r="P425" s="36" t="n"/>
      <c r="Q425" s="36">
        <f>VLOOKUP(D425,'21-1-900'!$D$2:$I$1000,4,FALSE)</f>
        <v/>
      </c>
      <c r="R425" s="36">
        <f>VLOOKUP(D425,'21-1-900'!$D$2:$I$1000,5,FALSE)</f>
        <v/>
      </c>
      <c r="S425" s="36">
        <f>VLOOKUP(D425,'21-1-900'!$D$2:$I$1000,6,FALSE)</f>
        <v/>
      </c>
      <c r="T425" s="36" t="inlineStr">
        <is>
          <t>暂无数据</t>
        </is>
      </c>
      <c r="U425" s="29" t="e">
        <v>#N/A</v>
      </c>
      <c r="V425" s="36" t="e">
        <v>#N/A</v>
      </c>
      <c r="W425" s="29">
        <f>V425-U425</f>
        <v/>
      </c>
    </row>
    <row r="426" hidden="1" ht="19.95" customFormat="1" customHeight="1" s="29">
      <c r="A426" s="33" t="inlineStr">
        <is>
          <t>BR6020192109250000425</t>
        </is>
      </c>
      <c r="B426" s="33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>
        <f>VLOOKUP(D426,'21-1-900'!$D$2:$I$1000,4,FALSE)</f>
        <v/>
      </c>
      <c r="R426" s="36">
        <f>VLOOKUP(D426,'21-1-900'!$D$2:$I$1000,5,FALSE)</f>
        <v/>
      </c>
      <c r="S426" s="36">
        <f>VLOOKUP(D426,'21-1-900'!$D$2:$I$1000,6,FALSE)</f>
        <v/>
      </c>
      <c r="T426" s="36" t="inlineStr">
        <is>
          <t>暂无数据</t>
        </is>
      </c>
      <c r="U426" s="29" t="e">
        <v>#N/A</v>
      </c>
      <c r="V426" s="36" t="e">
        <v>#N/A</v>
      </c>
      <c r="W426" s="29">
        <f>V426-U426</f>
        <v/>
      </c>
    </row>
    <row r="427" hidden="1" ht="19.95" customFormat="1" customHeight="1" s="29">
      <c r="A427" s="33" t="inlineStr">
        <is>
          <t>BR6020192109250000426</t>
        </is>
      </c>
      <c r="B427" s="33" t="n"/>
      <c r="E427" s="36" t="n"/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  <c r="O427" s="36" t="n"/>
      <c r="P427" s="36" t="n"/>
      <c r="Q427" s="36">
        <f>VLOOKUP(D427,'21-1-900'!$D$2:$I$1000,4,FALSE)</f>
        <v/>
      </c>
      <c r="R427" s="36">
        <f>VLOOKUP(D427,'21-1-900'!$D$2:$I$1000,5,FALSE)</f>
        <v/>
      </c>
      <c r="S427" s="36">
        <f>VLOOKUP(D427,'21-1-900'!$D$2:$I$1000,6,FALSE)</f>
        <v/>
      </c>
      <c r="T427" s="36" t="inlineStr">
        <is>
          <t>暂无数据</t>
        </is>
      </c>
      <c r="U427" s="29" t="e">
        <v>#N/A</v>
      </c>
      <c r="V427" s="36" t="e">
        <v>#N/A</v>
      </c>
      <c r="W427" s="29">
        <f>V427-U427</f>
        <v/>
      </c>
    </row>
    <row r="428" hidden="1" ht="19.95" customFormat="1" customHeight="1" s="29">
      <c r="A428" s="33" t="inlineStr">
        <is>
          <t>BR6020192109250000427</t>
        </is>
      </c>
      <c r="B428" s="33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36" t="n"/>
      <c r="P428" s="36" t="n"/>
      <c r="Q428" s="36">
        <f>VLOOKUP(D428,'21-1-900'!$D$2:$I$1000,4,FALSE)</f>
        <v/>
      </c>
      <c r="R428" s="36">
        <f>VLOOKUP(D428,'21-1-900'!$D$2:$I$1000,5,FALSE)</f>
        <v/>
      </c>
      <c r="S428" s="36">
        <f>VLOOKUP(D428,'21-1-900'!$D$2:$I$1000,6,FALSE)</f>
        <v/>
      </c>
      <c r="T428" s="36" t="inlineStr">
        <is>
          <t>暂无数据</t>
        </is>
      </c>
      <c r="U428" s="29" t="e">
        <v>#N/A</v>
      </c>
      <c r="V428" s="36" t="e">
        <v>#N/A</v>
      </c>
      <c r="W428" s="29">
        <f>V428-U428</f>
        <v/>
      </c>
    </row>
    <row r="429" hidden="1" ht="19.95" customFormat="1" customHeight="1" s="29">
      <c r="A429" s="33" t="inlineStr">
        <is>
          <t>BR6020192109250000428</t>
        </is>
      </c>
      <c r="B429" s="33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36" t="n"/>
      <c r="P429" s="36" t="n"/>
      <c r="Q429" s="36">
        <f>VLOOKUP(D429,'21-1-900'!$D$2:$I$1000,4,FALSE)</f>
        <v/>
      </c>
      <c r="R429" s="36">
        <f>VLOOKUP(D429,'21-1-900'!$D$2:$I$1000,5,FALSE)</f>
        <v/>
      </c>
      <c r="S429" s="36">
        <f>VLOOKUP(D429,'21-1-900'!$D$2:$I$1000,6,FALSE)</f>
        <v/>
      </c>
      <c r="T429" s="36" t="inlineStr">
        <is>
          <t>暂无数据</t>
        </is>
      </c>
      <c r="U429" s="29" t="e">
        <v>#N/A</v>
      </c>
      <c r="V429" s="36" t="e">
        <v>#N/A</v>
      </c>
      <c r="W429" s="29">
        <f>V429-U429</f>
        <v/>
      </c>
    </row>
    <row r="430" hidden="1" ht="19.95" customFormat="1" customHeight="1" s="29">
      <c r="A430" s="33" t="inlineStr">
        <is>
          <t>BR6020192109250000429</t>
        </is>
      </c>
      <c r="B430" s="33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>
        <f>VLOOKUP(D430,'21-1-900'!$D$2:$I$1000,4,FALSE)</f>
        <v/>
      </c>
      <c r="R430" s="36">
        <f>VLOOKUP(D430,'21-1-900'!$D$2:$I$1000,5,FALSE)</f>
        <v/>
      </c>
      <c r="S430" s="36">
        <f>VLOOKUP(D430,'21-1-900'!$D$2:$I$1000,6,FALSE)</f>
        <v/>
      </c>
      <c r="T430" s="36" t="inlineStr">
        <is>
          <t>暂无数据</t>
        </is>
      </c>
      <c r="U430" s="29" t="e">
        <v>#N/A</v>
      </c>
      <c r="V430" s="36" t="e">
        <v>#N/A</v>
      </c>
      <c r="W430" s="29">
        <f>V430-U430</f>
        <v/>
      </c>
    </row>
    <row r="431" hidden="1" ht="19.95" customFormat="1" customHeight="1" s="29">
      <c r="A431" s="33" t="inlineStr">
        <is>
          <t>BR6020192109250000430</t>
        </is>
      </c>
      <c r="B431" s="33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>
        <f>VLOOKUP(D431,'21-1-900'!$D$2:$I$1000,4,FALSE)</f>
        <v/>
      </c>
      <c r="R431" s="36">
        <f>VLOOKUP(D431,'21-1-900'!$D$2:$I$1000,5,FALSE)</f>
        <v/>
      </c>
      <c r="S431" s="36">
        <f>VLOOKUP(D431,'21-1-900'!$D$2:$I$1000,6,FALSE)</f>
        <v/>
      </c>
      <c r="T431" s="36" t="inlineStr">
        <is>
          <t>暂无数据</t>
        </is>
      </c>
      <c r="U431" s="29" t="e">
        <v>#N/A</v>
      </c>
      <c r="V431" s="36" t="e">
        <v>#N/A</v>
      </c>
      <c r="W431" s="29">
        <f>V431-U431</f>
        <v/>
      </c>
    </row>
    <row r="432" hidden="1" ht="19.95" customFormat="1" customHeight="1" s="29">
      <c r="A432" s="33" t="inlineStr">
        <is>
          <t>BR6020192109250000431</t>
        </is>
      </c>
      <c r="B432" s="33" t="n"/>
      <c r="E432" s="36" t="n"/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  <c r="O432" s="36" t="n"/>
      <c r="P432" s="36" t="n"/>
      <c r="Q432" s="36">
        <f>VLOOKUP(D432,'21-1-900'!$D$2:$I$1000,4,FALSE)</f>
        <v/>
      </c>
      <c r="R432" s="36">
        <f>VLOOKUP(D432,'21-1-900'!$D$2:$I$1000,5,FALSE)</f>
        <v/>
      </c>
      <c r="S432" s="36">
        <f>VLOOKUP(D432,'21-1-900'!$D$2:$I$1000,6,FALSE)</f>
        <v/>
      </c>
      <c r="T432" s="36" t="inlineStr">
        <is>
          <t>暂无数据</t>
        </is>
      </c>
      <c r="U432" s="29" t="e">
        <v>#N/A</v>
      </c>
      <c r="V432" s="36" t="e">
        <v>#N/A</v>
      </c>
      <c r="W432" s="29">
        <f>V432-U432</f>
        <v/>
      </c>
    </row>
    <row r="433" hidden="1" ht="19.95" customFormat="1" customHeight="1" s="29">
      <c r="A433" s="33" t="inlineStr">
        <is>
          <t>BR6020192109250000432</t>
        </is>
      </c>
      <c r="B433" s="33" t="n"/>
      <c r="E433" s="36" t="n"/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  <c r="O433" s="36" t="n"/>
      <c r="P433" s="36" t="n"/>
      <c r="Q433" s="36">
        <f>VLOOKUP(D433,'21-1-900'!$D$2:$I$1000,4,FALSE)</f>
        <v/>
      </c>
      <c r="R433" s="36">
        <f>VLOOKUP(D433,'21-1-900'!$D$2:$I$1000,5,FALSE)</f>
        <v/>
      </c>
      <c r="S433" s="36">
        <f>VLOOKUP(D433,'21-1-900'!$D$2:$I$1000,6,FALSE)</f>
        <v/>
      </c>
      <c r="T433" s="36" t="inlineStr">
        <is>
          <t>暂无数据</t>
        </is>
      </c>
      <c r="U433" s="29" t="e">
        <v>#N/A</v>
      </c>
      <c r="V433" s="36" t="e">
        <v>#N/A</v>
      </c>
      <c r="W433" s="29">
        <f>V433-U433</f>
        <v/>
      </c>
    </row>
    <row r="434" hidden="1" ht="19.95" customFormat="1" customHeight="1" s="29">
      <c r="A434" s="33" t="inlineStr">
        <is>
          <t>BR6020192109250000433</t>
        </is>
      </c>
      <c r="B434" s="33" t="n"/>
      <c r="E434" s="36" t="n"/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  <c r="O434" s="36" t="n"/>
      <c r="P434" s="36" t="n"/>
      <c r="Q434" s="36">
        <f>VLOOKUP(D434,'21-1-900'!$D$2:$I$1000,4,FALSE)</f>
        <v/>
      </c>
      <c r="R434" s="36">
        <f>VLOOKUP(D434,'21-1-900'!$D$2:$I$1000,5,FALSE)</f>
        <v/>
      </c>
      <c r="S434" s="36">
        <f>VLOOKUP(D434,'21-1-900'!$D$2:$I$1000,6,FALSE)</f>
        <v/>
      </c>
      <c r="T434" s="36" t="inlineStr">
        <is>
          <t>暂无数据</t>
        </is>
      </c>
      <c r="U434" s="29" t="e">
        <v>#N/A</v>
      </c>
      <c r="V434" s="36" t="e">
        <v>#N/A</v>
      </c>
      <c r="W434" s="29">
        <f>V434-U434</f>
        <v/>
      </c>
    </row>
    <row r="435" hidden="1" ht="19.95" customFormat="1" customHeight="1" s="29">
      <c r="A435" s="33" t="inlineStr">
        <is>
          <t>BR6020192109250000434</t>
        </is>
      </c>
      <c r="B435" s="33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36" t="n"/>
      <c r="P435" s="36" t="n"/>
      <c r="Q435" s="36">
        <f>VLOOKUP(D435,'21-1-900'!$D$2:$I$1000,4,FALSE)</f>
        <v/>
      </c>
      <c r="R435" s="36">
        <f>VLOOKUP(D435,'21-1-900'!$D$2:$I$1000,5,FALSE)</f>
        <v/>
      </c>
      <c r="S435" s="36">
        <f>VLOOKUP(D435,'21-1-900'!$D$2:$I$1000,6,FALSE)</f>
        <v/>
      </c>
      <c r="T435" s="36" t="inlineStr">
        <is>
          <t>暂无数据</t>
        </is>
      </c>
      <c r="U435" s="29" t="e">
        <v>#N/A</v>
      </c>
      <c r="V435" s="36" t="e">
        <v>#N/A</v>
      </c>
      <c r="W435" s="29">
        <f>V435-U435</f>
        <v/>
      </c>
    </row>
    <row r="436" hidden="1" ht="19.95" customFormat="1" customHeight="1" s="29">
      <c r="A436" s="33" t="inlineStr">
        <is>
          <t>BR6020192109250000435</t>
        </is>
      </c>
      <c r="B436" s="33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36" t="n"/>
      <c r="P436" s="36" t="n"/>
      <c r="Q436" s="36">
        <f>VLOOKUP(D436,'21-1-900'!$D$2:$I$1000,4,FALSE)</f>
        <v/>
      </c>
      <c r="R436" s="36">
        <f>VLOOKUP(D436,'21-1-900'!$D$2:$I$1000,5,FALSE)</f>
        <v/>
      </c>
      <c r="S436" s="36">
        <f>VLOOKUP(D436,'21-1-900'!$D$2:$I$1000,6,FALSE)</f>
        <v/>
      </c>
      <c r="T436" s="36" t="inlineStr">
        <is>
          <t>暂无数据</t>
        </is>
      </c>
      <c r="U436" s="29" t="e">
        <v>#N/A</v>
      </c>
      <c r="V436" s="36" t="e">
        <v>#N/A</v>
      </c>
      <c r="W436" s="29">
        <f>V436-U436</f>
        <v/>
      </c>
    </row>
    <row r="437" hidden="1" ht="19.95" customFormat="1" customHeight="1" s="29">
      <c r="A437" s="33" t="inlineStr">
        <is>
          <t>BR6020192109250000436</t>
        </is>
      </c>
      <c r="B437" s="33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>
        <f>VLOOKUP(D437,'21-1-900'!$D$2:$I$1000,4,FALSE)</f>
        <v/>
      </c>
      <c r="R437" s="36">
        <f>VLOOKUP(D437,'21-1-900'!$D$2:$I$1000,5,FALSE)</f>
        <v/>
      </c>
      <c r="S437" s="36">
        <f>VLOOKUP(D437,'21-1-900'!$D$2:$I$1000,6,FALSE)</f>
        <v/>
      </c>
      <c r="T437" s="36" t="inlineStr">
        <is>
          <t>暂无数据</t>
        </is>
      </c>
      <c r="U437" s="29" t="e">
        <v>#N/A</v>
      </c>
      <c r="V437" s="36" t="e">
        <v>#N/A</v>
      </c>
      <c r="W437" s="29">
        <f>V437-U437</f>
        <v/>
      </c>
    </row>
    <row r="438" hidden="1" ht="19.95" customFormat="1" customHeight="1" s="29">
      <c r="A438" s="33" t="inlineStr">
        <is>
          <t>BR6020192109250000437</t>
        </is>
      </c>
      <c r="B438" s="33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>
        <f>VLOOKUP(D438,'21-1-900'!$D$2:$I$1000,4,FALSE)</f>
        <v/>
      </c>
      <c r="R438" s="36">
        <f>VLOOKUP(D438,'21-1-900'!$D$2:$I$1000,5,FALSE)</f>
        <v/>
      </c>
      <c r="S438" s="36">
        <f>VLOOKUP(D438,'21-1-900'!$D$2:$I$1000,6,FALSE)</f>
        <v/>
      </c>
      <c r="T438" s="36" t="inlineStr">
        <is>
          <t>暂无数据</t>
        </is>
      </c>
      <c r="U438" s="29" t="e">
        <v>#N/A</v>
      </c>
      <c r="V438" s="36" t="e">
        <v>#N/A</v>
      </c>
      <c r="W438" s="29">
        <f>V438-U438</f>
        <v/>
      </c>
    </row>
    <row r="439" hidden="1" ht="19.95" customFormat="1" customHeight="1" s="29">
      <c r="A439" s="33" t="inlineStr">
        <is>
          <t>BR6020192109250000438</t>
        </is>
      </c>
      <c r="B439" s="33" t="n"/>
      <c r="E439" s="36" t="n"/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  <c r="O439" s="36" t="n"/>
      <c r="P439" s="36" t="n"/>
      <c r="Q439" s="36">
        <f>VLOOKUP(D439,'21-1-900'!$D$2:$I$1000,4,FALSE)</f>
        <v/>
      </c>
      <c r="R439" s="36">
        <f>VLOOKUP(D439,'21-1-900'!$D$2:$I$1000,5,FALSE)</f>
        <v/>
      </c>
      <c r="S439" s="36">
        <f>VLOOKUP(D439,'21-1-900'!$D$2:$I$1000,6,FALSE)</f>
        <v/>
      </c>
      <c r="T439" s="36" t="inlineStr">
        <is>
          <t>暂无数据</t>
        </is>
      </c>
      <c r="U439" s="29" t="e">
        <v>#N/A</v>
      </c>
      <c r="V439" s="36" t="e">
        <v>#N/A</v>
      </c>
      <c r="W439" s="29">
        <f>V439-U439</f>
        <v/>
      </c>
    </row>
    <row r="440" hidden="1" ht="19.95" customFormat="1" customHeight="1" s="29">
      <c r="A440" s="33" t="inlineStr">
        <is>
          <t>BR6020192109250000439</t>
        </is>
      </c>
      <c r="B440" s="33" t="n"/>
      <c r="E440" s="36" t="n"/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  <c r="O440" s="36" t="n"/>
      <c r="P440" s="36" t="n"/>
      <c r="Q440" s="36">
        <f>VLOOKUP(D440,'21-1-900'!$D$2:$I$1000,4,FALSE)</f>
        <v/>
      </c>
      <c r="R440" s="36">
        <f>VLOOKUP(D440,'21-1-900'!$D$2:$I$1000,5,FALSE)</f>
        <v/>
      </c>
      <c r="S440" s="36">
        <f>VLOOKUP(D440,'21-1-900'!$D$2:$I$1000,6,FALSE)</f>
        <v/>
      </c>
      <c r="T440" s="36" t="inlineStr">
        <is>
          <t>暂无数据</t>
        </is>
      </c>
      <c r="U440" s="29" t="e">
        <v>#N/A</v>
      </c>
      <c r="V440" s="36" t="e">
        <v>#N/A</v>
      </c>
      <c r="W440" s="29">
        <f>V440-U440</f>
        <v/>
      </c>
    </row>
    <row r="441" hidden="1" ht="19.95" customFormat="1" customHeight="1" s="29">
      <c r="A441" s="33" t="inlineStr">
        <is>
          <t>BR6020192109250000440</t>
        </is>
      </c>
      <c r="B441" s="33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36" t="n"/>
      <c r="P441" s="36" t="n"/>
      <c r="Q441" s="36">
        <f>VLOOKUP(D441,'21-1-900'!$D$2:$I$1000,4,FALSE)</f>
        <v/>
      </c>
      <c r="R441" s="36">
        <f>VLOOKUP(D441,'21-1-900'!$D$2:$I$1000,5,FALSE)</f>
        <v/>
      </c>
      <c r="S441" s="36">
        <f>VLOOKUP(D441,'21-1-900'!$D$2:$I$1000,6,FALSE)</f>
        <v/>
      </c>
      <c r="T441" s="36" t="inlineStr">
        <is>
          <t>暂无数据</t>
        </is>
      </c>
      <c r="U441" s="29" t="e">
        <v>#N/A</v>
      </c>
      <c r="V441" s="36" t="e">
        <v>#N/A</v>
      </c>
      <c r="W441" s="29">
        <f>V441-U441</f>
        <v/>
      </c>
    </row>
    <row r="442" hidden="1" ht="19.95" customFormat="1" customHeight="1" s="29">
      <c r="A442" s="33" t="inlineStr">
        <is>
          <t>BR6020192109250000441</t>
        </is>
      </c>
      <c r="B442" s="33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36" t="n"/>
      <c r="P442" s="36" t="n"/>
      <c r="Q442" s="36">
        <f>VLOOKUP(D442,'21-1-900'!$D$2:$I$1000,4,FALSE)</f>
        <v/>
      </c>
      <c r="R442" s="36">
        <f>VLOOKUP(D442,'21-1-900'!$D$2:$I$1000,5,FALSE)</f>
        <v/>
      </c>
      <c r="S442" s="36">
        <f>VLOOKUP(D442,'21-1-900'!$D$2:$I$1000,6,FALSE)</f>
        <v/>
      </c>
      <c r="T442" s="36" t="inlineStr">
        <is>
          <t>暂无数据</t>
        </is>
      </c>
      <c r="U442" s="29" t="e">
        <v>#N/A</v>
      </c>
      <c r="V442" s="36" t="e">
        <v>#N/A</v>
      </c>
      <c r="W442" s="29">
        <f>V442-U442</f>
        <v/>
      </c>
    </row>
    <row r="443" hidden="1" ht="19.95" customFormat="1" customHeight="1" s="29">
      <c r="A443" s="33" t="inlineStr">
        <is>
          <t>BR6020192109250000442</t>
        </is>
      </c>
      <c r="B443" s="33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>
        <f>VLOOKUP(D443,'21-1-900'!$D$2:$I$1000,4,FALSE)</f>
        <v/>
      </c>
      <c r="R443" s="36">
        <f>VLOOKUP(D443,'21-1-900'!$D$2:$I$1000,5,FALSE)</f>
        <v/>
      </c>
      <c r="S443" s="36">
        <f>VLOOKUP(D443,'21-1-900'!$D$2:$I$1000,6,FALSE)</f>
        <v/>
      </c>
      <c r="T443" s="36" t="inlineStr">
        <is>
          <t>暂无数据</t>
        </is>
      </c>
      <c r="U443" s="29" t="e">
        <v>#N/A</v>
      </c>
      <c r="V443" s="36" t="e">
        <v>#N/A</v>
      </c>
      <c r="W443" s="29">
        <f>V443-U443</f>
        <v/>
      </c>
    </row>
    <row r="444" hidden="1" ht="19.95" customFormat="1" customHeight="1" s="29">
      <c r="A444" s="33" t="inlineStr">
        <is>
          <t>BR6020192109250000443</t>
        </is>
      </c>
      <c r="B444" s="33" t="n"/>
      <c r="E444" s="36" t="n"/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  <c r="O444" s="36" t="n"/>
      <c r="P444" s="36" t="n"/>
      <c r="Q444" s="36">
        <f>VLOOKUP(D444,'21-1-900'!$D$2:$I$1000,4,FALSE)</f>
        <v/>
      </c>
      <c r="R444" s="36">
        <f>VLOOKUP(D444,'21-1-900'!$D$2:$I$1000,5,FALSE)</f>
        <v/>
      </c>
      <c r="S444" s="36">
        <f>VLOOKUP(D444,'21-1-900'!$D$2:$I$1000,6,FALSE)</f>
        <v/>
      </c>
      <c r="T444" s="36" t="inlineStr">
        <is>
          <t>暂无数据</t>
        </is>
      </c>
      <c r="U444" s="29" t="e">
        <v>#N/A</v>
      </c>
      <c r="V444" s="36" t="e">
        <v>#N/A</v>
      </c>
      <c r="W444" s="29">
        <f>V444-U444</f>
        <v/>
      </c>
    </row>
    <row r="445" hidden="1" ht="19.95" customFormat="1" customHeight="1" s="29">
      <c r="A445" s="33" t="inlineStr">
        <is>
          <t>BR6020192109250000444</t>
        </is>
      </c>
      <c r="B445" s="33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36" t="n"/>
      <c r="P445" s="36" t="n"/>
      <c r="Q445" s="36">
        <f>VLOOKUP(D445,'21-1-900'!$D$2:$I$1000,4,FALSE)</f>
        <v/>
      </c>
      <c r="R445" s="36">
        <f>VLOOKUP(D445,'21-1-900'!$D$2:$I$1000,5,FALSE)</f>
        <v/>
      </c>
      <c r="S445" s="36">
        <f>VLOOKUP(D445,'21-1-900'!$D$2:$I$1000,6,FALSE)</f>
        <v/>
      </c>
      <c r="T445" s="36" t="inlineStr">
        <is>
          <t>暂无数据</t>
        </is>
      </c>
      <c r="U445" s="29" t="e">
        <v>#N/A</v>
      </c>
      <c r="V445" s="36" t="e">
        <v>#N/A</v>
      </c>
      <c r="W445" s="29">
        <f>V445-U445</f>
        <v/>
      </c>
    </row>
    <row r="446" hidden="1" ht="19.95" customFormat="1" customHeight="1" s="29">
      <c r="A446" s="33" t="inlineStr">
        <is>
          <t>BR6020192109250000445</t>
        </is>
      </c>
      <c r="B446" s="33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36" t="n"/>
      <c r="P446" s="36" t="n"/>
      <c r="Q446" s="36">
        <f>VLOOKUP(D446,'21-1-900'!$D$2:$I$1000,4,FALSE)</f>
        <v/>
      </c>
      <c r="R446" s="36">
        <f>VLOOKUP(D446,'21-1-900'!$D$2:$I$1000,5,FALSE)</f>
        <v/>
      </c>
      <c r="S446" s="36">
        <f>VLOOKUP(D446,'21-1-900'!$D$2:$I$1000,6,FALSE)</f>
        <v/>
      </c>
      <c r="T446" s="36" t="inlineStr">
        <is>
          <t>暂无数据</t>
        </is>
      </c>
      <c r="U446" s="29" t="e">
        <v>#N/A</v>
      </c>
      <c r="V446" s="36" t="e">
        <v>#N/A</v>
      </c>
      <c r="W446" s="29">
        <f>V446-U446</f>
        <v/>
      </c>
    </row>
    <row r="447" hidden="1" ht="19.95" customFormat="1" customHeight="1" s="29">
      <c r="A447" s="33" t="inlineStr">
        <is>
          <t>BR6020192109250000446</t>
        </is>
      </c>
      <c r="B447" s="33" t="n"/>
      <c r="E447" s="36" t="n"/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  <c r="O447" s="36" t="n"/>
      <c r="P447" s="36" t="n"/>
      <c r="Q447" s="36">
        <f>VLOOKUP(D447,'21-1-900'!$D$2:$I$1000,4,FALSE)</f>
        <v/>
      </c>
      <c r="R447" s="36">
        <f>VLOOKUP(D447,'21-1-900'!$D$2:$I$1000,5,FALSE)</f>
        <v/>
      </c>
      <c r="S447" s="36">
        <f>VLOOKUP(D447,'21-1-900'!$D$2:$I$1000,6,FALSE)</f>
        <v/>
      </c>
      <c r="T447" s="36" t="inlineStr">
        <is>
          <t>暂无数据</t>
        </is>
      </c>
      <c r="U447" s="29" t="e">
        <v>#N/A</v>
      </c>
      <c r="V447" s="36" t="e">
        <v>#N/A</v>
      </c>
      <c r="W447" s="29">
        <f>V447-U447</f>
        <v/>
      </c>
    </row>
    <row r="448" hidden="1" ht="19.95" customFormat="1" customHeight="1" s="29">
      <c r="A448" s="33" t="inlineStr">
        <is>
          <t>BR6020192109250000447</t>
        </is>
      </c>
      <c r="B448" s="33" t="n"/>
      <c r="C448" s="31" t="n"/>
      <c r="D448" s="31" t="n"/>
      <c r="E448" s="36" t="inlineStr">
        <is>
          <t>离线</t>
        </is>
      </c>
      <c r="F448" s="36" t="inlineStr">
        <is>
          <t>空闲</t>
        </is>
      </c>
      <c r="G448" s="36" t="inlineStr">
        <is>
          <t>0A</t>
        </is>
      </c>
      <c r="H448" s="36" t="n"/>
      <c r="I448" s="36" t="n"/>
      <c r="J448" s="36" t="inlineStr">
        <is>
          <t>2021-10-21 08:11:28</t>
        </is>
      </c>
      <c r="K448" s="36" t="n"/>
      <c r="L448" s="36" t="n"/>
      <c r="M448" s="36" t="n"/>
      <c r="N448" s="36" t="inlineStr">
        <is>
          <t>49%</t>
        </is>
      </c>
      <c r="O448" s="36" t="n"/>
      <c r="P448" s="36" t="inlineStr">
        <is>
          <t>AH</t>
        </is>
      </c>
      <c r="Q448" s="36">
        <f>VLOOKUP(D448,'21-1-900'!$D$2:$I$1000,4,FALSE)</f>
        <v/>
      </c>
      <c r="R448" s="36">
        <f>VLOOKUP(D448,'21-1-900'!$D$2:$I$1000,5,FALSE)</f>
        <v/>
      </c>
      <c r="S448" s="36">
        <f>VLOOKUP(D448,'21-1-900'!$D$2:$I$1000,6,FALSE)</f>
        <v/>
      </c>
      <c r="T448" s="36" t="inlineStr">
        <is>
          <t>DEVID/IMEI/IMSI不一致</t>
        </is>
      </c>
      <c r="U448" s="29" t="e">
        <v>#N/A</v>
      </c>
      <c r="V448" s="36" t="e">
        <v>#N/A</v>
      </c>
      <c r="W448" s="29">
        <f>V448-U448</f>
        <v/>
      </c>
    </row>
    <row r="449" hidden="1" ht="19.95" customFormat="1" customHeight="1" s="29">
      <c r="A449" s="33" t="inlineStr">
        <is>
          <t>BR6020192109250000448</t>
        </is>
      </c>
      <c r="B449" s="33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>
        <f>VLOOKUP(D449,'21-1-900'!$D$2:$I$1000,4,FALSE)</f>
        <v/>
      </c>
      <c r="R449" s="36">
        <f>VLOOKUP(D449,'21-1-900'!$D$2:$I$1000,5,FALSE)</f>
        <v/>
      </c>
      <c r="S449" s="36">
        <f>VLOOKUP(D449,'21-1-900'!$D$2:$I$1000,6,FALSE)</f>
        <v/>
      </c>
      <c r="T449" s="36" t="inlineStr">
        <is>
          <t>暂无数据</t>
        </is>
      </c>
      <c r="U449" s="29" t="e">
        <v>#N/A</v>
      </c>
      <c r="V449" s="36" t="e">
        <v>#N/A</v>
      </c>
      <c r="W449" s="29">
        <f>V449-U449</f>
        <v/>
      </c>
    </row>
    <row r="450" hidden="1" ht="19.95" customFormat="1" customHeight="1" s="29">
      <c r="A450" s="33" t="inlineStr">
        <is>
          <t>BR6020192109250000449</t>
        </is>
      </c>
      <c r="B450" s="33" t="n"/>
      <c r="E450" s="36" t="n"/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  <c r="O450" s="36" t="n"/>
      <c r="P450" s="36" t="n"/>
      <c r="Q450" s="36">
        <f>VLOOKUP(D450,'21-1-900'!$D$2:$I$1000,4,FALSE)</f>
        <v/>
      </c>
      <c r="R450" s="36">
        <f>VLOOKUP(D450,'21-1-900'!$D$2:$I$1000,5,FALSE)</f>
        <v/>
      </c>
      <c r="S450" s="36">
        <f>VLOOKUP(D450,'21-1-900'!$D$2:$I$1000,6,FALSE)</f>
        <v/>
      </c>
      <c r="T450" s="36" t="inlineStr">
        <is>
          <t>暂无数据</t>
        </is>
      </c>
      <c r="U450" s="29" t="e">
        <v>#N/A</v>
      </c>
      <c r="V450" s="36" t="e">
        <v>#N/A</v>
      </c>
      <c r="W450" s="29">
        <f>V450-U450</f>
        <v/>
      </c>
    </row>
    <row r="451" hidden="1" ht="19.95" customFormat="1" customHeight="1" s="29">
      <c r="A451" s="33" t="inlineStr">
        <is>
          <t>BR6020192109250000450</t>
        </is>
      </c>
      <c r="B451" s="33" t="n"/>
      <c r="E451" s="36" t="n"/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  <c r="O451" s="36" t="n"/>
      <c r="P451" s="36" t="n"/>
      <c r="Q451" s="36">
        <f>VLOOKUP(D451,'21-1-900'!$D$2:$I$1000,4,FALSE)</f>
        <v/>
      </c>
      <c r="R451" s="36">
        <f>VLOOKUP(D451,'21-1-900'!$D$2:$I$1000,5,FALSE)</f>
        <v/>
      </c>
      <c r="S451" s="36">
        <f>VLOOKUP(D451,'21-1-900'!$D$2:$I$1000,6,FALSE)</f>
        <v/>
      </c>
      <c r="T451" s="36" t="inlineStr">
        <is>
          <t>暂无数据</t>
        </is>
      </c>
      <c r="U451" s="29" t="e">
        <v>#N/A</v>
      </c>
      <c r="V451" s="36" t="e">
        <v>#N/A</v>
      </c>
      <c r="W451" s="29">
        <f>V451-U451</f>
        <v/>
      </c>
    </row>
    <row r="452" hidden="1" ht="19.95" customFormat="1" customHeight="1" s="29">
      <c r="A452" s="33" t="inlineStr">
        <is>
          <t>BR6020192109250000451</t>
        </is>
      </c>
      <c r="B452" s="33" t="n"/>
      <c r="E452" s="36" t="n"/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  <c r="O452" s="36" t="n"/>
      <c r="P452" s="36" t="n"/>
      <c r="Q452" s="36">
        <f>VLOOKUP(D452,'21-1-900'!$D$2:$I$1000,4,FALSE)</f>
        <v/>
      </c>
      <c r="R452" s="36">
        <f>VLOOKUP(D452,'21-1-900'!$D$2:$I$1000,5,FALSE)</f>
        <v/>
      </c>
      <c r="S452" s="36">
        <f>VLOOKUP(D452,'21-1-900'!$D$2:$I$1000,6,FALSE)</f>
        <v/>
      </c>
      <c r="T452" s="36" t="inlineStr">
        <is>
          <t>暂无数据</t>
        </is>
      </c>
      <c r="U452" s="29" t="e">
        <v>#N/A</v>
      </c>
      <c r="V452" s="36" t="e">
        <v>#N/A</v>
      </c>
      <c r="W452" s="29">
        <f>V452-U452</f>
        <v/>
      </c>
    </row>
    <row r="453" hidden="1" ht="19.95" customFormat="1" customHeight="1" s="29">
      <c r="A453" s="33" t="inlineStr">
        <is>
          <t>BR6020192109250000452</t>
        </is>
      </c>
      <c r="B453" s="33" t="n"/>
      <c r="E453" s="36" t="n"/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  <c r="O453" s="36" t="n"/>
      <c r="P453" s="36" t="n"/>
      <c r="Q453" s="36">
        <f>VLOOKUP(D453,'21-1-900'!$D$2:$I$1000,4,FALSE)</f>
        <v/>
      </c>
      <c r="R453" s="36">
        <f>VLOOKUP(D453,'21-1-900'!$D$2:$I$1000,5,FALSE)</f>
        <v/>
      </c>
      <c r="S453" s="36">
        <f>VLOOKUP(D453,'21-1-900'!$D$2:$I$1000,6,FALSE)</f>
        <v/>
      </c>
      <c r="T453" s="36" t="inlineStr">
        <is>
          <t>暂无数据</t>
        </is>
      </c>
      <c r="U453" s="29" t="e">
        <v>#N/A</v>
      </c>
      <c r="V453" s="36" t="e">
        <v>#N/A</v>
      </c>
      <c r="W453" s="29">
        <f>V453-U453</f>
        <v/>
      </c>
    </row>
    <row r="454" hidden="1" ht="19.95" customFormat="1" customHeight="1" s="29">
      <c r="A454" s="33" t="inlineStr">
        <is>
          <t>BR6020192109250000453</t>
        </is>
      </c>
      <c r="B454" s="33" t="n"/>
      <c r="E454" s="36" t="n"/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  <c r="O454" s="36" t="n"/>
      <c r="P454" s="36" t="n"/>
      <c r="Q454" s="36">
        <f>VLOOKUP(D454,'21-1-900'!$D$2:$I$1000,4,FALSE)</f>
        <v/>
      </c>
      <c r="R454" s="36">
        <f>VLOOKUP(D454,'21-1-900'!$D$2:$I$1000,5,FALSE)</f>
        <v/>
      </c>
      <c r="S454" s="36">
        <f>VLOOKUP(D454,'21-1-900'!$D$2:$I$1000,6,FALSE)</f>
        <v/>
      </c>
      <c r="T454" s="36" t="inlineStr">
        <is>
          <t>暂无数据</t>
        </is>
      </c>
      <c r="U454" s="29" t="e">
        <v>#N/A</v>
      </c>
      <c r="V454" s="36" t="e">
        <v>#N/A</v>
      </c>
      <c r="W454" s="29">
        <f>V454-U454</f>
        <v/>
      </c>
    </row>
    <row r="455" hidden="1" ht="19.95" customFormat="1" customHeight="1" s="29">
      <c r="A455" s="33" t="inlineStr">
        <is>
          <t>BR6020192109250000454</t>
        </is>
      </c>
      <c r="B455" s="33" t="n"/>
      <c r="E455" s="36" t="n"/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  <c r="O455" s="36" t="n"/>
      <c r="P455" s="36" t="n"/>
      <c r="Q455" s="36">
        <f>VLOOKUP(D455,'21-1-900'!$D$2:$I$1000,4,FALSE)</f>
        <v/>
      </c>
      <c r="R455" s="36">
        <f>VLOOKUP(D455,'21-1-900'!$D$2:$I$1000,5,FALSE)</f>
        <v/>
      </c>
      <c r="S455" s="36">
        <f>VLOOKUP(D455,'21-1-900'!$D$2:$I$1000,6,FALSE)</f>
        <v/>
      </c>
      <c r="T455" s="36" t="inlineStr">
        <is>
          <t>暂无数据</t>
        </is>
      </c>
      <c r="U455" s="29" t="e">
        <v>#N/A</v>
      </c>
      <c r="V455" s="36" t="e">
        <v>#N/A</v>
      </c>
      <c r="W455" s="29">
        <f>V455-U455</f>
        <v/>
      </c>
    </row>
    <row r="456" hidden="1" ht="19.95" customFormat="1" customHeight="1" s="29">
      <c r="A456" s="33" t="inlineStr">
        <is>
          <t>BR6020192109250000455</t>
        </is>
      </c>
      <c r="B456" s="33" t="n"/>
      <c r="E456" s="36" t="n"/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  <c r="O456" s="36" t="n"/>
      <c r="P456" s="36" t="n"/>
      <c r="Q456" s="36">
        <f>VLOOKUP(D456,'21-1-900'!$D$2:$I$1000,4,FALSE)</f>
        <v/>
      </c>
      <c r="R456" s="36">
        <f>VLOOKUP(D456,'21-1-900'!$D$2:$I$1000,5,FALSE)</f>
        <v/>
      </c>
      <c r="S456" s="36">
        <f>VLOOKUP(D456,'21-1-900'!$D$2:$I$1000,6,FALSE)</f>
        <v/>
      </c>
      <c r="T456" s="36" t="inlineStr">
        <is>
          <t>暂无数据</t>
        </is>
      </c>
      <c r="U456" s="29" t="e">
        <v>#N/A</v>
      </c>
      <c r="V456" s="36" t="e">
        <v>#N/A</v>
      </c>
      <c r="W456" s="29">
        <f>V456-U456</f>
        <v/>
      </c>
    </row>
    <row r="457" hidden="1" ht="19.95" customFormat="1" customHeight="1" s="29">
      <c r="A457" s="33" t="inlineStr">
        <is>
          <t>BR6020192109250000456</t>
        </is>
      </c>
      <c r="B457" s="33" t="n"/>
      <c r="E457" s="36" t="n"/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  <c r="O457" s="36" t="n"/>
      <c r="P457" s="36" t="n"/>
      <c r="Q457" s="36">
        <f>VLOOKUP(D457,'21-1-900'!$D$2:$I$1000,4,FALSE)</f>
        <v/>
      </c>
      <c r="R457" s="36">
        <f>VLOOKUP(D457,'21-1-900'!$D$2:$I$1000,5,FALSE)</f>
        <v/>
      </c>
      <c r="S457" s="36">
        <f>VLOOKUP(D457,'21-1-900'!$D$2:$I$1000,6,FALSE)</f>
        <v/>
      </c>
      <c r="T457" s="36" t="inlineStr">
        <is>
          <t>暂无数据</t>
        </is>
      </c>
      <c r="U457" s="29" t="e">
        <v>#N/A</v>
      </c>
      <c r="V457" s="36" t="e">
        <v>#N/A</v>
      </c>
      <c r="W457" s="29">
        <f>V457-U457</f>
        <v/>
      </c>
    </row>
    <row r="458" hidden="1" ht="19.95" customFormat="1" customHeight="1" s="29">
      <c r="A458" s="33" t="inlineStr">
        <is>
          <t>BR6020192109250000457</t>
        </is>
      </c>
      <c r="B458" s="33" t="n"/>
      <c r="E458" s="36" t="n"/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  <c r="O458" s="36" t="n"/>
      <c r="P458" s="36" t="n"/>
      <c r="Q458" s="36">
        <f>VLOOKUP(D458,'21-1-900'!$D$2:$I$1000,4,FALSE)</f>
        <v/>
      </c>
      <c r="R458" s="36">
        <f>VLOOKUP(D458,'21-1-900'!$D$2:$I$1000,5,FALSE)</f>
        <v/>
      </c>
      <c r="S458" s="36">
        <f>VLOOKUP(D458,'21-1-900'!$D$2:$I$1000,6,FALSE)</f>
        <v/>
      </c>
      <c r="T458" s="36" t="inlineStr">
        <is>
          <t>暂无数据</t>
        </is>
      </c>
      <c r="U458" s="29" t="e">
        <v>#N/A</v>
      </c>
      <c r="V458" s="36" t="e">
        <v>#N/A</v>
      </c>
      <c r="W458" s="29">
        <f>V458-U458</f>
        <v/>
      </c>
    </row>
    <row r="459" hidden="1" ht="19.95" customFormat="1" customHeight="1" s="29">
      <c r="A459" s="33" t="inlineStr">
        <is>
          <t>BR6020192109250000458</t>
        </is>
      </c>
      <c r="B459" s="33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36" t="n"/>
      <c r="P459" s="36" t="n"/>
      <c r="Q459" s="36">
        <f>VLOOKUP(D459,'21-1-900'!$D$2:$I$1000,4,FALSE)</f>
        <v/>
      </c>
      <c r="R459" s="36">
        <f>VLOOKUP(D459,'21-1-900'!$D$2:$I$1000,5,FALSE)</f>
        <v/>
      </c>
      <c r="S459" s="36">
        <f>VLOOKUP(D459,'21-1-900'!$D$2:$I$1000,6,FALSE)</f>
        <v/>
      </c>
      <c r="T459" s="36" t="inlineStr">
        <is>
          <t>暂无数据</t>
        </is>
      </c>
      <c r="U459" s="29" t="e">
        <v>#N/A</v>
      </c>
      <c r="V459" s="36" t="e">
        <v>#N/A</v>
      </c>
      <c r="W459" s="29">
        <f>V459-U459</f>
        <v/>
      </c>
    </row>
    <row r="460" hidden="1" ht="19.95" customFormat="1" customHeight="1" s="29">
      <c r="A460" s="33" t="inlineStr">
        <is>
          <t>BR6020192109250000459</t>
        </is>
      </c>
      <c r="B460" s="33" t="n"/>
      <c r="E460" s="36" t="n"/>
      <c r="F460" s="36" t="n"/>
      <c r="G460" s="36" t="n"/>
      <c r="H460" s="36" t="n"/>
      <c r="I460" s="36" t="n"/>
      <c r="J460" s="36" t="n"/>
      <c r="K460" s="36" t="n"/>
      <c r="L460" s="36" t="n"/>
      <c r="M460" s="36" t="n"/>
      <c r="N460" s="36" t="n"/>
      <c r="O460" s="36" t="n"/>
      <c r="P460" s="36" t="n"/>
      <c r="Q460" s="36">
        <f>VLOOKUP(D460,'21-1-900'!$D$2:$I$1000,4,FALSE)</f>
        <v/>
      </c>
      <c r="R460" s="36">
        <f>VLOOKUP(D460,'21-1-900'!$D$2:$I$1000,5,FALSE)</f>
        <v/>
      </c>
      <c r="S460" s="36">
        <f>VLOOKUP(D460,'21-1-900'!$D$2:$I$1000,6,FALSE)</f>
        <v/>
      </c>
      <c r="T460" s="36" t="inlineStr">
        <is>
          <t>暂无数据</t>
        </is>
      </c>
      <c r="U460" s="29" t="e">
        <v>#N/A</v>
      </c>
      <c r="V460" s="36" t="e">
        <v>#N/A</v>
      </c>
      <c r="W460" s="29">
        <f>V460-U460</f>
        <v/>
      </c>
    </row>
    <row r="461" hidden="1" ht="19.95" customFormat="1" customHeight="1" s="29">
      <c r="A461" s="33" t="inlineStr">
        <is>
          <t>BR6020192109250000460</t>
        </is>
      </c>
      <c r="B461" s="33" t="n"/>
      <c r="E461" s="36" t="n"/>
      <c r="F461" s="36" t="n"/>
      <c r="G461" s="36" t="n"/>
      <c r="H461" s="36" t="n"/>
      <c r="I461" s="36" t="n"/>
      <c r="J461" s="36" t="n"/>
      <c r="K461" s="36" t="n"/>
      <c r="L461" s="36" t="n"/>
      <c r="M461" s="36" t="n"/>
      <c r="N461" s="36" t="n"/>
      <c r="O461" s="36" t="n"/>
      <c r="P461" s="36" t="n"/>
      <c r="Q461" s="36">
        <f>VLOOKUP(D461,'21-1-900'!$D$2:$I$1000,4,FALSE)</f>
        <v/>
      </c>
      <c r="R461" s="36">
        <f>VLOOKUP(D461,'21-1-900'!$D$2:$I$1000,5,FALSE)</f>
        <v/>
      </c>
      <c r="S461" s="36">
        <f>VLOOKUP(D461,'21-1-900'!$D$2:$I$1000,6,FALSE)</f>
        <v/>
      </c>
      <c r="T461" s="36" t="inlineStr">
        <is>
          <t>暂无数据</t>
        </is>
      </c>
      <c r="U461" s="29" t="e">
        <v>#N/A</v>
      </c>
      <c r="V461" s="36" t="e">
        <v>#N/A</v>
      </c>
      <c r="W461" s="29">
        <f>V461-U461</f>
        <v/>
      </c>
    </row>
    <row r="470" ht="19.95" customHeight="1" s="86"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T470" s="31" t="n"/>
    </row>
    <row r="471" ht="19.95" customHeight="1" s="86">
      <c r="B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T471" s="31" t="n"/>
    </row>
    <row r="472" ht="19.95" customHeight="1" s="86"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T472" s="31" t="n"/>
    </row>
    <row r="473" ht="19.95" customHeight="1" s="86"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T473" s="31" t="n"/>
    </row>
    <row r="474" ht="19.95" customHeight="1" s="86"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T474" s="31" t="n"/>
    </row>
    <row r="475" ht="19.95" customHeight="1" s="86"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T475" s="31" t="n"/>
    </row>
    <row r="476" ht="19.95" customHeight="1" s="86"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T476" s="31" t="n"/>
    </row>
    <row r="477" ht="19.95" customHeight="1" s="86"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T477" s="31" t="n"/>
    </row>
    <row r="478" ht="19.95" customHeight="1" s="86"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T478" s="31" t="n"/>
    </row>
    <row r="479" ht="19.95" customHeight="1" s="86"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T479" s="31" t="n"/>
    </row>
    <row r="480" ht="19.95" customHeight="1" s="86"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T480" s="31" t="n"/>
    </row>
    <row r="481" ht="19.95" customHeight="1" s="86"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T481" s="31" t="n"/>
    </row>
    <row r="482" ht="19.95" customHeight="1" s="86"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T482" s="31" t="n"/>
    </row>
    <row r="483" ht="19.95" customHeight="1" s="86"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T483" s="31" t="n"/>
    </row>
    <row r="484" ht="19.95" customHeight="1" s="86">
      <c r="B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T484" s="31" t="n"/>
    </row>
    <row r="485" ht="19.95" customHeight="1" s="86"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T485" s="31" t="n"/>
    </row>
    <row r="486" ht="19.95" customHeight="1" s="86"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T486" s="31" t="n"/>
    </row>
    <row r="487" ht="19.95" customHeight="1" s="86"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T487" s="31" t="n"/>
    </row>
    <row r="488" ht="19.95" customHeight="1" s="86"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T488" s="31" t="n"/>
    </row>
    <row r="489" ht="19.95" customHeight="1" s="86"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T489" s="31" t="n"/>
    </row>
    <row r="490" ht="19.95" customHeight="1" s="86"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T490" s="31" t="n"/>
    </row>
    <row r="491" ht="19.95" customHeight="1" s="86"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T491" s="31" t="n"/>
    </row>
    <row r="492" ht="19.95" customHeight="1" s="86">
      <c r="B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T492" s="31" t="n"/>
    </row>
    <row r="493" ht="19.95" customHeight="1" s="86"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T493" s="31" t="n"/>
    </row>
    <row r="494" ht="19.95" customHeight="1" s="86"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T494" s="31" t="n"/>
    </row>
    <row r="495" ht="19.95" customHeight="1" s="86"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T495" s="31" t="n"/>
    </row>
    <row r="496" ht="19.95" customHeight="1" s="86"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T496" s="31" t="n"/>
    </row>
    <row r="497" ht="19.95" customHeight="1" s="86"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T497" s="31" t="n"/>
    </row>
    <row r="498" ht="19.95" customHeight="1" s="86"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T498" s="31" t="n"/>
    </row>
    <row r="499" ht="19.95" customHeight="1" s="86"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T499" s="31" t="n"/>
    </row>
    <row r="500" ht="19.95" customHeight="1" s="86"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T500" s="31" t="n"/>
    </row>
    <row r="501" ht="19.95" customHeight="1" s="86"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T501" s="31" t="n"/>
    </row>
    <row r="502" ht="19.95" customHeight="1" s="86">
      <c r="B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T502" s="31" t="n"/>
    </row>
    <row r="503" ht="19.95" customHeight="1" s="86"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T503" s="31" t="n"/>
    </row>
    <row r="504" ht="19.95" customHeight="1" s="86"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T504" s="31" t="n"/>
    </row>
    <row r="505" ht="19.95" customHeight="1" s="86"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T505" s="31" t="n"/>
    </row>
    <row r="506" ht="19.95" customHeight="1" s="86"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T506" s="31" t="n"/>
    </row>
    <row r="507" ht="19.95" customHeight="1" s="86"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T507" s="31" t="n"/>
    </row>
    <row r="508" ht="19.95" customHeight="1" s="86"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T508" s="31" t="n"/>
    </row>
    <row r="509" ht="19.95" customHeight="1" s="86"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T509" s="31" t="n"/>
    </row>
    <row r="510" ht="19.95" customHeight="1" s="86">
      <c r="B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T510" s="31" t="n"/>
    </row>
    <row r="511" ht="19.95" customHeight="1" s="86"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T511" s="31" t="n"/>
    </row>
    <row r="512" ht="19.95" customHeight="1" s="86"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T512" s="31" t="n"/>
    </row>
    <row r="513" ht="19.95" customHeight="1" s="86"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T513" s="31" t="n"/>
    </row>
    <row r="514" ht="19.95" customHeight="1" s="86"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T514" s="31" t="n"/>
    </row>
    <row r="515" ht="19.95" customHeight="1" s="86"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T515" s="31" t="n"/>
    </row>
    <row r="516" ht="19.95" customHeight="1" s="86">
      <c r="B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T516" s="31" t="n"/>
    </row>
    <row r="517" ht="19.95" customHeight="1" s="86"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T517" s="31" t="n"/>
    </row>
    <row r="518" ht="19.95" customHeight="1" s="86"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T518" s="31" t="n"/>
    </row>
    <row r="519" ht="19.95" customHeight="1" s="86"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T519" s="31" t="n"/>
    </row>
    <row r="520" ht="19.95" customHeight="1" s="86"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T520" s="31" t="n"/>
    </row>
    <row r="521" ht="19.95" customHeight="1" s="86"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T521" s="31" t="n"/>
    </row>
    <row r="522" ht="19.95" customHeight="1" s="86"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T522" s="31" t="n"/>
    </row>
    <row r="523" ht="19.95" customHeight="1" s="86"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T523" s="31" t="n"/>
    </row>
    <row r="524" ht="19.95" customHeight="1" s="86"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T524" s="31" t="n"/>
    </row>
    <row r="525" ht="19.95" customHeight="1" s="86"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T525" s="31" t="n"/>
    </row>
    <row r="526" ht="19.95" customHeight="1" s="86"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T526" s="31" t="n"/>
    </row>
    <row r="527" ht="19.95" customHeight="1" s="86"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T527" s="31" t="n"/>
    </row>
    <row r="528" ht="19.95" customHeight="1" s="86"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T528" s="31" t="n"/>
    </row>
    <row r="529" ht="19.95" customHeight="1" s="86"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T529" s="31" t="n"/>
    </row>
    <row r="530" ht="19.95" customHeight="1" s="86"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T530" s="31" t="n"/>
    </row>
    <row r="531" ht="19.95" customHeight="1" s="86"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T531" s="31" t="n"/>
    </row>
    <row r="532" ht="19.95" customHeight="1" s="86"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T532" s="31" t="n"/>
    </row>
    <row r="533" ht="19.95" customHeight="1" s="86"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T533" s="31" t="n"/>
    </row>
    <row r="534" ht="19.95" customHeight="1" s="86"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T534" s="31" t="n"/>
    </row>
    <row r="535" ht="19.95" customHeight="1" s="86"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T535" s="31" t="n"/>
    </row>
    <row r="536" ht="19.95" customHeight="1" s="86"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T536" s="31" t="n"/>
    </row>
    <row r="537" ht="19.95" customHeight="1" s="86"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T537" s="31" t="n"/>
    </row>
    <row r="538" ht="19.95" customHeight="1" s="86"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T538" s="31" t="n"/>
    </row>
    <row r="539" ht="19.95" customHeight="1" s="86"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T539" s="31" t="n"/>
    </row>
    <row r="540" ht="19.95" customHeight="1" s="86"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T540" s="31" t="n"/>
    </row>
    <row r="541" ht="19.95" customHeight="1" s="86"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T541" s="31" t="n"/>
    </row>
    <row r="542" ht="19.95" customHeight="1" s="86"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T542" s="31" t="n"/>
    </row>
    <row r="543" ht="19.95" customHeight="1" s="86"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T543" s="31" t="n"/>
    </row>
    <row r="544" ht="19.95" customHeight="1" s="86"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T544" s="31" t="n"/>
    </row>
    <row r="545" ht="19.95" customHeight="1" s="86"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T545" s="31" t="n"/>
    </row>
    <row r="546" ht="19.95" customHeight="1" s="86"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T546" s="31" t="n"/>
    </row>
    <row r="547" ht="19.95" customHeight="1" s="86"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T547" s="31" t="n"/>
    </row>
    <row r="548" ht="19.95" customHeight="1" s="86"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T548" s="31" t="n"/>
    </row>
    <row r="549" ht="19.95" customHeight="1" s="86"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T549" s="31" t="n"/>
    </row>
    <row r="550" ht="19.95" customHeight="1" s="86"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T550" s="31" t="n"/>
    </row>
    <row r="551" ht="19.95" customHeight="1" s="86"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T551" s="31" t="n"/>
    </row>
    <row r="552" ht="19.95" customHeight="1" s="86"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T552" s="31" t="n"/>
    </row>
    <row r="553" ht="19.95" customHeight="1" s="86"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T553" s="31" t="n"/>
    </row>
    <row r="554" ht="19.95" customHeight="1" s="86"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T554" s="31" t="n"/>
    </row>
    <row r="555" ht="19.95" customHeight="1" s="86"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T555" s="31" t="n"/>
    </row>
    <row r="559" ht="19.95" customHeight="1" s="86"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T559" s="31" t="n"/>
    </row>
    <row r="560" ht="19.95" customHeight="1" s="86"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T560" s="31" t="n"/>
    </row>
    <row r="561" ht="19.95" customHeight="1" s="86"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T561" s="31" t="n"/>
    </row>
    <row r="562" ht="19.95" customHeight="1" s="86"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T562" s="31" t="n"/>
    </row>
    <row r="563" ht="19.95" customHeight="1" s="86"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T563" s="31" t="n"/>
    </row>
    <row r="564" ht="19.95" customHeight="1" s="86"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T564" s="31" t="n"/>
    </row>
    <row r="565" ht="19.95" customHeight="1" s="86"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T565" s="31" t="n"/>
    </row>
    <row r="566" ht="19.95" customHeight="1" s="86"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T566" s="31" t="n"/>
    </row>
    <row r="567" ht="19.95" customHeight="1" s="86"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T567" s="31" t="n"/>
    </row>
    <row r="568" ht="19.95" customHeight="1" s="86"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T568" s="31" t="n"/>
    </row>
    <row r="569" ht="19.95" customHeight="1" s="86"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T569" s="31" t="n"/>
    </row>
    <row r="570" ht="19.95" customHeight="1" s="86"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T570" s="31" t="n"/>
    </row>
    <row r="571" ht="19.95" customHeight="1" s="86"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T571" s="31" t="n"/>
    </row>
    <row r="572" ht="19.95" customHeight="1" s="86"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T572" s="31" t="n"/>
    </row>
    <row r="573" ht="19.95" customHeight="1" s="86"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T573" s="31" t="n"/>
    </row>
    <row r="574" ht="19.95" customHeight="1" s="86"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T574" s="31" t="n"/>
    </row>
    <row r="575" ht="19.95" customHeight="1" s="86"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T575" s="31" t="n"/>
    </row>
    <row r="576" ht="19.95" customHeight="1" s="86"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T576" s="31" t="n"/>
    </row>
    <row r="577" ht="19.95" customHeight="1" s="86"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T577" s="31" t="n"/>
    </row>
    <row r="578" ht="19.95" customHeight="1" s="86"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T578" s="31" t="n"/>
    </row>
    <row r="579" ht="19.95" customHeight="1" s="86"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T579" s="31" t="n"/>
    </row>
    <row r="580" ht="19.95" customHeight="1" s="86"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T580" s="31" t="n"/>
    </row>
    <row r="581" ht="19.95" customHeight="1" s="86"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T581" s="31" t="n"/>
    </row>
  </sheetData>
  <autoFilter ref="A1:BU461">
    <filterColumn colId="12">
      <filters>
        <filter val="GPRS.101.T1.6"/>
      </filters>
    </filterColumn>
  </autoFilter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topLeftCell="A64" zoomScaleNormal="100" workbookViewId="0">
      <selection activeCell="B2" sqref="B2:E3"/>
    </sheetView>
  </sheetViews>
  <sheetFormatPr baseColWidth="8" defaultColWidth="8.21875" defaultRowHeight="13.2" outlineLevelCol="0"/>
  <cols>
    <col width="9" bestFit="1" customWidth="1" style="16" min="1" max="1"/>
    <col width="23.88671875" bestFit="1" customWidth="1" style="23" min="2" max="2"/>
    <col width="23.21875" bestFit="1" customWidth="1" style="35" min="3" max="3"/>
    <col width="17.21875" bestFit="1" customWidth="1" style="35" min="4" max="4"/>
    <col width="17.6640625" bestFit="1" customWidth="1" style="35" min="5" max="5"/>
    <col width="15" bestFit="1" customWidth="1" style="16" min="6" max="6"/>
    <col width="22.6640625" bestFit="1" customWidth="1" style="16" min="7" max="7"/>
    <col width="12.6640625" bestFit="1" customWidth="1" style="16" min="8" max="8"/>
    <col width="16.109375" bestFit="1" customWidth="1" style="16" min="9" max="9"/>
    <col width="13.109375" bestFit="1" customWidth="1" style="16" min="10" max="10"/>
    <col width="11.5546875" bestFit="1" customWidth="1" style="16" min="11" max="11"/>
    <col width="11" bestFit="1" customWidth="1" style="16" min="12" max="12"/>
    <col width="12.6640625" bestFit="1" customWidth="1" style="88" min="13" max="13"/>
    <col width="17.77734375" bestFit="1" customWidth="1" style="88" min="14" max="15"/>
    <col width="11.77734375" bestFit="1" customWidth="1" style="89" min="16" max="16"/>
    <col width="44.21875" bestFit="1" customWidth="1" style="23" min="17" max="17"/>
    <col width="23.6640625" customWidth="1" style="23" min="18" max="18"/>
    <col width="15.33203125" bestFit="1" customWidth="1" style="23" min="19" max="19"/>
    <col width="8.21875" customWidth="1" style="23" min="20" max="95"/>
    <col width="8.21875" customWidth="1" style="23" min="96" max="16384"/>
  </cols>
  <sheetData>
    <row r="1" ht="22.05" customHeight="1" s="86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90" t="inlineStr">
        <is>
          <t>最新数据</t>
        </is>
      </c>
      <c r="N1" s="90" t="inlineStr">
        <is>
          <t>9/20 8:45 流量</t>
        </is>
      </c>
      <c r="O1" s="90" t="inlineStr">
        <is>
          <t>9/25 7:10 流量</t>
        </is>
      </c>
      <c r="P1" s="91" t="inlineStr">
        <is>
          <t>流量/天</t>
        </is>
      </c>
      <c r="Q1" s="4" t="inlineStr">
        <is>
          <t>备注</t>
        </is>
      </c>
    </row>
    <row r="2" ht="22.05" customHeight="1" s="86">
      <c r="A2" s="5" t="n">
        <v>1</v>
      </c>
      <c r="B2" s="34" t="inlineStr">
        <is>
          <t>BR6442202108170010032</t>
        </is>
      </c>
      <c r="C2" s="34" t="inlineStr">
        <is>
          <t>EPBMS200202108170032</t>
        </is>
      </c>
      <c r="D2" s="34" t="inlineStr">
        <is>
          <t>460080078604620</t>
        </is>
      </c>
      <c r="E2" s="34" t="inlineStr">
        <is>
          <t>861193041587370</t>
        </is>
      </c>
      <c r="F2" s="22" t="inlineStr">
        <is>
          <t>1440807864620</t>
        </is>
      </c>
      <c r="G2" s="22" t="inlineStr">
        <is>
          <t>89860480192071244620</t>
        </is>
      </c>
      <c r="H2" s="22" t="inlineStr">
        <is>
          <t>2020/12/01</t>
        </is>
      </c>
      <c r="I2" s="22" t="inlineStr">
        <is>
          <t>2021/11/30</t>
        </is>
      </c>
      <c r="J2" s="22" t="inlineStr">
        <is>
          <t>101.3.T7.1</t>
        </is>
      </c>
      <c r="K2" s="22" t="inlineStr">
        <is>
          <t>101.T1.4</t>
        </is>
      </c>
      <c r="L2" s="22" t="inlineStr">
        <is>
          <t>爱阳动力</t>
        </is>
      </c>
      <c r="M2" s="92" t="n">
        <v>44463</v>
      </c>
      <c r="N2" s="92" t="inlineStr">
        <is>
          <t>77.231MB</t>
        </is>
      </c>
      <c r="O2" s="92" t="inlineStr">
        <is>
          <t>106.419MB</t>
        </is>
      </c>
      <c r="P2" s="93" t="n">
        <v>5.834000000000001</v>
      </c>
      <c r="Q2" s="6" t="n"/>
      <c r="R2" s="7" t="n"/>
      <c r="S2" s="7" t="n"/>
    </row>
    <row r="3" ht="22.05" customHeight="1" s="86">
      <c r="A3" s="5" t="n">
        <v>2</v>
      </c>
      <c r="B3" s="34" t="inlineStr">
        <is>
          <t>BR6442202108170010036</t>
        </is>
      </c>
      <c r="C3" s="34" t="inlineStr">
        <is>
          <t>EPBMS200202108170036</t>
        </is>
      </c>
      <c r="D3" s="34" t="inlineStr">
        <is>
          <t>460080078604636</t>
        </is>
      </c>
      <c r="E3" s="34" t="inlineStr">
        <is>
          <t>861193041582090</t>
        </is>
      </c>
      <c r="F3" s="22" t="inlineStr">
        <is>
          <t>1440807864636</t>
        </is>
      </c>
      <c r="G3" s="22" t="inlineStr">
        <is>
          <t>89860480192071244636</t>
        </is>
      </c>
      <c r="H3" s="22" t="inlineStr">
        <is>
          <t>2021/01/01</t>
        </is>
      </c>
      <c r="I3" s="22" t="inlineStr">
        <is>
          <t>2021/12/31</t>
        </is>
      </c>
      <c r="J3" s="22" t="n"/>
      <c r="K3" s="22" t="inlineStr">
        <is>
          <t>101.T1.5</t>
        </is>
      </c>
      <c r="L3" s="22" t="inlineStr">
        <is>
          <t>爱阳动力</t>
        </is>
      </c>
      <c r="M3" s="92" t="n">
        <v>44464</v>
      </c>
      <c r="N3" s="92" t="inlineStr">
        <is>
          <t>44.269MB</t>
        </is>
      </c>
      <c r="O3" s="92" t="inlineStr">
        <is>
          <t>83.744MB</t>
        </is>
      </c>
      <c r="P3" s="93" t="n">
        <v>7.895999999999999</v>
      </c>
      <c r="Q3" s="6" t="n"/>
    </row>
    <row r="4" ht="22.05" customHeight="1" s="86">
      <c r="A4" s="5" t="n">
        <v>3</v>
      </c>
      <c r="B4" s="34" t="inlineStr">
        <is>
          <t>BR6442202108170010055</t>
        </is>
      </c>
      <c r="C4" s="34" t="inlineStr">
        <is>
          <t>EPBMS200202108170055</t>
        </is>
      </c>
      <c r="D4" s="34" t="inlineStr">
        <is>
          <t>460080078604619</t>
        </is>
      </c>
      <c r="E4" s="34" t="inlineStr">
        <is>
          <t>861193041587404</t>
        </is>
      </c>
      <c r="F4" s="22" t="inlineStr">
        <is>
          <t>1440807864619</t>
        </is>
      </c>
      <c r="G4" s="22" t="inlineStr">
        <is>
          <t>89860480192071244619</t>
        </is>
      </c>
      <c r="H4" s="22" t="inlineStr">
        <is>
          <t>2020/12/01</t>
        </is>
      </c>
      <c r="I4" s="22" t="inlineStr">
        <is>
          <t>2021/11/30</t>
        </is>
      </c>
      <c r="J4" s="22" t="n"/>
      <c r="K4" s="22" t="inlineStr">
        <is>
          <t>101.T1.5</t>
        </is>
      </c>
      <c r="L4" s="22" t="inlineStr">
        <is>
          <t>爱阳动力</t>
        </is>
      </c>
      <c r="M4" s="92" t="n">
        <v>44464</v>
      </c>
      <c r="N4" s="92" t="inlineStr">
        <is>
          <t>50.976MB</t>
        </is>
      </c>
      <c r="O4" s="92" t="inlineStr">
        <is>
          <t>89.900MB</t>
        </is>
      </c>
      <c r="P4" s="93" t="n">
        <v>7.786000000000001</v>
      </c>
      <c r="Q4" s="6" t="n"/>
    </row>
    <row r="5" ht="22.05" customHeight="1" s="86">
      <c r="A5" s="5" t="n">
        <v>4</v>
      </c>
      <c r="B5" s="34" t="inlineStr">
        <is>
          <t>BR6442202108170010102</t>
        </is>
      </c>
      <c r="C5" s="34" t="inlineStr">
        <is>
          <t>EPBMS200202108200102</t>
        </is>
      </c>
      <c r="D5" s="34" t="inlineStr">
        <is>
          <t>460080078604705</t>
        </is>
      </c>
      <c r="E5" s="34" t="inlineStr">
        <is>
          <t>861193041583817</t>
        </is>
      </c>
      <c r="F5" s="22" t="inlineStr">
        <is>
          <t>1440807864705</t>
        </is>
      </c>
      <c r="G5" s="22" t="inlineStr">
        <is>
          <t>89860480192071244705</t>
        </is>
      </c>
      <c r="H5" s="22" t="inlineStr">
        <is>
          <t>2020/12/01</t>
        </is>
      </c>
      <c r="I5" s="22" t="inlineStr">
        <is>
          <t>2021/11/30</t>
        </is>
      </c>
      <c r="J5" s="22" t="n"/>
      <c r="K5" s="22" t="inlineStr">
        <is>
          <t>101.T1.4</t>
        </is>
      </c>
      <c r="L5" s="22" t="inlineStr">
        <is>
          <t>爱阳动力</t>
        </is>
      </c>
      <c r="M5" s="92" t="n">
        <v>44464</v>
      </c>
      <c r="N5" s="92" t="inlineStr">
        <is>
          <t>48.655MB</t>
        </is>
      </c>
      <c r="O5" s="92" t="inlineStr">
        <is>
          <t>72.062MB</t>
        </is>
      </c>
      <c r="P5" s="93" t="n">
        <v>4.682</v>
      </c>
      <c r="Q5" s="6" t="n"/>
    </row>
    <row r="6" ht="22.05" customHeight="1" s="86">
      <c r="A6" s="5" t="n">
        <v>5</v>
      </c>
      <c r="B6" s="34" t="inlineStr">
        <is>
          <t>BR6442202108170010104</t>
        </is>
      </c>
      <c r="C6" s="34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22" t="inlineStr">
        <is>
          <t>1440807864637</t>
        </is>
      </c>
      <c r="G6" s="22" t="inlineStr">
        <is>
          <t>89860480192071244637</t>
        </is>
      </c>
      <c r="H6" s="22" t="inlineStr">
        <is>
          <t>2020/12/01</t>
        </is>
      </c>
      <c r="I6" s="22" t="inlineStr">
        <is>
          <t>2021/11/30</t>
        </is>
      </c>
      <c r="J6" s="22" t="n"/>
      <c r="K6" s="22" t="inlineStr">
        <is>
          <t>101.T1.5</t>
        </is>
      </c>
      <c r="L6" s="22" t="inlineStr">
        <is>
          <t>爱阳动力</t>
        </is>
      </c>
      <c r="M6" s="92" t="n">
        <v>44464</v>
      </c>
      <c r="N6" s="92" t="inlineStr">
        <is>
          <t>57.838MB</t>
        </is>
      </c>
      <c r="O6" s="92" t="inlineStr">
        <is>
          <t>97.093MB</t>
        </is>
      </c>
      <c r="P6" s="93" t="n">
        <v>7.852000000000001</v>
      </c>
      <c r="Q6" s="6" t="n"/>
    </row>
    <row r="7" ht="22.05" customHeight="1" s="86">
      <c r="A7" s="5" t="n">
        <v>6</v>
      </c>
      <c r="B7" s="34" t="inlineStr">
        <is>
          <t>BR6442202108170010108</t>
        </is>
      </c>
      <c r="C7" s="34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22" t="inlineStr">
        <is>
          <t>1440807864706</t>
        </is>
      </c>
      <c r="G7" s="22" t="inlineStr">
        <is>
          <t>89860480192071244706</t>
        </is>
      </c>
      <c r="H7" s="22" t="inlineStr">
        <is>
          <t>2020/12/01</t>
        </is>
      </c>
      <c r="I7" s="22" t="inlineStr">
        <is>
          <t>2021/11/30</t>
        </is>
      </c>
      <c r="J7" s="22" t="n"/>
      <c r="K7" s="22" t="inlineStr">
        <is>
          <t>101.T1.4</t>
        </is>
      </c>
      <c r="L7" s="22" t="inlineStr">
        <is>
          <t>爱阳动力</t>
        </is>
      </c>
      <c r="M7" s="92" t="n">
        <v>44464</v>
      </c>
      <c r="N7" s="92" t="inlineStr">
        <is>
          <t>46.831MB</t>
        </is>
      </c>
      <c r="O7" s="92" t="inlineStr">
        <is>
          <t>64.113MB</t>
        </is>
      </c>
      <c r="P7" s="93" t="n">
        <v>3.456</v>
      </c>
      <c r="Q7" s="6" t="n"/>
    </row>
    <row r="8" ht="22.05" customHeight="1" s="86">
      <c r="A8" s="5" t="n">
        <v>7</v>
      </c>
      <c r="B8" s="34" t="inlineStr">
        <is>
          <t>BR6442202108170010109</t>
        </is>
      </c>
      <c r="C8" s="34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22" t="inlineStr">
        <is>
          <t>1440807864638</t>
        </is>
      </c>
      <c r="G8" s="22" t="inlineStr">
        <is>
          <t>89860480192071244638</t>
        </is>
      </c>
      <c r="H8" s="22" t="inlineStr">
        <is>
          <t>2020/12/01</t>
        </is>
      </c>
      <c r="I8" s="22" t="inlineStr">
        <is>
          <t>2021/11/30</t>
        </is>
      </c>
      <c r="J8" s="22" t="n"/>
      <c r="K8" s="22" t="inlineStr">
        <is>
          <t>101.T1.5</t>
        </is>
      </c>
      <c r="L8" s="22" t="inlineStr">
        <is>
          <t>爱阳动力</t>
        </is>
      </c>
      <c r="M8" s="92" t="n">
        <v>44464</v>
      </c>
      <c r="N8" s="92" t="inlineStr">
        <is>
          <t>60.583MB</t>
        </is>
      </c>
      <c r="O8" s="92" t="inlineStr">
        <is>
          <t>99.091MB</t>
        </is>
      </c>
      <c r="P8" s="93" t="n">
        <v>7.702000000000001</v>
      </c>
      <c r="Q8" s="6" t="n"/>
    </row>
    <row r="9" ht="22.05" customHeight="1" s="86">
      <c r="A9" s="5" t="n">
        <v>8</v>
      </c>
      <c r="B9" s="34" t="inlineStr">
        <is>
          <t>BR6442202108170010111</t>
        </is>
      </c>
      <c r="C9" s="34" t="inlineStr">
        <is>
          <t>EPBMS200202108200111</t>
        </is>
      </c>
      <c r="D9" s="34" t="inlineStr">
        <is>
          <t>460080078604709</t>
        </is>
      </c>
      <c r="E9" s="34" t="inlineStr">
        <is>
          <t>861193041585176</t>
        </is>
      </c>
      <c r="F9" s="22" t="inlineStr">
        <is>
          <t>1440807864709</t>
        </is>
      </c>
      <c r="G9" s="22" t="inlineStr">
        <is>
          <t>89860480192071244709</t>
        </is>
      </c>
      <c r="H9" s="22" t="inlineStr">
        <is>
          <t>2020/12/01</t>
        </is>
      </c>
      <c r="I9" s="22" t="inlineStr">
        <is>
          <t>2021/11/30</t>
        </is>
      </c>
      <c r="J9" s="22" t="n"/>
      <c r="K9" s="22" t="inlineStr">
        <is>
          <t>101.T1.5</t>
        </is>
      </c>
      <c r="L9" s="22" t="inlineStr">
        <is>
          <t>爱阳动力</t>
        </is>
      </c>
      <c r="M9" s="92" t="n">
        <v>44464</v>
      </c>
      <c r="N9" s="92" t="inlineStr">
        <is>
          <t>97.191MB</t>
        </is>
      </c>
      <c r="O9" s="92" t="inlineStr">
        <is>
          <t>135.593MB</t>
        </is>
      </c>
      <c r="P9" s="93" t="n">
        <v>7.662000000000001</v>
      </c>
      <c r="Q9" s="6" t="n"/>
    </row>
    <row r="10" ht="22.05" customHeight="1" s="86">
      <c r="A10" s="5" t="n">
        <v>9</v>
      </c>
      <c r="B10" s="34" t="inlineStr">
        <is>
          <t>BR6442202108190010004</t>
        </is>
      </c>
      <c r="C10" s="34" t="inlineStr">
        <is>
          <t>EPBMS200202108190004</t>
        </is>
      </c>
      <c r="D10" s="34" t="inlineStr">
        <is>
          <t>460080078604640</t>
        </is>
      </c>
      <c r="E10" s="34" t="inlineStr">
        <is>
          <t>861193041570491</t>
        </is>
      </c>
      <c r="F10" s="22" t="inlineStr">
        <is>
          <t>1440807864640</t>
        </is>
      </c>
      <c r="G10" s="22" t="inlineStr">
        <is>
          <t>89860480192071244640</t>
        </is>
      </c>
      <c r="H10" s="22" t="inlineStr">
        <is>
          <t>2020/12/01</t>
        </is>
      </c>
      <c r="I10" s="22" t="inlineStr">
        <is>
          <t>2021/11/30</t>
        </is>
      </c>
      <c r="J10" s="22" t="n"/>
      <c r="K10" s="22" t="inlineStr">
        <is>
          <t>101.T1.5</t>
        </is>
      </c>
      <c r="L10" s="22" t="inlineStr">
        <is>
          <t>爱阳动力</t>
        </is>
      </c>
      <c r="M10" s="92" t="n">
        <v>44464</v>
      </c>
      <c r="N10" s="92" t="inlineStr">
        <is>
          <t>49.101MB</t>
        </is>
      </c>
      <c r="O10" s="92" t="inlineStr">
        <is>
          <t>87.619MB</t>
        </is>
      </c>
      <c r="P10" s="93" t="n">
        <v>7.702</v>
      </c>
      <c r="Q10" s="6" t="n"/>
    </row>
    <row r="11" ht="22.05" customFormat="1" customHeight="1" s="19">
      <c r="A11" s="21" t="n">
        <v>10</v>
      </c>
      <c r="B11" s="18" t="inlineStr">
        <is>
          <t>BR6442202108200010001</t>
        </is>
      </c>
      <c r="C11" s="18" t="inlineStr">
        <is>
          <t>EPBMS200202108200001</t>
        </is>
      </c>
      <c r="D11" s="24" t="inlineStr">
        <is>
          <t>460080078604667</t>
        </is>
      </c>
      <c r="E11" s="24" t="inlineStr">
        <is>
          <t>861193041573958</t>
        </is>
      </c>
      <c r="F11" s="20" t="inlineStr">
        <is>
          <t>1440807864667</t>
        </is>
      </c>
      <c r="G11" s="20" t="inlineStr">
        <is>
          <t>89860480192071244667</t>
        </is>
      </c>
      <c r="H11" s="20" t="inlineStr">
        <is>
          <t>2020/12/01</t>
        </is>
      </c>
      <c r="I11" s="20" t="inlineStr">
        <is>
          <t>2021/11/30</t>
        </is>
      </c>
      <c r="J11" s="20" t="n"/>
      <c r="K11" s="20" t="inlineStr">
        <is>
          <t>101.T1.5</t>
        </is>
      </c>
      <c r="L11" s="20" t="inlineStr">
        <is>
          <t>爱阳动力</t>
        </is>
      </c>
      <c r="M11" s="94" t="n">
        <v>44464</v>
      </c>
      <c r="N11" s="94" t="inlineStr">
        <is>
          <t>12.938MB</t>
        </is>
      </c>
      <c r="O11" s="94" t="inlineStr">
        <is>
          <t>12.938MB</t>
        </is>
      </c>
      <c r="P11" s="95" t="n">
        <v>0</v>
      </c>
      <c r="Q11" s="25" t="inlineStr">
        <is>
          <t>更换4G模块</t>
        </is>
      </c>
    </row>
    <row r="12" ht="22.05" customHeight="1" s="86">
      <c r="A12" s="5" t="n">
        <v>11</v>
      </c>
      <c r="B12" s="34" t="inlineStr">
        <is>
          <t>BR6442202108200010002</t>
        </is>
      </c>
      <c r="C12" s="34" t="inlineStr">
        <is>
          <t>EPBMS200202108200002</t>
        </is>
      </c>
      <c r="D12" s="34" t="inlineStr">
        <is>
          <t>460080078604702</t>
        </is>
      </c>
      <c r="E12" s="34" t="inlineStr">
        <is>
          <t>861193041583874</t>
        </is>
      </c>
      <c r="F12" s="22" t="inlineStr">
        <is>
          <t>1440807864702</t>
        </is>
      </c>
      <c r="G12" s="22" t="inlineStr">
        <is>
          <t>89860480192071244702</t>
        </is>
      </c>
      <c r="H12" s="22" t="inlineStr">
        <is>
          <t>2020/12/01</t>
        </is>
      </c>
      <c r="I12" s="22" t="inlineStr">
        <is>
          <t>2021/11/30</t>
        </is>
      </c>
      <c r="J12" s="22" t="n"/>
      <c r="K12" s="22" t="inlineStr">
        <is>
          <t>101.T1.4</t>
        </is>
      </c>
      <c r="L12" s="22" t="inlineStr">
        <is>
          <t>爱阳动力</t>
        </is>
      </c>
      <c r="M12" s="92" t="n">
        <v>44463</v>
      </c>
      <c r="N12" s="92" t="inlineStr">
        <is>
          <t>14.124MB</t>
        </is>
      </c>
      <c r="O12" s="92" t="inlineStr">
        <is>
          <t>21.374MB</t>
        </is>
      </c>
      <c r="P12" s="96" t="n">
        <v>1.45</v>
      </c>
      <c r="Q12" s="6" t="n"/>
    </row>
    <row r="13" ht="22.05" customHeight="1" s="86">
      <c r="A13" s="5" t="n">
        <v>12</v>
      </c>
      <c r="B13" s="34" t="inlineStr">
        <is>
          <t>BR6442202108210010112</t>
        </is>
      </c>
      <c r="C13" s="34" t="inlineStr">
        <is>
          <t>EPBMS200202108210112</t>
        </is>
      </c>
      <c r="D13" s="34" t="inlineStr">
        <is>
          <t>460080078604712</t>
        </is>
      </c>
      <c r="E13" s="34" t="inlineStr">
        <is>
          <t>861193041581704</t>
        </is>
      </c>
      <c r="F13" s="22" t="inlineStr">
        <is>
          <t>1440807864712</t>
        </is>
      </c>
      <c r="G13" s="22" t="inlineStr">
        <is>
          <t>89860480192071244712</t>
        </is>
      </c>
      <c r="H13" s="22" t="inlineStr">
        <is>
          <t>2020/12/01</t>
        </is>
      </c>
      <c r="I13" s="22" t="inlineStr">
        <is>
          <t>2021/11/30</t>
        </is>
      </c>
      <c r="J13" s="22" t="n"/>
      <c r="K13" s="22" t="inlineStr">
        <is>
          <t>101.T1.4</t>
        </is>
      </c>
      <c r="L13" s="22" t="inlineStr">
        <is>
          <t>爱阳动力</t>
        </is>
      </c>
      <c r="M13" s="92" t="n">
        <v>44463</v>
      </c>
      <c r="N13" s="92" t="inlineStr">
        <is>
          <t>61.697MB</t>
        </is>
      </c>
      <c r="O13" s="92" t="inlineStr">
        <is>
          <t>86.735MB</t>
        </is>
      </c>
      <c r="P13" s="93" t="n">
        <v>5.008000000000001</v>
      </c>
      <c r="Q13" s="6" t="n"/>
    </row>
    <row r="14" ht="22.05" customHeight="1" s="86">
      <c r="A14" s="5" t="n">
        <v>13</v>
      </c>
      <c r="B14" s="34" t="inlineStr">
        <is>
          <t>BR6442202108170010101</t>
        </is>
      </c>
      <c r="C14" s="34" t="inlineStr">
        <is>
          <t>EPBMS200202108200101</t>
        </is>
      </c>
      <c r="D14" s="34" t="inlineStr">
        <is>
          <t>460080078604662</t>
        </is>
      </c>
      <c r="E14" s="34" t="inlineStr">
        <is>
          <t>861193041581761</t>
        </is>
      </c>
      <c r="F14" s="22" t="inlineStr">
        <is>
          <t>1440807864662</t>
        </is>
      </c>
      <c r="G14" s="22" t="inlineStr">
        <is>
          <t>89860480192071244662</t>
        </is>
      </c>
      <c r="H14" s="22" t="inlineStr">
        <is>
          <t>2020/12/01</t>
        </is>
      </c>
      <c r="I14" s="22" t="inlineStr">
        <is>
          <t>2021/11/30</t>
        </is>
      </c>
      <c r="J14" s="22" t="n"/>
      <c r="K14" s="22" t="inlineStr">
        <is>
          <t>101.T1.4</t>
        </is>
      </c>
      <c r="L14" s="22" t="inlineStr">
        <is>
          <t>爱阳动力</t>
        </is>
      </c>
      <c r="M14" s="92" t="n">
        <v>44463</v>
      </c>
      <c r="N14" s="92" t="inlineStr">
        <is>
          <t>61.451MB</t>
        </is>
      </c>
      <c r="O14" s="92" t="inlineStr">
        <is>
          <t>66.472MB</t>
        </is>
      </c>
      <c r="P14" s="96" t="n">
        <v>1.003999999999999</v>
      </c>
      <c r="Q14" s="6" t="n"/>
    </row>
    <row r="15" ht="22.05" customHeight="1" s="86">
      <c r="A15" s="5" t="n">
        <v>14</v>
      </c>
      <c r="B15" s="34" t="inlineStr">
        <is>
          <t>BR6442202108190010005</t>
        </is>
      </c>
      <c r="C15" s="34" t="inlineStr">
        <is>
          <t>EPBMS200202108190005</t>
        </is>
      </c>
      <c r="D15" s="34" t="inlineStr">
        <is>
          <t>460080078604666</t>
        </is>
      </c>
      <c r="E15" s="34" t="inlineStr">
        <is>
          <t>861193041588337</t>
        </is>
      </c>
      <c r="F15" s="22" t="inlineStr">
        <is>
          <t>1440807864666</t>
        </is>
      </c>
      <c r="G15" s="22" t="inlineStr">
        <is>
          <t>89860480192071244666</t>
        </is>
      </c>
      <c r="H15" s="22" t="inlineStr">
        <is>
          <t>2020/12/01</t>
        </is>
      </c>
      <c r="I15" s="22" t="inlineStr">
        <is>
          <t>2021/11/30</t>
        </is>
      </c>
      <c r="J15" s="22" t="n"/>
      <c r="K15" s="22" t="inlineStr">
        <is>
          <t>101.T1.5</t>
        </is>
      </c>
      <c r="L15" s="22" t="inlineStr">
        <is>
          <t>爱阳动力</t>
        </is>
      </c>
      <c r="M15" s="92" t="n">
        <v>44464</v>
      </c>
      <c r="N15" s="92" t="inlineStr">
        <is>
          <t>51.038MB</t>
        </is>
      </c>
      <c r="O15" s="92" t="inlineStr">
        <is>
          <t>92.952MB</t>
        </is>
      </c>
      <c r="P15" s="93" t="n">
        <v>8.384</v>
      </c>
      <c r="Q15" s="6" t="n"/>
    </row>
    <row r="16" ht="22.05" customHeight="1" s="86">
      <c r="A16" s="5" t="n">
        <v>15</v>
      </c>
      <c r="B16" s="34" t="inlineStr">
        <is>
          <t>BR6442202108230010132</t>
        </is>
      </c>
      <c r="C16" s="34" t="inlineStr">
        <is>
          <t>EPBMS200202108230132</t>
        </is>
      </c>
      <c r="D16" s="34" t="inlineStr">
        <is>
          <t>460080078604611</t>
        </is>
      </c>
      <c r="E16" s="34" t="inlineStr">
        <is>
          <t>861193041581969</t>
        </is>
      </c>
      <c r="F16" s="22" t="inlineStr">
        <is>
          <t>1440807864611</t>
        </is>
      </c>
      <c r="G16" s="22" t="inlineStr">
        <is>
          <t>89860480192071244611</t>
        </is>
      </c>
      <c r="H16" s="22" t="inlineStr">
        <is>
          <t>2020/12/01</t>
        </is>
      </c>
      <c r="I16" s="22" t="inlineStr">
        <is>
          <t>2021/11/30</t>
        </is>
      </c>
      <c r="J16" s="22" t="n"/>
      <c r="K16" s="22" t="inlineStr">
        <is>
          <t>101.T1.5</t>
        </is>
      </c>
      <c r="L16" s="22" t="inlineStr">
        <is>
          <t>爱阳动力</t>
        </is>
      </c>
      <c r="M16" s="92" t="n">
        <v>44464</v>
      </c>
      <c r="N16" s="92" t="inlineStr">
        <is>
          <t>78.127MB</t>
        </is>
      </c>
      <c r="O16" s="92" t="inlineStr">
        <is>
          <t>118.027MB</t>
        </is>
      </c>
      <c r="P16" s="93" t="n">
        <v>7.975999999999999</v>
      </c>
      <c r="Q16" s="6" t="n"/>
    </row>
    <row r="17" ht="22.05" customHeight="1" s="86">
      <c r="A17" s="5" t="n">
        <v>16</v>
      </c>
      <c r="B17" s="34" t="inlineStr">
        <is>
          <t>BR6442202108170010031</t>
        </is>
      </c>
      <c r="C17" s="34" t="inlineStr">
        <is>
          <t>EPBMS200202108170031</t>
        </is>
      </c>
      <c r="D17" s="34" t="inlineStr">
        <is>
          <t>460080078604612</t>
        </is>
      </c>
      <c r="E17" s="34" t="inlineStr">
        <is>
          <t>861193041581191</t>
        </is>
      </c>
      <c r="F17" s="22" t="inlineStr">
        <is>
          <t>1440807864612</t>
        </is>
      </c>
      <c r="G17" s="22" t="inlineStr">
        <is>
          <t>89860480192071244612</t>
        </is>
      </c>
      <c r="H17" s="22" t="inlineStr">
        <is>
          <t>2020/12/01</t>
        </is>
      </c>
      <c r="I17" s="22" t="inlineStr">
        <is>
          <t>2021/11/30</t>
        </is>
      </c>
      <c r="J17" s="22" t="n"/>
      <c r="K17" s="22" t="inlineStr">
        <is>
          <t>101.T1.5</t>
        </is>
      </c>
      <c r="L17" s="22" t="inlineStr">
        <is>
          <t>爱阳动力</t>
        </is>
      </c>
      <c r="M17" s="92" t="n">
        <v>44464</v>
      </c>
      <c r="N17" s="92" t="inlineStr">
        <is>
          <t>55.688MB</t>
        </is>
      </c>
      <c r="O17" s="92" t="inlineStr">
        <is>
          <t>94.314MB</t>
        </is>
      </c>
      <c r="P17" s="93" t="n">
        <v>7.726000000000001</v>
      </c>
      <c r="Q17" s="6" t="n"/>
    </row>
    <row r="18" ht="22.05" customHeight="1" s="86">
      <c r="A18" s="5" t="n">
        <v>17</v>
      </c>
      <c r="B18" s="34" t="inlineStr">
        <is>
          <t>BR6442202108230010131</t>
        </is>
      </c>
      <c r="C18" s="34" t="inlineStr">
        <is>
          <t>EPBMS200202108230131</t>
        </is>
      </c>
      <c r="D18" s="34" t="inlineStr">
        <is>
          <t>460080078604694</t>
        </is>
      </c>
      <c r="E18" s="34" t="inlineStr">
        <is>
          <t>861193041570566</t>
        </is>
      </c>
      <c r="F18" s="22" t="inlineStr">
        <is>
          <t>1440807864694</t>
        </is>
      </c>
      <c r="G18" s="22" t="inlineStr">
        <is>
          <t>89860480192071244694</t>
        </is>
      </c>
      <c r="H18" s="22" t="inlineStr">
        <is>
          <t>2020/12/01</t>
        </is>
      </c>
      <c r="I18" s="22" t="inlineStr">
        <is>
          <t>2021/11/30</t>
        </is>
      </c>
      <c r="J18" s="22" t="n"/>
      <c r="K18" s="22" t="inlineStr">
        <is>
          <t>101.T1.5</t>
        </is>
      </c>
      <c r="L18" s="22" t="inlineStr">
        <is>
          <t>爱阳动力</t>
        </is>
      </c>
      <c r="M18" s="92" t="n">
        <v>44464</v>
      </c>
      <c r="N18" s="92" t="inlineStr">
        <is>
          <t>72.053MB</t>
        </is>
      </c>
      <c r="O18" s="92" t="inlineStr">
        <is>
          <t>113.989MB</t>
        </is>
      </c>
      <c r="P18" s="93" t="n">
        <v>8.370000000000001</v>
      </c>
      <c r="Q18" s="6" t="n"/>
    </row>
    <row r="19" ht="22.05" customHeight="1" s="86">
      <c r="A19" s="5" t="n">
        <v>18</v>
      </c>
      <c r="B19" s="34" t="inlineStr">
        <is>
          <t>BR6442202108200010003</t>
        </is>
      </c>
      <c r="C19" s="34" t="inlineStr">
        <is>
          <t>EPBMS200202108200003</t>
        </is>
      </c>
      <c r="D19" s="34" t="inlineStr">
        <is>
          <t>460080078604699</t>
        </is>
      </c>
      <c r="E19" s="34" t="inlineStr">
        <is>
          <t>861193041586729</t>
        </is>
      </c>
      <c r="F19" s="22" t="inlineStr">
        <is>
          <t xml:space="preserve">1440807864699	</t>
        </is>
      </c>
      <c r="G19" s="22" t="inlineStr">
        <is>
          <t>89860480192071244699</t>
        </is>
      </c>
      <c r="H19" s="22" t="inlineStr">
        <is>
          <t>2020/12/01</t>
        </is>
      </c>
      <c r="I19" s="22" t="inlineStr">
        <is>
          <t>2021/11/30</t>
        </is>
      </c>
      <c r="J19" s="22" t="n"/>
      <c r="K19" s="22" t="inlineStr">
        <is>
          <t>101.T1.4</t>
        </is>
      </c>
      <c r="L19" s="22" t="inlineStr">
        <is>
          <t>爱阳动力</t>
        </is>
      </c>
      <c r="M19" s="92" t="n">
        <v>44464</v>
      </c>
      <c r="N19" s="92" t="inlineStr">
        <is>
          <t>95.949MB</t>
        </is>
      </c>
      <c r="O19" s="92" t="inlineStr">
        <is>
          <t>127.051MB</t>
        </is>
      </c>
      <c r="P19" s="93" t="n">
        <v>6.212000000000001</v>
      </c>
      <c r="Q19" s="6" t="n"/>
    </row>
    <row r="20" ht="22.05" customHeight="1" s="86">
      <c r="A20" s="5" t="n">
        <v>19</v>
      </c>
      <c r="B20" s="34" t="inlineStr">
        <is>
          <t>BR6442202108230010001</t>
        </is>
      </c>
      <c r="C20" s="34" t="inlineStr">
        <is>
          <t>EPBMS200202108230001</t>
        </is>
      </c>
      <c r="D20" s="34" t="inlineStr">
        <is>
          <t>460080078604652</t>
        </is>
      </c>
      <c r="E20" s="34" t="inlineStr">
        <is>
          <t>861193041570194</t>
        </is>
      </c>
      <c r="F20" s="22" t="inlineStr">
        <is>
          <t>1440807864652</t>
        </is>
      </c>
      <c r="G20" s="22" t="inlineStr">
        <is>
          <t>89860480192071244652</t>
        </is>
      </c>
      <c r="H20" s="22" t="inlineStr">
        <is>
          <t>2020/12/01</t>
        </is>
      </c>
      <c r="I20" s="22" t="inlineStr">
        <is>
          <t>2021/11/30</t>
        </is>
      </c>
      <c r="J20" s="22" t="n"/>
      <c r="K20" s="22" t="inlineStr">
        <is>
          <t>101.T1.4</t>
        </is>
      </c>
      <c r="L20" s="22" t="inlineStr">
        <is>
          <t>爱阳动力</t>
        </is>
      </c>
      <c r="M20" s="92" t="n">
        <v>44464</v>
      </c>
      <c r="N20" s="92" t="inlineStr">
        <is>
          <t>86.204MB</t>
        </is>
      </c>
      <c r="O20" s="92" t="inlineStr">
        <is>
          <t>115.041MB</t>
        </is>
      </c>
      <c r="P20" s="93" t="n">
        <v>5.76</v>
      </c>
      <c r="Q20" s="6" t="n"/>
    </row>
    <row r="21" ht="22.05" customHeight="1" s="86">
      <c r="A21" s="5" t="n">
        <v>20</v>
      </c>
      <c r="B21" s="34" t="inlineStr">
        <is>
          <t>BR6442202108210010016</t>
        </is>
      </c>
      <c r="C21" s="34" t="inlineStr">
        <is>
          <t>EPBMS200202108210016</t>
        </is>
      </c>
      <c r="D21" s="34" t="inlineStr">
        <is>
          <t>460080078604688</t>
        </is>
      </c>
      <c r="E21" s="34" t="inlineStr">
        <is>
          <t>861193041588824</t>
        </is>
      </c>
      <c r="F21" s="22" t="inlineStr">
        <is>
          <t>1440807864688</t>
        </is>
      </c>
      <c r="G21" s="22" t="inlineStr">
        <is>
          <t>89860480192071244688</t>
        </is>
      </c>
      <c r="H21" s="22" t="inlineStr">
        <is>
          <t>2020/12/01</t>
        </is>
      </c>
      <c r="I21" s="22" t="inlineStr">
        <is>
          <t>2021/11/30</t>
        </is>
      </c>
      <c r="J21" s="22" t="n"/>
      <c r="K21" s="22" t="inlineStr">
        <is>
          <t>101.T1.5</t>
        </is>
      </c>
      <c r="L21" s="22" t="inlineStr">
        <is>
          <t>爱阳动力</t>
        </is>
      </c>
      <c r="M21" s="92" t="n">
        <v>44464</v>
      </c>
      <c r="N21" s="92" t="inlineStr">
        <is>
          <t>1.090MB</t>
        </is>
      </c>
      <c r="O21" s="92" t="inlineStr">
        <is>
          <t>1.090MB</t>
        </is>
      </c>
      <c r="P21" s="96" t="n">
        <v>0</v>
      </c>
      <c r="Q21" s="6" t="n"/>
    </row>
    <row r="22" ht="22.05" customHeight="1" s="86">
      <c r="A22" s="5" t="n">
        <v>21</v>
      </c>
      <c r="B22" s="34" t="inlineStr">
        <is>
          <t>BR6442202108230010002</t>
        </is>
      </c>
      <c r="C22" s="34" t="inlineStr">
        <is>
          <t>EPBMS200202108230002</t>
        </is>
      </c>
      <c r="D22" s="34" t="inlineStr">
        <is>
          <t>460080078604621</t>
        </is>
      </c>
      <c r="E22" s="34" t="inlineStr">
        <is>
          <t>861193041570624</t>
        </is>
      </c>
      <c r="F22" s="22" t="inlineStr">
        <is>
          <t>1440807864621</t>
        </is>
      </c>
      <c r="G22" s="22" t="inlineStr">
        <is>
          <t>89860480192071244621</t>
        </is>
      </c>
      <c r="H22" s="22" t="inlineStr">
        <is>
          <t>2020/12/01</t>
        </is>
      </c>
      <c r="I22" s="22" t="inlineStr">
        <is>
          <t>2021/11/30</t>
        </is>
      </c>
      <c r="J22" s="22" t="n"/>
      <c r="K22" s="22" t="inlineStr">
        <is>
          <t>101.T1.5</t>
        </is>
      </c>
      <c r="L22" s="22" t="inlineStr">
        <is>
          <t>爱阳动力</t>
        </is>
      </c>
      <c r="M22" s="92" t="n">
        <v>44464</v>
      </c>
      <c r="N22" s="92" t="inlineStr">
        <is>
          <t>61.897MB</t>
        </is>
      </c>
      <c r="O22" s="92" t="inlineStr">
        <is>
          <t>100.193MB</t>
        </is>
      </c>
      <c r="P22" s="93" t="n">
        <v>7.641999999999999</v>
      </c>
      <c r="Q22" s="6" t="n"/>
    </row>
    <row r="23" ht="22.05" customHeight="1" s="86">
      <c r="A23" s="5" t="n">
        <v>22</v>
      </c>
      <c r="B23" s="34" t="inlineStr">
        <is>
          <t>BR6442202108210010113</t>
        </is>
      </c>
      <c r="C23" s="34" t="inlineStr">
        <is>
          <t>EPBMS200202108210113</t>
        </is>
      </c>
      <c r="D23" s="34" t="inlineStr">
        <is>
          <t>460080078604609</t>
        </is>
      </c>
      <c r="E23" s="34" t="inlineStr">
        <is>
          <t>861193041570533</t>
        </is>
      </c>
      <c r="F23" s="22" t="inlineStr">
        <is>
          <t>1440807864609</t>
        </is>
      </c>
      <c r="G23" s="22" t="inlineStr">
        <is>
          <t>89860480192071244609</t>
        </is>
      </c>
      <c r="H23" s="22" t="inlineStr">
        <is>
          <t>2020/12/01</t>
        </is>
      </c>
      <c r="I23" s="22" t="inlineStr">
        <is>
          <t>2021/11/30</t>
        </is>
      </c>
      <c r="J23" s="22" t="n"/>
      <c r="K23" s="22" t="inlineStr">
        <is>
          <t>101.T1.5</t>
        </is>
      </c>
      <c r="L23" s="22" t="inlineStr">
        <is>
          <t>爱阳动力</t>
        </is>
      </c>
      <c r="M23" s="92" t="n">
        <v>44464</v>
      </c>
      <c r="N23" s="92" t="inlineStr">
        <is>
          <t>62.933MB</t>
        </is>
      </c>
      <c r="O23" s="92" t="inlineStr">
        <is>
          <t>104.174MB</t>
        </is>
      </c>
      <c r="P23" s="93" t="n">
        <v>8.233999999999998</v>
      </c>
      <c r="Q23" s="6" t="n"/>
    </row>
    <row r="24" ht="22.05" customHeight="1" s="86">
      <c r="A24" s="5" t="n">
        <v>23</v>
      </c>
      <c r="B24" s="34" t="inlineStr">
        <is>
          <t>BR6442202108210010013</t>
        </is>
      </c>
      <c r="C24" s="34" t="inlineStr">
        <is>
          <t>EPBMS200202108210013</t>
        </is>
      </c>
      <c r="D24" s="34" t="inlineStr">
        <is>
          <t>460080078604623</t>
        </is>
      </c>
      <c r="E24" s="34" t="inlineStr">
        <is>
          <t>861193041581407</t>
        </is>
      </c>
      <c r="F24" s="22" t="inlineStr">
        <is>
          <t>1440807864623</t>
        </is>
      </c>
      <c r="G24" s="22" t="inlineStr">
        <is>
          <t>89860480192071244623</t>
        </is>
      </c>
      <c r="H24" s="22" t="inlineStr">
        <is>
          <t>2020/12/01</t>
        </is>
      </c>
      <c r="I24" s="22" t="inlineStr">
        <is>
          <t>2021/11/30</t>
        </is>
      </c>
      <c r="J24" s="22" t="n"/>
      <c r="K24" s="22" t="inlineStr">
        <is>
          <t>101.T1.5</t>
        </is>
      </c>
      <c r="L24" s="22" t="inlineStr">
        <is>
          <t>爱阳动力</t>
        </is>
      </c>
      <c r="M24" s="92" t="n">
        <v>44464</v>
      </c>
      <c r="N24" s="92" t="inlineStr">
        <is>
          <t>51.268MB</t>
        </is>
      </c>
      <c r="O24" s="92" t="inlineStr">
        <is>
          <t>89.633MB</t>
        </is>
      </c>
      <c r="P24" s="93" t="n">
        <v>7.673999999999999</v>
      </c>
      <c r="Q24" s="6" t="n"/>
    </row>
    <row r="25" ht="22.05" customHeight="1" s="86">
      <c r="A25" s="5" t="n">
        <v>24</v>
      </c>
      <c r="B25" s="34" t="inlineStr">
        <is>
          <t>BR6442202108210010009</t>
        </is>
      </c>
      <c r="C25" s="34" t="inlineStr">
        <is>
          <t>EPBMS200202108210009</t>
        </is>
      </c>
      <c r="D25" s="34" t="inlineStr">
        <is>
          <t>460080078604711</t>
        </is>
      </c>
      <c r="E25" s="34" t="inlineStr">
        <is>
          <t>861193041587362</t>
        </is>
      </c>
      <c r="F25" s="22" t="inlineStr">
        <is>
          <t>1440807864711</t>
        </is>
      </c>
      <c r="G25" s="22" t="inlineStr">
        <is>
          <t>89860480192071244711</t>
        </is>
      </c>
      <c r="H25" s="22" t="inlineStr">
        <is>
          <t>2020/12/01</t>
        </is>
      </c>
      <c r="I25" s="22" t="inlineStr">
        <is>
          <t>2021/11/30</t>
        </is>
      </c>
      <c r="J25" s="22" t="n"/>
      <c r="K25" s="22" t="inlineStr">
        <is>
          <t>101.T1.5</t>
        </is>
      </c>
      <c r="L25" s="22" t="inlineStr">
        <is>
          <t>爱阳动力</t>
        </is>
      </c>
      <c r="M25" s="92" t="n">
        <v>44464</v>
      </c>
      <c r="N25" s="92" t="inlineStr">
        <is>
          <t>70.02MB</t>
        </is>
      </c>
      <c r="O25" s="92" t="inlineStr">
        <is>
          <t>108.726MB</t>
        </is>
      </c>
      <c r="P25" s="93" t="n">
        <v>7.736000000000002</v>
      </c>
      <c r="Q25" s="6" t="n"/>
    </row>
    <row r="26" ht="22.05" customHeight="1" s="86">
      <c r="A26" s="5" t="n">
        <v>25</v>
      </c>
      <c r="B26" s="34" t="inlineStr">
        <is>
          <t>BR6442202108210010005</t>
        </is>
      </c>
      <c r="C26" s="34" t="inlineStr">
        <is>
          <t>EPBMS200202108210005</t>
        </is>
      </c>
      <c r="D26" s="34" t="inlineStr">
        <is>
          <t>460080078604630</t>
        </is>
      </c>
      <c r="E26" s="34" t="inlineStr">
        <is>
          <t>861193041581910</t>
        </is>
      </c>
      <c r="F26" s="22" t="inlineStr">
        <is>
          <t>1440807864630</t>
        </is>
      </c>
      <c r="G26" s="22" t="inlineStr">
        <is>
          <t>89860480192071244630</t>
        </is>
      </c>
      <c r="H26" s="22" t="inlineStr">
        <is>
          <t>2020/12/01</t>
        </is>
      </c>
      <c r="I26" s="22" t="inlineStr">
        <is>
          <t>2021/11/30</t>
        </is>
      </c>
      <c r="J26" s="22" t="n"/>
      <c r="K26" s="22" t="inlineStr">
        <is>
          <t>101.T1.4</t>
        </is>
      </c>
      <c r="L26" s="22" t="inlineStr">
        <is>
          <t>爱阳动力</t>
        </is>
      </c>
      <c r="M26" s="92" t="n">
        <v>44463</v>
      </c>
      <c r="N26" s="92" t="inlineStr">
        <is>
          <t>95.55MB</t>
        </is>
      </c>
      <c r="O26" s="92" t="inlineStr">
        <is>
          <t>122.55MB</t>
        </is>
      </c>
      <c r="P26" s="93" t="n">
        <v>5.390000000000001</v>
      </c>
      <c r="Q26" s="6" t="n"/>
    </row>
    <row r="27" ht="22.05" customHeight="1" s="86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97" t="n">
        <v>44451</v>
      </c>
      <c r="N27" s="97" t="inlineStr">
        <is>
          <t>34.011MB</t>
        </is>
      </c>
      <c r="O27" s="97" t="inlineStr">
        <is>
          <t>34.011MB</t>
        </is>
      </c>
      <c r="P27" s="98" t="n">
        <v>0</v>
      </c>
      <c r="Q27" s="12" t="inlineStr">
        <is>
          <t>BMS通讯不上，需更换保护板（圣旗大厦）</t>
        </is>
      </c>
    </row>
    <row r="28" ht="22.05" customHeight="1" s="86">
      <c r="A28" s="5" t="n">
        <v>27</v>
      </c>
      <c r="B28" s="34" t="inlineStr">
        <is>
          <t>BR6442202108210010011</t>
        </is>
      </c>
      <c r="C28" s="34" t="inlineStr">
        <is>
          <t>EPBMS200202108210011</t>
        </is>
      </c>
      <c r="D28" s="34" t="inlineStr">
        <is>
          <t>460080078604692</t>
        </is>
      </c>
      <c r="E28" s="34" t="inlineStr">
        <is>
          <t>861193041587537</t>
        </is>
      </c>
      <c r="F28" s="22" t="inlineStr">
        <is>
          <t>1440807864692</t>
        </is>
      </c>
      <c r="G28" s="22" t="inlineStr">
        <is>
          <t>89860480192071244692</t>
        </is>
      </c>
      <c r="H28" s="22" t="inlineStr">
        <is>
          <t>2020/12/01</t>
        </is>
      </c>
      <c r="I28" s="22" t="inlineStr">
        <is>
          <t>2021/11/30</t>
        </is>
      </c>
      <c r="J28" s="22" t="n"/>
      <c r="K28" s="22" t="inlineStr">
        <is>
          <t>101.T1.4</t>
        </is>
      </c>
      <c r="L28" s="22" t="inlineStr">
        <is>
          <t>爱阳动力</t>
        </is>
      </c>
      <c r="M28" s="92" t="n">
        <v>44464</v>
      </c>
      <c r="N28" s="92" t="inlineStr">
        <is>
          <t>106.016MB</t>
        </is>
      </c>
      <c r="O28" s="92" t="inlineStr">
        <is>
          <t>142.091MB</t>
        </is>
      </c>
      <c r="P28" s="93" t="n">
        <v>7.2</v>
      </c>
      <c r="Q28" s="6" t="n"/>
      <c r="R28" s="7" t="n"/>
      <c r="S28" s="7" t="n"/>
    </row>
    <row r="29" ht="22.05" customHeight="1" s="86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97" t="n">
        <v>44457</v>
      </c>
      <c r="N29" s="97" t="inlineStr">
        <is>
          <t>38.329MB</t>
        </is>
      </c>
      <c r="O29" s="97" t="inlineStr">
        <is>
          <t>38.392MB</t>
        </is>
      </c>
      <c r="P29" s="98" t="n">
        <v>0.01400000000000006</v>
      </c>
      <c r="Q29" s="12" t="inlineStr">
        <is>
          <t>GPRS已升级，但18号后无数据更新，电池放电导致；</t>
        </is>
      </c>
    </row>
    <row r="30" ht="22.05" customHeight="1" s="86">
      <c r="A30" s="5" t="n">
        <v>29</v>
      </c>
      <c r="B30" s="34" t="inlineStr">
        <is>
          <t>BR6442202108210010014</t>
        </is>
      </c>
      <c r="C30" s="34" t="inlineStr">
        <is>
          <t>EPBMS200202108210014</t>
        </is>
      </c>
      <c r="D30" s="34" t="inlineStr">
        <is>
          <t>460080078604683</t>
        </is>
      </c>
      <c r="E30" s="34" t="inlineStr">
        <is>
          <t>861193041581712</t>
        </is>
      </c>
      <c r="F30" s="22" t="inlineStr">
        <is>
          <t>1440807864683</t>
        </is>
      </c>
      <c r="G30" s="22" t="inlineStr">
        <is>
          <t>89860480192071244683</t>
        </is>
      </c>
      <c r="H30" s="22" t="inlineStr">
        <is>
          <t>2020/12/01</t>
        </is>
      </c>
      <c r="I30" s="22" t="inlineStr">
        <is>
          <t>2021/11/30</t>
        </is>
      </c>
      <c r="J30" s="22" t="n"/>
      <c r="K30" s="22" t="inlineStr">
        <is>
          <t>101.T1.5</t>
        </is>
      </c>
      <c r="L30" s="22" t="inlineStr">
        <is>
          <t>爱阳动力</t>
        </is>
      </c>
      <c r="M30" s="92" t="n">
        <v>44464</v>
      </c>
      <c r="N30" s="92" t="inlineStr">
        <is>
          <t>71.37MB</t>
        </is>
      </c>
      <c r="O30" s="92" t="inlineStr">
        <is>
          <t>110.832MB</t>
        </is>
      </c>
      <c r="P30" s="93" t="n">
        <v>7.885999999999998</v>
      </c>
      <c r="Q30" s="6" t="n"/>
    </row>
    <row r="31" ht="22.05" customHeight="1" s="86">
      <c r="A31" s="5" t="n">
        <v>30</v>
      </c>
      <c r="B31" s="34" t="inlineStr">
        <is>
          <t>BR6442202108210010001</t>
        </is>
      </c>
      <c r="C31" s="34" t="inlineStr">
        <is>
          <t>EPBMS200202108210001</t>
        </is>
      </c>
      <c r="D31" s="34" t="inlineStr">
        <is>
          <t>460080078604632</t>
        </is>
      </c>
      <c r="E31" s="34" t="inlineStr">
        <is>
          <t>861193041588741</t>
        </is>
      </c>
      <c r="F31" s="22" t="inlineStr">
        <is>
          <t xml:space="preserve">	1440807864632</t>
        </is>
      </c>
      <c r="G31" s="22" t="inlineStr">
        <is>
          <t>89860480192071244632</t>
        </is>
      </c>
      <c r="H31" s="22" t="inlineStr">
        <is>
          <t>2020/12/01</t>
        </is>
      </c>
      <c r="I31" s="22" t="inlineStr">
        <is>
          <t>2021/11/30</t>
        </is>
      </c>
      <c r="J31" s="22" t="n"/>
      <c r="K31" s="22" t="inlineStr">
        <is>
          <t>101.T1.5</t>
        </is>
      </c>
      <c r="L31" s="22" t="inlineStr">
        <is>
          <t>爱阳动力</t>
        </is>
      </c>
      <c r="M31" s="92" t="n">
        <v>44464</v>
      </c>
      <c r="N31" s="92" t="inlineStr">
        <is>
          <t>72.126MB</t>
        </is>
      </c>
      <c r="O31" s="92" t="inlineStr">
        <is>
          <t>109.826MB</t>
        </is>
      </c>
      <c r="P31" s="93" t="n">
        <v>7.535999999999999</v>
      </c>
      <c r="Q31" s="6" t="n"/>
    </row>
    <row r="32" ht="22.05" customHeight="1" s="86">
      <c r="A32" s="5" t="n">
        <v>31</v>
      </c>
      <c r="B32" s="34" t="inlineStr">
        <is>
          <t>BR6442202108242010001</t>
        </is>
      </c>
      <c r="C32" s="34" t="inlineStr">
        <is>
          <t>EPBMS200202108240001</t>
        </is>
      </c>
      <c r="D32" s="34" t="inlineStr">
        <is>
          <t>460080078604710</t>
        </is>
      </c>
      <c r="E32" s="34" t="inlineStr">
        <is>
          <t xml:space="preserve"> 
861193041582017</t>
        </is>
      </c>
      <c r="F32" s="22" t="inlineStr">
        <is>
          <t>1440807864710</t>
        </is>
      </c>
      <c r="G32" s="22" t="inlineStr">
        <is>
          <t>89860480192071244710</t>
        </is>
      </c>
      <c r="H32" s="22" t="inlineStr">
        <is>
          <t>2020/12/01</t>
        </is>
      </c>
      <c r="I32" s="22" t="inlineStr">
        <is>
          <t>2021/11/30</t>
        </is>
      </c>
      <c r="J32" s="22" t="n"/>
      <c r="K32" s="22" t="inlineStr">
        <is>
          <t>101.T1.4</t>
        </is>
      </c>
      <c r="L32" s="22" t="inlineStr">
        <is>
          <t>鑫恒盈天</t>
        </is>
      </c>
      <c r="M32" s="92" t="n">
        <v>44464</v>
      </c>
      <c r="N32" s="92" t="inlineStr">
        <is>
          <t>88.553MB</t>
        </is>
      </c>
      <c r="O32" s="92" t="inlineStr">
        <is>
          <t>109.439MB</t>
        </is>
      </c>
      <c r="P32" s="93" t="n">
        <v>4.170000000000002</v>
      </c>
      <c r="Q32" s="6" t="n"/>
    </row>
    <row r="33" ht="22.05" customHeight="1" s="86">
      <c r="A33" s="5" t="n">
        <v>32</v>
      </c>
      <c r="B33" s="34" t="inlineStr">
        <is>
          <t>BR6442202108242010002</t>
        </is>
      </c>
      <c r="C33" s="34" t="inlineStr">
        <is>
          <t>EPBMS200202108240002</t>
        </is>
      </c>
      <c r="D33" s="34" t="inlineStr">
        <is>
          <t>460080078604644</t>
        </is>
      </c>
      <c r="E33" s="34" t="inlineStr">
        <is>
          <t>861193041587420</t>
        </is>
      </c>
      <c r="F33" s="22" t="inlineStr">
        <is>
          <t>1440807864644</t>
        </is>
      </c>
      <c r="G33" s="22" t="inlineStr">
        <is>
          <t>89860480192071244644</t>
        </is>
      </c>
      <c r="H33" s="22" t="inlineStr">
        <is>
          <t>2020/12/01</t>
        </is>
      </c>
      <c r="I33" s="22" t="inlineStr">
        <is>
          <t>2021/11/30</t>
        </is>
      </c>
      <c r="J33" s="22" t="n"/>
      <c r="K33" s="22" t="inlineStr">
        <is>
          <t>101.T1.5</t>
        </is>
      </c>
      <c r="L33" s="22" t="inlineStr">
        <is>
          <t>鑫恒盈天</t>
        </is>
      </c>
      <c r="M33" s="92" t="n">
        <v>44464</v>
      </c>
      <c r="N33" s="92" t="inlineStr">
        <is>
          <t>60.778MB</t>
        </is>
      </c>
      <c r="O33" s="92" t="inlineStr">
        <is>
          <t>101.79MB</t>
        </is>
      </c>
      <c r="P33" s="93" t="n">
        <v>8.186</v>
      </c>
      <c r="Q33" s="6" t="n"/>
    </row>
    <row r="34" ht="22.05" customHeight="1" s="86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97" t="n">
        <v>44444</v>
      </c>
      <c r="N34" s="97" t="inlineStr">
        <is>
          <t>16.716MB</t>
        </is>
      </c>
      <c r="O34" s="97" t="inlineStr">
        <is>
          <t>16.716MB</t>
        </is>
      </c>
      <c r="P34" s="98" t="n">
        <v>0</v>
      </c>
      <c r="Q34" s="12" t="inlineStr">
        <is>
          <t>跟平台无通信，4G模块无法升级</t>
        </is>
      </c>
    </row>
    <row r="35" ht="22.05" customHeight="1" s="86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97" t="n">
        <v>44464</v>
      </c>
      <c r="N35" s="97" t="inlineStr">
        <is>
          <t>43.684MB</t>
        </is>
      </c>
      <c r="O35" s="97" t="inlineStr">
        <is>
          <t>73.279MB</t>
        </is>
      </c>
      <c r="P35" s="98" t="n">
        <v>5.917999999999999</v>
      </c>
      <c r="Q35" s="12" t="inlineStr">
        <is>
          <t>数据异常，最后显示为充电数据</t>
        </is>
      </c>
    </row>
    <row r="36" ht="22.05" customHeight="1" s="86">
      <c r="A36" s="5" t="n">
        <v>35</v>
      </c>
      <c r="B36" s="34" t="inlineStr">
        <is>
          <t>BR6442202108242010005</t>
        </is>
      </c>
      <c r="C36" s="34" t="inlineStr">
        <is>
          <t>EPBMS200202108240005</t>
        </is>
      </c>
      <c r="D36" s="34" t="inlineStr">
        <is>
          <t>460080078604701</t>
        </is>
      </c>
      <c r="E36" s="34" t="inlineStr">
        <is>
          <t>861193041587289</t>
        </is>
      </c>
      <c r="F36" s="22" t="inlineStr">
        <is>
          <t xml:space="preserve">1440807864701	</t>
        </is>
      </c>
      <c r="G36" s="22" t="inlineStr">
        <is>
          <t>89860480192071244701</t>
        </is>
      </c>
      <c r="H36" s="22" t="inlineStr">
        <is>
          <t>2020/12/01</t>
        </is>
      </c>
      <c r="I36" s="22" t="inlineStr">
        <is>
          <t>2021/11/30</t>
        </is>
      </c>
      <c r="J36" s="22" t="n"/>
      <c r="K36" s="22" t="inlineStr">
        <is>
          <t>101.T1.5</t>
        </is>
      </c>
      <c r="L36" s="22" t="inlineStr">
        <is>
          <t>鑫恒盈天</t>
        </is>
      </c>
      <c r="M36" s="92" t="n">
        <v>44464</v>
      </c>
      <c r="N36" s="92" t="inlineStr">
        <is>
          <t>60.278MB</t>
        </is>
      </c>
      <c r="O36" s="92" t="inlineStr">
        <is>
          <t>97.281MB</t>
        </is>
      </c>
      <c r="P36" s="93" t="n">
        <v>7.401999999999999</v>
      </c>
      <c r="Q36" s="6" t="n"/>
    </row>
    <row r="37" ht="22.05" customHeight="1" s="86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97" t="n">
        <v>44453</v>
      </c>
      <c r="N37" s="97" t="inlineStr">
        <is>
          <t>75.57MB</t>
        </is>
      </c>
      <c r="O37" s="97" t="inlineStr">
        <is>
          <t>75.727MB</t>
        </is>
      </c>
      <c r="P37" s="98" t="n">
        <v>0.03000000000000114</v>
      </c>
      <c r="Q37" s="12" t="inlineStr">
        <is>
          <t>数据异常，最后显示为放电数据</t>
        </is>
      </c>
    </row>
    <row r="38" ht="22.05" customHeight="1" s="86">
      <c r="A38" s="5" t="n">
        <v>37</v>
      </c>
      <c r="B38" s="34" t="inlineStr">
        <is>
          <t>BR6442202108242010007</t>
        </is>
      </c>
      <c r="C38" s="34" t="inlineStr">
        <is>
          <t>EPBMS200202108240007</t>
        </is>
      </c>
      <c r="D38" s="34" t="inlineStr">
        <is>
          <t>460080078604669</t>
        </is>
      </c>
      <c r="E38" s="34" t="inlineStr">
        <is>
          <t>861193040502040</t>
        </is>
      </c>
      <c r="F38" s="22" t="inlineStr">
        <is>
          <t>1440807864669</t>
        </is>
      </c>
      <c r="G38" s="22" t="inlineStr">
        <is>
          <t>89860480192071244669</t>
        </is>
      </c>
      <c r="H38" s="22" t="inlineStr">
        <is>
          <t>2020/12/01</t>
        </is>
      </c>
      <c r="I38" s="22" t="inlineStr">
        <is>
          <t>2021/11/30</t>
        </is>
      </c>
      <c r="J38" s="22" t="n"/>
      <c r="K38" s="22" t="inlineStr">
        <is>
          <t>101.T1.4</t>
        </is>
      </c>
      <c r="L38" s="22" t="inlineStr">
        <is>
          <t>鑫恒盈天</t>
        </is>
      </c>
      <c r="M38" s="92" t="n">
        <v>44464</v>
      </c>
      <c r="N38" s="92" t="inlineStr">
        <is>
          <t>98.663MB</t>
        </is>
      </c>
      <c r="O38" s="92" t="inlineStr">
        <is>
          <t>133.251MB</t>
        </is>
      </c>
      <c r="P38" s="93" t="n">
        <v>6.907999999999999</v>
      </c>
      <c r="Q38" s="6" t="n"/>
    </row>
    <row r="39" ht="22.05" customHeight="1" s="86">
      <c r="A39" s="5" t="n">
        <v>38</v>
      </c>
      <c r="B39" s="34" t="inlineStr">
        <is>
          <t>BR6442202108242010008</t>
        </is>
      </c>
      <c r="C39" s="34" t="inlineStr">
        <is>
          <t>EPBMS200202108240008</t>
        </is>
      </c>
      <c r="D39" s="34" t="inlineStr">
        <is>
          <t>460080078604696</t>
        </is>
      </c>
      <c r="E39" s="34" t="inlineStr">
        <is>
          <t>861193041570152</t>
        </is>
      </c>
      <c r="F39" s="22" t="inlineStr">
        <is>
          <t>1440807864696</t>
        </is>
      </c>
      <c r="G39" s="22" t="inlineStr">
        <is>
          <t>89860480192071244696</t>
        </is>
      </c>
      <c r="H39" s="22" t="inlineStr">
        <is>
          <t>2020/12/01</t>
        </is>
      </c>
      <c r="I39" s="22" t="inlineStr">
        <is>
          <t>2021/11/30</t>
        </is>
      </c>
      <c r="J39" s="22" t="n"/>
      <c r="K39" s="22" t="inlineStr">
        <is>
          <t>101.T1.5</t>
        </is>
      </c>
      <c r="L39" s="22" t="inlineStr">
        <is>
          <t>鑫恒盈天</t>
        </is>
      </c>
      <c r="M39" s="92" t="n">
        <v>44464</v>
      </c>
      <c r="N39" s="92" t="inlineStr">
        <is>
          <t>65.087MB</t>
        </is>
      </c>
      <c r="O39" s="92" t="inlineStr">
        <is>
          <t>105.114MB</t>
        </is>
      </c>
      <c r="P39" s="93" t="n">
        <v>8.004</v>
      </c>
      <c r="Q39" s="6" t="n"/>
    </row>
    <row r="40" ht="22.05" customHeight="1" s="86">
      <c r="A40" s="5" t="n">
        <v>39</v>
      </c>
      <c r="B40" s="34" t="inlineStr">
        <is>
          <t>BR6442202108242010009</t>
        </is>
      </c>
      <c r="C40" s="34" t="inlineStr">
        <is>
          <t>EPBMS200202108240009</t>
        </is>
      </c>
      <c r="D40" s="34" t="inlineStr">
        <is>
          <t>460080078604673</t>
        </is>
      </c>
      <c r="E40" s="34" t="inlineStr">
        <is>
          <t>861193041577751</t>
        </is>
      </c>
      <c r="F40" s="22" t="inlineStr">
        <is>
          <t>1440807864673</t>
        </is>
      </c>
      <c r="G40" s="22" t="inlineStr">
        <is>
          <t>89860480192071244673</t>
        </is>
      </c>
      <c r="H40" s="22" t="inlineStr">
        <is>
          <t>2020/12/01</t>
        </is>
      </c>
      <c r="I40" s="22" t="inlineStr">
        <is>
          <t>2021/11/30</t>
        </is>
      </c>
      <c r="J40" s="22" t="n"/>
      <c r="K40" s="22" t="inlineStr">
        <is>
          <t>101.T1.5</t>
        </is>
      </c>
      <c r="L40" s="22" t="inlineStr">
        <is>
          <t>鑫恒盈天</t>
        </is>
      </c>
      <c r="M40" s="92" t="n">
        <v>44464</v>
      </c>
      <c r="N40" s="92" t="inlineStr">
        <is>
          <t>60.429MB</t>
        </is>
      </c>
      <c r="O40" s="92" t="inlineStr">
        <is>
          <t>96.42MB</t>
        </is>
      </c>
      <c r="P40" s="93" t="n">
        <v>7.2</v>
      </c>
      <c r="Q40" s="6" t="n"/>
    </row>
    <row r="41" ht="22.05" customHeight="1" s="86">
      <c r="A41" s="5" t="n">
        <v>40</v>
      </c>
      <c r="B41" s="34" t="inlineStr">
        <is>
          <t>BR6442202108242010010</t>
        </is>
      </c>
      <c r="C41" s="34" t="inlineStr">
        <is>
          <t>EPBMS200202108240010</t>
        </is>
      </c>
      <c r="D41" s="34" t="inlineStr">
        <is>
          <t>460080078604628</t>
        </is>
      </c>
      <c r="E41" s="34" t="inlineStr">
        <is>
          <t>861193041570541</t>
        </is>
      </c>
      <c r="F41" s="22" t="inlineStr">
        <is>
          <t xml:space="preserve">1440807864628	</t>
        </is>
      </c>
      <c r="G41" s="22" t="inlineStr">
        <is>
          <t>89860480192071244628</t>
        </is>
      </c>
      <c r="H41" s="22" t="inlineStr">
        <is>
          <t>2020/12/01</t>
        </is>
      </c>
      <c r="I41" s="22" t="inlineStr">
        <is>
          <t>2021/11/30</t>
        </is>
      </c>
      <c r="J41" s="22" t="n"/>
      <c r="K41" s="22" t="inlineStr">
        <is>
          <t>101.T1.4</t>
        </is>
      </c>
      <c r="L41" s="22" t="inlineStr">
        <is>
          <t>鑫恒盈天</t>
        </is>
      </c>
      <c r="M41" s="92" t="n">
        <v>44464</v>
      </c>
      <c r="N41" s="92" t="inlineStr">
        <is>
          <t>88.378MB</t>
        </is>
      </c>
      <c r="O41" s="92" t="inlineStr">
        <is>
          <t>117.327MB</t>
        </is>
      </c>
      <c r="P41" s="93" t="n">
        <v>5.785999999999999</v>
      </c>
      <c r="Q41" s="6" t="n"/>
    </row>
    <row r="42" ht="22.05" customHeight="1" s="86">
      <c r="A42" s="5" t="n">
        <v>42</v>
      </c>
      <c r="B42" s="34" t="inlineStr">
        <is>
          <t>BR6442202108302010001</t>
        </is>
      </c>
      <c r="C42" s="34" t="inlineStr">
        <is>
          <t>EPBMS200202108300001</t>
        </is>
      </c>
      <c r="D42" s="34" t="inlineStr">
        <is>
          <t>460080078604633</t>
        </is>
      </c>
      <c r="E42" s="34" t="inlineStr">
        <is>
          <t>861193041570764</t>
        </is>
      </c>
      <c r="F42" s="22" t="inlineStr">
        <is>
          <t>1440807864633</t>
        </is>
      </c>
      <c r="G42" s="22" t="inlineStr">
        <is>
          <t>89860480192071244633</t>
        </is>
      </c>
      <c r="H42" s="22" t="inlineStr">
        <is>
          <t>2020/12/01</t>
        </is>
      </c>
      <c r="I42" s="22" t="inlineStr">
        <is>
          <t>2021/11/30</t>
        </is>
      </c>
      <c r="J42" s="22" t="n"/>
      <c r="K42" s="22" t="inlineStr">
        <is>
          <t>101.T1.5</t>
        </is>
      </c>
      <c r="L42" s="22" t="inlineStr">
        <is>
          <t>鑫恒盈天</t>
        </is>
      </c>
      <c r="M42" s="92" t="n">
        <v>44464</v>
      </c>
      <c r="N42" s="92" t="inlineStr">
        <is>
          <t>47.787MB</t>
        </is>
      </c>
      <c r="O42" s="92" t="inlineStr">
        <is>
          <t>82.848MB</t>
        </is>
      </c>
      <c r="P42" s="93" t="n">
        <v>7.012</v>
      </c>
      <c r="Q42" s="6" t="n"/>
    </row>
    <row r="43" ht="22.05" customHeight="1" s="86">
      <c r="A43" s="5" t="n">
        <v>43</v>
      </c>
      <c r="B43" s="34" t="inlineStr">
        <is>
          <t>BR6442202108302010002</t>
        </is>
      </c>
      <c r="C43" s="34" t="inlineStr">
        <is>
          <t>EPBMS200202108300002</t>
        </is>
      </c>
      <c r="D43" s="34" t="inlineStr">
        <is>
          <t>460080078604697</t>
        </is>
      </c>
      <c r="E43" s="34" t="inlineStr">
        <is>
          <t>861193041588063</t>
        </is>
      </c>
      <c r="F43" s="22" t="inlineStr">
        <is>
          <t>1440807864697</t>
        </is>
      </c>
      <c r="G43" s="22" t="inlineStr">
        <is>
          <t>89860480192071244697</t>
        </is>
      </c>
      <c r="H43" s="22" t="inlineStr">
        <is>
          <t>2020/12/01</t>
        </is>
      </c>
      <c r="I43" s="22" t="inlineStr">
        <is>
          <t>2021/11/30</t>
        </is>
      </c>
      <c r="J43" s="22" t="n"/>
      <c r="K43" s="22" t="inlineStr">
        <is>
          <t>101.T1.5</t>
        </is>
      </c>
      <c r="L43" s="22" t="inlineStr">
        <is>
          <t>鑫恒盈天</t>
        </is>
      </c>
      <c r="M43" s="92" t="n">
        <v>44464</v>
      </c>
      <c r="N43" s="92" t="inlineStr">
        <is>
          <t>50.38MB</t>
        </is>
      </c>
      <c r="O43" s="92" t="inlineStr">
        <is>
          <t>90.939MB</t>
        </is>
      </c>
      <c r="P43" s="93" t="n">
        <v>8.110000000000001</v>
      </c>
      <c r="Q43" s="6" t="n"/>
    </row>
    <row r="44" ht="22.05" customHeight="1" s="86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97" t="n">
        <v>44452</v>
      </c>
      <c r="N44" s="97" t="inlineStr">
        <is>
          <t>11.373MB</t>
        </is>
      </c>
      <c r="O44" s="97" t="inlineStr">
        <is>
          <t>12.029MB</t>
        </is>
      </c>
      <c r="P44" s="98" t="n">
        <v>0.1300000000000001</v>
      </c>
      <c r="Q44" s="12" t="inlineStr">
        <is>
          <t>升级8.1软件后，BMS通信不上</t>
        </is>
      </c>
    </row>
    <row r="45" ht="22.05" customHeight="1" s="86">
      <c r="A45" s="5" t="n">
        <v>45</v>
      </c>
      <c r="B45" s="34" t="inlineStr">
        <is>
          <t>BR6442202108302010004</t>
        </is>
      </c>
      <c r="C45" s="34" t="inlineStr">
        <is>
          <t>EPBMS200202108300004</t>
        </is>
      </c>
      <c r="D45" s="34" t="inlineStr">
        <is>
          <t>460080078604682</t>
        </is>
      </c>
      <c r="E45" s="34" t="inlineStr">
        <is>
          <t>861193041587057</t>
        </is>
      </c>
      <c r="F45" s="22" t="inlineStr">
        <is>
          <t xml:space="preserve">1440807864682	</t>
        </is>
      </c>
      <c r="G45" s="22" t="inlineStr">
        <is>
          <t>89860480192071244682</t>
        </is>
      </c>
      <c r="H45" s="22" t="inlineStr">
        <is>
          <t>2020/12/01</t>
        </is>
      </c>
      <c r="I45" s="22" t="inlineStr">
        <is>
          <t>2021/11/30</t>
        </is>
      </c>
      <c r="J45" s="22" t="n"/>
      <c r="K45" s="22" t="inlineStr">
        <is>
          <t>101.T1.5</t>
        </is>
      </c>
      <c r="L45" s="22" t="inlineStr">
        <is>
          <t>鑫恒盈天</t>
        </is>
      </c>
      <c r="M45" s="92" t="n">
        <v>44464</v>
      </c>
      <c r="N45" s="92" t="inlineStr">
        <is>
          <t>47.234MB</t>
        </is>
      </c>
      <c r="O45" s="92" t="inlineStr">
        <is>
          <t>81.87MB</t>
        </is>
      </c>
      <c r="P45" s="93" t="n">
        <v>6.928000000000002</v>
      </c>
      <c r="Q45" s="6" t="n"/>
    </row>
    <row r="46" ht="22.05" customHeight="1" s="86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97" t="n">
        <v>44452</v>
      </c>
      <c r="N46" s="97" t="inlineStr">
        <is>
          <t>12.33MB</t>
        </is>
      </c>
      <c r="O46" s="97" t="inlineStr">
        <is>
          <t>13.018MB</t>
        </is>
      </c>
      <c r="P46" s="98" t="n">
        <v>0.136</v>
      </c>
      <c r="Q46" s="12" t="inlineStr">
        <is>
          <t>升级8.1软件后，BMS通信不上</t>
        </is>
      </c>
    </row>
    <row r="47" ht="22.05" customHeight="1" s="86">
      <c r="A47" s="5" t="n">
        <v>48</v>
      </c>
      <c r="B47" s="34" t="inlineStr">
        <is>
          <t>BR6442202109082010001</t>
        </is>
      </c>
      <c r="C47" s="34" t="inlineStr">
        <is>
          <t>EPBMS200202109080001</t>
        </is>
      </c>
      <c r="D47" s="34" t="inlineStr">
        <is>
          <t>460080078604650</t>
        </is>
      </c>
      <c r="E47" s="34" t="inlineStr">
        <is>
          <t>861193041588709</t>
        </is>
      </c>
      <c r="F47" s="22" t="inlineStr">
        <is>
          <t>1440807864650</t>
        </is>
      </c>
      <c r="G47" s="22" t="inlineStr">
        <is>
          <t>89860480192071244650</t>
        </is>
      </c>
      <c r="H47" s="22" t="inlineStr">
        <is>
          <t>2020/12/01</t>
        </is>
      </c>
      <c r="I47" s="22" t="inlineStr">
        <is>
          <t>2021/11/30</t>
        </is>
      </c>
      <c r="J47" s="22" t="n"/>
      <c r="K47" s="22" t="inlineStr">
        <is>
          <t>101.T1.5</t>
        </is>
      </c>
      <c r="L47" s="22" t="inlineStr">
        <is>
          <t>鑫恒盈天</t>
        </is>
      </c>
      <c r="M47" s="92" t="n">
        <v>44464</v>
      </c>
      <c r="N47" s="92" t="inlineStr">
        <is>
          <t>47.745MB</t>
        </is>
      </c>
      <c r="O47" s="92" t="inlineStr">
        <is>
          <t>87.224MB</t>
        </is>
      </c>
      <c r="P47" s="93" t="n">
        <v>7.895999999999999</v>
      </c>
      <c r="Q47" s="6" t="n"/>
    </row>
    <row r="48" ht="22.05" customHeight="1" s="86">
      <c r="A48" s="5" t="n">
        <v>49</v>
      </c>
      <c r="B48" s="34" t="inlineStr">
        <is>
          <t>BR6442202109082010002</t>
        </is>
      </c>
      <c r="C48" s="34" t="inlineStr">
        <is>
          <t>EPBMS200202109080002</t>
        </is>
      </c>
      <c r="D48" s="34" t="inlineStr">
        <is>
          <t>460080078604685</t>
        </is>
      </c>
      <c r="E48" s="34" t="inlineStr">
        <is>
          <t>861193041587354</t>
        </is>
      </c>
      <c r="F48" s="22" t="inlineStr">
        <is>
          <t xml:space="preserve">1440807864685	</t>
        </is>
      </c>
      <c r="G48" s="22" t="inlineStr">
        <is>
          <t>89860480192071244685</t>
        </is>
      </c>
      <c r="H48" s="22" t="inlineStr">
        <is>
          <t>2020/12/01</t>
        </is>
      </c>
      <c r="I48" s="22" t="inlineStr">
        <is>
          <t>2021/11/30</t>
        </is>
      </c>
      <c r="J48" s="22" t="n"/>
      <c r="K48" s="22" t="inlineStr">
        <is>
          <t>101.T1.5</t>
        </is>
      </c>
      <c r="L48" s="22" t="inlineStr">
        <is>
          <t>鑫恒盈天</t>
        </is>
      </c>
      <c r="M48" s="92" t="n">
        <v>44464</v>
      </c>
      <c r="N48" s="92" t="inlineStr">
        <is>
          <t>51.227MB</t>
        </is>
      </c>
      <c r="O48" s="92" t="inlineStr">
        <is>
          <t>89.421MB</t>
        </is>
      </c>
      <c r="P48" s="93" t="n">
        <v>7.640000000000001</v>
      </c>
      <c r="Q48" s="6" t="n"/>
    </row>
    <row r="49" ht="22.05" customHeight="1" s="86">
      <c r="A49" s="5" t="n">
        <v>50</v>
      </c>
      <c r="B49" s="34" t="inlineStr">
        <is>
          <t>BR6442202109082010003</t>
        </is>
      </c>
      <c r="C49" s="34" t="inlineStr">
        <is>
          <t>EPBMS200202109080003</t>
        </is>
      </c>
      <c r="D49" s="34" t="inlineStr">
        <is>
          <t>460080078604664</t>
        </is>
      </c>
      <c r="E49" s="34" t="inlineStr">
        <is>
          <t>861193041581514</t>
        </is>
      </c>
      <c r="F49" s="22" t="inlineStr">
        <is>
          <t>1440807864664</t>
        </is>
      </c>
      <c r="G49" s="22" t="inlineStr">
        <is>
          <t>89860480192071244664</t>
        </is>
      </c>
      <c r="H49" s="22" t="inlineStr">
        <is>
          <t>2020/12/01</t>
        </is>
      </c>
      <c r="I49" s="22" t="inlineStr">
        <is>
          <t>2021/11/30</t>
        </is>
      </c>
      <c r="J49" s="22" t="n"/>
      <c r="K49" s="22" t="inlineStr">
        <is>
          <t>101.T1.5</t>
        </is>
      </c>
      <c r="L49" s="22" t="inlineStr">
        <is>
          <t>鑫恒盈天</t>
        </is>
      </c>
      <c r="M49" s="92" t="n">
        <v>44464</v>
      </c>
      <c r="N49" s="92" t="inlineStr">
        <is>
          <t>46.168MB</t>
        </is>
      </c>
      <c r="O49" s="92" t="inlineStr">
        <is>
          <t>82.541MB</t>
        </is>
      </c>
      <c r="P49" s="93" t="n">
        <v>7.276000000000002</v>
      </c>
      <c r="Q49" s="6" t="n"/>
    </row>
    <row r="50" ht="22.05" customHeight="1" s="86">
      <c r="A50" s="5" t="n">
        <v>51</v>
      </c>
      <c r="B50" s="34" t="inlineStr">
        <is>
          <t>BR6442202109082010004</t>
        </is>
      </c>
      <c r="C50" s="34" t="inlineStr">
        <is>
          <t>EPBMS200202109080004</t>
        </is>
      </c>
      <c r="D50" s="34" t="inlineStr">
        <is>
          <t>460080078604613</t>
        </is>
      </c>
      <c r="E50" s="34" t="inlineStr">
        <is>
          <t>861193041587529</t>
        </is>
      </c>
      <c r="F50" s="22" t="inlineStr">
        <is>
          <t>1440807864613</t>
        </is>
      </c>
      <c r="G50" s="22" t="inlineStr">
        <is>
          <t>89860480192071244613</t>
        </is>
      </c>
      <c r="H50" s="22" t="inlineStr">
        <is>
          <t>2020/12/01</t>
        </is>
      </c>
      <c r="I50" s="22" t="inlineStr">
        <is>
          <t>2021/11/30</t>
        </is>
      </c>
      <c r="J50" s="22" t="n"/>
      <c r="K50" s="22" t="inlineStr">
        <is>
          <t>101.T1.5</t>
        </is>
      </c>
      <c r="L50" s="22" t="inlineStr">
        <is>
          <t>鑫恒盈天</t>
        </is>
      </c>
      <c r="M50" s="92" t="n">
        <v>44464</v>
      </c>
      <c r="N50" s="92" t="inlineStr">
        <is>
          <t>50.46MB</t>
        </is>
      </c>
      <c r="O50" s="92" t="inlineStr">
        <is>
          <t>86.232MB</t>
        </is>
      </c>
      <c r="P50" s="93" t="n">
        <v>7.154000000000001</v>
      </c>
      <c r="Q50" s="6" t="n"/>
    </row>
    <row r="51" ht="22.05" customHeight="1" s="86">
      <c r="A51" s="5" t="n">
        <v>52</v>
      </c>
      <c r="B51" s="34" t="inlineStr">
        <is>
          <t>BR6442202109082010005</t>
        </is>
      </c>
      <c r="C51" s="34" t="inlineStr">
        <is>
          <t>EPBMS200202109080005</t>
        </is>
      </c>
      <c r="D51" s="34" t="inlineStr">
        <is>
          <t>460080078604618</t>
        </is>
      </c>
      <c r="E51" s="34" t="inlineStr">
        <is>
          <t>861193041588758</t>
        </is>
      </c>
      <c r="F51" s="22" t="inlineStr">
        <is>
          <t>1440807864618</t>
        </is>
      </c>
      <c r="G51" s="22" t="inlineStr">
        <is>
          <t>89860480192071244618</t>
        </is>
      </c>
      <c r="H51" s="22" t="inlineStr">
        <is>
          <t>2020/12/01</t>
        </is>
      </c>
      <c r="I51" s="22" t="inlineStr">
        <is>
          <t>2021/11/30</t>
        </is>
      </c>
      <c r="J51" s="22" t="n"/>
      <c r="K51" s="22" t="inlineStr">
        <is>
          <t>101.T1.5</t>
        </is>
      </c>
      <c r="L51" s="22" t="inlineStr">
        <is>
          <t>鑫恒盈天</t>
        </is>
      </c>
      <c r="M51" s="92" t="n">
        <v>44464</v>
      </c>
      <c r="N51" s="92" t="inlineStr">
        <is>
          <t>49.632MB</t>
        </is>
      </c>
      <c r="O51" s="92" t="inlineStr">
        <is>
          <t>84.371MB</t>
        </is>
      </c>
      <c r="P51" s="93" t="n">
        <v>6.948</v>
      </c>
      <c r="Q51" s="6" t="n"/>
    </row>
    <row r="52" ht="22.05" customHeight="1" s="86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97" t="n">
        <v>44448</v>
      </c>
      <c r="N52" s="97" t="inlineStr">
        <is>
          <t>1.892MB</t>
        </is>
      </c>
      <c r="O52" s="97" t="inlineStr">
        <is>
          <t>1.923MB</t>
        </is>
      </c>
      <c r="P52" s="98" t="n">
        <v>0.006200000000000028</v>
      </c>
      <c r="Q52" s="12" t="inlineStr">
        <is>
          <t>跟平台无通信，4G模块无法升级</t>
        </is>
      </c>
    </row>
    <row r="53" ht="22.05" customHeight="1" s="86">
      <c r="A53" s="5" t="n">
        <v>54</v>
      </c>
      <c r="B53" s="34" t="inlineStr">
        <is>
          <t>BR6442202109082010007</t>
        </is>
      </c>
      <c r="C53" s="34" t="inlineStr">
        <is>
          <t>EPBMS200202109080007</t>
        </is>
      </c>
      <c r="D53" s="34" t="inlineStr">
        <is>
          <t>460080078604661</t>
        </is>
      </c>
      <c r="E53" s="34" t="inlineStr">
        <is>
          <t>861193041589079</t>
        </is>
      </c>
      <c r="F53" s="22" t="inlineStr">
        <is>
          <t>1440807864661</t>
        </is>
      </c>
      <c r="G53" s="22" t="inlineStr">
        <is>
          <t>89860480192071244661</t>
        </is>
      </c>
      <c r="H53" s="22" t="inlineStr">
        <is>
          <t>2020/12/01</t>
        </is>
      </c>
      <c r="I53" s="22" t="inlineStr">
        <is>
          <t>2021/11/30</t>
        </is>
      </c>
      <c r="J53" s="22" t="n"/>
      <c r="K53" s="22" t="inlineStr">
        <is>
          <t>101.T1.5</t>
        </is>
      </c>
      <c r="L53" s="22" t="inlineStr">
        <is>
          <t>鑫恒盈天</t>
        </is>
      </c>
      <c r="M53" s="92" t="n">
        <v>44464</v>
      </c>
      <c r="N53" s="92" t="inlineStr">
        <is>
          <t>51.023MB</t>
        </is>
      </c>
      <c r="O53" s="92" t="inlineStr">
        <is>
          <t>91.879MB</t>
        </is>
      </c>
      <c r="P53" s="93" t="n">
        <v>8.17</v>
      </c>
      <c r="Q53" s="6" t="n"/>
    </row>
    <row r="54" ht="22.05" customHeight="1" s="86">
      <c r="A54" s="5" t="n">
        <v>55</v>
      </c>
      <c r="B54" s="34" t="inlineStr">
        <is>
          <t>BR6442202109082010008</t>
        </is>
      </c>
      <c r="C54" s="34" t="inlineStr">
        <is>
          <t>EPBMS200202109080008</t>
        </is>
      </c>
      <c r="D54" s="34" t="inlineStr">
        <is>
          <t>460080078604629</t>
        </is>
      </c>
      <c r="E54" s="34" t="inlineStr">
        <is>
          <t>861193041581670</t>
        </is>
      </c>
      <c r="F54" s="22" t="inlineStr">
        <is>
          <t>1440807864629</t>
        </is>
      </c>
      <c r="G54" s="22" t="inlineStr">
        <is>
          <t>89860480192071244629</t>
        </is>
      </c>
      <c r="H54" s="22" t="inlineStr">
        <is>
          <t>2020/12/01</t>
        </is>
      </c>
      <c r="I54" s="22" t="inlineStr">
        <is>
          <t>2021/11/30</t>
        </is>
      </c>
      <c r="J54" s="22" t="n"/>
      <c r="K54" s="22" t="inlineStr">
        <is>
          <t>101.T1.5</t>
        </is>
      </c>
      <c r="L54" s="22" t="inlineStr">
        <is>
          <t>鑫恒盈天</t>
        </is>
      </c>
      <c r="M54" s="92" t="n">
        <v>44464</v>
      </c>
      <c r="N54" s="92" t="inlineStr">
        <is>
          <t>55.118MB</t>
        </is>
      </c>
      <c r="O54" s="92" t="inlineStr">
        <is>
          <t>90.897MB</t>
        </is>
      </c>
      <c r="P54" s="93" t="n">
        <v>7.156000000000001</v>
      </c>
      <c r="Q54" s="6" t="n"/>
    </row>
    <row r="55" ht="22.05" customHeight="1" s="86">
      <c r="A55" s="5" t="n">
        <v>56</v>
      </c>
      <c r="B55" s="34" t="inlineStr">
        <is>
          <t>BR6442202109082010009</t>
        </is>
      </c>
      <c r="C55" s="34" t="inlineStr">
        <is>
          <t>EPBMS200202109080009</t>
        </is>
      </c>
      <c r="D55" s="34" t="inlineStr">
        <is>
          <t>460080078604655</t>
        </is>
      </c>
      <c r="E55" s="34" t="inlineStr">
        <is>
          <t>861193041582058</t>
        </is>
      </c>
      <c r="F55" s="22" t="inlineStr">
        <is>
          <t>1440807864655</t>
        </is>
      </c>
      <c r="G55" s="22" t="inlineStr">
        <is>
          <t>89860480192071244655</t>
        </is>
      </c>
      <c r="H55" s="22" t="inlineStr">
        <is>
          <t>2020/12/01</t>
        </is>
      </c>
      <c r="I55" s="22" t="inlineStr">
        <is>
          <t>2021/11/30</t>
        </is>
      </c>
      <c r="J55" s="22" t="n"/>
      <c r="K55" s="22" t="inlineStr">
        <is>
          <t>101.T1.5</t>
        </is>
      </c>
      <c r="L55" s="22" t="inlineStr">
        <is>
          <t>鑫恒盈天</t>
        </is>
      </c>
      <c r="M55" s="92" t="n">
        <v>44464</v>
      </c>
      <c r="N55" s="92" t="inlineStr">
        <is>
          <t>51.326MB</t>
        </is>
      </c>
      <c r="O55" s="92" t="inlineStr">
        <is>
          <t>92.868MB</t>
        </is>
      </c>
      <c r="P55" s="93" t="n">
        <v>8.308</v>
      </c>
      <c r="Q55" s="6" t="n"/>
    </row>
    <row r="56" ht="22.05" customHeight="1" s="86">
      <c r="A56" s="5" t="n">
        <v>57</v>
      </c>
      <c r="B56" s="34" t="inlineStr">
        <is>
          <t>BR6442202109082010010</t>
        </is>
      </c>
      <c r="C56" s="34" t="inlineStr">
        <is>
          <t>EPBMS200202109080010</t>
        </is>
      </c>
      <c r="D56" s="34" t="inlineStr">
        <is>
          <t>460080078604634</t>
        </is>
      </c>
      <c r="E56" s="34" t="inlineStr">
        <is>
          <t>861193041570475</t>
        </is>
      </c>
      <c r="F56" s="22" t="inlineStr">
        <is>
          <t xml:space="preserve">	1440807864634</t>
        </is>
      </c>
      <c r="G56" s="22" t="inlineStr">
        <is>
          <t>89860480192071244634</t>
        </is>
      </c>
      <c r="H56" s="22" t="inlineStr">
        <is>
          <t>2020/12/01</t>
        </is>
      </c>
      <c r="I56" s="22" t="inlineStr">
        <is>
          <t>2021/11/30</t>
        </is>
      </c>
      <c r="J56" s="22" t="n"/>
      <c r="K56" s="22" t="inlineStr">
        <is>
          <t>101.T1.5</t>
        </is>
      </c>
      <c r="L56" s="22" t="inlineStr">
        <is>
          <t>鑫恒盈天</t>
        </is>
      </c>
      <c r="M56" s="92" t="n">
        <v>44464</v>
      </c>
      <c r="N56" s="92" t="inlineStr">
        <is>
          <t>50.549MB</t>
        </is>
      </c>
      <c r="O56" s="92" t="inlineStr">
        <is>
          <t>89.385MB</t>
        </is>
      </c>
      <c r="P56" s="93" t="n">
        <v>7.767999999999999</v>
      </c>
      <c r="Q56" s="6" t="n"/>
    </row>
    <row r="57" ht="22.05" customHeight="1" s="86">
      <c r="A57" s="5" t="n">
        <v>58</v>
      </c>
      <c r="B57" s="34" t="inlineStr">
        <is>
          <t>BR6442202109082010011</t>
        </is>
      </c>
      <c r="C57" s="34" t="inlineStr">
        <is>
          <t>EPBMS200202109080011</t>
        </is>
      </c>
      <c r="D57" s="34" t="inlineStr">
        <is>
          <t>460080078604691</t>
        </is>
      </c>
      <c r="E57" s="34" t="inlineStr">
        <is>
          <t>861193041570145</t>
        </is>
      </c>
      <c r="F57" s="22" t="inlineStr">
        <is>
          <t>1440807864691</t>
        </is>
      </c>
      <c r="G57" s="22" t="inlineStr">
        <is>
          <t>89860480192071244691</t>
        </is>
      </c>
      <c r="H57" s="22" t="inlineStr">
        <is>
          <t>2020/12/01</t>
        </is>
      </c>
      <c r="I57" s="22" t="inlineStr">
        <is>
          <t>2021/11/30</t>
        </is>
      </c>
      <c r="J57" s="22" t="n"/>
      <c r="K57" s="22" t="inlineStr">
        <is>
          <t>101.T1.5</t>
        </is>
      </c>
      <c r="L57" s="22" t="inlineStr">
        <is>
          <t>鑫恒盈天</t>
        </is>
      </c>
      <c r="M57" s="92" t="n">
        <v>44464</v>
      </c>
      <c r="N57" s="92" t="inlineStr">
        <is>
          <t>53.33MB</t>
        </is>
      </c>
      <c r="O57" s="92" t="inlineStr">
        <is>
          <t>90.749MB</t>
        </is>
      </c>
      <c r="P57" s="93" t="n">
        <v>7.481999999999999</v>
      </c>
      <c r="Q57" s="6" t="n"/>
    </row>
    <row r="58" ht="22.05" customHeight="1" s="86">
      <c r="A58" s="5" t="n">
        <v>59</v>
      </c>
      <c r="B58" s="34" t="inlineStr">
        <is>
          <t>BR6442202109082010012</t>
        </is>
      </c>
      <c r="C58" s="34" t="inlineStr">
        <is>
          <t>EPBMS200202109080012</t>
        </is>
      </c>
      <c r="D58" s="34" t="inlineStr">
        <is>
          <t>460080078604614</t>
        </is>
      </c>
      <c r="E58" s="34" t="inlineStr">
        <is>
          <t>861193041581993</t>
        </is>
      </c>
      <c r="F58" s="22" t="inlineStr">
        <is>
          <t>1440807864614</t>
        </is>
      </c>
      <c r="G58" s="22" t="inlineStr">
        <is>
          <t>89860480192071244614</t>
        </is>
      </c>
      <c r="H58" s="22" t="inlineStr">
        <is>
          <t>2020/12/01</t>
        </is>
      </c>
      <c r="I58" s="22" t="inlineStr">
        <is>
          <t>2021/11/30</t>
        </is>
      </c>
      <c r="J58" s="22" t="n"/>
      <c r="K58" s="22" t="inlineStr">
        <is>
          <t>101.T1.5</t>
        </is>
      </c>
      <c r="L58" s="22" t="inlineStr">
        <is>
          <t>鑫恒盈天</t>
        </is>
      </c>
      <c r="M58" s="92" t="n">
        <v>44464</v>
      </c>
      <c r="N58" s="92" t="inlineStr">
        <is>
          <t>52.033MB</t>
        </is>
      </c>
      <c r="O58" s="92" t="inlineStr">
        <is>
          <t>90.314MB</t>
        </is>
      </c>
      <c r="P58" s="93" t="n">
        <v>7.656000000000001</v>
      </c>
      <c r="Q58" s="6" t="n"/>
    </row>
    <row r="59" ht="22.05" customHeight="1" s="86">
      <c r="A59" s="5" t="n">
        <v>60</v>
      </c>
      <c r="B59" s="34" t="inlineStr">
        <is>
          <t>BR6442202109082010013</t>
        </is>
      </c>
      <c r="C59" s="34" t="inlineStr">
        <is>
          <t>EPBMS200202109080013</t>
        </is>
      </c>
      <c r="D59" s="34" t="inlineStr">
        <is>
          <t>460080078604608</t>
        </is>
      </c>
      <c r="E59" s="34" t="inlineStr">
        <is>
          <t>861193041588782</t>
        </is>
      </c>
      <c r="F59" s="22" t="inlineStr">
        <is>
          <t>1440807864608</t>
        </is>
      </c>
      <c r="G59" s="22" t="inlineStr">
        <is>
          <t>89860480192071244608</t>
        </is>
      </c>
      <c r="H59" s="22" t="inlineStr">
        <is>
          <t>2020/12/01</t>
        </is>
      </c>
      <c r="I59" s="22" t="inlineStr">
        <is>
          <t>2021/11/30</t>
        </is>
      </c>
      <c r="J59" s="22" t="n"/>
      <c r="K59" s="22" t="inlineStr">
        <is>
          <t>101.T1.5</t>
        </is>
      </c>
      <c r="L59" s="22" t="inlineStr">
        <is>
          <t>鑫恒盈天</t>
        </is>
      </c>
      <c r="M59" s="92" t="n">
        <v>44464</v>
      </c>
      <c r="N59" s="92" t="inlineStr">
        <is>
          <t>49.506MB</t>
        </is>
      </c>
      <c r="O59" s="92" t="inlineStr">
        <is>
          <t>83.776MB</t>
        </is>
      </c>
      <c r="P59" s="93" t="n">
        <v>6.853999999999999</v>
      </c>
      <c r="Q59" s="6" t="n"/>
    </row>
    <row r="60" ht="22.05" customHeight="1" s="86">
      <c r="A60" s="5" t="n">
        <v>61</v>
      </c>
      <c r="B60" s="34" t="inlineStr">
        <is>
          <t>BR6442202109082010014</t>
        </is>
      </c>
      <c r="C60" s="34" t="inlineStr">
        <is>
          <t>EPBMS200202109080014</t>
        </is>
      </c>
      <c r="D60" s="34" t="inlineStr">
        <is>
          <t>460080078604653</t>
        </is>
      </c>
      <c r="E60" s="34" t="inlineStr">
        <is>
          <t>861193040504129</t>
        </is>
      </c>
      <c r="F60" s="22" t="inlineStr">
        <is>
          <t>1440807864653</t>
        </is>
      </c>
      <c r="G60" s="22" t="inlineStr">
        <is>
          <t>89860480192071244653</t>
        </is>
      </c>
      <c r="H60" s="22" t="inlineStr">
        <is>
          <t>2020/12/01</t>
        </is>
      </c>
      <c r="I60" s="22" t="inlineStr">
        <is>
          <t>2021/11/30</t>
        </is>
      </c>
      <c r="J60" s="22" t="n"/>
      <c r="K60" s="22" t="inlineStr">
        <is>
          <t>101.T1.5</t>
        </is>
      </c>
      <c r="L60" s="22" t="inlineStr">
        <is>
          <t>鑫恒盈天</t>
        </is>
      </c>
      <c r="M60" s="92" t="n">
        <v>44464</v>
      </c>
      <c r="N60" s="92" t="inlineStr">
        <is>
          <t>50.822MB</t>
        </is>
      </c>
      <c r="O60" s="92" t="inlineStr">
        <is>
          <t>90.782MB</t>
        </is>
      </c>
      <c r="P60" s="93" t="n">
        <v>7.992</v>
      </c>
      <c r="Q60" s="6" t="n"/>
    </row>
    <row r="61" ht="22.05" customHeight="1" s="86">
      <c r="A61" s="5" t="n">
        <v>62</v>
      </c>
      <c r="B61" s="34" t="inlineStr">
        <is>
          <t>BR6442202109082010015</t>
        </is>
      </c>
      <c r="C61" s="34" t="inlineStr">
        <is>
          <t>EPBMS200202109080015</t>
        </is>
      </c>
      <c r="D61" s="34" t="inlineStr">
        <is>
          <t>460080078604674</t>
        </is>
      </c>
      <c r="E61" s="34" t="inlineStr">
        <is>
          <t>861193041566416</t>
        </is>
      </c>
      <c r="F61" s="22" t="inlineStr">
        <is>
          <t>1440807864674</t>
        </is>
      </c>
      <c r="G61" s="22" t="inlineStr">
        <is>
          <t>89860480192071244674</t>
        </is>
      </c>
      <c r="H61" s="22" t="inlineStr">
        <is>
          <t>2020/12/01</t>
        </is>
      </c>
      <c r="I61" s="22" t="inlineStr">
        <is>
          <t>2021/11/30</t>
        </is>
      </c>
      <c r="J61" s="22" t="n"/>
      <c r="K61" s="22" t="inlineStr">
        <is>
          <t>101.T1.5</t>
        </is>
      </c>
      <c r="L61" s="22" t="inlineStr">
        <is>
          <t>鑫恒盈天</t>
        </is>
      </c>
      <c r="M61" s="92" t="n">
        <v>44464</v>
      </c>
      <c r="N61" s="92" t="inlineStr">
        <is>
          <t>49.845MB</t>
        </is>
      </c>
      <c r="O61" s="92" t="inlineStr">
        <is>
          <t>88.616MB</t>
        </is>
      </c>
      <c r="P61" s="93" t="n">
        <v>7.754</v>
      </c>
      <c r="Q61" s="6" t="n"/>
    </row>
    <row r="62" ht="25.05" customHeight="1" s="86">
      <c r="A62" s="5" t="n"/>
      <c r="B62" s="34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99" t="n"/>
      <c r="N62" s="99" t="inlineStr">
        <is>
          <t>450.838MB</t>
        </is>
      </c>
      <c r="O62" s="99" t="inlineStr">
        <is>
          <t>601.837MB</t>
        </is>
      </c>
      <c r="P62" s="100" t="n">
        <v>30.19999999999999</v>
      </c>
      <c r="Q62" s="15" t="n"/>
    </row>
    <row r="63" ht="25.05" customHeight="1" s="86">
      <c r="A63" s="5" t="n"/>
      <c r="B63" s="34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99" t="n"/>
      <c r="N63" s="99" t="inlineStr">
        <is>
          <t>0KB</t>
        </is>
      </c>
      <c r="O63" s="99" t="inlineStr">
        <is>
          <t>0KB</t>
        </is>
      </c>
      <c r="P63" s="100" t="n"/>
      <c r="Q63" s="15" t="n"/>
    </row>
    <row r="64" ht="25.05" customHeight="1" s="86">
      <c r="A64" s="5" t="n"/>
      <c r="B64" s="34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99" t="n"/>
      <c r="N64" s="99" t="inlineStr">
        <is>
          <t>0KB</t>
        </is>
      </c>
      <c r="O64" s="99" t="inlineStr">
        <is>
          <t>0KB</t>
        </is>
      </c>
      <c r="P64" s="100" t="n"/>
      <c r="Q64" s="15" t="n"/>
    </row>
    <row r="65" ht="25.05" customHeight="1" s="86">
      <c r="A65" s="5" t="n"/>
      <c r="B65" s="34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99" t="n"/>
      <c r="N65" s="99" t="inlineStr">
        <is>
          <t>0KB</t>
        </is>
      </c>
      <c r="O65" s="99" t="inlineStr">
        <is>
          <t>0KB</t>
        </is>
      </c>
      <c r="P65" s="100" t="n"/>
      <c r="Q65" s="15" t="n"/>
    </row>
    <row r="66" ht="25.05" customHeight="1" s="86">
      <c r="A66" s="5" t="n"/>
      <c r="B66" s="34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99" t="n"/>
      <c r="N66" s="99" t="inlineStr">
        <is>
          <t>1.922MB</t>
        </is>
      </c>
      <c r="O66" s="99" t="inlineStr">
        <is>
          <t>1.922MB</t>
        </is>
      </c>
      <c r="P66" s="100" t="n">
        <v>0</v>
      </c>
      <c r="Q66" s="15" t="n"/>
    </row>
    <row r="67" ht="25.05" customHeight="1" s="86">
      <c r="A67" s="5" t="n"/>
      <c r="B67" s="34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99" t="n"/>
      <c r="N67" s="99" t="inlineStr">
        <is>
          <t>282.744MB</t>
        </is>
      </c>
      <c r="O67" s="99" t="inlineStr">
        <is>
          <t>373.175MB</t>
        </is>
      </c>
      <c r="P67" s="100" t="n">
        <v>18.08000000000001</v>
      </c>
      <c r="Q67" s="15" t="n"/>
    </row>
    <row r="68" ht="25.05" customHeight="1" s="86">
      <c r="A68" s="5" t="n"/>
      <c r="B68" s="34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99" t="n"/>
      <c r="N68" s="99" t="inlineStr">
        <is>
          <t>419.403MB</t>
        </is>
      </c>
      <c r="O68" s="99" t="inlineStr">
        <is>
          <t>544.673MB</t>
        </is>
      </c>
      <c r="P68" s="100" t="n">
        <v>25.04000000000001</v>
      </c>
      <c r="Q68" s="15" t="n"/>
    </row>
    <row r="69" ht="25.05" customHeight="1" s="86">
      <c r="A69" s="5" t="n"/>
      <c r="B69" s="34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99" t="n"/>
      <c r="N69" s="99" t="inlineStr">
        <is>
          <t>1.268MB</t>
        </is>
      </c>
      <c r="O69" s="99" t="inlineStr">
        <is>
          <t>1.361MB</t>
        </is>
      </c>
      <c r="P69" s="100" t="n">
        <v>0.0186</v>
      </c>
      <c r="Q69" s="15" t="n"/>
    </row>
    <row r="70" ht="25.05" customHeight="1" s="86">
      <c r="A70" s="5" t="n"/>
      <c r="B70" s="34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99" t="n"/>
      <c r="N70" s="99" t="inlineStr">
        <is>
          <t>0KB</t>
        </is>
      </c>
      <c r="O70" s="99" t="inlineStr">
        <is>
          <t>0KB</t>
        </is>
      </c>
      <c r="P70" s="100" t="n"/>
      <c r="Q70" s="15" t="n"/>
    </row>
    <row r="71" ht="25.05" customHeight="1" s="86">
      <c r="A71" s="5" t="n"/>
      <c r="B71" s="34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99" t="n"/>
      <c r="N71" s="99" t="inlineStr">
        <is>
          <t>0KB</t>
        </is>
      </c>
      <c r="O71" s="99" t="inlineStr">
        <is>
          <t>0KB</t>
        </is>
      </c>
      <c r="P71" s="100" t="n"/>
      <c r="Q71" s="15" t="n"/>
    </row>
    <row r="72" ht="25.05" customHeight="1" s="86">
      <c r="A72" s="5" t="n"/>
      <c r="B72" s="34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99" t="n"/>
      <c r="N72" s="99" t="inlineStr">
        <is>
          <t>309.494MB</t>
        </is>
      </c>
      <c r="O72" s="99" t="inlineStr">
        <is>
          <t>399.879MB</t>
        </is>
      </c>
      <c r="P72" s="100" t="n">
        <v>18.08000000000001</v>
      </c>
      <c r="Q72" s="15" t="n"/>
    </row>
    <row r="73" ht="25.05" customHeight="1" s="86">
      <c r="A73" s="5" t="n"/>
      <c r="B73" s="34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99" t="n"/>
      <c r="N73" s="99" t="inlineStr">
        <is>
          <t>1.731MB</t>
        </is>
      </c>
      <c r="O73" s="99" t="inlineStr">
        <is>
          <t>2.204MB</t>
        </is>
      </c>
      <c r="P73" s="100" t="n">
        <v>0.09460000000000002</v>
      </c>
      <c r="Q73" s="15" t="n"/>
    </row>
    <row r="74" ht="25.05" customHeight="1" s="86">
      <c r="A74" s="5" t="n"/>
      <c r="B74" s="34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99" t="n"/>
      <c r="N74" s="99" t="inlineStr">
        <is>
          <t>420KB</t>
        </is>
      </c>
      <c r="O74" s="99" t="inlineStr">
        <is>
          <t>420KB</t>
        </is>
      </c>
      <c r="P74" s="100" t="n"/>
      <c r="Q74" s="15" t="n"/>
    </row>
    <row r="75" ht="25.05" customHeight="1" s="86">
      <c r="A75" s="5" t="n"/>
      <c r="B75" s="34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99" t="n"/>
      <c r="N75" s="99" t="inlineStr">
        <is>
          <t>0KB</t>
        </is>
      </c>
      <c r="O75" s="99" t="inlineStr">
        <is>
          <t>0KB</t>
        </is>
      </c>
      <c r="P75" s="100" t="n"/>
      <c r="Q75" s="15" t="n"/>
    </row>
    <row r="76" ht="25.05" customHeight="1" s="86">
      <c r="A76" s="5" t="n"/>
      <c r="B76" s="34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99" t="n"/>
      <c r="N76" s="99" t="inlineStr">
        <is>
          <t>0KB</t>
        </is>
      </c>
      <c r="O76" s="99" t="inlineStr">
        <is>
          <t>0KB</t>
        </is>
      </c>
      <c r="P76" s="100" t="n"/>
      <c r="Q76" s="15" t="n"/>
    </row>
    <row r="77" ht="25.05" customHeight="1" s="86">
      <c r="A77" s="5" t="n"/>
      <c r="B77" s="34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99" t="n"/>
      <c r="N77" s="99" t="inlineStr">
        <is>
          <t>423.03MB</t>
        </is>
      </c>
      <c r="O77" s="99" t="inlineStr">
        <is>
          <t>534.444MB</t>
        </is>
      </c>
      <c r="P77" s="100" t="n">
        <v>22.27999999999999</v>
      </c>
      <c r="Q77" s="15" t="n"/>
    </row>
    <row r="78" ht="25.05" customHeight="1" s="86">
      <c r="A78" s="5" t="n"/>
      <c r="B78" s="34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99" t="n"/>
      <c r="N78" s="99" t="inlineStr">
        <is>
          <t>0KB</t>
        </is>
      </c>
      <c r="O78" s="99" t="inlineStr">
        <is>
          <t>0KB</t>
        </is>
      </c>
      <c r="P78" s="100" t="n"/>
      <c r="Q78" s="15" t="n"/>
    </row>
    <row r="79" ht="25.05" customHeight="1" s="86">
      <c r="A79" s="5" t="n"/>
      <c r="B79" s="34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99" t="n"/>
      <c r="N79" s="99" t="inlineStr">
        <is>
          <t>366.009MB</t>
        </is>
      </c>
      <c r="O79" s="99" t="inlineStr">
        <is>
          <t>477.549MB</t>
        </is>
      </c>
      <c r="P79" s="100" t="n">
        <v>22.3</v>
      </c>
      <c r="Q79" s="15" t="n"/>
    </row>
    <row r="80" ht="25.05" customHeight="1" s="86">
      <c r="A80" s="5" t="n"/>
      <c r="B80" s="34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99" t="n"/>
      <c r="N80" s="99" t="inlineStr">
        <is>
          <t>103.436MB</t>
        </is>
      </c>
      <c r="O80" s="99" t="inlineStr">
        <is>
          <t>103.436MB</t>
        </is>
      </c>
      <c r="P80" s="100" t="n">
        <v>0</v>
      </c>
      <c r="Q80" s="15" t="n"/>
    </row>
    <row r="81" ht="25.05" customHeight="1" s="86">
      <c r="A81" s="5" t="n"/>
      <c r="B81" s="34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99" t="n"/>
      <c r="N81" s="99" t="inlineStr">
        <is>
          <t>0KB</t>
        </is>
      </c>
      <c r="O81" s="99" t="inlineStr">
        <is>
          <t>0KB</t>
        </is>
      </c>
      <c r="P81" s="100" t="n"/>
      <c r="Q81" s="15" t="n"/>
    </row>
    <row r="82" ht="25.05" customHeight="1" s="86">
      <c r="A82" s="5" t="n"/>
      <c r="B82" s="34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99" t="n"/>
      <c r="N82" s="99" t="inlineStr">
        <is>
          <t>0KB</t>
        </is>
      </c>
      <c r="O82" s="99" t="inlineStr">
        <is>
          <t>0KB</t>
        </is>
      </c>
      <c r="P82" s="100" t="n"/>
      <c r="Q82" s="15" t="n"/>
    </row>
    <row r="83" ht="25.05" customHeight="1" s="86">
      <c r="A83" s="5" t="n"/>
      <c r="B83" s="34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99" t="n"/>
      <c r="N83" s="99" t="inlineStr">
        <is>
          <t>0KB</t>
        </is>
      </c>
      <c r="O83" s="99" t="inlineStr">
        <is>
          <t>0KB</t>
        </is>
      </c>
      <c r="P83" s="100" t="n"/>
      <c r="Q83" s="15" t="n"/>
    </row>
    <row r="84" ht="25.05" customHeight="1" s="86">
      <c r="A84" s="5" t="n"/>
      <c r="B84" s="34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99" t="n"/>
      <c r="N84" s="99" t="inlineStr">
        <is>
          <t>0KB</t>
        </is>
      </c>
      <c r="O84" s="99" t="inlineStr">
        <is>
          <t>0KB</t>
        </is>
      </c>
      <c r="P84" s="100" t="n"/>
      <c r="Q84" s="15" t="n"/>
    </row>
    <row r="85" ht="25.05" customHeight="1" s="86">
      <c r="A85" s="5" t="n"/>
      <c r="B85" s="34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99" t="n"/>
      <c r="N85" s="99" t="inlineStr">
        <is>
          <t>0KB</t>
        </is>
      </c>
      <c r="O85" s="99" t="inlineStr">
        <is>
          <t>0KB</t>
        </is>
      </c>
      <c r="P85" s="100" t="n"/>
      <c r="Q85" s="15" t="n"/>
    </row>
    <row r="86" ht="25.05" customHeight="1" s="86">
      <c r="A86" s="5" t="n"/>
      <c r="B86" s="34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99" t="n"/>
      <c r="N86" s="99" t="inlineStr">
        <is>
          <t>0KB</t>
        </is>
      </c>
      <c r="O86" s="99" t="inlineStr">
        <is>
          <t>0KB</t>
        </is>
      </c>
      <c r="P86" s="100" t="n"/>
      <c r="Q86" s="15" t="n"/>
    </row>
    <row r="87" ht="25.05" customHeight="1" s="86">
      <c r="A87" s="5" t="n"/>
      <c r="B87" s="34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99" t="n"/>
      <c r="N87" s="99" t="inlineStr">
        <is>
          <t>357.859MB</t>
        </is>
      </c>
      <c r="O87" s="99" t="inlineStr">
        <is>
          <t>477.063MB</t>
        </is>
      </c>
      <c r="P87" s="100" t="n">
        <v>23.84</v>
      </c>
      <c r="Q87" s="15" t="n"/>
    </row>
    <row r="88" ht="25.05" customHeight="1" s="86">
      <c r="A88" s="5" t="n"/>
      <c r="B88" s="34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99" t="n"/>
      <c r="N88" s="99" t="inlineStr">
        <is>
          <t>374.952MB</t>
        </is>
      </c>
      <c r="O88" s="99" t="inlineStr">
        <is>
          <t>468.62MB</t>
        </is>
      </c>
      <c r="P88" s="100" t="n">
        <v>18.74000000000001</v>
      </c>
      <c r="Q88" s="15" t="n"/>
    </row>
    <row r="89" ht="25.05" customHeight="1" s="86">
      <c r="A89" s="5" t="n"/>
      <c r="B89" s="34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99" t="n"/>
      <c r="N89" s="99" t="inlineStr">
        <is>
          <t>1.67MB</t>
        </is>
      </c>
      <c r="O89" s="99" t="inlineStr">
        <is>
          <t>1.835MB</t>
        </is>
      </c>
      <c r="P89" s="100">
        <f>(1.835-1.67)/5</f>
        <v/>
      </c>
      <c r="Q89" s="15" t="n"/>
    </row>
    <row r="90" ht="25.05" customHeight="1" s="86">
      <c r="A90" s="5" t="n"/>
      <c r="B90" s="34" t="inlineStr">
        <is>
          <t>BR6442202108200010001</t>
        </is>
      </c>
      <c r="C90" s="34" t="inlineStr">
        <is>
          <t>EPBMS200202108200001</t>
        </is>
      </c>
      <c r="D90" s="34" t="inlineStr">
        <is>
          <t>460080078604656</t>
        </is>
      </c>
      <c r="E90" s="34" t="inlineStr">
        <is>
          <t>861193041570483</t>
        </is>
      </c>
      <c r="F90" s="22" t="inlineStr">
        <is>
          <t>1440807864656</t>
        </is>
      </c>
      <c r="G90" s="22" t="inlineStr">
        <is>
          <t>89860480192071244656</t>
        </is>
      </c>
      <c r="H90" s="22" t="inlineStr">
        <is>
          <t>2020-12-01</t>
        </is>
      </c>
      <c r="I90" s="22" t="inlineStr">
        <is>
          <t>2021-11-30</t>
        </is>
      </c>
      <c r="J90" s="22" t="n"/>
      <c r="K90" s="22" t="n"/>
      <c r="L90" s="22" t="n"/>
      <c r="M90" s="92" t="n"/>
      <c r="N90" s="92" t="inlineStr">
        <is>
          <t>51.4MB</t>
        </is>
      </c>
      <c r="O90" s="92" t="inlineStr">
        <is>
          <t>93.061MB</t>
        </is>
      </c>
      <c r="P90" s="93">
        <f>(93.06-51.4)/5</f>
        <v/>
      </c>
      <c r="Q90" s="6" t="n"/>
    </row>
    <row r="91" ht="25.05" customHeight="1" s="86">
      <c r="A91" s="5" t="n"/>
      <c r="B91" s="34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99" t="n"/>
      <c r="N91" s="99" t="inlineStr">
        <is>
          <t>0KB</t>
        </is>
      </c>
      <c r="O91" s="99" t="inlineStr">
        <is>
          <t>0KB</t>
        </is>
      </c>
      <c r="P91" s="100" t="n"/>
      <c r="Q91" s="15" t="n"/>
    </row>
    <row r="92" ht="25.05" customHeight="1" s="86">
      <c r="A92" s="5" t="n"/>
      <c r="B92" s="34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99" t="n"/>
      <c r="N92" s="99" t="inlineStr">
        <is>
          <t>0KB</t>
        </is>
      </c>
      <c r="O92" s="99" t="inlineStr">
        <is>
          <t>0KB</t>
        </is>
      </c>
      <c r="P92" s="100" t="n"/>
      <c r="Q92" s="15" t="n"/>
    </row>
    <row r="93" ht="25.05" customHeight="1" s="86">
      <c r="A93" s="5" t="n"/>
      <c r="B93" s="34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99" t="n"/>
      <c r="N93" s="99" t="inlineStr">
        <is>
          <t>64KB</t>
        </is>
      </c>
      <c r="O93" s="99" t="inlineStr">
        <is>
          <t>64KB</t>
        </is>
      </c>
      <c r="P93" s="100" t="n"/>
      <c r="Q93" s="15" t="n"/>
    </row>
    <row r="94" ht="25.05" customHeight="1" s="86">
      <c r="A94" s="5" t="n"/>
      <c r="B94" s="34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99" t="n"/>
      <c r="N94" s="99" t="inlineStr">
        <is>
          <t>0KB</t>
        </is>
      </c>
      <c r="O94" s="99" t="inlineStr">
        <is>
          <t>0KB</t>
        </is>
      </c>
      <c r="P94" s="100" t="n"/>
      <c r="Q94" s="15" t="n"/>
    </row>
    <row r="95" ht="25.05" customHeight="1" s="86">
      <c r="A95" s="5" t="n"/>
      <c r="B95" s="34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99" t="n"/>
      <c r="N95" s="99" t="inlineStr">
        <is>
          <t>0KB</t>
        </is>
      </c>
      <c r="O95" s="99" t="inlineStr">
        <is>
          <t>0KB</t>
        </is>
      </c>
      <c r="P95" s="100" t="n"/>
      <c r="Q95" s="15" t="n"/>
    </row>
    <row r="96" ht="25.05" customHeight="1" s="86">
      <c r="A96" s="5" t="n"/>
      <c r="B96" s="34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99" t="n"/>
      <c r="N96" s="99" t="inlineStr">
        <is>
          <t>0KB</t>
        </is>
      </c>
      <c r="O96" s="99" t="inlineStr">
        <is>
          <t>0KB</t>
        </is>
      </c>
      <c r="P96" s="100" t="n"/>
      <c r="Q96" s="15" t="n"/>
    </row>
    <row r="97" ht="25.05" customHeight="1" s="86">
      <c r="A97" s="5" t="n"/>
      <c r="B97" s="34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99" t="n"/>
      <c r="N97" s="99" t="inlineStr">
        <is>
          <t>3.001MB</t>
        </is>
      </c>
      <c r="O97" s="99" t="inlineStr">
        <is>
          <t>3.001MB</t>
        </is>
      </c>
      <c r="P97" s="100" t="n">
        <v>0</v>
      </c>
      <c r="Q97" s="15" t="n"/>
    </row>
    <row r="98" ht="25.05" customHeight="1" s="86">
      <c r="A98" s="5" t="n"/>
      <c r="B98" s="34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99" t="n"/>
      <c r="N98" s="99" t="inlineStr">
        <is>
          <t>47.787MB</t>
        </is>
      </c>
      <c r="O98" s="99" t="inlineStr">
        <is>
          <t>82.848MB</t>
        </is>
      </c>
      <c r="P98" s="100" t="n">
        <v>7.012</v>
      </c>
      <c r="Q98" s="15" t="n"/>
    </row>
    <row r="99" ht="25.05" customHeight="1" s="86">
      <c r="A99" s="5" t="n"/>
      <c r="B99" s="34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99" t="n"/>
      <c r="N99" s="99" t="inlineStr">
        <is>
          <t>0KB</t>
        </is>
      </c>
      <c r="O99" s="99" t="inlineStr">
        <is>
          <t>0KB</t>
        </is>
      </c>
      <c r="P99" s="100" t="n"/>
      <c r="Q99" s="15" t="n"/>
    </row>
    <row r="100" ht="25.05" customHeight="1" s="86">
      <c r="A100" s="5" t="n"/>
      <c r="B100" s="34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99" t="n"/>
      <c r="N100" s="99" t="inlineStr">
        <is>
          <t>32KB</t>
        </is>
      </c>
      <c r="O100" s="99" t="inlineStr">
        <is>
          <t>32KB</t>
        </is>
      </c>
      <c r="P100" s="100" t="n"/>
      <c r="Q100" s="15" t="n"/>
    </row>
    <row r="101" ht="25.05" customHeight="1" s="86">
      <c r="A101" s="5" t="n"/>
      <c r="B101" s="34" t="n"/>
      <c r="C101" s="13" t="n"/>
      <c r="D101" s="13" t="inlineStr">
        <is>
          <t>460080078604625</t>
        </is>
      </c>
      <c r="E101" s="13" t="n"/>
      <c r="F101" s="14" t="inlineStr">
        <is>
          <t>1440807864625</t>
        </is>
      </c>
      <c r="G101" s="14" t="inlineStr">
        <is>
          <t>89860480192071244625</t>
        </is>
      </c>
      <c r="H101" s="14" t="inlineStr">
        <is>
          <t>2020-12-01</t>
        </is>
      </c>
      <c r="I101" s="14" t="inlineStr">
        <is>
          <t>2021-11-30</t>
        </is>
      </c>
      <c r="J101" s="14" t="n"/>
      <c r="K101" s="14" t="n"/>
      <c r="L101" s="14" t="n"/>
      <c r="M101" s="99" t="n"/>
      <c r="N101" s="99" t="inlineStr">
        <is>
          <t>9.236MB</t>
        </is>
      </c>
      <c r="O101" s="99" t="inlineStr">
        <is>
          <t>20.761MB</t>
        </is>
      </c>
      <c r="P101" s="100" t="n">
        <v>2.3048</v>
      </c>
      <c r="Q101" s="15" t="n"/>
    </row>
    <row r="102" ht="25.05" customHeight="1" s="86">
      <c r="A102" s="5" t="n"/>
      <c r="B102" s="34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99" t="n"/>
      <c r="N102" s="99" t="inlineStr">
        <is>
          <t>0KB</t>
        </is>
      </c>
      <c r="O102" s="99" t="inlineStr">
        <is>
          <t>0KB</t>
        </is>
      </c>
      <c r="P102" s="100" t="n"/>
      <c r="Q102" s="15" t="n"/>
    </row>
    <row r="103" ht="25.05" customHeight="1" s="86">
      <c r="A103" s="5" t="n"/>
      <c r="B103" s="34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99" t="n"/>
      <c r="N103" s="99" t="inlineStr">
        <is>
          <t>73.432MB</t>
        </is>
      </c>
      <c r="O103" s="99" t="inlineStr">
        <is>
          <t>107.663MB</t>
        </is>
      </c>
      <c r="P103" s="100" t="n">
        <v>6.833999999999998</v>
      </c>
      <c r="Q103" s="15" t="n"/>
    </row>
    <row r="104" ht="25.05" customHeight="1" s="86">
      <c r="A104" s="5" t="n"/>
      <c r="B104" s="34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99" t="n"/>
      <c r="N104" s="99" t="inlineStr">
        <is>
          <t>0KB</t>
        </is>
      </c>
      <c r="O104" s="99" t="inlineStr">
        <is>
          <t>0KB</t>
        </is>
      </c>
      <c r="P104" s="100" t="n"/>
      <c r="Q104" s="15" t="n"/>
    </row>
    <row r="105" ht="25.05" customHeight="1" s="86">
      <c r="A105" s="5" t="n"/>
      <c r="B105" s="34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99" t="n"/>
      <c r="N105" s="99" t="inlineStr">
        <is>
          <t>0KB</t>
        </is>
      </c>
      <c r="O105" s="99" t="inlineStr">
        <is>
          <t>0KB</t>
        </is>
      </c>
      <c r="P105" s="100" t="n"/>
      <c r="Q105" s="15" t="n"/>
    </row>
    <row r="106" ht="25.05" customHeight="1" s="86">
      <c r="A106" s="5" t="n"/>
      <c r="B106" s="34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99" t="n"/>
      <c r="N106" s="99" t="inlineStr">
        <is>
          <t>0KB</t>
        </is>
      </c>
      <c r="O106" s="99" t="inlineStr">
        <is>
          <t>0KB</t>
        </is>
      </c>
      <c r="P106" s="100" t="n"/>
      <c r="Q106" s="15" t="n"/>
    </row>
    <row r="107" ht="25.05" customHeight="1" s="86">
      <c r="A107" s="5" t="n"/>
      <c r="B107" s="34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99" t="n"/>
      <c r="N107" s="99" t="inlineStr">
        <is>
          <t>181KB</t>
        </is>
      </c>
      <c r="O107" s="99" t="inlineStr">
        <is>
          <t>181KB</t>
        </is>
      </c>
      <c r="P107" s="100" t="n"/>
      <c r="Q107" s="15" t="n"/>
    </row>
    <row r="108" ht="25.05" customHeight="1" s="86">
      <c r="A108" s="5" t="n"/>
      <c r="B108" s="34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99" t="n"/>
      <c r="N108" s="99" t="e">
        <v>#N/A</v>
      </c>
      <c r="O108" s="99" t="inlineStr">
        <is>
          <t>361.407MB</t>
        </is>
      </c>
      <c r="P108" s="100" t="n"/>
      <c r="Q108" s="15" t="n"/>
    </row>
    <row r="109" ht="25.05" customHeight="1" s="86">
      <c r="A109" s="5" t="n"/>
      <c r="B109" s="34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99" t="n"/>
      <c r="N109" s="99" t="inlineStr">
        <is>
          <t>310.532MB</t>
        </is>
      </c>
      <c r="O109" s="99" t="inlineStr">
        <is>
          <t>358.228MB</t>
        </is>
      </c>
      <c r="P109" s="100" t="n">
        <v>9.539999999999997</v>
      </c>
      <c r="Q109" s="15" t="n"/>
    </row>
    <row r="110" ht="25.05" customHeight="1" s="86">
      <c r="A110" s="5" t="n"/>
      <c r="B110" s="34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99" t="n"/>
      <c r="N110" s="99" t="inlineStr">
        <is>
          <t>1.692MB</t>
        </is>
      </c>
      <c r="O110" s="99" t="inlineStr">
        <is>
          <t>1.692MB</t>
        </is>
      </c>
      <c r="P110" s="100" t="n">
        <v>0</v>
      </c>
      <c r="Q110" s="15" t="n"/>
    </row>
    <row r="111" ht="25.05" customHeight="1" s="86">
      <c r="A111" s="5" t="n"/>
      <c r="B111" s="34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99" t="n"/>
      <c r="N111" s="99" t="inlineStr">
        <is>
          <t>0KB</t>
        </is>
      </c>
      <c r="O111" s="99" t="inlineStr">
        <is>
          <t>0KB</t>
        </is>
      </c>
      <c r="P111" s="100" t="n"/>
      <c r="Q111" s="15" t="n"/>
    </row>
    <row r="112" ht="25.05" customHeight="1" s="86">
      <c r="A112" s="5" t="n"/>
      <c r="B112" s="34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99" t="n"/>
      <c r="N112" s="99" t="inlineStr">
        <is>
          <t>0KB</t>
        </is>
      </c>
      <c r="O112" s="99" t="inlineStr">
        <is>
          <t>0KB</t>
        </is>
      </c>
      <c r="P112" s="100" t="n"/>
      <c r="Q112" s="15" t="n"/>
    </row>
    <row r="113" ht="25.05" customHeight="1" s="86">
      <c r="A113" s="5" t="n"/>
      <c r="B113" s="34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99" t="n"/>
      <c r="N113" s="99" t="inlineStr">
        <is>
          <t>0KB</t>
        </is>
      </c>
      <c r="O113" s="99" t="inlineStr">
        <is>
          <t>0KB</t>
        </is>
      </c>
      <c r="P113" s="100" t="n"/>
      <c r="Q113" s="15" t="n"/>
    </row>
    <row r="114" ht="25.05" customHeight="1" s="86">
      <c r="A114" s="5" t="n"/>
      <c r="B114" s="34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99" t="n"/>
      <c r="N114" s="99" t="inlineStr">
        <is>
          <t>0KB</t>
        </is>
      </c>
      <c r="O114" s="99" t="inlineStr">
        <is>
          <t>0KB</t>
        </is>
      </c>
      <c r="P114" s="100" t="n"/>
      <c r="Q114" s="15" t="n"/>
    </row>
    <row r="115" ht="25.05" customHeight="1" s="86">
      <c r="A115" s="5" t="n"/>
      <c r="B115" s="34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99" t="n"/>
      <c r="N115" s="99" t="inlineStr">
        <is>
          <t>0KB</t>
        </is>
      </c>
      <c r="O115" s="99" t="inlineStr">
        <is>
          <t>0KB</t>
        </is>
      </c>
      <c r="P115" s="100" t="n"/>
      <c r="Q115" s="15" t="n"/>
    </row>
    <row r="116" ht="25.05" customHeight="1" s="86">
      <c r="A116" s="5" t="n"/>
      <c r="B116" s="34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99" t="n"/>
      <c r="N116" s="99" t="inlineStr">
        <is>
          <t>0KB</t>
        </is>
      </c>
      <c r="O116" s="99" t="inlineStr">
        <is>
          <t>0KB</t>
        </is>
      </c>
      <c r="P116" s="100" t="n"/>
      <c r="Q116" s="15" t="n"/>
    </row>
    <row r="117" ht="25.05" customHeight="1" s="86">
      <c r="A117" s="5" t="n"/>
      <c r="B117" s="34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99" t="n"/>
      <c r="N117" s="99" t="inlineStr">
        <is>
          <t>0KB</t>
        </is>
      </c>
      <c r="O117" s="99" t="inlineStr">
        <is>
          <t>0KB</t>
        </is>
      </c>
      <c r="P117" s="100" t="n"/>
      <c r="Q117" s="15" t="n"/>
    </row>
    <row r="118" ht="25.05" customHeight="1" s="86">
      <c r="A118" s="5" t="n"/>
      <c r="B118" s="34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99" t="n"/>
      <c r="N118" s="99" t="inlineStr">
        <is>
          <t>0KB</t>
        </is>
      </c>
      <c r="O118" s="99" t="inlineStr">
        <is>
          <t>0KB</t>
        </is>
      </c>
      <c r="P118" s="100" t="n"/>
      <c r="Q118" s="15" t="n"/>
    </row>
    <row r="119" ht="25.05" customHeight="1" s="86">
      <c r="A119" s="5" t="n"/>
      <c r="B119" s="34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99" t="n"/>
      <c r="N119" s="99" t="inlineStr">
        <is>
          <t>0KB</t>
        </is>
      </c>
      <c r="O119" s="99" t="inlineStr">
        <is>
          <t>0KB</t>
        </is>
      </c>
      <c r="P119" s="100" t="n"/>
      <c r="Q119" s="15" t="n"/>
    </row>
    <row r="120" ht="25.05" customHeight="1" s="86">
      <c r="A120" s="5" t="n"/>
      <c r="B120" s="34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99" t="n"/>
      <c r="N120" s="99" t="inlineStr">
        <is>
          <t>0KB</t>
        </is>
      </c>
      <c r="O120" s="99" t="inlineStr">
        <is>
          <t>0KB</t>
        </is>
      </c>
      <c r="P120" s="100" t="n"/>
      <c r="Q120" s="15" t="n"/>
    </row>
    <row r="121">
      <c r="B121" s="35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5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5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5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5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5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5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5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5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5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5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5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5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5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5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5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5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5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5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5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5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5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5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5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5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5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5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5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5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5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5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5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5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5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5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5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5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5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5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5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5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5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5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5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5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5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5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5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5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5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5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5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5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5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5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5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5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5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5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5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5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5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5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5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5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5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5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5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5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5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5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5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5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5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5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5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5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5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5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5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5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5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5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5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5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5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5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5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5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5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5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5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5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5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5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5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5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5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5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5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5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5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5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5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5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5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5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5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5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5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5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5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5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5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5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5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5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5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5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5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5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5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5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5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5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5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5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5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5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5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5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5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5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5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5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5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5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5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5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5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5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5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5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5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5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5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5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5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5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5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5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5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5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5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5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5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5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5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5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5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5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5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5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5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5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5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5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5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5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5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5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5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5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5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5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5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5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5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5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5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5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5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5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5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5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5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5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5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5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5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5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5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5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5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5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5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5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5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5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5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5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5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5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5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5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5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5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5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5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5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5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5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5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5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5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5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5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5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5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5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5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5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5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5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5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5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5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5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5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5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5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5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5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5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5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5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5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5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5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5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5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5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5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5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5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5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5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5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5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5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5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5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5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5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5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5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5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5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5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5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5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5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5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5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5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5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5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5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5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5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5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5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5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5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5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5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5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5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5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5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5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5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5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5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5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5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5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5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5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5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5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5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5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5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5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5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5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5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5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5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5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5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5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5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5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5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5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5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5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5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5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5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5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5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5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5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5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5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5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5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5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5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5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5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5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5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5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5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5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5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5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5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5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5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5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5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5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5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5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5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5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5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5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5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5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5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5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5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5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5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5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5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5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5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5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5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5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5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5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5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5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5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5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5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5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5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5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5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5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5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5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5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5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5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5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5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5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5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5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5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5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5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5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5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5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5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5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5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5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5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5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5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5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5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5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5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5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5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5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5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5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5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5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5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5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5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5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5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5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5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5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5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5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5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5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5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5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5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5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5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5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5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5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5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5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5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5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5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5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5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5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5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5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5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5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5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5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5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5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5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5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5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5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5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5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5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5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5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5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5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5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5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5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5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5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5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5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5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5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5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5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5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5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5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5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5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5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5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5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5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5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5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5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5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5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5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5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5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5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5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5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5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5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5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5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5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5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5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5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5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5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5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5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5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5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5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5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5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5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5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5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5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5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5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5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5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5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5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5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5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5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5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5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5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5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5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5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5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5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5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5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5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5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5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5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5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5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5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5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5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5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5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5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5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5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5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5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5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5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5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5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5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5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5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5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5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5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5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5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5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5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5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5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5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5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5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5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5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5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5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5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5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5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5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5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5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5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5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5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5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5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5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5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5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5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5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5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5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5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5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5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5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5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5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5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5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5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5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5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5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5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5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5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5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5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5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5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5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5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5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5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5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5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5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5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5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5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5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5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5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5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5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5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5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5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5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5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5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5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5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5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5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5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5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5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5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5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5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5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5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5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5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5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5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5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5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5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5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5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5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5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5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5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5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5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5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5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5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5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5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5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5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5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5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5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5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5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5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5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5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5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5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5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5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5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5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5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5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5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5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5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5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5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5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5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5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5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5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5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5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5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5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5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5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5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5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5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5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5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5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5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5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5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5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5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5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5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5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5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5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5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5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5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5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5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5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5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5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5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5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5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5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5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5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5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5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5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5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5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5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5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5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5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5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5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5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5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5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5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5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5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5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5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5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5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5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5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5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5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5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5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5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5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5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5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5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5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5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5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5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5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5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5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5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5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5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5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5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5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5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5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5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5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5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5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5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5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5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5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5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5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5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5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5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5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5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5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5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5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5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5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5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5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5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5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5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5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5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5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5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5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5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5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5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5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5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5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5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5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5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5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5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5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5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5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5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5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5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5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5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5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5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5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5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5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5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5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5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5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5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5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5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5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5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5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5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5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5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5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5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5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5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5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5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5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5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5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5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5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5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5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5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5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5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5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5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5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5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5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5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5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5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5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5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5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5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5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5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5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5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5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5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5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5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5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5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5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5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5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5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5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5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5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5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5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5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5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5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5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5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5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5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5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5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5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5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5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5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5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5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5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5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5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5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5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5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5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5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5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5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5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5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5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5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5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5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5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5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5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5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5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5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5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5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5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5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5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5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5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5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5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5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5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5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5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5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5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5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5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5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5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5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5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5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5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5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5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5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5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5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5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5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5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5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5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5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5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5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5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5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5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5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5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5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5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5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5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5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5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5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5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5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5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5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5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5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5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5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5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5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5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5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5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5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5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5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5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5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5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5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5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5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5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5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5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5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5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5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5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5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5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5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5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5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5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5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5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5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5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5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5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5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5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5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5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5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5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5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5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5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5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5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5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5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5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5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5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5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5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5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5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5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5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5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5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5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5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5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5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5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5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5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5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5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5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5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5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5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5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5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5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5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5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5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5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5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5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5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5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5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5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5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5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5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5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5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5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5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5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5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5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5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5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5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5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5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5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5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5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5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5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5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5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5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5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5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5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5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5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5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5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5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5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5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5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5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5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5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5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5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5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5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5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5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5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5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5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5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5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5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5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5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5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5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5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5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5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5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5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5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5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5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5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5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5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5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5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5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5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5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5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5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5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5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5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5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5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5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5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5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5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5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5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5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5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5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5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5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5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5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5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5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5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5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5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5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5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5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5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5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5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5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5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5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5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5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5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5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5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5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5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5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5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5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5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5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5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5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5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5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5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5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5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5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5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5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5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5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5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5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5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5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5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5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5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5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5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5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5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5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5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5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5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5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5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5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5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5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5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5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5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5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5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5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5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5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5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5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5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5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5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5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5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5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5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5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5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5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5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5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5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5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5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5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5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5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5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5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5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5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5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5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5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5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5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5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5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5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5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5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5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5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5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5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5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5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5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5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5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5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5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5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5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5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5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5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5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5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5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5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5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5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5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5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5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5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5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5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5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5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5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5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5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5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5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5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5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5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5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5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5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5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5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5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5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5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5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5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5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5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5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5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5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5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5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5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5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5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5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5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5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5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5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5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5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5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5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5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5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5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5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5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5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5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5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5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5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5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5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5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5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5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5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5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5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5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5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5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5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5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5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5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5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5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5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5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5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5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5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5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5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5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5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5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5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5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5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5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5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5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5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5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5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5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5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5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5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5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5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5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5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5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5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5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5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5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5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5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5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5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5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5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5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5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5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5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5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5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5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5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5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5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5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5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5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5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5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5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5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5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5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5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5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5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5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5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5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5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5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5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5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5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5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5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5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5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5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5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5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5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5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5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5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5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5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5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5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5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5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5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5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5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5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5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5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5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5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5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5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5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5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5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5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5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5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5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5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5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5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5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5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5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5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5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5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5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5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5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5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5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5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5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5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5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5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5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5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5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5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5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5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5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5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5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5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5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5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5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5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5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5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5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5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5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5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5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5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5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5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5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5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5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5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5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5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5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5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5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5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5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5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5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5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5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5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5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5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5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5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5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5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5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5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5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5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5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5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5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5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5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5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5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5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5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5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5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5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5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5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5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5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5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5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5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5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5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5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5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5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5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5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5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5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5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5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5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5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5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5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5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5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5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5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5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5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5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5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5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5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5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5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5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5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5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5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5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5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5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5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5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5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5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5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5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5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5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5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5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5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5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5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5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5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5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5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5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5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5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5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5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5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5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5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5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5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5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5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5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5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5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5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5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5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5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5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5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5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5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5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5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5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5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5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5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5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5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5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5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5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5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5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5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5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5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5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5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5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5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5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5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5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5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5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5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5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5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5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5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5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5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5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5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5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5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5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5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5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5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5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5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5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5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5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5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5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5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5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5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5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5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5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5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5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5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5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5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5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5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5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5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5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5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5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5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5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5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5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5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5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5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5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5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5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5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5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5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5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5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5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5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5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5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5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5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5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5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5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5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5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5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5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5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5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5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5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5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5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5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5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5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5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5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5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5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5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5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5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5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5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5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5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5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5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5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5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5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5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5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5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5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5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5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5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5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5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5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5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5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5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5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5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5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5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5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5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5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5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5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5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5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5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5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5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5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5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5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5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5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5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5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5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5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5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5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5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5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5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5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5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5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5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5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5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5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5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5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5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5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5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5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5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5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5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5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5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5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5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5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5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5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5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5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5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5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5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5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5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5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5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5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5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5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5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5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5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5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5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5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5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5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5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5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5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5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5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5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5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5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5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5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5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5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5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5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5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5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5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5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5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5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5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5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5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5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5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5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5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5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5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5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5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5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5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5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5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5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5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5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5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5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5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5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5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5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5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5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5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5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5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5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5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5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5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5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5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5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5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5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5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5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5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5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5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5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5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5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5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5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5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5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5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5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5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5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5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5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5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5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5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5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5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5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5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5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5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5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5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5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5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5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5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5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5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5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5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5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5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5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5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5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5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5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5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5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5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5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5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5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5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5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5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5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5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5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5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5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5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5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5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5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5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5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5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5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5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5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5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5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5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5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5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5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5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5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5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5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5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5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5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5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5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5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5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5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5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5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5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5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5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5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5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5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5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5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5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5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5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5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5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5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5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5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5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5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5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5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5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5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5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5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5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5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5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5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5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5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5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5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5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5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5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5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5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5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5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5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5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5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5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5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5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5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5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5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5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5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5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5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5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5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5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5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5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5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5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5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5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5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5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5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5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5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5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5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5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5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5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5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5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5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5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5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5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5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5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5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5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5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5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5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5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5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5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5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5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5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5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5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5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5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5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5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5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5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5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5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5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5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5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5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5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5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5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5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5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5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5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5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5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5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5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5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5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5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5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5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5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5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5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5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5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5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5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5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5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5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5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5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5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5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5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5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5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5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5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5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5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5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5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5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5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5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5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5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5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5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5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5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5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5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5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5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5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5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5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5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5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5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5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5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5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5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5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5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5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5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5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5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5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5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5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5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5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5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5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5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5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5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5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5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5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5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5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5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5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5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5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5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5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5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5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5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5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5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5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5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5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5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5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5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5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5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5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5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5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5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5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5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5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5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5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5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5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5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5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5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5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5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5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5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5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5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5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5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5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5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5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5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5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5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5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5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5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5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5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5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5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5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5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5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5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5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5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5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5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5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5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5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5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5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5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5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5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5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5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5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5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5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5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5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5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5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5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5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5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5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5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5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5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5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5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5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5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5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5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5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5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5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5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5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5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5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5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5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5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5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5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5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5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5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5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5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5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5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5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5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5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5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5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5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5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5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5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5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5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5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5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5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5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5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5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5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5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5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5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5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5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5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5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5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5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5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5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5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5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5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5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5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5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5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5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5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5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5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5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5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5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5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5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5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5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5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5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5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5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5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5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5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5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5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5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5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5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5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5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5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5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5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5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5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5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5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5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5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5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5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5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5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5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5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5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5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5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5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5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5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5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5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5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5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5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5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5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5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5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5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5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5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5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5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5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5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5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5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5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5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5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5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5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5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5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5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5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5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5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5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5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5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5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5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5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5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5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5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5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5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5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5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5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5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5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5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5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5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5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5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5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5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5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5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5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5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5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5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5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5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5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5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5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5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5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5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5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5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5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5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5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5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5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5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5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5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5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5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5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5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5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5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5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5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5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5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5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5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5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5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5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5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5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5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5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5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5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5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5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5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5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5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5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5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5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5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5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5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5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5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5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5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5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5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5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5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5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5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5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5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5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5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5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5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5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5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5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5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5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5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5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5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5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5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5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5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5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5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5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5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5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5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5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5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5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5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5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5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5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5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5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5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5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5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5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5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5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5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5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5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5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5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5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5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5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5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5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5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5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5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5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5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5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5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5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5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5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5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5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5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5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5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5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5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5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5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5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5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5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5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5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5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5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5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5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5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5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5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5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5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5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5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5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5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5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5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5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5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5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5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5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5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5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5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5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5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5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5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5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5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5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5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5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5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5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5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5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5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5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5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5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5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5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5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5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5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5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5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5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5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5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5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5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5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5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5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5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5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5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5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5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5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5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5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5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5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5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5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5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5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5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5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5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5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5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5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5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5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5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5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5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5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5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5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5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5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5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5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5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5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5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5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5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5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5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5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5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5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5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5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5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5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5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5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5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5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5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5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5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5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5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5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5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5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5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5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5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5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5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5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5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5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5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5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5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5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5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5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5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5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5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5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5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5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5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5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5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5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5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5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5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5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5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5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5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5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5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5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5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5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5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5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5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5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5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5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5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5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5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5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5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5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5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5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5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5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5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5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5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5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5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5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5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5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5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5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5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5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5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5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5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5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5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5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5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5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5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5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5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5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5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5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5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5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5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5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5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5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5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5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5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5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5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5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5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5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5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5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5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5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5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5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5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5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5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5" t="n"/>
      <c r="F2852" s="17" t="n"/>
      <c r="G2852" s="17" t="n"/>
      <c r="H2852" s="17" t="n"/>
      <c r="I2852" s="17" t="n"/>
      <c r="J2852" s="17" t="n"/>
      <c r="K2852" s="17" t="n"/>
      <c r="L2852" s="17" t="n"/>
    </row>
  </sheetData>
  <autoFilter ref="A1:CM120"/>
  <pageMargins left="0.75" right="0.75" top="1" bottom="1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02"/>
  <sheetViews>
    <sheetView showGridLines="0" topLeftCell="B694" workbookViewId="0">
      <selection activeCell="C707" sqref="C707"/>
    </sheetView>
  </sheetViews>
  <sheetFormatPr baseColWidth="8" defaultColWidth="8.6640625" defaultRowHeight="19.95" customHeight="1" outlineLevelCol="0"/>
  <cols>
    <col width="4.5546875" bestFit="1" customWidth="1" style="81" min="1" max="1"/>
    <col width="23.88671875" bestFit="1" customWidth="1" style="75" min="2" max="2"/>
    <col width="23.21875" bestFit="1" customWidth="1" style="75" min="3" max="3"/>
    <col width="17.21875" bestFit="1" customWidth="1" style="82" min="4" max="5"/>
    <col width="15.21875" bestFit="1" customWidth="1" style="81" min="6" max="6"/>
    <col width="22.77734375" bestFit="1" customWidth="1" style="81" min="7" max="7"/>
    <col width="11" bestFit="1" customWidth="1" style="81" min="8" max="8"/>
    <col width="11.6640625" bestFit="1" customWidth="1" style="81" min="9" max="9"/>
    <col width="8.21875" bestFit="1" customWidth="1" style="64" min="10" max="10"/>
    <col width="11.77734375" customWidth="1" style="64" min="11" max="11"/>
    <col width="18.21875" customWidth="1" style="64" min="12" max="12"/>
    <col width="8.6640625" customWidth="1" style="64" min="13" max="83"/>
    <col width="8.6640625" customWidth="1" style="64" min="84" max="16384"/>
  </cols>
  <sheetData>
    <row r="1" ht="19.95" customHeight="1" s="86">
      <c r="A1" s="59" t="inlineStr">
        <is>
          <t>No.</t>
        </is>
      </c>
      <c r="B1" s="60" t="inlineStr">
        <is>
          <t>PACK系列号</t>
        </is>
      </c>
      <c r="C1" s="60" t="inlineStr">
        <is>
          <t>PCB系列号</t>
        </is>
      </c>
      <c r="D1" s="60" t="inlineStr">
        <is>
          <t xml:space="preserve">	IMSI</t>
        </is>
      </c>
      <c r="E1" s="60" t="inlineStr">
        <is>
          <t>IMEI</t>
        </is>
      </c>
      <c r="F1" s="59" t="inlineStr">
        <is>
          <t>MSISDN</t>
        </is>
      </c>
      <c r="G1" s="61" t="inlineStr">
        <is>
          <t>ICCID</t>
        </is>
      </c>
      <c r="H1" s="61" t="inlineStr">
        <is>
          <t>激活日期</t>
        </is>
      </c>
      <c r="I1" s="61" t="inlineStr">
        <is>
          <t>计费结束日期</t>
        </is>
      </c>
      <c r="J1" s="61" t="inlineStr">
        <is>
          <t>供应商</t>
        </is>
      </c>
      <c r="K1" s="101" t="inlineStr">
        <is>
          <t>最新数据</t>
        </is>
      </c>
      <c r="L1" s="63" t="inlineStr">
        <is>
          <t>备注</t>
        </is>
      </c>
    </row>
    <row r="2" ht="19.95" customHeight="1" s="86">
      <c r="A2" s="65" t="n">
        <v>1</v>
      </c>
      <c r="B2" s="66" t="n"/>
      <c r="C2" s="66" t="n"/>
      <c r="D2" s="67" t="inlineStr">
        <is>
          <t>460046718613644</t>
        </is>
      </c>
      <c r="E2" s="67" t="inlineStr">
        <is>
          <t>861193041525198</t>
        </is>
      </c>
      <c r="F2" s="65" t="inlineStr">
        <is>
          <t>1440471864292</t>
        </is>
      </c>
      <c r="G2" s="65" t="inlineStr">
        <is>
          <t>898604471121C0280729</t>
        </is>
      </c>
      <c r="H2" s="65" t="inlineStr">
        <is>
          <t>2021-09-12</t>
        </is>
      </c>
      <c r="I2" s="65" t="inlineStr">
        <is>
          <t>2022-08-31</t>
        </is>
      </c>
      <c r="J2" s="68" t="n"/>
    </row>
    <row r="3" ht="19.95" customHeight="1" s="86">
      <c r="A3" s="65" t="n">
        <v>2</v>
      </c>
      <c r="B3" s="66" t="n"/>
      <c r="C3" s="66" t="n"/>
      <c r="D3" s="67" t="inlineStr">
        <is>
          <t>460046718613713</t>
        </is>
      </c>
      <c r="E3" s="67" t="inlineStr">
        <is>
          <t>861193041542631</t>
        </is>
      </c>
      <c r="F3" s="65" t="inlineStr">
        <is>
          <t>1440471864219</t>
        </is>
      </c>
      <c r="G3" s="65" t="inlineStr">
        <is>
          <t>898604471121C0280798</t>
        </is>
      </c>
      <c r="H3" s="65" t="inlineStr">
        <is>
          <t>2021-09-15</t>
        </is>
      </c>
      <c r="I3" s="65" t="inlineStr">
        <is>
          <t>2022-08-31</t>
        </is>
      </c>
      <c r="J3" s="68" t="n"/>
    </row>
    <row r="4" ht="19.95" customHeight="1" s="86">
      <c r="A4" s="65" t="n">
        <v>3</v>
      </c>
      <c r="B4" s="66" t="n"/>
      <c r="C4" s="66" t="n"/>
      <c r="D4" s="67" t="inlineStr">
        <is>
          <t>460046718613770</t>
        </is>
      </c>
      <c r="E4" s="67" t="inlineStr">
        <is>
          <t>861193041542649</t>
        </is>
      </c>
      <c r="F4" s="65" t="inlineStr">
        <is>
          <t>1440471864157</t>
        </is>
      </c>
      <c r="G4" s="65" t="inlineStr">
        <is>
          <t>898604471121C0280855</t>
        </is>
      </c>
      <c r="H4" s="65" t="inlineStr">
        <is>
          <t>2021-09-16</t>
        </is>
      </c>
      <c r="I4" s="65" t="inlineStr">
        <is>
          <t>2022-08-31</t>
        </is>
      </c>
      <c r="J4" s="68" t="n"/>
    </row>
    <row r="5" ht="19.95" customHeight="1" s="86">
      <c r="A5" s="65" t="n">
        <v>4</v>
      </c>
      <c r="B5" s="66" t="n"/>
      <c r="C5" s="66" t="n"/>
      <c r="D5" s="67" t="inlineStr">
        <is>
          <t>460046718613895</t>
        </is>
      </c>
      <c r="E5" s="67" t="inlineStr">
        <is>
          <t>861193041542839</t>
        </is>
      </c>
      <c r="F5" s="65" t="inlineStr">
        <is>
          <t>1440471864025</t>
        </is>
      </c>
      <c r="G5" s="65" t="inlineStr">
        <is>
          <t>898604471121C0280980</t>
        </is>
      </c>
      <c r="H5" s="65" t="inlineStr">
        <is>
          <t>2021-09-12</t>
        </is>
      </c>
      <c r="I5" s="65" t="inlineStr">
        <is>
          <t>2022-08-31</t>
        </is>
      </c>
      <c r="J5" s="68" t="n"/>
    </row>
    <row r="6" ht="19.95" customHeight="1" s="86">
      <c r="A6" s="65" t="n">
        <v>5</v>
      </c>
      <c r="B6" s="66" t="n"/>
      <c r="C6" s="66" t="n"/>
      <c r="D6" s="67" t="inlineStr">
        <is>
          <t>460046718613848</t>
        </is>
      </c>
      <c r="E6" s="67" t="inlineStr">
        <is>
          <t>861193041542961</t>
        </is>
      </c>
      <c r="F6" s="65" t="inlineStr">
        <is>
          <t>1440471864074</t>
        </is>
      </c>
      <c r="G6" s="65" t="inlineStr">
        <is>
          <t>898604471121C0280933</t>
        </is>
      </c>
      <c r="H6" s="65" t="inlineStr">
        <is>
          <t>2021-09-13</t>
        </is>
      </c>
      <c r="I6" s="65" t="inlineStr">
        <is>
          <t>2022-08-31</t>
        </is>
      </c>
      <c r="J6" s="68" t="n"/>
    </row>
    <row r="7" ht="19.95" customHeight="1" s="86">
      <c r="A7" s="65" t="n">
        <v>6</v>
      </c>
      <c r="B7" s="66" t="n"/>
      <c r="C7" s="66" t="n"/>
      <c r="D7" s="67" t="inlineStr">
        <is>
          <t>460046718613952</t>
        </is>
      </c>
      <c r="E7" s="67" t="inlineStr">
        <is>
          <t>861193041542987</t>
        </is>
      </c>
      <c r="F7" s="65" t="inlineStr">
        <is>
          <t>1440471863966</t>
        </is>
      </c>
      <c r="G7" s="65" t="inlineStr">
        <is>
          <t>898604471121C0281037</t>
        </is>
      </c>
      <c r="H7" s="65" t="inlineStr">
        <is>
          <t>2021-09-12</t>
        </is>
      </c>
      <c r="I7" s="65" t="inlineStr">
        <is>
          <t>2022-08-31</t>
        </is>
      </c>
      <c r="J7" s="68" t="n"/>
    </row>
    <row r="8" ht="19.95" customHeight="1" s="86">
      <c r="A8" s="65" t="n">
        <v>7</v>
      </c>
      <c r="B8" s="66" t="n"/>
      <c r="C8" s="66" t="n"/>
      <c r="D8" s="67" t="inlineStr">
        <is>
          <t>460046718613794</t>
        </is>
      </c>
      <c r="E8" s="67" t="inlineStr">
        <is>
          <t>861193041547416</t>
        </is>
      </c>
      <c r="F8" s="65" t="inlineStr">
        <is>
          <t>1440471864132</t>
        </is>
      </c>
      <c r="G8" s="65" t="inlineStr">
        <is>
          <t>898604471121C0280879</t>
        </is>
      </c>
      <c r="H8" s="65" t="inlineStr">
        <is>
          <t>2021-09-13</t>
        </is>
      </c>
      <c r="I8" s="65" t="inlineStr">
        <is>
          <t>2022-08-31</t>
        </is>
      </c>
      <c r="J8" s="68" t="n"/>
    </row>
    <row r="9" ht="19.95" customHeight="1" s="86">
      <c r="A9" s="65" t="n">
        <v>8</v>
      </c>
      <c r="B9" s="66" t="n"/>
      <c r="C9" s="66" t="n"/>
      <c r="D9" s="67" t="inlineStr">
        <is>
          <t>460046718613798</t>
        </is>
      </c>
      <c r="E9" s="67" t="inlineStr">
        <is>
          <t>861193041547424</t>
        </is>
      </c>
      <c r="F9" s="65" t="inlineStr">
        <is>
          <t>1440471864126</t>
        </is>
      </c>
      <c r="G9" s="65" t="inlineStr">
        <is>
          <t>898604471121C0280883</t>
        </is>
      </c>
      <c r="H9" s="65" t="inlineStr">
        <is>
          <t>2021-09-13</t>
        </is>
      </c>
      <c r="I9" s="65" t="inlineStr">
        <is>
          <t>2022-08-31</t>
        </is>
      </c>
      <c r="J9" s="68" t="n"/>
    </row>
    <row r="10" ht="19.95" customHeight="1" s="86">
      <c r="A10" s="65" t="n">
        <v>9</v>
      </c>
      <c r="B10" s="66" t="n"/>
      <c r="C10" s="66" t="n"/>
      <c r="D10" s="67" t="inlineStr">
        <is>
          <t>460046718613787</t>
        </is>
      </c>
      <c r="E10" s="67" t="inlineStr">
        <is>
          <t>861193041547853</t>
        </is>
      </c>
      <c r="F10" s="65" t="inlineStr">
        <is>
          <t>1440471864139</t>
        </is>
      </c>
      <c r="G10" s="65" t="inlineStr">
        <is>
          <t>898604471121C0280872</t>
        </is>
      </c>
      <c r="H10" s="65" t="inlineStr">
        <is>
          <t>2021-09-13</t>
        </is>
      </c>
      <c r="I10" s="65" t="inlineStr">
        <is>
          <t>2022-08-31</t>
        </is>
      </c>
      <c r="J10" s="68" t="n"/>
    </row>
    <row r="11" ht="19.95" customHeight="1" s="86">
      <c r="A11" s="65" t="n">
        <v>10</v>
      </c>
      <c r="B11" s="66" t="n"/>
      <c r="C11" s="66" t="n"/>
      <c r="D11" s="67" t="inlineStr">
        <is>
          <t>460046718613935</t>
        </is>
      </c>
      <c r="E11" s="67" t="inlineStr">
        <is>
          <t>861193041547994</t>
        </is>
      </c>
      <c r="F11" s="65" t="inlineStr">
        <is>
          <t>1440471863983</t>
        </is>
      </c>
      <c r="G11" s="65" t="inlineStr">
        <is>
          <t>898604471121C0281020</t>
        </is>
      </c>
      <c r="H11" s="65" t="inlineStr">
        <is>
          <t>2021-09-12</t>
        </is>
      </c>
      <c r="I11" s="65" t="inlineStr">
        <is>
          <t>2022-08-31</t>
        </is>
      </c>
      <c r="J11" s="68" t="n"/>
    </row>
    <row r="12" ht="19.95" customHeight="1" s="86">
      <c r="A12" s="65" t="n">
        <v>11</v>
      </c>
      <c r="B12" s="66" t="n"/>
      <c r="C12" s="66" t="n"/>
      <c r="D12" s="67" t="inlineStr">
        <is>
          <t>460046718613998</t>
        </is>
      </c>
      <c r="E12" s="67" t="inlineStr">
        <is>
          <t>861193041579278</t>
        </is>
      </c>
      <c r="F12" s="65" t="inlineStr">
        <is>
          <t>1440471863915</t>
        </is>
      </c>
      <c r="G12" s="65" t="inlineStr">
        <is>
          <t>898604471121C0281083</t>
        </is>
      </c>
      <c r="H12" s="65" t="inlineStr">
        <is>
          <t>2021-09-12</t>
        </is>
      </c>
      <c r="I12" s="65" t="inlineStr">
        <is>
          <t>2022-08-31</t>
        </is>
      </c>
      <c r="J12" s="68" t="n"/>
    </row>
    <row r="13" ht="19.95" customHeight="1" s="86">
      <c r="A13" s="65" t="n">
        <v>12</v>
      </c>
      <c r="B13" s="66" t="n"/>
      <c r="C13" s="66" t="n"/>
      <c r="D13" s="67" t="inlineStr">
        <is>
          <t>460046718613726</t>
        </is>
      </c>
      <c r="E13" s="67" t="inlineStr">
        <is>
          <t>861193041579336</t>
        </is>
      </c>
      <c r="F13" s="65" t="inlineStr">
        <is>
          <t>1440471864205</t>
        </is>
      </c>
      <c r="G13" s="65" t="inlineStr">
        <is>
          <t>898604471121C0280811</t>
        </is>
      </c>
      <c r="H13" s="65" t="inlineStr">
        <is>
          <t>2021-09-11</t>
        </is>
      </c>
      <c r="I13" s="65" t="inlineStr">
        <is>
          <t>2022-08-31</t>
        </is>
      </c>
      <c r="J13" s="68" t="n"/>
    </row>
    <row r="14" ht="19.95" customHeight="1" s="86">
      <c r="A14" s="65" t="n">
        <v>13</v>
      </c>
      <c r="B14" s="66" t="n"/>
      <c r="C14" s="66" t="n"/>
      <c r="D14" s="67" t="inlineStr">
        <is>
          <t>460046718613538</t>
        </is>
      </c>
      <c r="E14" s="67" t="inlineStr">
        <is>
          <t>861193041581274</t>
        </is>
      </c>
      <c r="F14" s="65" t="inlineStr">
        <is>
          <t>1440471864403</t>
        </is>
      </c>
      <c r="G14" s="65" t="inlineStr">
        <is>
          <t>898604471121C0280623</t>
        </is>
      </c>
      <c r="H14" s="65" t="inlineStr">
        <is>
          <t>2021-09-12</t>
        </is>
      </c>
      <c r="I14" s="65" t="inlineStr">
        <is>
          <t>2022-08-31</t>
        </is>
      </c>
      <c r="J14" s="68" t="n"/>
    </row>
    <row r="15" ht="19.95" customHeight="1" s="86">
      <c r="A15" s="65" t="n">
        <v>14</v>
      </c>
      <c r="B15" s="66" t="n"/>
      <c r="C15" s="66" t="n"/>
      <c r="D15" s="67" t="inlineStr">
        <is>
          <t>460046718613698</t>
        </is>
      </c>
      <c r="E15" s="67" t="inlineStr">
        <is>
          <t>861193041582215</t>
        </is>
      </c>
      <c r="F15" s="65" t="inlineStr">
        <is>
          <t>1440471864234</t>
        </is>
      </c>
      <c r="G15" s="65" t="inlineStr">
        <is>
          <t>898604471121C0280783</t>
        </is>
      </c>
      <c r="H15" s="65" t="inlineStr">
        <is>
          <t>2021-09-12</t>
        </is>
      </c>
      <c r="I15" s="65" t="inlineStr">
        <is>
          <t>2022-08-31</t>
        </is>
      </c>
      <c r="J15" s="68" t="n"/>
    </row>
    <row r="16" ht="19.95" customHeight="1" s="86">
      <c r="A16" s="65" t="n">
        <v>15</v>
      </c>
      <c r="B16" s="66" t="n"/>
      <c r="C16" s="66" t="n"/>
      <c r="D16" s="67" t="inlineStr">
        <is>
          <t>460046718613806</t>
        </is>
      </c>
      <c r="E16" s="67" t="inlineStr">
        <is>
          <t>861193041583007</t>
        </is>
      </c>
      <c r="F16" s="65" t="inlineStr">
        <is>
          <t>1440471864118</t>
        </is>
      </c>
      <c r="G16" s="65" t="inlineStr">
        <is>
          <t>898604471121C0280891</t>
        </is>
      </c>
      <c r="H16" s="65" t="inlineStr">
        <is>
          <t>2021-09-13</t>
        </is>
      </c>
      <c r="I16" s="65" t="inlineStr">
        <is>
          <t>2022-08-31</t>
        </is>
      </c>
      <c r="J16" s="68" t="n"/>
    </row>
    <row r="17" ht="19.95" customHeight="1" s="86">
      <c r="A17" s="65" t="n">
        <v>16</v>
      </c>
      <c r="B17" s="66" t="n"/>
      <c r="C17" s="66" t="n"/>
      <c r="D17" s="67" t="inlineStr">
        <is>
          <t>460046718613677</t>
        </is>
      </c>
      <c r="E17" s="67" t="inlineStr">
        <is>
          <t>861193041583551</t>
        </is>
      </c>
      <c r="F17" s="65" t="inlineStr">
        <is>
          <t>1440471864257</t>
        </is>
      </c>
      <c r="G17" s="65" t="inlineStr">
        <is>
          <t>898604471121C0280762</t>
        </is>
      </c>
      <c r="H17" s="65" t="inlineStr">
        <is>
          <t>2021-09-12</t>
        </is>
      </c>
      <c r="I17" s="65" t="inlineStr">
        <is>
          <t>2022-08-31</t>
        </is>
      </c>
      <c r="J17" s="68" t="n"/>
    </row>
    <row r="18" ht="19.95" customHeight="1" s="86">
      <c r="A18" s="65" t="n">
        <v>17</v>
      </c>
      <c r="B18" s="66" t="n"/>
      <c r="C18" s="66" t="n"/>
      <c r="D18" s="67" t="inlineStr">
        <is>
          <t>460046718613820</t>
        </is>
      </c>
      <c r="E18" s="67" t="inlineStr">
        <is>
          <t>861193041585150</t>
        </is>
      </c>
      <c r="F18" s="65" t="inlineStr">
        <is>
          <t>1440471864103</t>
        </is>
      </c>
      <c r="G18" s="65" t="inlineStr">
        <is>
          <t>898604471121C0280905</t>
        </is>
      </c>
      <c r="H18" s="65" t="inlineStr">
        <is>
          <t>2021-09-16</t>
        </is>
      </c>
      <c r="I18" s="65" t="inlineStr">
        <is>
          <t>2022-08-31</t>
        </is>
      </c>
      <c r="J18" s="68" t="n"/>
    </row>
    <row r="19" ht="19.95" customHeight="1" s="86">
      <c r="A19" s="65" t="n">
        <v>18</v>
      </c>
      <c r="B19" s="66" t="n"/>
      <c r="C19" s="66" t="n"/>
      <c r="D19" s="67" t="inlineStr">
        <is>
          <t>460046718613879</t>
        </is>
      </c>
      <c r="E19" s="67" t="inlineStr">
        <is>
          <t>861193041585606</t>
        </is>
      </c>
      <c r="F19" s="65" t="inlineStr">
        <is>
          <t>1440471864041</t>
        </is>
      </c>
      <c r="G19" s="65" t="inlineStr">
        <is>
          <t>898604471121C0280964</t>
        </is>
      </c>
      <c r="H19" s="65" t="inlineStr">
        <is>
          <t>2021-09-12</t>
        </is>
      </c>
      <c r="I19" s="65" t="inlineStr">
        <is>
          <t>2022-08-31</t>
        </is>
      </c>
      <c r="J19" s="68" t="n"/>
    </row>
    <row r="20" ht="19.95" customHeight="1" s="86">
      <c r="A20" s="65" t="n">
        <v>19</v>
      </c>
      <c r="B20" s="66" t="n"/>
      <c r="C20" s="66" t="n"/>
      <c r="D20" s="67" t="inlineStr">
        <is>
          <t>460046718613760</t>
        </is>
      </c>
      <c r="E20" s="67" t="inlineStr">
        <is>
          <t>861193041585622</t>
        </is>
      </c>
      <c r="F20" s="65" t="inlineStr">
        <is>
          <t>1440471864167</t>
        </is>
      </c>
      <c r="G20" s="65" t="inlineStr">
        <is>
          <t>898604471121C0280845</t>
        </is>
      </c>
      <c r="H20" s="65" t="inlineStr">
        <is>
          <t>2021-09-17</t>
        </is>
      </c>
      <c r="I20" s="65" t="inlineStr">
        <is>
          <t>2022-08-31</t>
        </is>
      </c>
      <c r="J20" s="68" t="n"/>
    </row>
    <row r="21" ht="19.95" customHeight="1" s="86">
      <c r="A21" s="65" t="n">
        <v>20</v>
      </c>
      <c r="B21" s="66" t="n"/>
      <c r="C21" s="66" t="n"/>
      <c r="D21" s="67" t="inlineStr">
        <is>
          <t>460046718613819</t>
        </is>
      </c>
      <c r="E21" s="67" t="inlineStr">
        <is>
          <t>861193041585663</t>
        </is>
      </c>
      <c r="F21" s="65" t="inlineStr">
        <is>
          <t>1440471864104</t>
        </is>
      </c>
      <c r="G21" s="65" t="inlineStr">
        <is>
          <t>898604471121C0280904</t>
        </is>
      </c>
      <c r="H21" s="65" t="inlineStr">
        <is>
          <t>2021-09-13</t>
        </is>
      </c>
      <c r="I21" s="65" t="inlineStr">
        <is>
          <t>2022-08-31</t>
        </is>
      </c>
      <c r="J21" s="68" t="n"/>
    </row>
    <row r="22" ht="19.95" customHeight="1" s="86">
      <c r="A22" s="65" t="n">
        <v>21</v>
      </c>
      <c r="B22" s="66" t="n"/>
      <c r="C22" s="66" t="n"/>
      <c r="D22" s="67" t="inlineStr">
        <is>
          <t>460046718613536</t>
        </is>
      </c>
      <c r="E22" s="67" t="inlineStr">
        <is>
          <t>866156052995696</t>
        </is>
      </c>
      <c r="F22" s="65" t="inlineStr">
        <is>
          <t>1440471864405</t>
        </is>
      </c>
      <c r="G22" s="65" t="inlineStr">
        <is>
          <t>898604471121C0280621</t>
        </is>
      </c>
      <c r="H22" s="65" t="inlineStr">
        <is>
          <t>2021-09-12</t>
        </is>
      </c>
      <c r="I22" s="65" t="inlineStr">
        <is>
          <t>2022-08-31</t>
        </is>
      </c>
      <c r="J22" s="68" t="n"/>
    </row>
    <row r="23" ht="19.95" customHeight="1" s="86">
      <c r="A23" s="65" t="n">
        <v>22</v>
      </c>
      <c r="B23" s="66" t="n"/>
      <c r="C23" s="66" t="n"/>
      <c r="D23" s="67" t="inlineStr">
        <is>
          <t>460046718613688</t>
        </is>
      </c>
      <c r="E23" s="67" t="inlineStr">
        <is>
          <t>866156053106434</t>
        </is>
      </c>
      <c r="F23" s="65" t="inlineStr">
        <is>
          <t>1440471864246</t>
        </is>
      </c>
      <c r="G23" s="65" t="inlineStr">
        <is>
          <t>898604471121C0280773</t>
        </is>
      </c>
      <c r="H23" s="65" t="inlineStr">
        <is>
          <t>2021-09-12</t>
        </is>
      </c>
      <c r="I23" s="65" t="inlineStr">
        <is>
          <t>2022-08-31</t>
        </is>
      </c>
      <c r="J23" s="68" t="n"/>
    </row>
    <row r="24" ht="19.95" customHeight="1" s="86">
      <c r="A24" s="65" t="n">
        <v>23</v>
      </c>
      <c r="B24" s="66" t="n"/>
      <c r="C24" s="66" t="n"/>
      <c r="D24" s="67" t="inlineStr">
        <is>
          <t>460046718613975</t>
        </is>
      </c>
      <c r="E24" s="67" t="inlineStr">
        <is>
          <t>866156053108869</t>
        </is>
      </c>
      <c r="F24" s="65" t="inlineStr">
        <is>
          <t>1440471863939</t>
        </is>
      </c>
      <c r="G24" s="65" t="inlineStr">
        <is>
          <t>898604471121C0281060</t>
        </is>
      </c>
      <c r="H24" s="65" t="inlineStr">
        <is>
          <t>2021-09-12</t>
        </is>
      </c>
      <c r="I24" s="65" t="inlineStr">
        <is>
          <t>2022-08-31</t>
        </is>
      </c>
      <c r="J24" s="68" t="n"/>
    </row>
    <row r="25" ht="19.95" customHeight="1" s="86">
      <c r="A25" s="65" t="n">
        <v>24</v>
      </c>
      <c r="B25" s="66" t="n"/>
      <c r="C25" s="66" t="n"/>
      <c r="D25" s="67" t="inlineStr">
        <is>
          <t>460046718613896</t>
        </is>
      </c>
      <c r="E25" s="67" t="inlineStr">
        <is>
          <t>866156053122027</t>
        </is>
      </c>
      <c r="F25" s="65" t="inlineStr">
        <is>
          <t>1440471864024</t>
        </is>
      </c>
      <c r="G25" s="65" t="inlineStr">
        <is>
          <t>898604471121C0280981</t>
        </is>
      </c>
      <c r="H25" s="65" t="inlineStr">
        <is>
          <t>2021-09-12</t>
        </is>
      </c>
      <c r="I25" s="65" t="inlineStr">
        <is>
          <t>2022-08-31</t>
        </is>
      </c>
      <c r="J25" s="68" t="n"/>
    </row>
    <row r="26" ht="19.95" customHeight="1" s="86">
      <c r="A26" s="65" t="n">
        <v>25</v>
      </c>
      <c r="B26" s="66" t="n"/>
      <c r="C26" s="66" t="n"/>
      <c r="D26" s="67" t="inlineStr">
        <is>
          <t>460046718613888</t>
        </is>
      </c>
      <c r="E26" s="67" t="inlineStr">
        <is>
          <t>866156053122068</t>
        </is>
      </c>
      <c r="F26" s="65" t="inlineStr">
        <is>
          <t>1440471864032</t>
        </is>
      </c>
      <c r="G26" s="65" t="inlineStr">
        <is>
          <t>898604471121C0280973</t>
        </is>
      </c>
      <c r="H26" s="65" t="inlineStr">
        <is>
          <t>2021-09-12</t>
        </is>
      </c>
      <c r="I26" s="65" t="inlineStr">
        <is>
          <t>2022-08-31</t>
        </is>
      </c>
      <c r="J26" s="68" t="n"/>
    </row>
    <row r="27" ht="19.95" customHeight="1" s="86">
      <c r="A27" s="65" t="n">
        <v>26</v>
      </c>
      <c r="B27" s="66" t="n"/>
      <c r="C27" s="66" t="n"/>
      <c r="D27" s="67" t="inlineStr">
        <is>
          <t>460046718613962</t>
        </is>
      </c>
      <c r="E27" s="67" t="inlineStr">
        <is>
          <t>866156053122761</t>
        </is>
      </c>
      <c r="F27" s="65" t="inlineStr">
        <is>
          <t>1440471863956</t>
        </is>
      </c>
      <c r="G27" s="65" t="inlineStr">
        <is>
          <t>898604471121C0281047</t>
        </is>
      </c>
      <c r="H27" s="65" t="inlineStr">
        <is>
          <t>2021-09-12</t>
        </is>
      </c>
      <c r="I27" s="65" t="inlineStr">
        <is>
          <t>2022-08-31</t>
        </is>
      </c>
      <c r="J27" s="68" t="n"/>
    </row>
    <row r="28" ht="19.95" customHeight="1" s="86">
      <c r="A28" s="65" t="n">
        <v>27</v>
      </c>
      <c r="B28" s="66" t="n"/>
      <c r="C28" s="66" t="n"/>
      <c r="D28" s="67" t="inlineStr">
        <is>
          <t>460046718613953</t>
        </is>
      </c>
      <c r="E28" s="67" t="inlineStr">
        <is>
          <t>866156053123462</t>
        </is>
      </c>
      <c r="F28" s="65" t="inlineStr">
        <is>
          <t>1440471863965</t>
        </is>
      </c>
      <c r="G28" s="65" t="inlineStr">
        <is>
          <t>898604471121C0281038</t>
        </is>
      </c>
      <c r="H28" s="65" t="inlineStr">
        <is>
          <t>2021-09-15</t>
        </is>
      </c>
      <c r="I28" s="65" t="inlineStr">
        <is>
          <t>2022-08-31</t>
        </is>
      </c>
      <c r="J28" s="68" t="n"/>
    </row>
    <row r="29" ht="19.95" customHeight="1" s="86">
      <c r="A29" s="65" t="n">
        <v>28</v>
      </c>
      <c r="B29" s="66" t="n"/>
      <c r="C29" s="66" t="n"/>
      <c r="D29" s="67" t="inlineStr">
        <is>
          <t>460046718613966</t>
        </is>
      </c>
      <c r="E29" s="67" t="inlineStr">
        <is>
          <t>866156053123744</t>
        </is>
      </c>
      <c r="F29" s="65" t="inlineStr">
        <is>
          <t>1440471863950</t>
        </is>
      </c>
      <c r="G29" s="65" t="inlineStr">
        <is>
          <t>898604471121C0281051</t>
        </is>
      </c>
      <c r="H29" s="65" t="inlineStr">
        <is>
          <t>2021-09-12</t>
        </is>
      </c>
      <c r="I29" s="65" t="inlineStr">
        <is>
          <t>2022-08-31</t>
        </is>
      </c>
      <c r="J29" s="68" t="n"/>
    </row>
    <row r="30" ht="19.95" customHeight="1" s="86">
      <c r="A30" s="65" t="n">
        <v>29</v>
      </c>
      <c r="B30" s="66" t="n"/>
      <c r="C30" s="66" t="n"/>
      <c r="D30" s="67" t="inlineStr">
        <is>
          <t>460046718613771</t>
        </is>
      </c>
      <c r="E30" s="67" t="inlineStr">
        <is>
          <t>866156053125756</t>
        </is>
      </c>
      <c r="F30" s="65" t="inlineStr">
        <is>
          <t>1440471864156</t>
        </is>
      </c>
      <c r="G30" s="65" t="inlineStr">
        <is>
          <t>898604471121C0280856</t>
        </is>
      </c>
      <c r="H30" s="65" t="inlineStr">
        <is>
          <t>2021-09-17</t>
        </is>
      </c>
      <c r="I30" s="65" t="inlineStr">
        <is>
          <t>2022-08-31</t>
        </is>
      </c>
      <c r="J30" s="68" t="n"/>
    </row>
    <row r="31" ht="19.95" customHeight="1" s="86">
      <c r="A31" s="65" t="n">
        <v>30</v>
      </c>
      <c r="B31" s="66" t="n"/>
      <c r="C31" s="66" t="n"/>
      <c r="D31" s="67" t="inlineStr">
        <is>
          <t>460046718613789</t>
        </is>
      </c>
      <c r="E31" s="67" t="inlineStr">
        <is>
          <t>866156053126234</t>
        </is>
      </c>
      <c r="F31" s="65" t="inlineStr">
        <is>
          <t>1440471864137</t>
        </is>
      </c>
      <c r="G31" s="65" t="inlineStr">
        <is>
          <t>898604471121C0280874</t>
        </is>
      </c>
      <c r="H31" s="65" t="inlineStr">
        <is>
          <t>2021-09-13</t>
        </is>
      </c>
      <c r="I31" s="65" t="inlineStr">
        <is>
          <t>2022-08-31</t>
        </is>
      </c>
      <c r="J31" s="68" t="n"/>
    </row>
    <row r="32" ht="19.95" customHeight="1" s="86">
      <c r="A32" s="65" t="n">
        <v>31</v>
      </c>
      <c r="B32" s="66" t="n"/>
      <c r="C32" s="66" t="n"/>
      <c r="D32" s="67" t="inlineStr">
        <is>
          <t>460046718613772</t>
        </is>
      </c>
      <c r="E32" s="67" t="inlineStr">
        <is>
          <t>866156053126275</t>
        </is>
      </c>
      <c r="F32" s="65" t="inlineStr">
        <is>
          <t>1440471864155</t>
        </is>
      </c>
      <c r="G32" s="65" t="inlineStr">
        <is>
          <t>898604471121C0280857</t>
        </is>
      </c>
      <c r="H32" s="65" t="inlineStr">
        <is>
          <t>2021-09-17</t>
        </is>
      </c>
      <c r="I32" s="65" t="inlineStr">
        <is>
          <t>2022-08-31</t>
        </is>
      </c>
      <c r="J32" s="68" t="n"/>
    </row>
    <row r="33" ht="19.95" customHeight="1" s="86">
      <c r="A33" s="65" t="n">
        <v>32</v>
      </c>
      <c r="B33" s="66" t="n"/>
      <c r="C33" s="66" t="n"/>
      <c r="D33" s="67" t="inlineStr">
        <is>
          <t>460046718613821</t>
        </is>
      </c>
      <c r="E33" s="67" t="inlineStr">
        <is>
          <t>866156053127182</t>
        </is>
      </c>
      <c r="F33" s="65" t="inlineStr">
        <is>
          <t>1440471864102</t>
        </is>
      </c>
      <c r="G33" s="65" t="inlineStr">
        <is>
          <t>898604471121C0280906</t>
        </is>
      </c>
      <c r="H33" s="65" t="inlineStr">
        <is>
          <t>2021-09-13</t>
        </is>
      </c>
      <c r="I33" s="65" t="inlineStr">
        <is>
          <t>2022-08-31</t>
        </is>
      </c>
      <c r="J33" s="68" t="n"/>
    </row>
    <row r="34" ht="19.95" customHeight="1" s="86">
      <c r="A34" s="65" t="n">
        <v>33</v>
      </c>
      <c r="B34" s="66" t="n"/>
      <c r="C34" s="66" t="n"/>
      <c r="D34" s="67" t="inlineStr">
        <is>
          <t>460046718613868</t>
        </is>
      </c>
      <c r="E34" s="67" t="inlineStr">
        <is>
          <t>866156053132307</t>
        </is>
      </c>
      <c r="F34" s="65" t="inlineStr">
        <is>
          <t>1440471864052</t>
        </is>
      </c>
      <c r="G34" s="65" t="inlineStr">
        <is>
          <t>898604471121C0280953</t>
        </is>
      </c>
      <c r="H34" s="65" t="inlineStr">
        <is>
          <t>2021-09-12</t>
        </is>
      </c>
      <c r="I34" s="65" t="inlineStr">
        <is>
          <t>2022-08-31</t>
        </is>
      </c>
      <c r="J34" s="68" t="n"/>
    </row>
    <row r="35" ht="19.95" customHeight="1" s="86">
      <c r="A35" s="65" t="n">
        <v>34</v>
      </c>
      <c r="B35" s="66" t="n"/>
      <c r="C35" s="66" t="n"/>
      <c r="D35" s="67" t="inlineStr">
        <is>
          <t>460046718613768</t>
        </is>
      </c>
      <c r="E35" s="67" t="inlineStr">
        <is>
          <t>866156053132489</t>
        </is>
      </c>
      <c r="F35" s="65" t="inlineStr">
        <is>
          <t>1440471864159</t>
        </is>
      </c>
      <c r="G35" s="65" t="inlineStr">
        <is>
          <t>898604471121C0280853</t>
        </is>
      </c>
      <c r="H35" s="65" t="inlineStr">
        <is>
          <t>2021-09-18</t>
        </is>
      </c>
      <c r="I35" s="65" t="inlineStr">
        <is>
          <t>2022-08-31</t>
        </is>
      </c>
      <c r="J35" s="68" t="n"/>
    </row>
    <row r="36" ht="19.95" customHeight="1" s="86">
      <c r="A36" s="65" t="n">
        <v>35</v>
      </c>
      <c r="B36" s="66" t="n"/>
      <c r="C36" s="66" t="n"/>
      <c r="D36" s="67" t="inlineStr">
        <is>
          <t>460046718613773</t>
        </is>
      </c>
      <c r="E36" s="67" t="inlineStr">
        <is>
          <t>866156053133354</t>
        </is>
      </c>
      <c r="F36" s="65" t="inlineStr">
        <is>
          <t>1440471864154</t>
        </is>
      </c>
      <c r="G36" s="65" t="inlineStr">
        <is>
          <t>898604471121C0280858</t>
        </is>
      </c>
      <c r="H36" s="65" t="inlineStr">
        <is>
          <t>2021-09-17</t>
        </is>
      </c>
      <c r="I36" s="65" t="inlineStr">
        <is>
          <t>2022-08-31</t>
        </is>
      </c>
      <c r="J36" s="68" t="n"/>
    </row>
    <row r="37" ht="19.95" customHeight="1" s="86">
      <c r="A37" s="65" t="n">
        <v>36</v>
      </c>
      <c r="B37" s="66" t="n"/>
      <c r="C37" s="66" t="n"/>
      <c r="D37" s="67" t="inlineStr">
        <is>
          <t>460046718613720</t>
        </is>
      </c>
      <c r="E37" s="67" t="inlineStr">
        <is>
          <t>866156053133461</t>
        </is>
      </c>
      <c r="F37" s="65" t="inlineStr">
        <is>
          <t>1440471864211</t>
        </is>
      </c>
      <c r="G37" s="65" t="inlineStr">
        <is>
          <t>898604471121C0280805</t>
        </is>
      </c>
      <c r="H37" s="65" t="inlineStr">
        <is>
          <t>2021-09-12</t>
        </is>
      </c>
      <c r="I37" s="65" t="inlineStr">
        <is>
          <t>2022-08-31</t>
        </is>
      </c>
      <c r="J37" s="68" t="n"/>
    </row>
    <row r="38" ht="19.95" customHeight="1" s="86">
      <c r="A38" s="65" t="n">
        <v>37</v>
      </c>
      <c r="B38" s="66" t="n"/>
      <c r="C38" s="66" t="n"/>
      <c r="D38" s="67" t="inlineStr">
        <is>
          <t>460046718613886</t>
        </is>
      </c>
      <c r="E38" s="67" t="inlineStr">
        <is>
          <t>866156053133594</t>
        </is>
      </c>
      <c r="F38" s="65" t="inlineStr">
        <is>
          <t>1440471864034</t>
        </is>
      </c>
      <c r="G38" s="65" t="inlineStr">
        <is>
          <t>898604471121C0280971</t>
        </is>
      </c>
      <c r="H38" s="65" t="inlineStr">
        <is>
          <t>2021-09-16</t>
        </is>
      </c>
      <c r="I38" s="65" t="inlineStr">
        <is>
          <t>2022-08-31</t>
        </is>
      </c>
      <c r="J38" s="68" t="n"/>
    </row>
    <row r="39" ht="19.95" customHeight="1" s="86">
      <c r="A39" s="65" t="n">
        <v>38</v>
      </c>
      <c r="B39" s="66" t="n"/>
      <c r="C39" s="66" t="n"/>
      <c r="D39" s="67" t="inlineStr">
        <is>
          <t>460046718613784</t>
        </is>
      </c>
      <c r="E39" s="67" t="inlineStr">
        <is>
          <t>866156053133776</t>
        </is>
      </c>
      <c r="F39" s="65" t="inlineStr">
        <is>
          <t>1440471864142</t>
        </is>
      </c>
      <c r="G39" s="65" t="inlineStr">
        <is>
          <t>898604471121C0280869</t>
        </is>
      </c>
      <c r="H39" s="65" t="inlineStr">
        <is>
          <t>2021-09-13</t>
        </is>
      </c>
      <c r="I39" s="65" t="inlineStr">
        <is>
          <t>2022-08-31</t>
        </is>
      </c>
      <c r="J39" s="68" t="n"/>
    </row>
    <row r="40" ht="19.95" customHeight="1" s="86">
      <c r="A40" s="65" t="n">
        <v>39</v>
      </c>
      <c r="B40" s="66" t="n"/>
      <c r="C40" s="66" t="n"/>
      <c r="D40" s="67" t="inlineStr">
        <is>
          <t>460046718613785</t>
        </is>
      </c>
      <c r="E40" s="67" t="inlineStr">
        <is>
          <t>866156053133826</t>
        </is>
      </c>
      <c r="F40" s="65" t="inlineStr">
        <is>
          <t>1440471864141</t>
        </is>
      </c>
      <c r="G40" s="65" t="inlineStr">
        <is>
          <t>898604471121C0280870</t>
        </is>
      </c>
      <c r="H40" s="65" t="inlineStr">
        <is>
          <t>2021-09-13</t>
        </is>
      </c>
      <c r="I40" s="65" t="inlineStr">
        <is>
          <t>2022-08-31</t>
        </is>
      </c>
      <c r="J40" s="68" t="n"/>
    </row>
    <row r="41" ht="19.95" customHeight="1" s="86">
      <c r="A41" s="65" t="n">
        <v>40</v>
      </c>
      <c r="B41" s="66" t="n"/>
      <c r="C41" s="66" t="n"/>
      <c r="D41" s="67" t="inlineStr">
        <is>
          <t>460046718613874</t>
        </is>
      </c>
      <c r="E41" s="67" t="inlineStr">
        <is>
          <t>866156053133933</t>
        </is>
      </c>
      <c r="F41" s="65" t="inlineStr">
        <is>
          <t>1440471864046</t>
        </is>
      </c>
      <c r="G41" s="65" t="inlineStr">
        <is>
          <t>898604471121C0280959</t>
        </is>
      </c>
      <c r="H41" s="65" t="inlineStr">
        <is>
          <t>2021-09-12</t>
        </is>
      </c>
      <c r="I41" s="65" t="inlineStr">
        <is>
          <t>2022-08-31</t>
        </is>
      </c>
      <c r="J41" s="68" t="n"/>
    </row>
    <row r="42" ht="19.95" customHeight="1" s="86">
      <c r="A42" s="65" t="n">
        <v>41</v>
      </c>
      <c r="B42" s="66" t="n"/>
      <c r="C42" s="66" t="n"/>
      <c r="D42" s="67" t="inlineStr">
        <is>
          <t>460046718613968</t>
        </is>
      </c>
      <c r="E42" s="67" t="inlineStr">
        <is>
          <t>866156053134071</t>
        </is>
      </c>
      <c r="F42" s="65" t="inlineStr">
        <is>
          <t>1440471863948</t>
        </is>
      </c>
      <c r="G42" s="65" t="inlineStr">
        <is>
          <t>898604471121C0281053</t>
        </is>
      </c>
      <c r="H42" s="65" t="inlineStr">
        <is>
          <t>2021-09-12</t>
        </is>
      </c>
      <c r="I42" s="65" t="inlineStr">
        <is>
          <t>2022-08-31</t>
        </is>
      </c>
      <c r="J42" s="68" t="n"/>
    </row>
    <row r="43" ht="19.95" customHeight="1" s="86">
      <c r="A43" s="65" t="n">
        <v>42</v>
      </c>
      <c r="B43" s="66" t="n"/>
      <c r="C43" s="66" t="n"/>
      <c r="D43" s="67" t="inlineStr">
        <is>
          <t>460046718613678</t>
        </is>
      </c>
      <c r="E43" s="67" t="inlineStr">
        <is>
          <t>866156053134337</t>
        </is>
      </c>
      <c r="F43" s="65" t="inlineStr">
        <is>
          <t>1440471864256</t>
        </is>
      </c>
      <c r="G43" s="65" t="inlineStr">
        <is>
          <t>898604471121C0280763</t>
        </is>
      </c>
      <c r="H43" s="65" t="inlineStr">
        <is>
          <t>2021-09-12</t>
        </is>
      </c>
      <c r="I43" s="65" t="inlineStr">
        <is>
          <t>2022-08-31</t>
        </is>
      </c>
      <c r="J43" s="68" t="n"/>
    </row>
    <row r="44" ht="19.95" customHeight="1" s="86">
      <c r="A44" s="65" t="n">
        <v>43</v>
      </c>
      <c r="B44" s="66" t="n"/>
      <c r="C44" s="66" t="n"/>
      <c r="D44" s="67" t="inlineStr">
        <is>
          <t>460046718613914</t>
        </is>
      </c>
      <c r="E44" s="67" t="inlineStr">
        <is>
          <t>866156053137934</t>
        </is>
      </c>
      <c r="F44" s="65" t="inlineStr">
        <is>
          <t>1440471864006</t>
        </is>
      </c>
      <c r="G44" s="65" t="inlineStr">
        <is>
          <t>898604471121C0280999</t>
        </is>
      </c>
      <c r="H44" s="65" t="inlineStr">
        <is>
          <t>2021-09-12</t>
        </is>
      </c>
      <c r="I44" s="65" t="inlineStr">
        <is>
          <t>2022-08-31</t>
        </is>
      </c>
      <c r="J44" s="68" t="n"/>
    </row>
    <row r="45" ht="19.95" customHeight="1" s="86">
      <c r="A45" s="65" t="n">
        <v>44</v>
      </c>
      <c r="B45" s="66" t="n"/>
      <c r="C45" s="66" t="n"/>
      <c r="D45" s="67" t="inlineStr">
        <is>
          <t>460046718613999</t>
        </is>
      </c>
      <c r="E45" s="67" t="inlineStr">
        <is>
          <t>866156053524685</t>
        </is>
      </c>
      <c r="F45" s="65" t="inlineStr">
        <is>
          <t>1440471863914</t>
        </is>
      </c>
      <c r="G45" s="65" t="inlineStr">
        <is>
          <t>898604471121C0281084</t>
        </is>
      </c>
      <c r="H45" s="65" t="inlineStr">
        <is>
          <t>2021-09-12</t>
        </is>
      </c>
      <c r="I45" s="65" t="inlineStr">
        <is>
          <t>2022-08-31</t>
        </is>
      </c>
      <c r="J45" s="68" t="n"/>
    </row>
    <row r="46" ht="19.95" customHeight="1" s="86">
      <c r="A46" s="65" t="n">
        <v>45</v>
      </c>
      <c r="B46" s="66" t="n"/>
      <c r="C46" s="66" t="n"/>
      <c r="D46" s="67" t="inlineStr">
        <is>
          <t>460046718613689</t>
        </is>
      </c>
      <c r="E46" s="67" t="inlineStr">
        <is>
          <t>866156053524800</t>
        </is>
      </c>
      <c r="F46" s="65" t="inlineStr">
        <is>
          <t>1440471864245</t>
        </is>
      </c>
      <c r="G46" s="65" t="inlineStr">
        <is>
          <t>898604471121C0280774</t>
        </is>
      </c>
      <c r="H46" s="65" t="inlineStr">
        <is>
          <t>2021-09-12</t>
        </is>
      </c>
      <c r="I46" s="65" t="inlineStr">
        <is>
          <t>2022-08-31</t>
        </is>
      </c>
      <c r="J46" s="68" t="n"/>
    </row>
    <row r="47" ht="19.95" customHeight="1" s="86">
      <c r="A47" s="65" t="n">
        <v>46</v>
      </c>
      <c r="B47" s="66" t="n"/>
      <c r="C47" s="66" t="n"/>
      <c r="D47" s="67" t="inlineStr">
        <is>
          <t>460046718613993</t>
        </is>
      </c>
      <c r="E47" s="67" t="inlineStr">
        <is>
          <t>866156053524891</t>
        </is>
      </c>
      <c r="F47" s="65" t="inlineStr">
        <is>
          <t>1440471863920</t>
        </is>
      </c>
      <c r="G47" s="65" t="inlineStr">
        <is>
          <t>898604471121C0281078</t>
        </is>
      </c>
      <c r="H47" s="65" t="inlineStr">
        <is>
          <t>2021-09-12</t>
        </is>
      </c>
      <c r="I47" s="65" t="inlineStr">
        <is>
          <t>2022-08-31</t>
        </is>
      </c>
      <c r="J47" s="68" t="n"/>
    </row>
    <row r="48" ht="19.95" customHeight="1" s="86">
      <c r="A48" s="65" t="n">
        <v>47</v>
      </c>
      <c r="B48" s="66" t="n"/>
      <c r="C48" s="66" t="n"/>
      <c r="D48" s="67" t="inlineStr">
        <is>
          <t>460046718613834</t>
        </is>
      </c>
      <c r="E48" s="67" t="inlineStr">
        <is>
          <t>866156053524941</t>
        </is>
      </c>
      <c r="F48" s="65" t="inlineStr">
        <is>
          <t>1440471864088</t>
        </is>
      </c>
      <c r="G48" s="65" t="inlineStr">
        <is>
          <t>898604471121C0280919</t>
        </is>
      </c>
      <c r="H48" s="65" t="inlineStr">
        <is>
          <t>2021-09-13</t>
        </is>
      </c>
      <c r="I48" s="65" t="inlineStr">
        <is>
          <t>2022-08-31</t>
        </is>
      </c>
      <c r="J48" s="68" t="n"/>
    </row>
    <row r="49" ht="19.95" customHeight="1" s="86">
      <c r="A49" s="65" t="n">
        <v>48</v>
      </c>
      <c r="B49" s="66" t="n"/>
      <c r="C49" s="66" t="n"/>
      <c r="D49" s="67" t="inlineStr">
        <is>
          <t>460046718613869</t>
        </is>
      </c>
      <c r="E49" s="67" t="inlineStr">
        <is>
          <t>866156053524958</t>
        </is>
      </c>
      <c r="F49" s="65" t="inlineStr">
        <is>
          <t>1440471864051</t>
        </is>
      </c>
      <c r="G49" s="65" t="inlineStr">
        <is>
          <t>898604471121C0280954</t>
        </is>
      </c>
      <c r="H49" s="65" t="inlineStr">
        <is>
          <t>2021-09-12</t>
        </is>
      </c>
      <c r="I49" s="65" t="inlineStr">
        <is>
          <t>2022-08-31</t>
        </is>
      </c>
      <c r="J49" s="68" t="n"/>
    </row>
    <row r="50" ht="19.95" customHeight="1" s="86">
      <c r="A50" s="65" t="n">
        <v>49</v>
      </c>
      <c r="B50" s="66" t="n"/>
      <c r="C50" s="66" t="n"/>
      <c r="D50" s="67" t="inlineStr">
        <is>
          <t>460046718613769</t>
        </is>
      </c>
      <c r="E50" s="67" t="inlineStr">
        <is>
          <t>866156053554740</t>
        </is>
      </c>
      <c r="F50" s="65" t="inlineStr">
        <is>
          <t>1440471864158</t>
        </is>
      </c>
      <c r="G50" s="65" t="inlineStr">
        <is>
          <t>898604471121C0280854</t>
        </is>
      </c>
      <c r="H50" s="65" t="inlineStr">
        <is>
          <t>2021-09-16</t>
        </is>
      </c>
      <c r="I50" s="65" t="inlineStr">
        <is>
          <t>2022-08-31</t>
        </is>
      </c>
      <c r="J50" s="68" t="n"/>
    </row>
    <row r="51" ht="19.95" customHeight="1" s="86">
      <c r="A51" s="65" t="n">
        <v>50</v>
      </c>
      <c r="B51" s="66" t="n"/>
      <c r="C51" s="66" t="n"/>
      <c r="D51" s="67" t="inlineStr">
        <is>
          <t>460046718613766</t>
        </is>
      </c>
      <c r="E51" s="67" t="inlineStr">
        <is>
          <t>866156053554823</t>
        </is>
      </c>
      <c r="F51" s="65" t="inlineStr">
        <is>
          <t>1440471864161</t>
        </is>
      </c>
      <c r="G51" s="65" t="inlineStr">
        <is>
          <t>898604471121C0280851</t>
        </is>
      </c>
      <c r="H51" s="65" t="inlineStr">
        <is>
          <t>2021-09-16</t>
        </is>
      </c>
      <c r="I51" s="65" t="inlineStr">
        <is>
          <t>2022-08-31</t>
        </is>
      </c>
      <c r="J51" s="68" t="n"/>
    </row>
    <row r="52" ht="19.95" customHeight="1" s="86">
      <c r="A52" s="65" t="n">
        <v>51</v>
      </c>
      <c r="B52" s="66" t="n"/>
      <c r="C52" s="66" t="n"/>
      <c r="D52" s="67" t="inlineStr">
        <is>
          <t>460046718613739</t>
        </is>
      </c>
      <c r="E52" s="67" t="inlineStr">
        <is>
          <t>866156053554831</t>
        </is>
      </c>
      <c r="F52" s="65" t="inlineStr">
        <is>
          <t>1440471864190</t>
        </is>
      </c>
      <c r="G52" s="65" t="inlineStr">
        <is>
          <t>898604471121C0280824</t>
        </is>
      </c>
      <c r="H52" s="65" t="inlineStr">
        <is>
          <t>2021-09-12</t>
        </is>
      </c>
      <c r="I52" s="65" t="inlineStr">
        <is>
          <t>2022-08-31</t>
        </is>
      </c>
      <c r="J52" s="68" t="n"/>
    </row>
    <row r="53" ht="19.95" customHeight="1" s="86">
      <c r="A53" s="65" t="n">
        <v>52</v>
      </c>
      <c r="B53" s="66" t="n"/>
      <c r="C53" s="66" t="n"/>
      <c r="D53" s="67" t="inlineStr">
        <is>
          <t>460046718613995</t>
        </is>
      </c>
      <c r="E53" s="67" t="inlineStr">
        <is>
          <t>866156053554997</t>
        </is>
      </c>
      <c r="F53" s="65" t="inlineStr">
        <is>
          <t>1440471863918</t>
        </is>
      </c>
      <c r="G53" s="65" t="inlineStr">
        <is>
          <t>898604471121C0281080</t>
        </is>
      </c>
      <c r="H53" s="65" t="inlineStr">
        <is>
          <t>2021-09-12</t>
        </is>
      </c>
      <c r="I53" s="65" t="inlineStr">
        <is>
          <t>2022-08-31</t>
        </is>
      </c>
      <c r="J53" s="68" t="n"/>
    </row>
    <row r="54" ht="19.95" customHeight="1" s="86">
      <c r="A54" s="69" t="n">
        <v>1</v>
      </c>
      <c r="B54" s="66" t="n"/>
      <c r="C54" s="66" t="n"/>
      <c r="D54" s="70" t="inlineStr">
        <is>
          <t>460046718613817</t>
        </is>
      </c>
      <c r="E54" s="70" t="inlineStr">
        <is>
          <t>861193041523565</t>
        </is>
      </c>
      <c r="F54" s="69" t="inlineStr">
        <is>
          <t>1440471864106</t>
        </is>
      </c>
      <c r="G54" s="69" t="inlineStr">
        <is>
          <t>898604471121C0280902</t>
        </is>
      </c>
      <c r="H54" s="71" t="inlineStr">
        <is>
          <t>2021-09-13</t>
        </is>
      </c>
      <c r="I54" s="71" t="inlineStr">
        <is>
          <t>2022-08-31</t>
        </is>
      </c>
      <c r="J54" s="69" t="n"/>
    </row>
    <row r="55" ht="19.95" customHeight="1" s="86">
      <c r="A55" s="69" t="n">
        <v>2</v>
      </c>
      <c r="B55" s="66" t="n"/>
      <c r="C55" s="66" t="n"/>
      <c r="D55" s="70" t="inlineStr">
        <is>
          <t>460046718613955</t>
        </is>
      </c>
      <c r="E55" s="70" t="inlineStr">
        <is>
          <t>861193041532780</t>
        </is>
      </c>
      <c r="F55" s="69" t="inlineStr">
        <is>
          <t>1440471863963</t>
        </is>
      </c>
      <c r="G55" s="69" t="inlineStr">
        <is>
          <t>898604471121C0281040</t>
        </is>
      </c>
      <c r="H55" s="71" t="inlineStr">
        <is>
          <t>2021-09-12</t>
        </is>
      </c>
      <c r="I55" s="71" t="inlineStr">
        <is>
          <t>2022-08-31</t>
        </is>
      </c>
      <c r="J55" s="69" t="n"/>
    </row>
    <row r="56" ht="19.95" customHeight="1" s="86">
      <c r="A56" s="69" t="n">
        <v>3</v>
      </c>
      <c r="B56" s="66" t="n"/>
      <c r="C56" s="66" t="n"/>
      <c r="D56" s="70" t="inlineStr">
        <is>
          <t>460046718613970</t>
        </is>
      </c>
      <c r="E56" s="70" t="inlineStr">
        <is>
          <t>861193041542607</t>
        </is>
      </c>
      <c r="F56" s="69" t="inlineStr">
        <is>
          <t>1440471863945</t>
        </is>
      </c>
      <c r="G56" s="69" t="inlineStr">
        <is>
          <t>898604471121C0281055</t>
        </is>
      </c>
      <c r="H56" s="71" t="inlineStr">
        <is>
          <t>2021-09-12</t>
        </is>
      </c>
      <c r="I56" s="71" t="inlineStr">
        <is>
          <t>2022-08-31</t>
        </is>
      </c>
      <c r="J56" s="69" t="n"/>
    </row>
    <row r="57" ht="19.95" customHeight="1" s="86">
      <c r="A57" s="69" t="n">
        <v>4</v>
      </c>
      <c r="B57" s="66" t="n"/>
      <c r="C57" s="66" t="n"/>
      <c r="D57" s="70" t="inlineStr">
        <is>
          <t>460046718613822</t>
        </is>
      </c>
      <c r="E57" s="70" t="inlineStr">
        <is>
          <t>861193041542706</t>
        </is>
      </c>
      <c r="F57" s="69" t="inlineStr">
        <is>
          <t>1440471864101</t>
        </is>
      </c>
      <c r="G57" s="69" t="inlineStr">
        <is>
          <t>898604471121C0280907</t>
        </is>
      </c>
      <c r="H57" s="71" t="inlineStr">
        <is>
          <t>2021-09-13</t>
        </is>
      </c>
      <c r="I57" s="71" t="inlineStr">
        <is>
          <t>2022-08-31</t>
        </is>
      </c>
      <c r="J57" s="69" t="n"/>
    </row>
    <row r="58" ht="19.95" customHeight="1" s="86">
      <c r="A58" s="69" t="n">
        <v>5</v>
      </c>
      <c r="B58" s="66" t="n"/>
      <c r="C58" s="66" t="n"/>
      <c r="D58" s="70" t="inlineStr">
        <is>
          <t>460046718613958</t>
        </is>
      </c>
      <c r="E58" s="70" t="inlineStr">
        <is>
          <t>861193041542714</t>
        </is>
      </c>
      <c r="F58" s="69" t="inlineStr">
        <is>
          <t>1440471863960</t>
        </is>
      </c>
      <c r="G58" s="69" t="inlineStr">
        <is>
          <t>898604471121C0281043</t>
        </is>
      </c>
      <c r="H58" s="71" t="inlineStr">
        <is>
          <t>2021-09-12</t>
        </is>
      </c>
      <c r="I58" s="71" t="inlineStr">
        <is>
          <t>2022-08-31</t>
        </is>
      </c>
      <c r="J58" s="69" t="n"/>
    </row>
    <row r="59" ht="19.95" customHeight="1" s="86">
      <c r="A59" s="69" t="n">
        <v>6</v>
      </c>
      <c r="B59" s="66" t="n"/>
      <c r="C59" s="66" t="n"/>
      <c r="D59" s="70" t="inlineStr">
        <is>
          <t>460046718613776</t>
        </is>
      </c>
      <c r="E59" s="70" t="inlineStr">
        <is>
          <t>861193041542797</t>
        </is>
      </c>
      <c r="F59" s="69" t="inlineStr">
        <is>
          <t>1440471864151</t>
        </is>
      </c>
      <c r="G59" s="69" t="inlineStr">
        <is>
          <t>898604471121C0280861</t>
        </is>
      </c>
      <c r="H59" s="71" t="inlineStr">
        <is>
          <t>2021-09-13</t>
        </is>
      </c>
      <c r="I59" s="71" t="inlineStr">
        <is>
          <t>2022-08-31</t>
        </is>
      </c>
      <c r="J59" s="69" t="n"/>
    </row>
    <row r="60" ht="19.95" customHeight="1" s="86">
      <c r="A60" s="69" t="n">
        <v>7</v>
      </c>
      <c r="B60" s="66" t="n"/>
      <c r="C60" s="66" t="n"/>
      <c r="D60" s="70" t="inlineStr">
        <is>
          <t>460046718613530</t>
        </is>
      </c>
      <c r="E60" s="70" t="inlineStr">
        <is>
          <t>861193041542920</t>
        </is>
      </c>
      <c r="F60" s="69" t="inlineStr">
        <is>
          <t>1440471864412</t>
        </is>
      </c>
      <c r="G60" s="69" t="inlineStr">
        <is>
          <t>898604471121C0280615</t>
        </is>
      </c>
      <c r="H60" s="71" t="inlineStr">
        <is>
          <t>2021-09-12</t>
        </is>
      </c>
      <c r="I60" s="71" t="inlineStr">
        <is>
          <t>2022-08-31</t>
        </is>
      </c>
      <c r="J60" s="69" t="n"/>
    </row>
    <row r="61" ht="19.95" customHeight="1" s="86">
      <c r="A61" s="69" t="n">
        <v>8</v>
      </c>
      <c r="B61" s="66" t="n"/>
      <c r="C61" s="66" t="n"/>
      <c r="D61" s="70" t="inlineStr">
        <is>
          <t>460046718613712</t>
        </is>
      </c>
      <c r="E61" s="70" t="inlineStr">
        <is>
          <t>861193041542979</t>
        </is>
      </c>
      <c r="F61" s="69" t="inlineStr">
        <is>
          <t>1440471864220</t>
        </is>
      </c>
      <c r="G61" s="69" t="inlineStr">
        <is>
          <t>898604471121C0280797</t>
        </is>
      </c>
      <c r="H61" s="71" t="inlineStr">
        <is>
          <t>2021-09-11</t>
        </is>
      </c>
      <c r="I61" s="71" t="inlineStr">
        <is>
          <t>2022-08-31</t>
        </is>
      </c>
      <c r="J61" s="69" t="n"/>
      <c r="K61" s="64" t="inlineStr">
        <is>
          <t>IMEI与IMSI顺序输错，手动修改过</t>
        </is>
      </c>
    </row>
    <row r="62" ht="19.95" customHeight="1" s="86">
      <c r="A62" s="69" t="n">
        <v>9</v>
      </c>
      <c r="B62" s="66" t="n"/>
      <c r="C62" s="66" t="n"/>
      <c r="D62" s="70" t="inlineStr">
        <is>
          <t>460046718613940</t>
        </is>
      </c>
      <c r="E62" s="70" t="inlineStr">
        <is>
          <t>861193041542995</t>
        </is>
      </c>
      <c r="F62" s="69" t="inlineStr">
        <is>
          <t>1440471863978</t>
        </is>
      </c>
      <c r="G62" s="69" t="inlineStr">
        <is>
          <t>898604471121C0281025</t>
        </is>
      </c>
      <c r="H62" s="71" t="inlineStr">
        <is>
          <t>2021-09-12</t>
        </is>
      </c>
      <c r="I62" s="71" t="inlineStr">
        <is>
          <t>2022-08-31</t>
        </is>
      </c>
      <c r="J62" s="69" t="n"/>
    </row>
    <row r="63" ht="19.95" customHeight="1" s="86">
      <c r="A63" s="69" t="n">
        <v>10</v>
      </c>
      <c r="B63" s="66" t="n"/>
      <c r="C63" s="66" t="n"/>
      <c r="D63" s="70" t="inlineStr">
        <is>
          <t>460046718613646</t>
        </is>
      </c>
      <c r="E63" s="70" t="inlineStr">
        <is>
          <t>861193041543076</t>
        </is>
      </c>
      <c r="F63" s="69" t="inlineStr">
        <is>
          <t>1440471864290</t>
        </is>
      </c>
      <c r="G63" s="69" t="inlineStr">
        <is>
          <t>898604471121C0280731</t>
        </is>
      </c>
      <c r="H63" s="71" t="inlineStr">
        <is>
          <t>2021-09-12</t>
        </is>
      </c>
      <c r="I63" s="71" t="inlineStr">
        <is>
          <t>2022-08-31</t>
        </is>
      </c>
      <c r="J63" s="69" t="n"/>
    </row>
    <row r="64" ht="19.95" customHeight="1" s="86">
      <c r="A64" s="69" t="n">
        <v>11</v>
      </c>
      <c r="B64" s="66" t="n"/>
      <c r="C64" s="66" t="n"/>
      <c r="D64" s="70" t="inlineStr">
        <is>
          <t>460046718613931</t>
        </is>
      </c>
      <c r="E64" s="70" t="inlineStr">
        <is>
          <t>861193041543084</t>
        </is>
      </c>
      <c r="F64" s="69" t="inlineStr">
        <is>
          <t>1440471863988</t>
        </is>
      </c>
      <c r="G64" s="69" t="inlineStr">
        <is>
          <t>898604471121C0281016</t>
        </is>
      </c>
      <c r="H64" s="71" t="inlineStr">
        <is>
          <t>2021-09-12</t>
        </is>
      </c>
      <c r="I64" s="71" t="inlineStr">
        <is>
          <t>2022-08-31</t>
        </is>
      </c>
      <c r="J64" s="69" t="n"/>
    </row>
    <row r="65" ht="19.95" customHeight="1" s="86">
      <c r="A65" s="69" t="n">
        <v>12</v>
      </c>
      <c r="B65" s="66" t="n"/>
      <c r="C65" s="66" t="n"/>
      <c r="D65" s="70" t="inlineStr">
        <is>
          <t>460046718613579</t>
        </is>
      </c>
      <c r="E65" s="70" t="inlineStr">
        <is>
          <t>861193041546681</t>
        </is>
      </c>
      <c r="F65" s="69" t="inlineStr">
        <is>
          <t>1440471864359</t>
        </is>
      </c>
      <c r="G65" s="69" t="inlineStr">
        <is>
          <t>898604471121C0280664</t>
        </is>
      </c>
      <c r="H65" s="71" t="inlineStr">
        <is>
          <t>2021-09-12</t>
        </is>
      </c>
      <c r="I65" s="71" t="inlineStr">
        <is>
          <t>2022-08-31</t>
        </is>
      </c>
      <c r="J65" s="69" t="n"/>
    </row>
    <row r="66" ht="19.95" customHeight="1" s="86">
      <c r="A66" s="69" t="n">
        <v>13</v>
      </c>
      <c r="B66" s="66" t="n"/>
      <c r="C66" s="66" t="n"/>
      <c r="D66" s="70" t="inlineStr">
        <is>
          <t>460046718613858</t>
        </is>
      </c>
      <c r="E66" s="70" t="inlineStr">
        <is>
          <t>861193041547747</t>
        </is>
      </c>
      <c r="F66" s="69" t="inlineStr">
        <is>
          <t>1440471864062</t>
        </is>
      </c>
      <c r="G66" s="69" t="inlineStr">
        <is>
          <t>898604471121C0280943</t>
        </is>
      </c>
      <c r="H66" s="71" t="inlineStr">
        <is>
          <t>2021-09-12</t>
        </is>
      </c>
      <c r="I66" s="71" t="inlineStr">
        <is>
          <t>2022-08-31</t>
        </is>
      </c>
      <c r="J66" s="69" t="n"/>
    </row>
    <row r="67" ht="19.95" customHeight="1" s="86">
      <c r="A67" s="69" t="n">
        <v>14</v>
      </c>
      <c r="B67" s="66" t="n"/>
      <c r="C67" s="66" t="n"/>
      <c r="D67" s="70" t="inlineStr">
        <is>
          <t>460046718613851</t>
        </is>
      </c>
      <c r="E67" s="70" t="inlineStr">
        <is>
          <t>861193041547754</t>
        </is>
      </c>
      <c r="F67" s="69" t="inlineStr">
        <is>
          <t>1440471864069</t>
        </is>
      </c>
      <c r="G67" s="69" t="inlineStr">
        <is>
          <t>898604471121C0280936</t>
        </is>
      </c>
      <c r="H67" s="71" t="inlineStr">
        <is>
          <t>2021-09-12</t>
        </is>
      </c>
      <c r="I67" s="71" t="inlineStr">
        <is>
          <t>2022-08-31</t>
        </is>
      </c>
      <c r="J67" s="69" t="n"/>
    </row>
    <row r="68" ht="19.95" customHeight="1" s="86">
      <c r="A68" s="69" t="n">
        <v>15</v>
      </c>
      <c r="B68" s="66" t="n"/>
      <c r="C68" s="66" t="n"/>
      <c r="D68" s="70" t="inlineStr">
        <is>
          <t>460046718613909</t>
        </is>
      </c>
      <c r="E68" s="70" t="inlineStr">
        <is>
          <t>861193041547762</t>
        </is>
      </c>
      <c r="F68" s="69" t="n">
        <v>1440471864011</v>
      </c>
      <c r="G68" s="69" t="inlineStr">
        <is>
          <t>898604471121C0280994</t>
        </is>
      </c>
      <c r="H68" s="71" t="inlineStr">
        <is>
          <t>2021-09-12</t>
        </is>
      </c>
      <c r="I68" s="71" t="inlineStr">
        <is>
          <t>2022-08-31</t>
        </is>
      </c>
      <c r="J68" s="69" t="n"/>
    </row>
    <row r="69" ht="19.95" customHeight="1" s="86">
      <c r="A69" s="69" t="n">
        <v>16</v>
      </c>
      <c r="B69" s="66" t="n"/>
      <c r="C69" s="66" t="n"/>
      <c r="D69" s="70" t="inlineStr">
        <is>
          <t>460046718613793</t>
        </is>
      </c>
      <c r="E69" s="70" t="inlineStr">
        <is>
          <t>861193041547879</t>
        </is>
      </c>
      <c r="F69" s="69" t="inlineStr">
        <is>
          <t>1440471864133</t>
        </is>
      </c>
      <c r="G69" s="69" t="inlineStr">
        <is>
          <t>898604471121C0280878</t>
        </is>
      </c>
      <c r="H69" s="71" t="inlineStr">
        <is>
          <t>2021-09-13</t>
        </is>
      </c>
      <c r="I69" s="71" t="inlineStr">
        <is>
          <t>2022-08-31</t>
        </is>
      </c>
      <c r="J69" s="69" t="n"/>
    </row>
    <row r="70" ht="19.95" customHeight="1" s="86">
      <c r="A70" s="69" t="n">
        <v>17</v>
      </c>
      <c r="B70" s="66" t="n"/>
      <c r="C70" s="66" t="n"/>
      <c r="D70" s="70" t="inlineStr">
        <is>
          <t>460046718613777</t>
        </is>
      </c>
      <c r="E70" s="70" t="inlineStr">
        <is>
          <t>861193041579708</t>
        </is>
      </c>
      <c r="F70" s="69" t="inlineStr">
        <is>
          <t>1440471864150</t>
        </is>
      </c>
      <c r="G70" s="69" t="inlineStr">
        <is>
          <t>898604471121C0280862</t>
        </is>
      </c>
      <c r="H70" s="71" t="inlineStr">
        <is>
          <t>2021-09-13</t>
        </is>
      </c>
      <c r="I70" s="71" t="inlineStr">
        <is>
          <t>2022-08-31</t>
        </is>
      </c>
      <c r="J70" s="69" t="n"/>
    </row>
    <row r="71" ht="19.95" customHeight="1" s="86">
      <c r="A71" s="69" t="n">
        <v>18</v>
      </c>
      <c r="B71" s="66" t="n"/>
      <c r="C71" s="66" t="n"/>
      <c r="D71" s="70" t="inlineStr">
        <is>
          <t>460046718613916</t>
        </is>
      </c>
      <c r="E71" s="70" t="inlineStr">
        <is>
          <t>861193041580144</t>
        </is>
      </c>
      <c r="F71" s="69" t="inlineStr">
        <is>
          <t>1440471864004</t>
        </is>
      </c>
      <c r="G71" s="69" t="inlineStr">
        <is>
          <t>898604471121C0281001</t>
        </is>
      </c>
      <c r="H71" s="71" t="inlineStr">
        <is>
          <t>2021-09-12</t>
        </is>
      </c>
      <c r="I71" s="71" t="inlineStr">
        <is>
          <t>2022-08-31</t>
        </is>
      </c>
      <c r="J71" s="69" t="n"/>
    </row>
    <row r="72" ht="19.95" customHeight="1" s="86">
      <c r="A72" s="69" t="n">
        <v>19</v>
      </c>
      <c r="B72" s="66" t="n"/>
      <c r="C72" s="66" t="n"/>
      <c r="D72" s="70" t="inlineStr">
        <is>
          <t>460046718613810</t>
        </is>
      </c>
      <c r="E72" s="70" t="inlineStr">
        <is>
          <t>861193041580300</t>
        </is>
      </c>
      <c r="F72" s="69" t="inlineStr">
        <is>
          <t>1440471864114</t>
        </is>
      </c>
      <c r="G72" s="69" t="inlineStr">
        <is>
          <t>898604471121C0280895</t>
        </is>
      </c>
      <c r="H72" s="71" t="inlineStr">
        <is>
          <t>2021-09-13</t>
        </is>
      </c>
      <c r="I72" s="71" t="inlineStr">
        <is>
          <t>2022-08-31</t>
        </is>
      </c>
      <c r="J72" s="69" t="n"/>
    </row>
    <row r="73" ht="19.95" customHeight="1" s="86">
      <c r="A73" s="69" t="n">
        <v>20</v>
      </c>
      <c r="B73" s="66" t="n"/>
      <c r="C73" s="66" t="n"/>
      <c r="D73" s="70" t="inlineStr">
        <is>
          <t>460046718613539</t>
        </is>
      </c>
      <c r="E73" s="70" t="inlineStr">
        <is>
          <t>861193041581126</t>
        </is>
      </c>
      <c r="F73" s="69" t="inlineStr">
        <is>
          <t>1440471864402</t>
        </is>
      </c>
      <c r="G73" s="69" t="inlineStr">
        <is>
          <t>898604471121C0280624</t>
        </is>
      </c>
      <c r="H73" s="71" t="inlineStr">
        <is>
          <t>2021-09-12</t>
        </is>
      </c>
      <c r="I73" s="71" t="inlineStr">
        <is>
          <t>2022-08-31</t>
        </is>
      </c>
      <c r="J73" s="69" t="n"/>
    </row>
    <row r="74" ht="19.95" customHeight="1" s="86">
      <c r="A74" s="69" t="n">
        <v>21</v>
      </c>
      <c r="B74" s="66" t="n"/>
      <c r="C74" s="66" t="n"/>
      <c r="D74" s="70" t="inlineStr">
        <is>
          <t>460046718613616</t>
        </is>
      </c>
      <c r="E74" s="70" t="inlineStr">
        <is>
          <t>861193041581258</t>
        </is>
      </c>
      <c r="F74" s="69" t="inlineStr">
        <is>
          <t>1440471864321</t>
        </is>
      </c>
      <c r="G74" s="69" t="inlineStr">
        <is>
          <t>898604471121C0280701</t>
        </is>
      </c>
      <c r="H74" s="71" t="inlineStr">
        <is>
          <t>2021-09-12</t>
        </is>
      </c>
      <c r="I74" s="71" t="inlineStr">
        <is>
          <t>2022-08-31</t>
        </is>
      </c>
      <c r="J74" s="69" t="n"/>
    </row>
    <row r="75" ht="19.95" customHeight="1" s="86">
      <c r="A75" s="69" t="n">
        <v>22</v>
      </c>
      <c r="B75" s="66" t="n"/>
      <c r="C75" s="66" t="n"/>
      <c r="D75" s="70" t="inlineStr">
        <is>
          <t>460046718613814</t>
        </is>
      </c>
      <c r="E75" s="70" t="inlineStr">
        <is>
          <t>861193041581340</t>
        </is>
      </c>
      <c r="F75" s="69" t="inlineStr">
        <is>
          <t>1440471864110</t>
        </is>
      </c>
      <c r="G75" s="69" t="inlineStr">
        <is>
          <t>898604471121C0280899</t>
        </is>
      </c>
      <c r="H75" s="71" t="inlineStr">
        <is>
          <t>2021-09-13</t>
        </is>
      </c>
      <c r="I75" s="71" t="inlineStr">
        <is>
          <t>2022-08-31</t>
        </is>
      </c>
      <c r="J75" s="69" t="n"/>
    </row>
    <row r="76" ht="19.95" customHeight="1" s="86">
      <c r="A76" s="69" t="n">
        <v>23</v>
      </c>
      <c r="B76" s="66" t="n"/>
      <c r="C76" s="66" t="n"/>
      <c r="D76" s="70" t="inlineStr">
        <is>
          <t>460046718613976</t>
        </is>
      </c>
      <c r="E76" s="70" t="inlineStr">
        <is>
          <t>861193041582165</t>
        </is>
      </c>
      <c r="F76" s="69" t="inlineStr">
        <is>
          <t>1440471863938</t>
        </is>
      </c>
      <c r="G76" s="69" t="inlineStr">
        <is>
          <t>898604471121C0281061</t>
        </is>
      </c>
      <c r="H76" s="71" t="inlineStr">
        <is>
          <t>2021-09-12</t>
        </is>
      </c>
      <c r="I76" s="71" t="inlineStr">
        <is>
          <t>2022-08-31</t>
        </is>
      </c>
      <c r="J76" s="69" t="n"/>
    </row>
    <row r="77" ht="19.95" customHeight="1" s="86">
      <c r="A77" s="69" t="n">
        <v>24</v>
      </c>
      <c r="B77" s="66" t="n"/>
      <c r="C77" s="66" t="n"/>
      <c r="D77" s="70" t="inlineStr">
        <is>
          <t>460046718613983</t>
        </is>
      </c>
      <c r="E77" s="70" t="inlineStr">
        <is>
          <t>861193041582405</t>
        </is>
      </c>
      <c r="F77" s="69" t="inlineStr">
        <is>
          <t>1440471863930</t>
        </is>
      </c>
      <c r="G77" s="69" t="inlineStr">
        <is>
          <t>898604471121C0281068</t>
        </is>
      </c>
      <c r="H77" s="71" t="inlineStr">
        <is>
          <t>2021-09-12</t>
        </is>
      </c>
      <c r="I77" s="71" t="inlineStr">
        <is>
          <t>2022-08-31</t>
        </is>
      </c>
      <c r="J77" s="69" t="n"/>
    </row>
    <row r="78" ht="19.95" customHeight="1" s="86">
      <c r="A78" s="69" t="n">
        <v>25</v>
      </c>
      <c r="B78" s="66" t="n"/>
      <c r="C78" s="66" t="n"/>
      <c r="D78" s="70" t="inlineStr">
        <is>
          <t>460046718613977</t>
        </is>
      </c>
      <c r="E78" s="70" t="inlineStr">
        <is>
          <t>861193041585085</t>
        </is>
      </c>
      <c r="F78" s="69" t="inlineStr">
        <is>
          <t>1440471863937</t>
        </is>
      </c>
      <c r="G78" s="69" t="inlineStr">
        <is>
          <t>898604471121C0281062</t>
        </is>
      </c>
      <c r="H78" s="71" t="inlineStr">
        <is>
          <t>2021-09-12</t>
        </is>
      </c>
      <c r="I78" s="71" t="inlineStr">
        <is>
          <t>2022-08-31</t>
        </is>
      </c>
      <c r="J78" s="69" t="n"/>
    </row>
    <row r="79" ht="19.95" customHeight="1" s="86">
      <c r="A79" s="69" t="n">
        <v>26</v>
      </c>
      <c r="B79" s="66" t="n"/>
      <c r="C79" s="66" t="n"/>
      <c r="D79" s="70" t="inlineStr">
        <is>
          <t>460046718613897</t>
        </is>
      </c>
      <c r="E79" s="70" t="inlineStr">
        <is>
          <t>861193041585093</t>
        </is>
      </c>
      <c r="F79" s="69" t="inlineStr">
        <is>
          <t>1440471864023</t>
        </is>
      </c>
      <c r="G79" s="69" t="inlineStr">
        <is>
          <t>898604471121C0280982</t>
        </is>
      </c>
      <c r="H79" s="71" t="inlineStr">
        <is>
          <t>2021-09-12</t>
        </is>
      </c>
      <c r="I79" s="71" t="inlineStr">
        <is>
          <t>2022-08-31</t>
        </is>
      </c>
      <c r="J79" s="69" t="n"/>
    </row>
    <row r="80" ht="19.95" customHeight="1" s="86">
      <c r="A80" s="69" t="n">
        <v>27</v>
      </c>
      <c r="B80" s="66" t="n"/>
      <c r="C80" s="66" t="n"/>
      <c r="D80" s="70" t="inlineStr">
        <is>
          <t>460046718613812</t>
        </is>
      </c>
      <c r="E80" s="70" t="inlineStr">
        <is>
          <t>861193041585135</t>
        </is>
      </c>
      <c r="F80" s="69" t="inlineStr">
        <is>
          <t>1440471864112</t>
        </is>
      </c>
      <c r="G80" s="69" t="inlineStr">
        <is>
          <t>898604471121C0280897</t>
        </is>
      </c>
      <c r="H80" s="71" t="inlineStr">
        <is>
          <t>2021-09-13</t>
        </is>
      </c>
      <c r="I80" s="71" t="inlineStr">
        <is>
          <t>2022-08-31</t>
        </is>
      </c>
      <c r="J80" s="69" t="n"/>
    </row>
    <row r="81" ht="19.95" customHeight="1" s="86">
      <c r="A81" s="69" t="n">
        <v>28</v>
      </c>
      <c r="B81" s="66" t="n"/>
      <c r="C81" s="66" t="n"/>
      <c r="D81" s="70" t="inlineStr">
        <is>
          <t>460046718613548</t>
        </is>
      </c>
      <c r="E81" s="70" t="inlineStr">
        <is>
          <t>861193041585143</t>
        </is>
      </c>
      <c r="F81" s="69" t="inlineStr">
        <is>
          <t>1440471864393</t>
        </is>
      </c>
      <c r="G81" s="69" t="inlineStr">
        <is>
          <t>898604471121C0280633</t>
        </is>
      </c>
      <c r="H81" s="71" t="inlineStr">
        <is>
          <t>2021-09-12</t>
        </is>
      </c>
      <c r="I81" s="71" t="inlineStr">
        <is>
          <t>2022-08-31</t>
        </is>
      </c>
      <c r="J81" s="69" t="n"/>
    </row>
    <row r="82" ht="19.95" customHeight="1" s="86">
      <c r="A82" s="69" t="n">
        <v>29</v>
      </c>
      <c r="B82" s="66" t="n"/>
      <c r="C82" s="66" t="n"/>
      <c r="D82" s="70" t="inlineStr">
        <is>
          <t>460046718613824</t>
        </is>
      </c>
      <c r="E82" s="70" t="inlineStr">
        <is>
          <t>861193041585200</t>
        </is>
      </c>
      <c r="F82" s="69" t="inlineStr">
        <is>
          <t>1440471864098</t>
        </is>
      </c>
      <c r="G82" s="69" t="inlineStr">
        <is>
          <t>898604471121C0280909</t>
        </is>
      </c>
      <c r="H82" s="71" t="inlineStr">
        <is>
          <t>2021-09-13</t>
        </is>
      </c>
      <c r="I82" s="71" t="inlineStr">
        <is>
          <t>2022-08-31</t>
        </is>
      </c>
      <c r="J82" s="69" t="n"/>
    </row>
    <row r="83" ht="19.95" customHeight="1" s="86">
      <c r="A83" s="69" t="n">
        <v>30</v>
      </c>
      <c r="B83" s="66" t="n"/>
      <c r="C83" s="66" t="n"/>
      <c r="D83" s="70" t="inlineStr">
        <is>
          <t>460046718613918</t>
        </is>
      </c>
      <c r="E83" s="70" t="inlineStr">
        <is>
          <t>861193041585531</t>
        </is>
      </c>
      <c r="F83" s="69" t="inlineStr">
        <is>
          <t>1440471864002</t>
        </is>
      </c>
      <c r="G83" s="69" t="inlineStr">
        <is>
          <t>898604471121C0281003</t>
        </is>
      </c>
      <c r="H83" s="71" t="inlineStr">
        <is>
          <t>2021-09-12</t>
        </is>
      </c>
      <c r="I83" s="71" t="inlineStr">
        <is>
          <t>2022-08-31</t>
        </is>
      </c>
      <c r="J83" s="69" t="n"/>
    </row>
    <row r="84" ht="19.95" customHeight="1" s="86">
      <c r="A84" s="69" t="n">
        <v>31</v>
      </c>
      <c r="B84" s="66" t="n"/>
      <c r="C84" s="66" t="n"/>
      <c r="D84" s="70" t="inlineStr">
        <is>
          <t>460046718613800</t>
        </is>
      </c>
      <c r="E84" s="70" t="inlineStr">
        <is>
          <t>866156053105899</t>
        </is>
      </c>
      <c r="F84" s="69" t="inlineStr">
        <is>
          <t>1440471864124</t>
        </is>
      </c>
      <c r="G84" s="69" t="inlineStr">
        <is>
          <t>898604471121C0280885</t>
        </is>
      </c>
      <c r="H84" s="71" t="inlineStr">
        <is>
          <t>2021-09-13</t>
        </is>
      </c>
      <c r="I84" s="71" t="inlineStr">
        <is>
          <t>2022-08-31</t>
        </is>
      </c>
      <c r="J84" s="69" t="n"/>
    </row>
    <row r="85" ht="19.95" customHeight="1" s="86">
      <c r="A85" s="69" t="n">
        <v>32</v>
      </c>
      <c r="B85" s="66" t="n"/>
      <c r="C85" s="66" t="n"/>
      <c r="D85" s="70" t="inlineStr">
        <is>
          <t>460046718613922</t>
        </is>
      </c>
      <c r="E85" s="70" t="inlineStr">
        <is>
          <t>866156053107085</t>
        </is>
      </c>
      <c r="F85" s="69" t="inlineStr">
        <is>
          <t>1440471863997</t>
        </is>
      </c>
      <c r="G85" s="69" t="inlineStr">
        <is>
          <t>898604471121C0281007</t>
        </is>
      </c>
      <c r="H85" s="71" t="inlineStr">
        <is>
          <t>2021-09-12</t>
        </is>
      </c>
      <c r="I85" s="71" t="inlineStr">
        <is>
          <t>2022-08-31</t>
        </is>
      </c>
      <c r="J85" s="69" t="n"/>
    </row>
    <row r="86" ht="19.95" customHeight="1" s="86">
      <c r="A86" s="69" t="n">
        <v>33</v>
      </c>
      <c r="B86" s="66" t="n"/>
      <c r="C86" s="66" t="n"/>
      <c r="D86" s="70" t="inlineStr">
        <is>
          <t>460046718613934</t>
        </is>
      </c>
      <c r="E86" s="70" t="inlineStr">
        <is>
          <t>866156053107101</t>
        </is>
      </c>
      <c r="F86" s="69" t="inlineStr">
        <is>
          <t>1440471863985</t>
        </is>
      </c>
      <c r="G86" s="69" t="inlineStr">
        <is>
          <t>898604471121C0281019</t>
        </is>
      </c>
      <c r="H86" s="71" t="inlineStr">
        <is>
          <t>2021-09-13</t>
        </is>
      </c>
      <c r="I86" s="71" t="inlineStr">
        <is>
          <t>2022-08-31</t>
        </is>
      </c>
      <c r="J86" s="69" t="n"/>
    </row>
    <row r="87" ht="19.95" customHeight="1" s="86">
      <c r="A87" s="69" t="n">
        <v>34</v>
      </c>
      <c r="B87" s="66" t="n"/>
      <c r="C87" s="66" t="n"/>
      <c r="D87" s="70" t="inlineStr">
        <is>
          <t>460046718613788</t>
        </is>
      </c>
      <c r="E87" s="70" t="inlineStr">
        <is>
          <t>866156053108570</t>
        </is>
      </c>
      <c r="F87" s="69" t="inlineStr">
        <is>
          <t>1440471864138</t>
        </is>
      </c>
      <c r="G87" s="69" t="inlineStr">
        <is>
          <t>898604471121C0280873</t>
        </is>
      </c>
      <c r="H87" s="71" t="inlineStr">
        <is>
          <t>2021-09-13</t>
        </is>
      </c>
      <c r="I87" s="71" t="inlineStr">
        <is>
          <t>2022-08-31</t>
        </is>
      </c>
      <c r="J87" s="69" t="n"/>
    </row>
    <row r="88" ht="19.95" customHeight="1" s="86">
      <c r="A88" s="69" t="n">
        <v>35</v>
      </c>
      <c r="B88" s="66" t="n"/>
      <c r="C88" s="66" t="n"/>
      <c r="D88" s="70" t="inlineStr">
        <is>
          <t>460046718613956</t>
        </is>
      </c>
      <c r="E88" s="70" t="inlineStr">
        <is>
          <t>866156053119262</t>
        </is>
      </c>
      <c r="F88" s="69" t="inlineStr">
        <is>
          <t>1440471863962</t>
        </is>
      </c>
      <c r="G88" s="69" t="inlineStr">
        <is>
          <t>898604471121C0281041</t>
        </is>
      </c>
      <c r="H88" s="71" t="inlineStr">
        <is>
          <t>2021-09-12</t>
        </is>
      </c>
      <c r="I88" s="71" t="inlineStr">
        <is>
          <t>2022-08-31</t>
        </is>
      </c>
      <c r="J88" s="69" t="n"/>
    </row>
    <row r="89" ht="19.95" customHeight="1" s="86">
      <c r="A89" s="69" t="n">
        <v>36</v>
      </c>
      <c r="B89" s="66" t="n"/>
      <c r="C89" s="66" t="n"/>
      <c r="D89" s="70" t="inlineStr">
        <is>
          <t>460046718613811</t>
        </is>
      </c>
      <c r="E89" s="70" t="inlineStr">
        <is>
          <t>866156053121953</t>
        </is>
      </c>
      <c r="F89" s="69" t="inlineStr">
        <is>
          <t>1440471864113</t>
        </is>
      </c>
      <c r="G89" s="69" t="inlineStr">
        <is>
          <t>898604471121C0280896</t>
        </is>
      </c>
      <c r="H89" s="71" t="inlineStr">
        <is>
          <t>2021-09-13</t>
        </is>
      </c>
      <c r="I89" s="71" t="inlineStr">
        <is>
          <t>2022-08-31</t>
        </is>
      </c>
      <c r="J89" s="69" t="n"/>
    </row>
    <row r="90" ht="19.95" customHeight="1" s="86">
      <c r="A90" s="69" t="n">
        <v>37</v>
      </c>
      <c r="B90" s="66" t="n"/>
      <c r="C90" s="66" t="n"/>
      <c r="D90" s="70" t="inlineStr">
        <is>
          <t>460046718613963</t>
        </is>
      </c>
      <c r="E90" s="70" t="inlineStr">
        <is>
          <t>866156053122167</t>
        </is>
      </c>
      <c r="F90" s="69" t="inlineStr">
        <is>
          <t>1440471863955</t>
        </is>
      </c>
      <c r="G90" s="69" t="inlineStr">
        <is>
          <t>898604471121C0281048</t>
        </is>
      </c>
      <c r="H90" s="71" t="inlineStr">
        <is>
          <t>2021-09-12</t>
        </is>
      </c>
      <c r="I90" s="71" t="inlineStr">
        <is>
          <t>2022-08-31</t>
        </is>
      </c>
      <c r="J90" s="69" t="n"/>
    </row>
    <row r="91" ht="19.95" customHeight="1" s="86">
      <c r="A91" s="69" t="n">
        <v>38</v>
      </c>
      <c r="B91" s="66" t="n"/>
      <c r="C91" s="66" t="n"/>
      <c r="D91" s="70" t="inlineStr">
        <is>
          <t>460046718613867</t>
        </is>
      </c>
      <c r="E91" s="70" t="inlineStr">
        <is>
          <t>866156053122274</t>
        </is>
      </c>
      <c r="F91" s="69" t="inlineStr">
        <is>
          <t>1440471864053</t>
        </is>
      </c>
      <c r="G91" s="69" t="inlineStr">
        <is>
          <t>898604471121C0280952</t>
        </is>
      </c>
      <c r="H91" s="71" t="inlineStr">
        <is>
          <t>2021-09-12</t>
        </is>
      </c>
      <c r="I91" s="71" t="inlineStr">
        <is>
          <t>2022-08-31</t>
        </is>
      </c>
      <c r="J91" s="69" t="n"/>
    </row>
    <row r="92" ht="19.95" customHeight="1" s="86">
      <c r="A92" s="69" t="n">
        <v>39</v>
      </c>
      <c r="B92" s="66" t="n"/>
      <c r="C92" s="66" t="n"/>
      <c r="D92" s="70" t="inlineStr">
        <is>
          <t>460046718613564</t>
        </is>
      </c>
      <c r="E92" s="70" t="inlineStr">
        <is>
          <t>866156053123215</t>
        </is>
      </c>
      <c r="F92" s="69" t="inlineStr">
        <is>
          <t>1440471864375</t>
        </is>
      </c>
      <c r="G92" s="69" t="inlineStr">
        <is>
          <t>898604471121C0280649</t>
        </is>
      </c>
      <c r="H92" s="71" t="inlineStr">
        <is>
          <t>2021-09-12</t>
        </is>
      </c>
      <c r="I92" s="71" t="inlineStr">
        <is>
          <t>2022-08-31</t>
        </is>
      </c>
      <c r="J92" s="69" t="n"/>
    </row>
    <row r="93" ht="19.95" customHeight="1" s="86">
      <c r="A93" s="69" t="n">
        <v>40</v>
      </c>
      <c r="B93" s="66" t="n"/>
      <c r="C93" s="66" t="n"/>
      <c r="D93" s="70" t="inlineStr">
        <is>
          <t>460046718613507</t>
        </is>
      </c>
      <c r="E93" s="70" t="inlineStr">
        <is>
          <t>866156053123231</t>
        </is>
      </c>
      <c r="F93" s="69" t="inlineStr">
        <is>
          <t>1440471864435</t>
        </is>
      </c>
      <c r="G93" s="69" t="inlineStr">
        <is>
          <t>898604471121C0280592</t>
        </is>
      </c>
      <c r="H93" s="71" t="inlineStr">
        <is>
          <t>2021-09-12</t>
        </is>
      </c>
      <c r="I93" s="71" t="inlineStr">
        <is>
          <t>2022-08-31</t>
        </is>
      </c>
      <c r="J93" s="69" t="n"/>
    </row>
    <row r="94" ht="19.95" customHeight="1" s="86">
      <c r="A94" s="69" t="n">
        <v>41</v>
      </c>
      <c r="B94" s="66" t="n"/>
      <c r="C94" s="66" t="n"/>
      <c r="D94" s="70" t="inlineStr">
        <is>
          <t>460046718613602</t>
        </is>
      </c>
      <c r="E94" s="70" t="inlineStr">
        <is>
          <t>866156053123249</t>
        </is>
      </c>
      <c r="F94" s="69" t="inlineStr">
        <is>
          <t>1440471864336</t>
        </is>
      </c>
      <c r="G94" s="69" t="inlineStr">
        <is>
          <t>898604471121C0280687</t>
        </is>
      </c>
      <c r="H94" s="71" t="inlineStr">
        <is>
          <t>2021-09-12</t>
        </is>
      </c>
      <c r="I94" s="71" t="inlineStr">
        <is>
          <t>2022-08-31</t>
        </is>
      </c>
      <c r="J94" s="69" t="n"/>
    </row>
    <row r="95" ht="19.95" customHeight="1" s="86">
      <c r="A95" s="69" t="n">
        <v>42</v>
      </c>
      <c r="B95" s="66" t="n"/>
      <c r="C95" s="66" t="n"/>
      <c r="D95" s="70" t="inlineStr">
        <is>
          <t>460046718613809</t>
        </is>
      </c>
      <c r="E95" s="70" t="inlineStr">
        <is>
          <t>866156053123355</t>
        </is>
      </c>
      <c r="F95" s="69" t="inlineStr">
        <is>
          <t>1440471864115</t>
        </is>
      </c>
      <c r="G95" s="69" t="inlineStr">
        <is>
          <t>898604471121C0280894</t>
        </is>
      </c>
      <c r="H95" s="71" t="inlineStr">
        <is>
          <t>2021-09-13</t>
        </is>
      </c>
      <c r="I95" s="71" t="inlineStr">
        <is>
          <t>2022-08-31</t>
        </is>
      </c>
      <c r="J95" s="69" t="n"/>
    </row>
    <row r="96" ht="19.95" customHeight="1" s="86">
      <c r="A96" s="69" t="n">
        <v>43</v>
      </c>
      <c r="B96" s="66" t="n"/>
      <c r="C96" s="66" t="n"/>
      <c r="D96" s="70" t="inlineStr">
        <is>
          <t>460046718613617</t>
        </is>
      </c>
      <c r="E96" s="70" t="inlineStr">
        <is>
          <t>866156053123389</t>
        </is>
      </c>
      <c r="F96" s="69" t="inlineStr">
        <is>
          <t>1440471864320</t>
        </is>
      </c>
      <c r="G96" s="69" t="inlineStr">
        <is>
          <t>898604471121C0280702</t>
        </is>
      </c>
      <c r="H96" s="71" t="inlineStr">
        <is>
          <t>2021-09-12</t>
        </is>
      </c>
      <c r="I96" s="71" t="inlineStr">
        <is>
          <t>2022-08-31</t>
        </is>
      </c>
      <c r="J96" s="69" t="n"/>
    </row>
    <row r="97" ht="19.95" customHeight="1" s="86">
      <c r="A97" s="69" t="n">
        <v>44</v>
      </c>
      <c r="B97" s="66" t="n"/>
      <c r="C97" s="66" t="n"/>
      <c r="D97" s="70" t="inlineStr">
        <is>
          <t>460046718613608</t>
        </is>
      </c>
      <c r="E97" s="70" t="inlineStr">
        <is>
          <t>866156053123397</t>
        </is>
      </c>
      <c r="F97" s="69" t="inlineStr">
        <is>
          <t>1440471864330</t>
        </is>
      </c>
      <c r="G97" s="69" t="inlineStr">
        <is>
          <t>898604471121C0280693</t>
        </is>
      </c>
      <c r="H97" s="71" t="inlineStr">
        <is>
          <t>2021-09-12</t>
        </is>
      </c>
      <c r="I97" s="71" t="inlineStr">
        <is>
          <t>2022-08-31</t>
        </is>
      </c>
      <c r="J97" s="69" t="n"/>
    </row>
    <row r="98" ht="19.95" customHeight="1" s="86">
      <c r="A98" s="69" t="n">
        <v>45</v>
      </c>
      <c r="B98" s="66" t="n"/>
      <c r="C98" s="66" t="n"/>
      <c r="D98" s="70" t="inlineStr">
        <is>
          <t>460046718613950</t>
        </is>
      </c>
      <c r="E98" s="70" t="inlineStr">
        <is>
          <t>866156053123629</t>
        </is>
      </c>
      <c r="F98" s="69" t="inlineStr">
        <is>
          <t>1440471863968</t>
        </is>
      </c>
      <c r="G98" s="69" t="inlineStr">
        <is>
          <t>898604471121C0281035</t>
        </is>
      </c>
      <c r="H98" s="71" t="inlineStr">
        <is>
          <t>2021-09-12</t>
        </is>
      </c>
      <c r="I98" s="71" t="inlineStr">
        <is>
          <t>2022-08-31</t>
        </is>
      </c>
      <c r="J98" s="69" t="n"/>
    </row>
    <row r="99" ht="19.95" customHeight="1" s="86">
      <c r="A99" s="69" t="n">
        <v>46</v>
      </c>
      <c r="B99" s="66" t="n"/>
      <c r="C99" s="66" t="n"/>
      <c r="D99" s="70" t="inlineStr">
        <is>
          <t>460046718613622</t>
        </is>
      </c>
      <c r="E99" s="70" t="inlineStr">
        <is>
          <t>866156053123637</t>
        </is>
      </c>
      <c r="F99" s="69" t="inlineStr">
        <is>
          <t>1440471864315</t>
        </is>
      </c>
      <c r="G99" s="69" t="inlineStr">
        <is>
          <t>898604471121C0280707</t>
        </is>
      </c>
      <c r="H99" s="71" t="inlineStr">
        <is>
          <t>2021-09-12</t>
        </is>
      </c>
      <c r="I99" s="71" t="inlineStr">
        <is>
          <t>2022-08-31</t>
        </is>
      </c>
      <c r="J99" s="69" t="n"/>
    </row>
    <row r="100" ht="19.95" customHeight="1" s="86">
      <c r="A100" s="69" t="n">
        <v>47</v>
      </c>
      <c r="B100" s="66" t="n"/>
      <c r="C100" s="66" t="n"/>
      <c r="D100" s="70" t="inlineStr">
        <is>
          <t>460046718613913</t>
        </is>
      </c>
      <c r="E100" s="70" t="inlineStr">
        <is>
          <t>866156053123702</t>
        </is>
      </c>
      <c r="F100" s="69" t="inlineStr">
        <is>
          <t>1440471864007</t>
        </is>
      </c>
      <c r="G100" s="69" t="inlineStr">
        <is>
          <t>898604471121C0280998</t>
        </is>
      </c>
      <c r="H100" s="71" t="inlineStr">
        <is>
          <t>2021-09-12</t>
        </is>
      </c>
      <c r="I100" s="71" t="inlineStr">
        <is>
          <t>2022-08-31</t>
        </is>
      </c>
      <c r="J100" s="69" t="n"/>
    </row>
    <row r="101" ht="19.95" customHeight="1" s="86">
      <c r="A101" s="69" t="n">
        <v>48</v>
      </c>
      <c r="B101" s="66" t="n"/>
      <c r="C101" s="66" t="n"/>
      <c r="D101" s="70" t="inlineStr">
        <is>
          <t>460046718613782</t>
        </is>
      </c>
      <c r="E101" s="70" t="inlineStr">
        <is>
          <t>866156053124155</t>
        </is>
      </c>
      <c r="F101" s="69" t="inlineStr">
        <is>
          <t>1440471864144</t>
        </is>
      </c>
      <c r="G101" s="69" t="inlineStr">
        <is>
          <t>898604471121C0280867</t>
        </is>
      </c>
      <c r="H101" s="71" t="inlineStr">
        <is>
          <t>2021-09-13</t>
        </is>
      </c>
      <c r="I101" s="71" t="inlineStr">
        <is>
          <t>2022-08-31</t>
        </is>
      </c>
      <c r="J101" s="69" t="n"/>
    </row>
    <row r="102" ht="19.95" customHeight="1" s="86">
      <c r="A102" s="69" t="n">
        <v>49</v>
      </c>
      <c r="B102" s="66" t="n"/>
      <c r="C102" s="66" t="n"/>
      <c r="D102" s="70" t="inlineStr">
        <is>
          <t>460046718613551</t>
        </is>
      </c>
      <c r="E102" s="70" t="inlineStr">
        <is>
          <t>866156053124528</t>
        </is>
      </c>
      <c r="F102" s="69" t="inlineStr">
        <is>
          <t>1440471864389</t>
        </is>
      </c>
      <c r="G102" s="69" t="inlineStr">
        <is>
          <t>898604471121C0280636</t>
        </is>
      </c>
      <c r="H102" s="71" t="inlineStr">
        <is>
          <t>2021-09-12</t>
        </is>
      </c>
      <c r="I102" s="71" t="inlineStr">
        <is>
          <t>2022-08-31</t>
        </is>
      </c>
      <c r="J102" s="69" t="n"/>
    </row>
    <row r="103" ht="19.95" customHeight="1" s="86">
      <c r="A103" s="69" t="n">
        <v>50</v>
      </c>
      <c r="B103" s="66" t="n"/>
      <c r="C103" s="66" t="n"/>
      <c r="D103" s="70" t="inlineStr">
        <is>
          <t>460046718613795</t>
        </is>
      </c>
      <c r="E103" s="70" t="inlineStr">
        <is>
          <t>866156053125202</t>
        </is>
      </c>
      <c r="F103" s="69" t="inlineStr">
        <is>
          <t>1440471864130</t>
        </is>
      </c>
      <c r="G103" s="69" t="inlineStr">
        <is>
          <t>898604471121C0280880</t>
        </is>
      </c>
      <c r="H103" s="71" t="inlineStr">
        <is>
          <t>2021-09-13</t>
        </is>
      </c>
      <c r="I103" s="71" t="inlineStr">
        <is>
          <t>2022-08-31</t>
        </is>
      </c>
      <c r="J103" s="69" t="n"/>
    </row>
    <row r="104" ht="19.95" customHeight="1" s="86">
      <c r="A104" s="69" t="n">
        <v>51</v>
      </c>
      <c r="B104" s="66" t="n"/>
      <c r="C104" s="66" t="n"/>
      <c r="D104" s="70" t="inlineStr">
        <is>
          <t>460046718613791</t>
        </is>
      </c>
      <c r="E104" s="70" t="inlineStr">
        <is>
          <t>866156053125319</t>
        </is>
      </c>
      <c r="F104" s="69" t="inlineStr">
        <is>
          <t>1440471864135</t>
        </is>
      </c>
      <c r="G104" s="69" t="inlineStr">
        <is>
          <t>898604471121C0280876</t>
        </is>
      </c>
      <c r="H104" s="71" t="inlineStr">
        <is>
          <t>2021-09-13</t>
        </is>
      </c>
      <c r="I104" s="71" t="inlineStr">
        <is>
          <t>2022-08-31</t>
        </is>
      </c>
      <c r="J104" s="69" t="n"/>
    </row>
    <row r="105" ht="19.95" customHeight="1" s="86">
      <c r="A105" s="69" t="n">
        <v>52</v>
      </c>
      <c r="B105" s="66" t="n"/>
      <c r="C105" s="66" t="n"/>
      <c r="D105" s="70" t="inlineStr">
        <is>
          <t>460046718613860</t>
        </is>
      </c>
      <c r="E105" s="70" t="inlineStr">
        <is>
          <t>866156053125517</t>
        </is>
      </c>
      <c r="F105" s="69" t="inlineStr">
        <is>
          <t>1440471864060</t>
        </is>
      </c>
      <c r="G105" s="69" t="inlineStr">
        <is>
          <t>898604471121C0280945</t>
        </is>
      </c>
      <c r="H105" s="71" t="inlineStr">
        <is>
          <t>2021-09-12</t>
        </is>
      </c>
      <c r="I105" s="71" t="inlineStr">
        <is>
          <t>2022-08-31</t>
        </is>
      </c>
      <c r="J105" s="69" t="n"/>
    </row>
    <row r="106" ht="19.95" customHeight="1" s="86">
      <c r="A106" s="69" t="n">
        <v>53</v>
      </c>
      <c r="B106" s="66" t="n"/>
      <c r="C106" s="66" t="n"/>
      <c r="D106" s="70" t="inlineStr">
        <is>
          <t>460046718613575</t>
        </is>
      </c>
      <c r="E106" s="70" t="inlineStr">
        <is>
          <t>866156053125616</t>
        </is>
      </c>
      <c r="F106" s="69" t="inlineStr">
        <is>
          <t>1440471864363</t>
        </is>
      </c>
      <c r="G106" s="69" t="inlineStr">
        <is>
          <t>898604471121C0280660</t>
        </is>
      </c>
      <c r="H106" s="71" t="inlineStr">
        <is>
          <t>2021-09-12</t>
        </is>
      </c>
      <c r="I106" s="71" t="inlineStr">
        <is>
          <t>2022-08-31</t>
        </is>
      </c>
      <c r="J106" s="69" t="n"/>
    </row>
    <row r="107" ht="19.95" customHeight="1" s="86">
      <c r="A107" s="69" t="n">
        <v>54</v>
      </c>
      <c r="B107" s="66" t="n"/>
      <c r="C107" s="66" t="n"/>
      <c r="D107" s="70" t="inlineStr">
        <is>
          <t>460046718613802</t>
        </is>
      </c>
      <c r="E107" s="70" t="inlineStr">
        <is>
          <t>866156053125780</t>
        </is>
      </c>
      <c r="F107" s="69" t="inlineStr">
        <is>
          <t>1440471864122</t>
        </is>
      </c>
      <c r="G107" s="69" t="inlineStr">
        <is>
          <t>898604471121C0280887</t>
        </is>
      </c>
      <c r="H107" s="71" t="inlineStr">
        <is>
          <t>2021-09-13</t>
        </is>
      </c>
      <c r="I107" s="71" t="inlineStr">
        <is>
          <t>2022-08-31</t>
        </is>
      </c>
      <c r="J107" s="69" t="n"/>
    </row>
    <row r="108" ht="19.95" customHeight="1" s="86">
      <c r="A108" s="69" t="n">
        <v>55</v>
      </c>
      <c r="B108" s="66" t="n"/>
      <c r="C108" s="66" t="n"/>
      <c r="D108" s="70" t="inlineStr">
        <is>
          <t>460046718613902</t>
        </is>
      </c>
      <c r="E108" s="70" t="inlineStr">
        <is>
          <t>866156053125970</t>
        </is>
      </c>
      <c r="F108" s="69" t="inlineStr">
        <is>
          <t>1440471864018</t>
        </is>
      </c>
      <c r="G108" s="69" t="inlineStr">
        <is>
          <t>898604471121C0280987</t>
        </is>
      </c>
      <c r="H108" s="71" t="inlineStr">
        <is>
          <t>2021-09-12</t>
        </is>
      </c>
      <c r="I108" s="71" t="inlineStr">
        <is>
          <t>2022-08-31</t>
        </is>
      </c>
      <c r="J108" s="69" t="n"/>
    </row>
    <row r="109" ht="19.95" customHeight="1" s="86">
      <c r="A109" s="69" t="n">
        <v>56</v>
      </c>
      <c r="B109" s="66" t="n"/>
      <c r="C109" s="66" t="n"/>
      <c r="D109" s="70" t="inlineStr">
        <is>
          <t>460046718613815</t>
        </is>
      </c>
      <c r="E109" s="70" t="inlineStr">
        <is>
          <t>866156053126085</t>
        </is>
      </c>
      <c r="F109" s="69" t="inlineStr">
        <is>
          <t>1440471864108</t>
        </is>
      </c>
      <c r="G109" s="69" t="inlineStr">
        <is>
          <t>898604471121C0280900</t>
        </is>
      </c>
      <c r="H109" s="71" t="inlineStr">
        <is>
          <t>2021-09-13</t>
        </is>
      </c>
      <c r="I109" s="71" t="inlineStr">
        <is>
          <t>2022-08-31</t>
        </is>
      </c>
      <c r="J109" s="69" t="n"/>
    </row>
    <row r="110" ht="19.95" customHeight="1" s="86">
      <c r="A110" s="69" t="n">
        <v>57</v>
      </c>
      <c r="B110" s="66" t="n"/>
      <c r="C110" s="66" t="n"/>
      <c r="D110" s="70" t="inlineStr">
        <is>
          <t>460046718613920</t>
        </is>
      </c>
      <c r="E110" s="70" t="inlineStr">
        <is>
          <t>866156053126093</t>
        </is>
      </c>
      <c r="F110" s="69" t="inlineStr">
        <is>
          <t>1440471863999</t>
        </is>
      </c>
      <c r="G110" s="69" t="inlineStr">
        <is>
          <t>898604471121C0281005</t>
        </is>
      </c>
      <c r="H110" s="71" t="inlineStr">
        <is>
          <t>2021-09-12</t>
        </is>
      </c>
      <c r="I110" s="71" t="inlineStr">
        <is>
          <t>2022-08-31</t>
        </is>
      </c>
      <c r="J110" s="69" t="n"/>
    </row>
    <row r="111" ht="19.95" customHeight="1" s="86">
      <c r="A111" s="69" t="n">
        <v>58</v>
      </c>
      <c r="B111" s="66" t="n"/>
      <c r="C111" s="66" t="n"/>
      <c r="D111" s="70" t="inlineStr">
        <is>
          <t>460046718613560</t>
        </is>
      </c>
      <c r="E111" s="70" t="inlineStr">
        <is>
          <t>866156053126127</t>
        </is>
      </c>
      <c r="F111" s="69" t="inlineStr">
        <is>
          <t>1440471864379</t>
        </is>
      </c>
      <c r="G111" s="69" t="inlineStr">
        <is>
          <t>898604471121C0280645</t>
        </is>
      </c>
      <c r="H111" s="71" t="inlineStr">
        <is>
          <t>2021-09-12</t>
        </is>
      </c>
      <c r="I111" s="71" t="inlineStr">
        <is>
          <t>2022-08-31</t>
        </is>
      </c>
      <c r="J111" s="69" t="n"/>
    </row>
    <row r="112" ht="19.95" customHeight="1" s="86">
      <c r="A112" s="69" t="n">
        <v>59</v>
      </c>
      <c r="B112" s="66" t="n"/>
      <c r="C112" s="66" t="n"/>
      <c r="D112" s="70" t="inlineStr">
        <is>
          <t>460046718613813</t>
        </is>
      </c>
      <c r="E112" s="70" t="inlineStr">
        <is>
          <t>866156053126135</t>
        </is>
      </c>
      <c r="F112" s="69" t="inlineStr">
        <is>
          <t>1440471864111</t>
        </is>
      </c>
      <c r="G112" s="69" t="inlineStr">
        <is>
          <t>898604471121C0280898</t>
        </is>
      </c>
      <c r="H112" s="71" t="inlineStr">
        <is>
          <t>2021-09-13</t>
        </is>
      </c>
      <c r="I112" s="71" t="inlineStr">
        <is>
          <t>2022-08-31</t>
        </is>
      </c>
      <c r="J112" s="69" t="n"/>
    </row>
    <row r="113" ht="19.95" customHeight="1" s="86">
      <c r="A113" s="69" t="n">
        <v>60</v>
      </c>
      <c r="B113" s="66" t="n"/>
      <c r="C113" s="66" t="n"/>
      <c r="D113" s="70" t="inlineStr">
        <is>
          <t>460046718613964</t>
        </is>
      </c>
      <c r="E113" s="70" t="inlineStr">
        <is>
          <t>866156053126762</t>
        </is>
      </c>
      <c r="F113" s="69" t="inlineStr">
        <is>
          <t>1440471863954</t>
        </is>
      </c>
      <c r="G113" s="69" t="inlineStr">
        <is>
          <t>898604471121C0281049</t>
        </is>
      </c>
      <c r="H113" s="71" t="inlineStr">
        <is>
          <t>2021-09-12</t>
        </is>
      </c>
      <c r="I113" s="71" t="inlineStr">
        <is>
          <t>2022-08-31</t>
        </is>
      </c>
      <c r="J113" s="69" t="n"/>
    </row>
    <row r="114" ht="19.95" customHeight="1" s="86">
      <c r="A114" s="69" t="n">
        <v>61</v>
      </c>
      <c r="B114" s="66" t="n"/>
      <c r="C114" s="66" t="n"/>
      <c r="D114" s="70" t="inlineStr">
        <is>
          <t>460046718613941</t>
        </is>
      </c>
      <c r="E114" s="70" t="inlineStr">
        <is>
          <t>866156053126770</t>
        </is>
      </c>
      <c r="F114" s="69" t="inlineStr">
        <is>
          <t>1440471863977</t>
        </is>
      </c>
      <c r="G114" s="69" t="inlineStr">
        <is>
          <t>898604471121C0281026</t>
        </is>
      </c>
      <c r="H114" s="71" t="inlineStr">
        <is>
          <t>2021-09-12</t>
        </is>
      </c>
      <c r="I114" s="71" t="inlineStr">
        <is>
          <t>2022-08-31</t>
        </is>
      </c>
      <c r="J114" s="69" t="n"/>
    </row>
    <row r="115" ht="19.95" customHeight="1" s="86">
      <c r="A115" s="69" t="n">
        <v>62</v>
      </c>
      <c r="B115" s="66" t="n"/>
      <c r="C115" s="66" t="n"/>
      <c r="D115" s="70" t="inlineStr">
        <is>
          <t>460046718613786</t>
        </is>
      </c>
      <c r="E115" s="70" t="inlineStr">
        <is>
          <t>866156053132315</t>
        </is>
      </c>
      <c r="F115" s="69" t="inlineStr">
        <is>
          <t>1440471864140</t>
        </is>
      </c>
      <c r="G115" s="69" t="inlineStr">
        <is>
          <t>898604471121C0280871</t>
        </is>
      </c>
      <c r="H115" s="71" t="inlineStr">
        <is>
          <t>2021-09-13</t>
        </is>
      </c>
      <c r="I115" s="71" t="inlineStr">
        <is>
          <t>2022-08-31</t>
        </is>
      </c>
      <c r="J115" s="69" t="n"/>
    </row>
    <row r="116" ht="19.95" customHeight="1" s="86">
      <c r="A116" s="69" t="n">
        <v>63</v>
      </c>
      <c r="B116" s="66" t="n"/>
      <c r="C116" s="66" t="n"/>
      <c r="D116" s="70" t="inlineStr">
        <is>
          <t>460046718613750</t>
        </is>
      </c>
      <c r="E116" s="70" t="inlineStr">
        <is>
          <t>866156053132778</t>
        </is>
      </c>
      <c r="F116" s="69" t="inlineStr">
        <is>
          <t>1440471864179</t>
        </is>
      </c>
      <c r="G116" s="69" t="inlineStr">
        <is>
          <t>898604471121C0280835</t>
        </is>
      </c>
      <c r="H116" s="71" t="inlineStr">
        <is>
          <t>2021-09-13</t>
        </is>
      </c>
      <c r="I116" s="71" t="inlineStr">
        <is>
          <t>2022-08-31</t>
        </is>
      </c>
      <c r="J116" s="69" t="n"/>
    </row>
    <row r="117" ht="19.95" customHeight="1" s="86">
      <c r="A117" s="69" t="n">
        <v>64</v>
      </c>
      <c r="B117" s="66" t="n"/>
      <c r="C117" s="66" t="n"/>
      <c r="D117" s="70" t="inlineStr">
        <is>
          <t>460046718613865</t>
        </is>
      </c>
      <c r="E117" s="70" t="inlineStr">
        <is>
          <t>866156053133636</t>
        </is>
      </c>
      <c r="F117" s="69" t="inlineStr">
        <is>
          <t>1440471864055</t>
        </is>
      </c>
      <c r="G117" s="69" t="inlineStr">
        <is>
          <t>898604471121C0280950</t>
        </is>
      </c>
      <c r="H117" s="71" t="inlineStr">
        <is>
          <t>2021-09-12</t>
        </is>
      </c>
      <c r="I117" s="71" t="inlineStr">
        <is>
          <t>2022-08-31</t>
        </is>
      </c>
      <c r="J117" s="69" t="n"/>
    </row>
    <row r="118" ht="19.95" customHeight="1" s="86">
      <c r="A118" s="69" t="n">
        <v>65</v>
      </c>
      <c r="B118" s="66" t="n"/>
      <c r="C118" s="66" t="n"/>
      <c r="D118" s="70" t="inlineStr">
        <is>
          <t>460046718613992</t>
        </is>
      </c>
      <c r="E118" s="70" t="inlineStr">
        <is>
          <t>866156053133966</t>
        </is>
      </c>
      <c r="F118" s="69" t="inlineStr">
        <is>
          <t>1440471863921</t>
        </is>
      </c>
      <c r="G118" s="69" t="inlineStr">
        <is>
          <t>898604471121C0281077</t>
        </is>
      </c>
      <c r="H118" s="71" t="inlineStr">
        <is>
          <t>2021-09-12</t>
        </is>
      </c>
      <c r="I118" s="71" t="inlineStr">
        <is>
          <t>2022-08-31</t>
        </is>
      </c>
      <c r="J118" s="69" t="n"/>
    </row>
    <row r="119" ht="19.95" customHeight="1" s="86">
      <c r="A119" s="69" t="n">
        <v>66</v>
      </c>
      <c r="B119" s="66" t="n"/>
      <c r="C119" s="66" t="n"/>
      <c r="D119" s="70" t="inlineStr">
        <is>
          <t>460046718613803</t>
        </is>
      </c>
      <c r="E119" s="70" t="inlineStr">
        <is>
          <t>866156053134055</t>
        </is>
      </c>
      <c r="F119" s="69" t="inlineStr">
        <is>
          <t>1440471864121</t>
        </is>
      </c>
      <c r="G119" s="69" t="inlineStr">
        <is>
          <t>898604471121C0280888</t>
        </is>
      </c>
      <c r="H119" s="71" t="inlineStr">
        <is>
          <t>2021-09-13</t>
        </is>
      </c>
      <c r="I119" s="71" t="inlineStr">
        <is>
          <t>2022-08-31</t>
        </is>
      </c>
      <c r="J119" s="69" t="n"/>
    </row>
    <row r="120" ht="19.95" customHeight="1" s="86">
      <c r="A120" s="69" t="n">
        <v>67</v>
      </c>
      <c r="B120" s="66" t="n"/>
      <c r="C120" s="66" t="n"/>
      <c r="D120" s="70" t="inlineStr">
        <is>
          <t>460046718613611</t>
        </is>
      </c>
      <c r="E120" s="70" t="inlineStr">
        <is>
          <t>866156053134105</t>
        </is>
      </c>
      <c r="F120" s="69" t="inlineStr">
        <is>
          <t>1440471864327</t>
        </is>
      </c>
      <c r="G120" s="69" t="inlineStr">
        <is>
          <t>898604471121C0280696</t>
        </is>
      </c>
      <c r="H120" s="71" t="inlineStr">
        <is>
          <t>2021-09-12</t>
        </is>
      </c>
      <c r="I120" s="71" t="inlineStr">
        <is>
          <t>2022-08-31</t>
        </is>
      </c>
      <c r="J120" s="69" t="n"/>
    </row>
    <row r="121" ht="19.95" customHeight="1" s="86">
      <c r="A121" s="69" t="n">
        <v>68</v>
      </c>
      <c r="B121" s="66" t="n"/>
      <c r="C121" s="66" t="n"/>
      <c r="D121" s="70" t="inlineStr">
        <is>
          <t>460046718613994</t>
        </is>
      </c>
      <c r="E121" s="70" t="inlineStr">
        <is>
          <t>866156053134204</t>
        </is>
      </c>
      <c r="F121" s="69" t="inlineStr">
        <is>
          <t>1440471863919</t>
        </is>
      </c>
      <c r="G121" s="69" t="inlineStr">
        <is>
          <t>898604471121C0281079</t>
        </is>
      </c>
      <c r="H121" s="71" t="inlineStr">
        <is>
          <t>2021-09-12</t>
        </is>
      </c>
      <c r="I121" s="71" t="inlineStr">
        <is>
          <t>2022-08-31</t>
        </is>
      </c>
      <c r="J121" s="69" t="n"/>
    </row>
    <row r="122" ht="19.95" customHeight="1" s="86">
      <c r="A122" s="69" t="n">
        <v>69</v>
      </c>
      <c r="B122" s="66" t="n"/>
      <c r="C122" s="66" t="n"/>
      <c r="D122" s="70" t="inlineStr">
        <is>
          <t>460046718613601</t>
        </is>
      </c>
      <c r="E122" s="70" t="inlineStr">
        <is>
          <t>866156053134212</t>
        </is>
      </c>
      <c r="F122" s="69" t="inlineStr">
        <is>
          <t>1440471864337</t>
        </is>
      </c>
      <c r="G122" s="69" t="inlineStr">
        <is>
          <t>898604471121C0280686</t>
        </is>
      </c>
      <c r="H122" s="71" t="inlineStr">
        <is>
          <t>2021-09-12</t>
        </is>
      </c>
      <c r="I122" s="71" t="inlineStr">
        <is>
          <t>2022-08-31</t>
        </is>
      </c>
      <c r="J122" s="69" t="n"/>
    </row>
    <row r="123" ht="19.95" customHeight="1" s="86">
      <c r="A123" s="69" t="n">
        <v>70</v>
      </c>
      <c r="B123" s="66" t="n"/>
      <c r="C123" s="66" t="n"/>
      <c r="D123" s="70" t="inlineStr">
        <is>
          <t>460046718613882</t>
        </is>
      </c>
      <c r="E123" s="70" t="inlineStr">
        <is>
          <t>866156053137637</t>
        </is>
      </c>
      <c r="F123" s="69" t="inlineStr">
        <is>
          <t>1440471864038</t>
        </is>
      </c>
      <c r="G123" s="69" t="inlineStr">
        <is>
          <t>898604471121C0280967</t>
        </is>
      </c>
      <c r="H123" s="71" t="inlineStr">
        <is>
          <t>2021-09-12</t>
        </is>
      </c>
      <c r="I123" s="71" t="inlineStr">
        <is>
          <t>2022-08-31</t>
        </is>
      </c>
      <c r="J123" s="69" t="n"/>
    </row>
    <row r="124" ht="19.95" customHeight="1" s="86">
      <c r="A124" s="69" t="n">
        <v>71</v>
      </c>
      <c r="B124" s="66" t="n"/>
      <c r="C124" s="66" t="n"/>
      <c r="D124" s="70" t="inlineStr">
        <is>
          <t>460046718613619</t>
        </is>
      </c>
      <c r="E124" s="70" t="inlineStr">
        <is>
          <t>866156053137736</t>
        </is>
      </c>
      <c r="F124" s="69" t="inlineStr">
        <is>
          <t>1440471864318</t>
        </is>
      </c>
      <c r="G124" s="69" t="inlineStr">
        <is>
          <t>898604471121C0280704</t>
        </is>
      </c>
      <c r="H124" s="71" t="inlineStr">
        <is>
          <t>2021-09-12</t>
        </is>
      </c>
      <c r="I124" s="71" t="inlineStr">
        <is>
          <t>2022-08-31</t>
        </is>
      </c>
      <c r="J124" s="69" t="n"/>
    </row>
    <row r="125" ht="19.95" customHeight="1" s="86">
      <c r="A125" s="69" t="n">
        <v>72</v>
      </c>
      <c r="B125" s="66" t="n"/>
      <c r="C125" s="66" t="n"/>
      <c r="D125" s="70" t="inlineStr">
        <is>
          <t>460046718613881</t>
        </is>
      </c>
      <c r="E125" s="70" t="inlineStr">
        <is>
          <t>866156053137751</t>
        </is>
      </c>
      <c r="F125" s="69" t="inlineStr">
        <is>
          <t>1440471864039</t>
        </is>
      </c>
      <c r="G125" s="69" t="inlineStr">
        <is>
          <t>898604471121C0280966</t>
        </is>
      </c>
      <c r="H125" s="71" t="inlineStr">
        <is>
          <t>2021-09-12</t>
        </is>
      </c>
      <c r="I125" s="71" t="inlineStr">
        <is>
          <t>2022-08-31</t>
        </is>
      </c>
      <c r="J125" s="69" t="n"/>
    </row>
    <row r="126" ht="19.95" customHeight="1" s="86">
      <c r="A126" s="69" t="n">
        <v>73</v>
      </c>
      <c r="B126" s="66" t="n"/>
      <c r="C126" s="66" t="n"/>
      <c r="D126" s="70" t="inlineStr">
        <is>
          <t>460046718613542</t>
        </is>
      </c>
      <c r="E126" s="70" t="inlineStr">
        <is>
          <t>866156053137769</t>
        </is>
      </c>
      <c r="F126" s="69" t="inlineStr">
        <is>
          <t>1440471864399</t>
        </is>
      </c>
      <c r="G126" s="69" t="inlineStr">
        <is>
          <t>898604471121C0280627</t>
        </is>
      </c>
      <c r="H126" s="71" t="inlineStr">
        <is>
          <t>2021-09-12</t>
        </is>
      </c>
      <c r="I126" s="71" t="inlineStr">
        <is>
          <t>2022-08-31</t>
        </is>
      </c>
      <c r="J126" s="69" t="n"/>
    </row>
    <row r="127" ht="19.95" customHeight="1" s="86">
      <c r="A127" s="69" t="n">
        <v>74</v>
      </c>
      <c r="B127" s="66" t="n"/>
      <c r="C127" s="66" t="n"/>
      <c r="D127" s="70" t="inlineStr">
        <is>
          <t>460046718613808</t>
        </is>
      </c>
      <c r="E127" s="70" t="inlineStr">
        <is>
          <t>866156053137892</t>
        </is>
      </c>
      <c r="F127" s="69" t="inlineStr">
        <is>
          <t>1440471864116</t>
        </is>
      </c>
      <c r="G127" s="69" t="inlineStr">
        <is>
          <t>898604471121C0280893</t>
        </is>
      </c>
      <c r="H127" s="71" t="inlineStr">
        <is>
          <t>2021-09-13</t>
        </is>
      </c>
      <c r="I127" s="71" t="inlineStr">
        <is>
          <t>2022-08-31</t>
        </is>
      </c>
      <c r="J127" s="69" t="n"/>
    </row>
    <row r="128" ht="19.95" customHeight="1" s="86">
      <c r="A128" s="69" t="n">
        <v>75</v>
      </c>
      <c r="B128" s="66" t="n"/>
      <c r="C128" s="66" t="n"/>
      <c r="D128" s="70" t="inlineStr">
        <is>
          <t>460046718613816</t>
        </is>
      </c>
      <c r="E128" s="70" t="inlineStr">
        <is>
          <t>866156053137900</t>
        </is>
      </c>
      <c r="F128" s="69" t="inlineStr">
        <is>
          <t>1440471864107</t>
        </is>
      </c>
      <c r="G128" s="69" t="inlineStr">
        <is>
          <t>898604471121C0280901</t>
        </is>
      </c>
      <c r="H128" s="71" t="inlineStr">
        <is>
          <t>2021-09-13</t>
        </is>
      </c>
      <c r="I128" s="71" t="inlineStr">
        <is>
          <t>2022-08-31</t>
        </is>
      </c>
      <c r="J128" s="69" t="n"/>
    </row>
    <row r="129" ht="19.95" customHeight="1" s="86">
      <c r="A129" s="69" t="n">
        <v>76</v>
      </c>
      <c r="B129" s="66" t="n"/>
      <c r="C129" s="66" t="n"/>
      <c r="D129" s="70" t="inlineStr">
        <is>
          <t>460046718613807</t>
        </is>
      </c>
      <c r="E129" s="70" t="inlineStr">
        <is>
          <t>866156053524651</t>
        </is>
      </c>
      <c r="F129" s="69" t="inlineStr">
        <is>
          <t>1440471864117</t>
        </is>
      </c>
      <c r="G129" s="69" t="inlineStr">
        <is>
          <t>898604471121C0280892</t>
        </is>
      </c>
      <c r="H129" s="71" t="inlineStr">
        <is>
          <t>2021-09-13</t>
        </is>
      </c>
      <c r="I129" s="71" t="inlineStr">
        <is>
          <t>2022-08-31</t>
        </is>
      </c>
      <c r="J129" s="69" t="n"/>
    </row>
    <row r="130" ht="19.95" customHeight="1" s="86">
      <c r="A130" s="69" t="n">
        <v>77</v>
      </c>
      <c r="B130" s="66" t="n"/>
      <c r="C130" s="66" t="n"/>
      <c r="D130" s="70" t="inlineStr">
        <is>
          <t>460046718613534</t>
        </is>
      </c>
      <c r="E130" s="70" t="inlineStr">
        <is>
          <t>866156053533017</t>
        </is>
      </c>
      <c r="F130" s="69" t="inlineStr">
        <is>
          <t>1440471864407</t>
        </is>
      </c>
      <c r="G130" s="69" t="inlineStr">
        <is>
          <t>898604471121C0280619</t>
        </is>
      </c>
      <c r="H130" s="71" t="inlineStr">
        <is>
          <t>2021-09-12</t>
        </is>
      </c>
      <c r="I130" s="71" t="inlineStr">
        <is>
          <t>2022-08-31</t>
        </is>
      </c>
      <c r="J130" s="69" t="n"/>
    </row>
    <row r="131" ht="19.95" customHeight="1" s="86">
      <c r="A131" s="69" t="n">
        <v>78</v>
      </c>
      <c r="B131" s="66" t="n"/>
      <c r="C131" s="66" t="n"/>
      <c r="D131" s="70" t="inlineStr">
        <is>
          <t>460046718613775</t>
        </is>
      </c>
      <c r="E131" s="70" t="inlineStr">
        <is>
          <t>866156053715382</t>
        </is>
      </c>
      <c r="F131" s="69" t="inlineStr">
        <is>
          <t>1440471864152</t>
        </is>
      </c>
      <c r="G131" s="69" t="inlineStr">
        <is>
          <t>898604471121C0280860</t>
        </is>
      </c>
      <c r="H131" s="71" t="inlineStr">
        <is>
          <t>2021-09-13</t>
        </is>
      </c>
      <c r="I131" s="71" t="inlineStr">
        <is>
          <t>2022-08-31</t>
        </is>
      </c>
      <c r="J131" s="69" t="n"/>
    </row>
    <row r="132" ht="19.95" customHeight="1" s="86">
      <c r="A132" s="69" t="n">
        <v>79</v>
      </c>
      <c r="B132" s="66" t="n"/>
      <c r="C132" s="66" t="n"/>
      <c r="D132" s="70" t="inlineStr">
        <is>
          <t>460046718613861</t>
        </is>
      </c>
      <c r="E132" s="70" t="inlineStr">
        <is>
          <t>866156053716760</t>
        </is>
      </c>
      <c r="F132" s="69" t="inlineStr">
        <is>
          <t>1440471864059</t>
        </is>
      </c>
      <c r="G132" s="69" t="inlineStr">
        <is>
          <t>898604471121C0280946</t>
        </is>
      </c>
      <c r="H132" s="71" t="inlineStr">
        <is>
          <t>2021-09-12</t>
        </is>
      </c>
      <c r="I132" s="71" t="inlineStr">
        <is>
          <t>2022-08-31</t>
        </is>
      </c>
      <c r="J132" s="69" t="n"/>
    </row>
    <row r="133" ht="19.95" customHeight="1" s="86">
      <c r="A133" s="69" t="n">
        <v>80</v>
      </c>
      <c r="B133" s="66" t="n"/>
      <c r="C133" s="66" t="n"/>
      <c r="D133" s="70" t="inlineStr">
        <is>
          <t>460046718613876</t>
        </is>
      </c>
      <c r="E133" s="70" t="inlineStr">
        <is>
          <t>866156053717669</t>
        </is>
      </c>
      <c r="F133" s="69" t="inlineStr">
        <is>
          <t>1440471864044</t>
        </is>
      </c>
      <c r="G133" s="69" t="inlineStr">
        <is>
          <t>898604471121C0280961</t>
        </is>
      </c>
      <c r="H133" s="71" t="inlineStr">
        <is>
          <t>2021-09-12</t>
        </is>
      </c>
      <c r="I133" s="71" t="inlineStr">
        <is>
          <t>2022-08-31</t>
        </is>
      </c>
      <c r="J133" s="69" t="n"/>
    </row>
    <row r="134" ht="19.95" customHeight="1" s="86">
      <c r="A134" s="72" t="n">
        <v>1</v>
      </c>
      <c r="B134" s="66" t="n"/>
      <c r="C134" s="66" t="n"/>
      <c r="D134" s="73" t="inlineStr">
        <is>
          <t>460046718613961</t>
        </is>
      </c>
      <c r="E134" s="73" t="inlineStr">
        <is>
          <t>861193041542722</t>
        </is>
      </c>
      <c r="F134" s="72" t="inlineStr">
        <is>
          <t>1440471863957</t>
        </is>
      </c>
      <c r="G134" s="72" t="inlineStr">
        <is>
          <t>898604471121C0281046</t>
        </is>
      </c>
      <c r="H134" s="72" t="inlineStr">
        <is>
          <t>2021-09-12</t>
        </is>
      </c>
      <c r="I134" s="72" t="inlineStr">
        <is>
          <t>2022-08-31</t>
        </is>
      </c>
      <c r="J134" s="72" t="n"/>
    </row>
    <row r="135" ht="19.95" customHeight="1" s="86">
      <c r="A135" s="72" t="n">
        <v>2</v>
      </c>
      <c r="B135" s="66" t="n"/>
      <c r="C135" s="66" t="n"/>
      <c r="D135" s="73" t="inlineStr">
        <is>
          <t>460046718613515</t>
        </is>
      </c>
      <c r="E135" s="73" t="inlineStr">
        <is>
          <t>861193041542755</t>
        </is>
      </c>
      <c r="F135" s="72" t="inlineStr">
        <is>
          <t>1440471864427</t>
        </is>
      </c>
      <c r="G135" s="72" t="inlineStr">
        <is>
          <t>898604471121C0280600</t>
        </is>
      </c>
      <c r="H135" s="72" t="inlineStr">
        <is>
          <t>2021-09-12</t>
        </is>
      </c>
      <c r="I135" s="72" t="inlineStr">
        <is>
          <t>2022-08-31</t>
        </is>
      </c>
      <c r="J135" s="72" t="n"/>
    </row>
    <row r="136" ht="19.95" customHeight="1" s="86">
      <c r="A136" s="72" t="n">
        <v>3</v>
      </c>
      <c r="B136" s="66" t="n"/>
      <c r="C136" s="66" t="n"/>
      <c r="D136" s="73" t="inlineStr">
        <is>
          <t>460046718613778</t>
        </is>
      </c>
      <c r="E136" s="73" t="inlineStr">
        <is>
          <t>861193041542821</t>
        </is>
      </c>
      <c r="F136" s="72" t="inlineStr">
        <is>
          <t>1440471864149</t>
        </is>
      </c>
      <c r="G136" s="72" t="inlineStr">
        <is>
          <t>898604471121C0280863</t>
        </is>
      </c>
      <c r="H136" s="72" t="inlineStr">
        <is>
          <t>2021-09-13</t>
        </is>
      </c>
      <c r="I136" s="72" t="inlineStr">
        <is>
          <t>2022-08-31</t>
        </is>
      </c>
      <c r="J136" s="72" t="n"/>
    </row>
    <row r="137" ht="19.95" customHeight="1" s="86">
      <c r="A137" s="72" t="n">
        <v>4</v>
      </c>
      <c r="B137" s="66" t="n"/>
      <c r="C137" s="66" t="n"/>
      <c r="D137" s="73" t="inlineStr">
        <is>
          <t>460046718613600</t>
        </is>
      </c>
      <c r="E137" s="73" t="inlineStr">
        <is>
          <t>861193041576357</t>
        </is>
      </c>
      <c r="F137" s="72" t="inlineStr">
        <is>
          <t>1440471864338</t>
        </is>
      </c>
      <c r="G137" s="72" t="inlineStr">
        <is>
          <t>898604471121C0280685</t>
        </is>
      </c>
      <c r="H137" s="72" t="inlineStr">
        <is>
          <t>2021-09-12</t>
        </is>
      </c>
      <c r="I137" s="72" t="inlineStr">
        <is>
          <t>2022-08-31</t>
        </is>
      </c>
      <c r="J137" s="72" t="n"/>
    </row>
    <row r="138" ht="19.95" customHeight="1" s="86">
      <c r="A138" s="72" t="n">
        <v>5</v>
      </c>
      <c r="B138" s="66" t="n"/>
      <c r="C138" s="66" t="n"/>
      <c r="D138" s="73" t="inlineStr">
        <is>
          <t>460046718613529</t>
        </is>
      </c>
      <c r="E138" s="73" t="inlineStr">
        <is>
          <t>861193041580029</t>
        </is>
      </c>
      <c r="F138" s="72" t="inlineStr">
        <is>
          <t>1440471864413</t>
        </is>
      </c>
      <c r="G138" s="72" t="inlineStr">
        <is>
          <t>898604471121C0280614</t>
        </is>
      </c>
      <c r="H138" s="72" t="inlineStr">
        <is>
          <t>2021-09-12</t>
        </is>
      </c>
      <c r="I138" s="72" t="inlineStr">
        <is>
          <t>2022-08-31</t>
        </is>
      </c>
      <c r="J138" s="72" t="n"/>
    </row>
    <row r="139" ht="19.95" customHeight="1" s="86">
      <c r="A139" s="72" t="n">
        <v>6</v>
      </c>
      <c r="B139" s="66" t="n"/>
      <c r="C139" s="66" t="n"/>
      <c r="D139" s="73" t="inlineStr">
        <is>
          <t>460046718613900</t>
        </is>
      </c>
      <c r="E139" s="73" t="inlineStr">
        <is>
          <t>861193041580136</t>
        </is>
      </c>
      <c r="F139" s="72" t="inlineStr">
        <is>
          <t>1440471864020</t>
        </is>
      </c>
      <c r="G139" s="72" t="inlineStr">
        <is>
          <t>898604471121C0280985</t>
        </is>
      </c>
      <c r="H139" s="72" t="inlineStr">
        <is>
          <t>2021-09-12</t>
        </is>
      </c>
      <c r="I139" s="72" t="inlineStr">
        <is>
          <t>2022-08-31</t>
        </is>
      </c>
      <c r="J139" s="72" t="n"/>
    </row>
    <row r="140" ht="19.95" customHeight="1" s="86">
      <c r="A140" s="72" t="n">
        <v>7</v>
      </c>
      <c r="B140" s="66" t="n"/>
      <c r="C140" s="66" t="n"/>
      <c r="D140" s="73" t="inlineStr">
        <is>
          <t>460046718613633</t>
        </is>
      </c>
      <c r="E140" s="73" t="inlineStr">
        <is>
          <t>861193041581324</t>
        </is>
      </c>
      <c r="F140" s="72" t="inlineStr">
        <is>
          <t>1440471864303</t>
        </is>
      </c>
      <c r="G140" s="72" t="inlineStr">
        <is>
          <t>898604471121C0280718</t>
        </is>
      </c>
      <c r="H140" s="72" t="inlineStr">
        <is>
          <t>2021-09-12</t>
        </is>
      </c>
      <c r="I140" s="72" t="inlineStr">
        <is>
          <t>2022-08-31</t>
        </is>
      </c>
      <c r="J140" s="72" t="n"/>
    </row>
    <row r="141" ht="19.95" customHeight="1" s="86">
      <c r="A141" s="72" t="n">
        <v>8</v>
      </c>
      <c r="B141" s="66" t="n"/>
      <c r="C141" s="66" t="n"/>
      <c r="D141" s="73" t="inlineStr">
        <is>
          <t>460046718613634</t>
        </is>
      </c>
      <c r="E141" s="73" t="inlineStr">
        <is>
          <t>861193041583122</t>
        </is>
      </c>
      <c r="F141" s="72" t="inlineStr">
        <is>
          <t>1440471864302</t>
        </is>
      </c>
      <c r="G141" s="72" t="inlineStr">
        <is>
          <t>898604471121C0280719</t>
        </is>
      </c>
      <c r="H141" s="72" t="inlineStr">
        <is>
          <t>2021-09-12</t>
        </is>
      </c>
      <c r="I141" s="72" t="inlineStr">
        <is>
          <t>2022-08-31</t>
        </is>
      </c>
      <c r="J141" s="72" t="n"/>
    </row>
    <row r="142" ht="19.95" customHeight="1" s="86">
      <c r="A142" s="72" t="n">
        <v>9</v>
      </c>
      <c r="B142" s="66" t="n"/>
      <c r="C142" s="66" t="n"/>
      <c r="D142" s="73" t="inlineStr">
        <is>
          <t>460046718613505</t>
        </is>
      </c>
      <c r="E142" s="73" t="inlineStr">
        <is>
          <t>861193041585101</t>
        </is>
      </c>
      <c r="F142" s="72" t="inlineStr">
        <is>
          <t>1440471864437</t>
        </is>
      </c>
      <c r="G142" s="72" t="inlineStr">
        <is>
          <t>898604471121C0280590</t>
        </is>
      </c>
      <c r="H142" s="72" t="inlineStr">
        <is>
          <t>2021-09-12</t>
        </is>
      </c>
      <c r="I142" s="72" t="inlineStr">
        <is>
          <t>2022-08-31</t>
        </is>
      </c>
      <c r="J142" s="72" t="n"/>
    </row>
    <row r="143" ht="19.95" customHeight="1" s="86">
      <c r="A143" s="72" t="n">
        <v>10</v>
      </c>
      <c r="B143" s="66" t="n"/>
      <c r="C143" s="66" t="n"/>
      <c r="D143" s="73" t="inlineStr">
        <is>
          <t>460046718613519</t>
        </is>
      </c>
      <c r="E143" s="73" t="inlineStr">
        <is>
          <t>861193041585168</t>
        </is>
      </c>
      <c r="F143" s="72" t="inlineStr">
        <is>
          <t>1440471864423</t>
        </is>
      </c>
      <c r="G143" s="72" t="inlineStr">
        <is>
          <t>898604471121C0280604</t>
        </is>
      </c>
      <c r="H143" s="72" t="inlineStr">
        <is>
          <t>2021-09-12</t>
        </is>
      </c>
      <c r="I143" s="72" t="inlineStr">
        <is>
          <t>2022-08-31</t>
        </is>
      </c>
      <c r="J143" s="72" t="n"/>
    </row>
    <row r="144" ht="19.95" customHeight="1" s="86">
      <c r="A144" s="72" t="n">
        <v>11</v>
      </c>
      <c r="B144" s="66" t="n"/>
      <c r="C144" s="66" t="n"/>
      <c r="D144" s="73" t="inlineStr">
        <is>
          <t>460046718613915</t>
        </is>
      </c>
      <c r="E144" s="73" t="inlineStr">
        <is>
          <t>866156052965285</t>
        </is>
      </c>
      <c r="F144" s="72" t="inlineStr">
        <is>
          <t>1440471864005</t>
        </is>
      </c>
      <c r="G144" s="72" t="inlineStr">
        <is>
          <t>898604471121C0281000</t>
        </is>
      </c>
      <c r="H144" s="72" t="inlineStr">
        <is>
          <t>2021-09-12</t>
        </is>
      </c>
      <c r="I144" s="72" t="inlineStr">
        <is>
          <t>2022-08-31</t>
        </is>
      </c>
      <c r="J144" s="72" t="n"/>
    </row>
    <row r="145" ht="19.95" customHeight="1" s="86">
      <c r="A145" s="72" t="n">
        <v>12</v>
      </c>
      <c r="B145" s="66" t="n"/>
      <c r="C145" s="66" t="n"/>
      <c r="D145" s="73" t="inlineStr">
        <is>
          <t>460046718613880</t>
        </is>
      </c>
      <c r="E145" s="73" t="inlineStr">
        <is>
          <t>866156053106962</t>
        </is>
      </c>
      <c r="F145" s="72" t="inlineStr">
        <is>
          <t>1440471864040</t>
        </is>
      </c>
      <c r="G145" s="72" t="inlineStr">
        <is>
          <t>898604471121C0280965</t>
        </is>
      </c>
      <c r="H145" s="72" t="inlineStr">
        <is>
          <t>2021-09-12</t>
        </is>
      </c>
      <c r="I145" s="72" t="inlineStr">
        <is>
          <t>2022-08-31</t>
        </is>
      </c>
      <c r="J145" s="72" t="n"/>
    </row>
    <row r="146" ht="19.95" customHeight="1" s="86">
      <c r="A146" s="72" t="n">
        <v>13</v>
      </c>
      <c r="B146" s="66" t="n"/>
      <c r="C146" s="66" t="n"/>
      <c r="D146" s="73" t="inlineStr">
        <is>
          <t>460046718613513</t>
        </is>
      </c>
      <c r="E146" s="73" t="inlineStr">
        <is>
          <t>866156053108422</t>
        </is>
      </c>
      <c r="F146" s="72" t="inlineStr">
        <is>
          <t>1440471864429</t>
        </is>
      </c>
      <c r="G146" s="72" t="inlineStr">
        <is>
          <t>898604471121C0280598</t>
        </is>
      </c>
      <c r="H146" s="72" t="inlineStr">
        <is>
          <t>2021-09-12</t>
        </is>
      </c>
      <c r="I146" s="72" t="inlineStr">
        <is>
          <t>2022-08-31</t>
        </is>
      </c>
      <c r="J146" s="72" t="n"/>
    </row>
    <row r="147" ht="19.95" customHeight="1" s="86">
      <c r="A147" s="72" t="n">
        <v>14</v>
      </c>
      <c r="B147" s="66" t="n"/>
      <c r="C147" s="66" t="n"/>
      <c r="D147" s="73" t="inlineStr">
        <is>
          <t>460046718613797</t>
        </is>
      </c>
      <c r="E147" s="73" t="inlineStr">
        <is>
          <t>866156053108729</t>
        </is>
      </c>
      <c r="F147" s="72" t="inlineStr">
        <is>
          <t>1440471864127</t>
        </is>
      </c>
      <c r="G147" s="72" t="inlineStr">
        <is>
          <t>898604471121C0280882</t>
        </is>
      </c>
      <c r="H147" s="72" t="inlineStr">
        <is>
          <t>2021-09-13</t>
        </is>
      </c>
      <c r="I147" s="72" t="inlineStr">
        <is>
          <t>2022-08-31</t>
        </is>
      </c>
      <c r="J147" s="72" t="n"/>
    </row>
    <row r="148" ht="19.95" customHeight="1" s="86">
      <c r="A148" s="72" t="n">
        <v>15</v>
      </c>
      <c r="B148" s="66" t="n"/>
      <c r="C148" s="66" t="n"/>
      <c r="D148" s="73" t="inlineStr">
        <is>
          <t>460046718613891</t>
        </is>
      </c>
      <c r="E148" s="73" t="inlineStr">
        <is>
          <t>866156053121912</t>
        </is>
      </c>
      <c r="F148" s="72" t="inlineStr">
        <is>
          <t>1440471864029</t>
        </is>
      </c>
      <c r="G148" s="72" t="inlineStr">
        <is>
          <t>898604471121C0280976</t>
        </is>
      </c>
      <c r="H148" s="72" t="inlineStr">
        <is>
          <t>2021-09-12</t>
        </is>
      </c>
      <c r="I148" s="72" t="inlineStr">
        <is>
          <t>2022-08-31</t>
        </is>
      </c>
      <c r="J148" s="72" t="n"/>
    </row>
    <row r="149" ht="19.95" customHeight="1" s="86">
      <c r="A149" s="72" t="n">
        <v>16</v>
      </c>
      <c r="B149" s="66" t="n"/>
      <c r="C149" s="66" t="n"/>
      <c r="D149" s="73" t="inlineStr">
        <is>
          <t>460046718613939</t>
        </is>
      </c>
      <c r="E149" s="73" t="inlineStr">
        <is>
          <t>866156053122001</t>
        </is>
      </c>
      <c r="F149" s="72" t="inlineStr">
        <is>
          <t>1440471863979</t>
        </is>
      </c>
      <c r="G149" s="72" t="inlineStr">
        <is>
          <t>898604471121C0281024</t>
        </is>
      </c>
      <c r="H149" s="72" t="inlineStr">
        <is>
          <t>2021-09-12</t>
        </is>
      </c>
      <c r="I149" s="72" t="inlineStr">
        <is>
          <t>2022-08-31</t>
        </is>
      </c>
      <c r="J149" s="72" t="n"/>
    </row>
    <row r="150" ht="19.95" customHeight="1" s="86">
      <c r="A150" s="72" t="n">
        <v>17</v>
      </c>
      <c r="B150" s="66" t="n"/>
      <c r="C150" s="66" t="n"/>
      <c r="D150" s="73" t="inlineStr">
        <is>
          <t>460046718613514</t>
        </is>
      </c>
      <c r="E150" s="73" t="inlineStr">
        <is>
          <t>866156053123025</t>
        </is>
      </c>
      <c r="F150" s="72" t="inlineStr">
        <is>
          <t>1440471864428</t>
        </is>
      </c>
      <c r="G150" s="72" t="inlineStr">
        <is>
          <t>898604471121C0280599</t>
        </is>
      </c>
      <c r="H150" s="72" t="inlineStr">
        <is>
          <t>2021-09-12</t>
        </is>
      </c>
      <c r="I150" s="72" t="inlineStr">
        <is>
          <t>2022-08-31</t>
        </is>
      </c>
      <c r="J150" s="72" t="n"/>
    </row>
    <row r="151" ht="19.95" customHeight="1" s="86">
      <c r="A151" s="72" t="n">
        <v>18</v>
      </c>
      <c r="B151" s="66" t="n"/>
      <c r="C151" s="66" t="n"/>
      <c r="D151" s="73" t="inlineStr">
        <is>
          <t>460046718613610</t>
        </is>
      </c>
      <c r="E151" s="73" t="inlineStr">
        <is>
          <t>866156053123348</t>
        </is>
      </c>
      <c r="F151" s="72" t="inlineStr">
        <is>
          <t>1440471864328</t>
        </is>
      </c>
      <c r="G151" s="72" t="inlineStr">
        <is>
          <t>898604471121C0280695</t>
        </is>
      </c>
      <c r="H151" s="72" t="inlineStr">
        <is>
          <t>2021-09-12</t>
        </is>
      </c>
      <c r="I151" s="72" t="inlineStr">
        <is>
          <t>2022-08-31</t>
        </is>
      </c>
      <c r="J151" s="72" t="n"/>
    </row>
    <row r="152" ht="19.95" customHeight="1" s="86">
      <c r="A152" s="72" t="n">
        <v>19</v>
      </c>
      <c r="B152" s="66" t="n"/>
      <c r="C152" s="66" t="n"/>
      <c r="D152" s="73" t="inlineStr">
        <is>
          <t>460046718613642</t>
        </is>
      </c>
      <c r="E152" s="73" t="inlineStr">
        <is>
          <t>866156053123512</t>
        </is>
      </c>
      <c r="F152" s="72" t="inlineStr">
        <is>
          <t>1440471864294</t>
        </is>
      </c>
      <c r="G152" s="72" t="inlineStr">
        <is>
          <t>898604471121C0280727</t>
        </is>
      </c>
      <c r="H152" s="72" t="inlineStr">
        <is>
          <t>2021-09-12</t>
        </is>
      </c>
      <c r="I152" s="72" t="inlineStr">
        <is>
          <t>2022-08-31</t>
        </is>
      </c>
      <c r="J152" s="72" t="n"/>
    </row>
    <row r="153" ht="19.95" customHeight="1" s="86">
      <c r="A153" s="72" t="n">
        <v>20</v>
      </c>
      <c r="B153" s="66" t="n"/>
      <c r="C153" s="66" t="n"/>
      <c r="D153" s="73" t="inlineStr">
        <is>
          <t>460046718613990</t>
        </is>
      </c>
      <c r="E153" s="73" t="inlineStr">
        <is>
          <t>866156053123579</t>
        </is>
      </c>
      <c r="F153" s="72" t="inlineStr">
        <is>
          <t>1440471863923</t>
        </is>
      </c>
      <c r="G153" s="72" t="inlineStr">
        <is>
          <t>898604471121C0281075</t>
        </is>
      </c>
      <c r="H153" s="72" t="inlineStr">
        <is>
          <t>2021-09-12</t>
        </is>
      </c>
      <c r="I153" s="72" t="inlineStr">
        <is>
          <t>2022-08-31</t>
        </is>
      </c>
      <c r="J153" s="72" t="n"/>
    </row>
    <row r="154" ht="19.95" customHeight="1" s="86">
      <c r="A154" s="72" t="n">
        <v>21</v>
      </c>
      <c r="B154" s="66" t="n"/>
      <c r="C154" s="66" t="n"/>
      <c r="D154" s="73" t="inlineStr">
        <is>
          <t>460046718613926</t>
        </is>
      </c>
      <c r="E154" s="73" t="inlineStr">
        <is>
          <t>866156053123603</t>
        </is>
      </c>
      <c r="F154" s="72" t="inlineStr">
        <is>
          <t>1440471863993</t>
        </is>
      </c>
      <c r="G154" s="72" t="inlineStr">
        <is>
          <t>898604471121C0281011</t>
        </is>
      </c>
      <c r="H154" s="72" t="inlineStr">
        <is>
          <t>2021-09-12</t>
        </is>
      </c>
      <c r="I154" s="72" t="inlineStr">
        <is>
          <t>2022-08-31</t>
        </is>
      </c>
      <c r="J154" s="72" t="n"/>
    </row>
    <row r="155" ht="19.95" customHeight="1" s="86">
      <c r="A155" s="72" t="n">
        <v>22</v>
      </c>
      <c r="B155" s="66" t="n"/>
      <c r="C155" s="66" t="n"/>
      <c r="D155" s="73" t="inlineStr">
        <is>
          <t>460046718613987</t>
        </is>
      </c>
      <c r="E155" s="73" t="inlineStr">
        <is>
          <t>866156053123892</t>
        </is>
      </c>
      <c r="F155" s="72" t="inlineStr">
        <is>
          <t>1440471863926</t>
        </is>
      </c>
      <c r="G155" s="72" t="inlineStr">
        <is>
          <t>898604471121C0281072</t>
        </is>
      </c>
      <c r="H155" s="72" t="inlineStr">
        <is>
          <t>2021-09-12</t>
        </is>
      </c>
      <c r="I155" s="72" t="inlineStr">
        <is>
          <t>2022-08-31</t>
        </is>
      </c>
      <c r="J155" s="72" t="n"/>
    </row>
    <row r="156" ht="19.95" customHeight="1" s="86">
      <c r="A156" s="72" t="n">
        <v>23</v>
      </c>
      <c r="B156" s="66" t="n"/>
      <c r="C156" s="66" t="n"/>
      <c r="D156" s="73" t="inlineStr">
        <is>
          <t>460046718613818</t>
        </is>
      </c>
      <c r="E156" s="73" t="inlineStr">
        <is>
          <t>866156053124312</t>
        </is>
      </c>
      <c r="F156" s="72" t="inlineStr">
        <is>
          <t>1440471864105</t>
        </is>
      </c>
      <c r="G156" s="72" t="inlineStr">
        <is>
          <t>898604471121C0280903</t>
        </is>
      </c>
      <c r="H156" s="72" t="inlineStr">
        <is>
          <t>2021-09-13</t>
        </is>
      </c>
      <c r="I156" s="72" t="inlineStr">
        <is>
          <t>2022-08-31</t>
        </is>
      </c>
      <c r="J156" s="72" t="n"/>
    </row>
    <row r="157" ht="19.95" customHeight="1" s="86">
      <c r="A157" s="72" t="n">
        <v>24</v>
      </c>
      <c r="B157" s="66" t="n"/>
      <c r="C157" s="66" t="n"/>
      <c r="D157" s="73" t="inlineStr">
        <is>
          <t>460046718613599</t>
        </is>
      </c>
      <c r="E157" s="73" t="inlineStr">
        <is>
          <t>866156053125442</t>
        </is>
      </c>
      <c r="F157" s="72" t="inlineStr">
        <is>
          <t>1440471864339</t>
        </is>
      </c>
      <c r="G157" s="72" t="inlineStr">
        <is>
          <t>898604471121C0280684</t>
        </is>
      </c>
      <c r="H157" s="72" t="inlineStr">
        <is>
          <t>2021-09-12</t>
        </is>
      </c>
      <c r="I157" s="72" t="inlineStr">
        <is>
          <t>2022-08-31</t>
        </is>
      </c>
      <c r="J157" s="72" t="n"/>
    </row>
    <row r="158" ht="19.95" customHeight="1" s="86">
      <c r="A158" s="72" t="n">
        <v>25</v>
      </c>
      <c r="B158" s="66" t="n"/>
      <c r="C158" s="66" t="n"/>
      <c r="D158" s="73" t="inlineStr">
        <is>
          <t>460046718613561</t>
        </is>
      </c>
      <c r="E158" s="73" t="inlineStr">
        <is>
          <t>866156053125459</t>
        </is>
      </c>
      <c r="F158" s="72" t="inlineStr">
        <is>
          <t>1440471864378</t>
        </is>
      </c>
      <c r="G158" s="72" t="inlineStr">
        <is>
          <t>898604471121C0280646</t>
        </is>
      </c>
      <c r="H158" s="72" t="inlineStr">
        <is>
          <t>2021-09-12</t>
        </is>
      </c>
      <c r="I158" s="72" t="inlineStr">
        <is>
          <t>2022-08-31</t>
        </is>
      </c>
      <c r="J158" s="72" t="n"/>
    </row>
    <row r="159" ht="19.95" customHeight="1" s="86">
      <c r="A159" s="72" t="n">
        <v>26</v>
      </c>
      <c r="B159" s="66" t="n"/>
      <c r="C159" s="66" t="n"/>
      <c r="D159" s="73" t="inlineStr">
        <is>
          <t>460046718613588</t>
        </is>
      </c>
      <c r="E159" s="73" t="inlineStr">
        <is>
          <t>866156053125590</t>
        </is>
      </c>
      <c r="F159" s="72" t="inlineStr">
        <is>
          <t>1440471864350</t>
        </is>
      </c>
      <c r="G159" s="72" t="inlineStr">
        <is>
          <t>898604471121C0280673</t>
        </is>
      </c>
      <c r="H159" s="72" t="inlineStr">
        <is>
          <t>2021-09-12</t>
        </is>
      </c>
      <c r="I159" s="72" t="inlineStr">
        <is>
          <t>2022-08-31</t>
        </is>
      </c>
      <c r="J159" s="72" t="n"/>
    </row>
    <row r="160" ht="19.95" customHeight="1" s="86">
      <c r="A160" s="72" t="n">
        <v>27</v>
      </c>
      <c r="B160" s="66" t="n"/>
      <c r="C160" s="66" t="n"/>
      <c r="D160" s="73" t="inlineStr">
        <is>
          <t>460046718613792</t>
        </is>
      </c>
      <c r="E160" s="73" t="inlineStr">
        <is>
          <t>866156053125608</t>
        </is>
      </c>
      <c r="F160" s="72" t="inlineStr">
        <is>
          <t>1440471864134</t>
        </is>
      </c>
      <c r="G160" s="72" t="inlineStr">
        <is>
          <t>898604471121C0280877</t>
        </is>
      </c>
      <c r="H160" s="72" t="inlineStr">
        <is>
          <t>2021-09-13</t>
        </is>
      </c>
      <c r="I160" s="72" t="inlineStr">
        <is>
          <t>2022-08-31</t>
        </is>
      </c>
      <c r="J160" s="72" t="n"/>
    </row>
    <row r="161" ht="19.95" customHeight="1" s="86">
      <c r="A161" s="72" t="n">
        <v>28</v>
      </c>
      <c r="B161" s="66" t="n"/>
      <c r="C161" s="66" t="n"/>
      <c r="D161" s="73" t="inlineStr">
        <is>
          <t>460046718613796</t>
        </is>
      </c>
      <c r="E161" s="73" t="inlineStr">
        <is>
          <t>866156053125814</t>
        </is>
      </c>
      <c r="F161" s="72" t="inlineStr">
        <is>
          <t>1440471864129</t>
        </is>
      </c>
      <c r="G161" s="72" t="inlineStr">
        <is>
          <t>898604471121C0280881</t>
        </is>
      </c>
      <c r="H161" s="72" t="inlineStr">
        <is>
          <t>2021-09-13</t>
        </is>
      </c>
      <c r="I161" s="72" t="inlineStr">
        <is>
          <t>2022-08-31</t>
        </is>
      </c>
      <c r="J161" s="72" t="n"/>
    </row>
    <row r="162" ht="19.95" customHeight="1" s="86">
      <c r="A162" s="72" t="n">
        <v>29</v>
      </c>
      <c r="B162" s="66" t="n"/>
      <c r="C162" s="66" t="n"/>
      <c r="D162" s="73" t="inlineStr">
        <is>
          <t>460046718613559</t>
        </is>
      </c>
      <c r="E162" s="73" t="inlineStr">
        <is>
          <t>866156053125913</t>
        </is>
      </c>
      <c r="F162" s="72" t="inlineStr">
        <is>
          <t>1440471864380</t>
        </is>
      </c>
      <c r="G162" s="72" t="inlineStr">
        <is>
          <t>898604471121C0280644</t>
        </is>
      </c>
      <c r="H162" s="72" t="inlineStr">
        <is>
          <t>2021-09-12</t>
        </is>
      </c>
      <c r="I162" s="72" t="inlineStr">
        <is>
          <t>2022-08-31</t>
        </is>
      </c>
      <c r="J162" s="72" t="n"/>
    </row>
    <row r="163" ht="19.95" customHeight="1" s="86">
      <c r="A163" s="72" t="n">
        <v>30</v>
      </c>
      <c r="B163" s="66" t="n"/>
      <c r="C163" s="66" t="n"/>
      <c r="D163" s="73" t="inlineStr">
        <is>
          <t>460046718613884</t>
        </is>
      </c>
      <c r="E163" s="73" t="inlineStr">
        <is>
          <t>866156053126523</t>
        </is>
      </c>
      <c r="F163" s="72" t="inlineStr">
        <is>
          <t>1440471864036</t>
        </is>
      </c>
      <c r="G163" s="72" t="inlineStr">
        <is>
          <t>898604471121C0280969</t>
        </is>
      </c>
      <c r="H163" s="72" t="inlineStr">
        <is>
          <t>2021-09-12</t>
        </is>
      </c>
      <c r="I163" s="72" t="inlineStr">
        <is>
          <t>2022-08-31</t>
        </is>
      </c>
      <c r="J163" s="72" t="n"/>
    </row>
    <row r="164" ht="19.95" customHeight="1" s="86">
      <c r="A164" s="72" t="n">
        <v>31</v>
      </c>
      <c r="B164" s="66" t="n"/>
      <c r="C164" s="66" t="n"/>
      <c r="D164" s="73" t="inlineStr">
        <is>
          <t>460046718613593</t>
        </is>
      </c>
      <c r="E164" s="73" t="inlineStr">
        <is>
          <t>866156053132299</t>
        </is>
      </c>
      <c r="F164" s="72" t="inlineStr">
        <is>
          <t>1440471864345</t>
        </is>
      </c>
      <c r="G164" s="72" t="inlineStr">
        <is>
          <t>898604471121C0280678</t>
        </is>
      </c>
      <c r="H164" s="72" t="inlineStr">
        <is>
          <t>2021-09-12</t>
        </is>
      </c>
      <c r="I164" s="72" t="inlineStr">
        <is>
          <t>2022-08-31</t>
        </is>
      </c>
      <c r="J164" s="72" t="n"/>
    </row>
    <row r="165" ht="19.95" customHeight="1" s="86">
      <c r="A165" s="72" t="n">
        <v>32</v>
      </c>
      <c r="B165" s="66" t="n"/>
      <c r="C165" s="66" t="n"/>
      <c r="D165" s="73" t="inlineStr">
        <is>
          <t>460046718613541</t>
        </is>
      </c>
      <c r="E165" s="73" t="inlineStr">
        <is>
          <t>866156053132349</t>
        </is>
      </c>
      <c r="F165" s="72" t="inlineStr">
        <is>
          <t>1440471864400</t>
        </is>
      </c>
      <c r="G165" s="72" t="inlineStr">
        <is>
          <t>898604471121C0280626</t>
        </is>
      </c>
      <c r="H165" s="72" t="inlineStr">
        <is>
          <t>2021-09-12</t>
        </is>
      </c>
      <c r="I165" s="72" t="inlineStr">
        <is>
          <t>2022-08-31</t>
        </is>
      </c>
      <c r="J165" s="72" t="n"/>
    </row>
    <row r="166" ht="19.95" customHeight="1" s="86">
      <c r="A166" s="72" t="n">
        <v>33</v>
      </c>
      <c r="B166" s="66" t="n"/>
      <c r="C166" s="66" t="n"/>
      <c r="D166" s="73" t="inlineStr">
        <is>
          <t>460046718613618</t>
        </is>
      </c>
      <c r="E166" s="73" t="inlineStr">
        <is>
          <t>866156053132471</t>
        </is>
      </c>
      <c r="F166" s="72" t="inlineStr">
        <is>
          <t>1440471864319</t>
        </is>
      </c>
      <c r="G166" s="72" t="inlineStr">
        <is>
          <t>898604471121C0280703</t>
        </is>
      </c>
      <c r="H166" s="72" t="inlineStr">
        <is>
          <t>2021-09-12</t>
        </is>
      </c>
      <c r="I166" s="72" t="inlineStr">
        <is>
          <t>2022-08-31</t>
        </is>
      </c>
      <c r="J166" s="72" t="n"/>
    </row>
    <row r="167" ht="19.95" customHeight="1" s="86">
      <c r="A167" s="72" t="n">
        <v>34</v>
      </c>
      <c r="B167" s="66" t="n"/>
      <c r="C167" s="66" t="n"/>
      <c r="D167" s="73" t="inlineStr">
        <is>
          <t>460046718613752</t>
        </is>
      </c>
      <c r="E167" s="73" t="inlineStr">
        <is>
          <t>866156053132752</t>
        </is>
      </c>
      <c r="F167" s="72" t="inlineStr">
        <is>
          <t>1440471864176</t>
        </is>
      </c>
      <c r="G167" s="72" t="inlineStr">
        <is>
          <t>898604471121C0280837</t>
        </is>
      </c>
      <c r="H167" s="72" t="inlineStr">
        <is>
          <t>2021-09-13</t>
        </is>
      </c>
      <c r="I167" s="72" t="inlineStr">
        <is>
          <t>2022-08-31</t>
        </is>
      </c>
      <c r="J167" s="72" t="n"/>
    </row>
    <row r="168" ht="19.95" customHeight="1" s="86">
      <c r="A168" s="72" t="n">
        <v>35</v>
      </c>
      <c r="B168" s="66" t="n"/>
      <c r="C168" s="66" t="n"/>
      <c r="D168" s="73" t="inlineStr">
        <is>
          <t>460046718613546</t>
        </is>
      </c>
      <c r="E168" s="73" t="inlineStr">
        <is>
          <t>866156053133362</t>
        </is>
      </c>
      <c r="F168" s="72" t="inlineStr">
        <is>
          <t>1440471864395</t>
        </is>
      </c>
      <c r="G168" s="72" t="inlineStr">
        <is>
          <t>898604471121C0280631</t>
        </is>
      </c>
      <c r="H168" s="72" t="inlineStr">
        <is>
          <t>2021-09-12</t>
        </is>
      </c>
      <c r="I168" s="72" t="inlineStr">
        <is>
          <t>2022-08-31</t>
        </is>
      </c>
      <c r="J168" s="72" t="n"/>
    </row>
    <row r="169" ht="19.95" customHeight="1" s="86">
      <c r="A169" s="72" t="n">
        <v>36</v>
      </c>
      <c r="B169" s="66" t="n"/>
      <c r="C169" s="66" t="n"/>
      <c r="D169" s="73" t="inlineStr">
        <is>
          <t>460046718613630</t>
        </is>
      </c>
      <c r="E169" s="73" t="inlineStr">
        <is>
          <t>866156053133495</t>
        </is>
      </c>
      <c r="F169" s="72" t="inlineStr">
        <is>
          <t>1440471864306</t>
        </is>
      </c>
      <c r="G169" s="72" t="inlineStr">
        <is>
          <t>898604471121C0280715</t>
        </is>
      </c>
      <c r="H169" s="72" t="inlineStr">
        <is>
          <t>2021-09-12</t>
        </is>
      </c>
      <c r="I169" s="72" t="inlineStr">
        <is>
          <t>2022-08-31</t>
        </is>
      </c>
      <c r="J169" s="72" t="n"/>
    </row>
    <row r="170" ht="19.95" customHeight="1" s="86">
      <c r="A170" s="72" t="n">
        <v>37</v>
      </c>
      <c r="B170" s="66" t="n"/>
      <c r="C170" s="66" t="n"/>
      <c r="D170" s="73" t="inlineStr">
        <is>
          <t>460046718613890</t>
        </is>
      </c>
      <c r="E170" s="73" t="inlineStr">
        <is>
          <t>866156053133768</t>
        </is>
      </c>
      <c r="F170" s="72" t="inlineStr">
        <is>
          <t>1440471864030</t>
        </is>
      </c>
      <c r="G170" s="72" t="inlineStr">
        <is>
          <t>898604471121C0280975</t>
        </is>
      </c>
      <c r="H170" s="72" t="inlineStr">
        <is>
          <t>2021-09-12</t>
        </is>
      </c>
      <c r="I170" s="72" t="inlineStr">
        <is>
          <t>2022-08-31</t>
        </is>
      </c>
      <c r="J170" s="72" t="n"/>
    </row>
    <row r="171" ht="19.95" customHeight="1" s="86">
      <c r="A171" s="72" t="n">
        <v>38</v>
      </c>
      <c r="B171" s="66" t="n"/>
      <c r="C171" s="66" t="n"/>
      <c r="D171" s="73" t="inlineStr">
        <is>
          <t>460046718613892</t>
        </is>
      </c>
      <c r="E171" s="73" t="inlineStr">
        <is>
          <t>866156053133800</t>
        </is>
      </c>
      <c r="F171" s="72" t="inlineStr">
        <is>
          <t>1440471864028</t>
        </is>
      </c>
      <c r="G171" s="72" t="inlineStr">
        <is>
          <t>898604471121C0280977</t>
        </is>
      </c>
      <c r="H171" s="72" t="inlineStr">
        <is>
          <t>2021-09-12</t>
        </is>
      </c>
      <c r="I171" s="72" t="inlineStr">
        <is>
          <t>2022-08-31</t>
        </is>
      </c>
      <c r="J171" s="72" t="n"/>
    </row>
    <row r="172" ht="19.95" customHeight="1" s="86">
      <c r="A172" s="72" t="n">
        <v>39</v>
      </c>
      <c r="B172" s="66" t="n"/>
      <c r="C172" s="66" t="n"/>
      <c r="D172" s="73" t="inlineStr">
        <is>
          <t>460046718613887</t>
        </is>
      </c>
      <c r="E172" s="73" t="inlineStr">
        <is>
          <t>866156053134238</t>
        </is>
      </c>
      <c r="F172" s="72" t="inlineStr">
        <is>
          <t>1440471864033</t>
        </is>
      </c>
      <c r="G172" s="72" t="inlineStr">
        <is>
          <t>898604471121C0280972</t>
        </is>
      </c>
      <c r="H172" s="72" t="inlineStr">
        <is>
          <t>2021-09-12</t>
        </is>
      </c>
      <c r="I172" s="72" t="inlineStr">
        <is>
          <t>2022-08-31</t>
        </is>
      </c>
      <c r="J172" s="72" t="n"/>
    </row>
    <row r="173" ht="19.95" customHeight="1" s="86">
      <c r="A173" s="72" t="n">
        <v>40</v>
      </c>
      <c r="B173" s="66" t="n"/>
      <c r="C173" s="66" t="n"/>
      <c r="D173" s="73" t="inlineStr">
        <is>
          <t>460046718613606</t>
        </is>
      </c>
      <c r="E173" s="73" t="inlineStr">
        <is>
          <t>866156053134352</t>
        </is>
      </c>
      <c r="F173" s="72" t="inlineStr">
        <is>
          <t>1440471864332</t>
        </is>
      </c>
      <c r="G173" s="72" t="inlineStr">
        <is>
          <t>898604471121C0280691</t>
        </is>
      </c>
      <c r="H173" s="72" t="inlineStr">
        <is>
          <t>2021-09-12</t>
        </is>
      </c>
      <c r="I173" s="72" t="inlineStr">
        <is>
          <t>2022-08-31</t>
        </is>
      </c>
      <c r="J173" s="72" t="n"/>
    </row>
    <row r="174" ht="19.95" customHeight="1" s="86">
      <c r="A174" s="72" t="n">
        <v>41</v>
      </c>
      <c r="B174" s="66" t="n"/>
      <c r="C174" s="66" t="n"/>
      <c r="D174" s="73" t="inlineStr">
        <is>
          <t>460046718613932</t>
        </is>
      </c>
      <c r="E174" s="73" t="inlineStr">
        <is>
          <t>866156053137603</t>
        </is>
      </c>
      <c r="F174" s="72" t="inlineStr">
        <is>
          <t>1440471863987</t>
        </is>
      </c>
      <c r="G174" s="72" t="inlineStr">
        <is>
          <t>898604471121C0281017</t>
        </is>
      </c>
      <c r="H174" s="72" t="inlineStr">
        <is>
          <t>2021-09-12</t>
        </is>
      </c>
      <c r="I174" s="72" t="inlineStr">
        <is>
          <t>2022-08-31</t>
        </is>
      </c>
      <c r="J174" s="72" t="n"/>
    </row>
    <row r="175" ht="19.95" customHeight="1" s="86">
      <c r="A175" s="72" t="n">
        <v>42</v>
      </c>
      <c r="B175" s="66" t="n"/>
      <c r="C175" s="66" t="n"/>
      <c r="D175" s="73" t="inlineStr">
        <is>
          <t>460046718613571</t>
        </is>
      </c>
      <c r="E175" s="73" t="inlineStr">
        <is>
          <t>866156053137785</t>
        </is>
      </c>
      <c r="F175" s="72" t="inlineStr">
        <is>
          <t>1440471864368</t>
        </is>
      </c>
      <c r="G175" s="72" t="inlineStr">
        <is>
          <t>898604471121C0280656</t>
        </is>
      </c>
      <c r="H175" s="72" t="inlineStr">
        <is>
          <t>2021-09-12</t>
        </is>
      </c>
      <c r="I175" s="72" t="inlineStr">
        <is>
          <t>2022-08-31</t>
        </is>
      </c>
      <c r="J175" s="72" t="n"/>
    </row>
    <row r="176" ht="19.95" customHeight="1" s="86">
      <c r="A176" s="72" t="n">
        <v>43</v>
      </c>
      <c r="B176" s="66" t="n"/>
      <c r="C176" s="66" t="n"/>
      <c r="D176" s="73" t="inlineStr">
        <is>
          <t>460046718613552</t>
        </is>
      </c>
      <c r="E176" s="73" t="inlineStr">
        <is>
          <t>866156053524693</t>
        </is>
      </c>
      <c r="F176" s="72" t="inlineStr">
        <is>
          <t>1440471864388</t>
        </is>
      </c>
      <c r="G176" s="72" t="inlineStr">
        <is>
          <t>898604471121C0280637</t>
        </is>
      </c>
      <c r="H176" s="72" t="inlineStr">
        <is>
          <t>2021-09-12</t>
        </is>
      </c>
      <c r="I176" s="72" t="inlineStr">
        <is>
          <t>2022-08-31</t>
        </is>
      </c>
      <c r="J176" s="72" t="n"/>
    </row>
    <row r="177" ht="19.95" customHeight="1" s="86">
      <c r="A177" s="72" t="n">
        <v>44</v>
      </c>
      <c r="B177" s="66" t="n"/>
      <c r="C177" s="66" t="n"/>
      <c r="D177" s="73" t="inlineStr">
        <is>
          <t>460046718613549</t>
        </is>
      </c>
      <c r="E177" s="73" t="inlineStr">
        <is>
          <t>866156053524727</t>
        </is>
      </c>
      <c r="F177" s="72" t="inlineStr">
        <is>
          <t>1440471864392</t>
        </is>
      </c>
      <c r="G177" s="72" t="inlineStr">
        <is>
          <t>898604471121C0280634</t>
        </is>
      </c>
      <c r="H177" s="72" t="inlineStr">
        <is>
          <t>2021-09-12</t>
        </is>
      </c>
      <c r="I177" s="72" t="inlineStr">
        <is>
          <t>2022-08-31</t>
        </is>
      </c>
      <c r="J177" s="72" t="n"/>
    </row>
    <row r="178" ht="19.95" customHeight="1" s="86">
      <c r="A178" s="72" t="n">
        <v>45</v>
      </c>
      <c r="B178" s="66" t="n"/>
      <c r="C178" s="66" t="n"/>
      <c r="D178" s="73" t="inlineStr">
        <is>
          <t>460046718613906</t>
        </is>
      </c>
      <c r="E178" s="73" t="inlineStr">
        <is>
          <t>866156053524917</t>
        </is>
      </c>
      <c r="F178" s="72" t="inlineStr">
        <is>
          <t>1440471864014</t>
        </is>
      </c>
      <c r="G178" s="72" t="inlineStr">
        <is>
          <t>898604471121C0280991</t>
        </is>
      </c>
      <c r="H178" s="72" t="inlineStr">
        <is>
          <t>2021-09-12</t>
        </is>
      </c>
      <c r="I178" s="72" t="inlineStr">
        <is>
          <t>2022-08-31</t>
        </is>
      </c>
      <c r="J178" s="72" t="n"/>
    </row>
    <row r="179" ht="19.95" customHeight="1" s="86">
      <c r="A179" s="72" t="n">
        <v>46</v>
      </c>
      <c r="B179" s="66" t="n"/>
      <c r="C179" s="66" t="n"/>
      <c r="D179" s="73" t="inlineStr">
        <is>
          <t>460046718613576</t>
        </is>
      </c>
      <c r="E179" s="73" t="inlineStr">
        <is>
          <t>866156053550201</t>
        </is>
      </c>
      <c r="F179" s="72" t="inlineStr">
        <is>
          <t>1440471864362</t>
        </is>
      </c>
      <c r="G179" s="72" t="inlineStr">
        <is>
          <t>898604471121C0280661</t>
        </is>
      </c>
      <c r="H179" s="72" t="inlineStr">
        <is>
          <t>2021-09-12</t>
        </is>
      </c>
      <c r="I179" s="72" t="inlineStr">
        <is>
          <t>2022-08-31</t>
        </is>
      </c>
      <c r="J179" s="72" t="n"/>
    </row>
    <row r="180" ht="19.95" customHeight="1" s="86">
      <c r="A180" s="72" t="n">
        <v>47</v>
      </c>
      <c r="B180" s="66" t="n"/>
      <c r="C180" s="66" t="n"/>
      <c r="D180" s="73" t="inlineStr">
        <is>
          <t>460046718613523</t>
        </is>
      </c>
      <c r="E180" s="73" t="inlineStr">
        <is>
          <t>866156053555135</t>
        </is>
      </c>
      <c r="F180" s="72" t="inlineStr">
        <is>
          <t>1440471864419</t>
        </is>
      </c>
      <c r="G180" s="72" t="inlineStr">
        <is>
          <t>898604471121C0280608</t>
        </is>
      </c>
      <c r="H180" s="72" t="inlineStr">
        <is>
          <t>2021-09-12</t>
        </is>
      </c>
      <c r="I180" s="72" t="inlineStr">
        <is>
          <t>2022-08-31</t>
        </is>
      </c>
      <c r="J180" s="72" t="n"/>
    </row>
    <row r="181" ht="19.95" customHeight="1" s="86">
      <c r="A181" s="72" t="n">
        <v>48</v>
      </c>
      <c r="B181" s="66" t="n"/>
      <c r="C181" s="66" t="n"/>
      <c r="D181" s="73" t="inlineStr">
        <is>
          <t>460046718613565</t>
        </is>
      </c>
      <c r="E181" s="73" t="inlineStr">
        <is>
          <t>866156053715499</t>
        </is>
      </c>
      <c r="F181" s="72" t="inlineStr">
        <is>
          <t>1440471864374</t>
        </is>
      </c>
      <c r="G181" s="72" t="inlineStr">
        <is>
          <t>898604471121C0280650</t>
        </is>
      </c>
      <c r="H181" s="72" t="inlineStr">
        <is>
          <t>2021-09-12</t>
        </is>
      </c>
      <c r="I181" s="72" t="inlineStr">
        <is>
          <t>2022-08-31</t>
        </is>
      </c>
      <c r="J181" s="72" t="n"/>
    </row>
    <row r="182" ht="19.95" customHeight="1" s="86">
      <c r="A182" s="72" t="n">
        <v>49</v>
      </c>
      <c r="B182" s="66" t="n"/>
      <c r="C182" s="66" t="n"/>
      <c r="D182" s="73" t="inlineStr">
        <is>
          <t>460046718613719</t>
        </is>
      </c>
      <c r="E182" s="73" t="inlineStr">
        <is>
          <t>866156053716687</t>
        </is>
      </c>
      <c r="F182" s="72" t="inlineStr">
        <is>
          <t>1440471864212</t>
        </is>
      </c>
      <c r="G182" s="72" t="inlineStr">
        <is>
          <t>898604471121C0280804</t>
        </is>
      </c>
      <c r="H182" s="72" t="inlineStr">
        <is>
          <t>2021-09-12</t>
        </is>
      </c>
      <c r="I182" s="72" t="inlineStr">
        <is>
          <t>2022-08-31</t>
        </is>
      </c>
      <c r="J182" s="72" t="n"/>
    </row>
    <row r="183" ht="19.95" customHeight="1" s="86">
      <c r="A183" s="72" t="n">
        <v>50</v>
      </c>
      <c r="B183" s="66" t="n"/>
      <c r="C183" s="66" t="n"/>
      <c r="D183" s="73" t="inlineStr">
        <is>
          <t>460046718613783</t>
        </is>
      </c>
      <c r="E183" s="73" t="inlineStr">
        <is>
          <t>866156053717610</t>
        </is>
      </c>
      <c r="F183" s="72" t="inlineStr">
        <is>
          <t>1440471864143</t>
        </is>
      </c>
      <c r="G183" s="72" t="inlineStr">
        <is>
          <t>898604471121C0280868</t>
        </is>
      </c>
      <c r="H183" s="72" t="inlineStr">
        <is>
          <t>2021-09-13</t>
        </is>
      </c>
      <c r="I183" s="72" t="inlineStr">
        <is>
          <t>2022-08-31</t>
        </is>
      </c>
      <c r="J183" s="72" t="n"/>
    </row>
    <row r="184" ht="19.95" customHeight="1" s="86">
      <c r="A184" s="72" t="n">
        <v>51</v>
      </c>
      <c r="B184" s="66" t="n"/>
      <c r="C184" s="66" t="n"/>
      <c r="D184" s="73" t="inlineStr">
        <is>
          <t>460046718613532</t>
        </is>
      </c>
      <c r="E184" s="73" t="inlineStr">
        <is>
          <t>861193041542656</t>
        </is>
      </c>
      <c r="F184" s="72" t="inlineStr">
        <is>
          <t>1440471864409</t>
        </is>
      </c>
      <c r="G184" s="72" t="inlineStr">
        <is>
          <t>898604471121C0280617</t>
        </is>
      </c>
      <c r="H184" s="72" t="inlineStr">
        <is>
          <t>2021-09-12</t>
        </is>
      </c>
      <c r="I184" s="72" t="inlineStr">
        <is>
          <t>2022-08-31</t>
        </is>
      </c>
      <c r="J184" s="72" t="n"/>
    </row>
    <row r="185" ht="19.95" customHeight="1" s="86">
      <c r="A185" s="72" t="n">
        <v>52</v>
      </c>
      <c r="B185" s="66" t="n"/>
      <c r="C185" s="66" t="n"/>
      <c r="D185" s="73" t="inlineStr">
        <is>
          <t>460046718613871</t>
        </is>
      </c>
      <c r="E185" s="73" t="inlineStr">
        <is>
          <t>861193041542664</t>
        </is>
      </c>
      <c r="F185" s="72" t="inlineStr">
        <is>
          <t>1440471864049</t>
        </is>
      </c>
      <c r="G185" s="72" t="inlineStr">
        <is>
          <t>898604471121C0280956</t>
        </is>
      </c>
      <c r="H185" s="72" t="inlineStr">
        <is>
          <t>2021-09-12</t>
        </is>
      </c>
      <c r="I185" s="72" t="inlineStr">
        <is>
          <t>2022-08-31</t>
        </is>
      </c>
      <c r="J185" s="72" t="n"/>
    </row>
    <row r="186" ht="19.95" customHeight="1" s="86">
      <c r="A186" s="72" t="n">
        <v>53</v>
      </c>
      <c r="B186" s="66" t="n"/>
      <c r="C186" s="66" t="n"/>
      <c r="D186" s="73" t="inlineStr">
        <is>
          <t>460046718613723</t>
        </is>
      </c>
      <c r="E186" s="73" t="inlineStr">
        <is>
          <t>861193041543092</t>
        </is>
      </c>
      <c r="F186" s="72" t="inlineStr">
        <is>
          <t>1440471864208</t>
        </is>
      </c>
      <c r="G186" s="72" t="inlineStr">
        <is>
          <t>898604471121C0280808</t>
        </is>
      </c>
      <c r="H186" s="72" t="inlineStr">
        <is>
          <t>2021-09-12</t>
        </is>
      </c>
      <c r="I186" s="72" t="inlineStr">
        <is>
          <t>2022-08-31</t>
        </is>
      </c>
      <c r="J186" s="72" t="n"/>
    </row>
    <row r="187" ht="19.95" customHeight="1" s="86">
      <c r="A187" s="72" t="n">
        <v>54</v>
      </c>
      <c r="B187" s="66" t="n"/>
      <c r="C187" s="66" t="n"/>
      <c r="D187" s="73" t="inlineStr">
        <is>
          <t>460046718613805</t>
        </is>
      </c>
      <c r="E187" s="73" t="inlineStr">
        <is>
          <t>861193041547721</t>
        </is>
      </c>
      <c r="F187" s="72" t="inlineStr">
        <is>
          <t>1440471864119</t>
        </is>
      </c>
      <c r="G187" s="72" t="inlineStr">
        <is>
          <t>898604471121C0280890</t>
        </is>
      </c>
      <c r="H187" s="72" t="inlineStr">
        <is>
          <t>2021-09-13</t>
        </is>
      </c>
      <c r="I187" s="72" t="inlineStr">
        <is>
          <t>2022-08-31</t>
        </is>
      </c>
      <c r="J187" s="72" t="n"/>
    </row>
    <row r="188" ht="19.95" customHeight="1" s="86">
      <c r="A188" s="72" t="n">
        <v>55</v>
      </c>
      <c r="B188" s="66" t="n"/>
      <c r="C188" s="66" t="n"/>
      <c r="D188" s="73" t="inlineStr">
        <is>
          <t>460046718613584</t>
        </is>
      </c>
      <c r="E188" s="73" t="inlineStr">
        <is>
          <t>861193041547804</t>
        </is>
      </c>
      <c r="F188" s="72" t="inlineStr">
        <is>
          <t>1440471864354</t>
        </is>
      </c>
      <c r="G188" s="72" t="inlineStr">
        <is>
          <t>898604471121C0280669</t>
        </is>
      </c>
      <c r="H188" s="72" t="inlineStr">
        <is>
          <t>2021-09-12</t>
        </is>
      </c>
      <c r="I188" s="72" t="inlineStr">
        <is>
          <t>2022-08-31</t>
        </is>
      </c>
      <c r="J188" s="72" t="n"/>
    </row>
    <row r="189" ht="19.95" customHeight="1" s="86">
      <c r="A189" s="72" t="n">
        <v>56</v>
      </c>
      <c r="B189" s="66" t="n"/>
      <c r="C189" s="66" t="n"/>
      <c r="D189" s="73" t="inlineStr">
        <is>
          <t>460046718613908</t>
        </is>
      </c>
      <c r="E189" s="73" t="inlineStr">
        <is>
          <t>861193041548000</t>
        </is>
      </c>
      <c r="F189" s="72" t="inlineStr">
        <is>
          <t>1440471864012</t>
        </is>
      </c>
      <c r="G189" s="72" t="inlineStr">
        <is>
          <t>898604471121C0280993</t>
        </is>
      </c>
      <c r="H189" s="72" t="inlineStr">
        <is>
          <t>2021-09-12</t>
        </is>
      </c>
      <c r="I189" s="72" t="inlineStr">
        <is>
          <t>2022-08-31</t>
        </is>
      </c>
      <c r="J189" s="72" t="n"/>
    </row>
    <row r="190" ht="19.95" customHeight="1" s="86">
      <c r="A190" s="72" t="n">
        <v>57</v>
      </c>
      <c r="B190" s="66" t="n"/>
      <c r="C190" s="66" t="n"/>
      <c r="D190" s="73" t="inlineStr">
        <is>
          <t>460046718613537</t>
        </is>
      </c>
      <c r="E190" s="73" t="inlineStr">
        <is>
          <t>861193041579641</t>
        </is>
      </c>
      <c r="F190" s="72" t="inlineStr">
        <is>
          <t>1440471864404</t>
        </is>
      </c>
      <c r="G190" s="72" t="inlineStr">
        <is>
          <t>898604471121C0280622</t>
        </is>
      </c>
      <c r="H190" s="72" t="inlineStr">
        <is>
          <t>2021-09-12</t>
        </is>
      </c>
      <c r="I190" s="72" t="inlineStr">
        <is>
          <t>2022-08-31</t>
        </is>
      </c>
      <c r="J190" s="72" t="n"/>
    </row>
    <row r="191" ht="19.95" customHeight="1" s="86">
      <c r="A191" s="72" t="n">
        <v>58</v>
      </c>
      <c r="B191" s="66" t="n"/>
      <c r="C191" s="66" t="n"/>
      <c r="D191" s="73" t="inlineStr">
        <is>
          <t>460046718613506</t>
        </is>
      </c>
      <c r="E191" s="73" t="inlineStr">
        <is>
          <t>861193041580003</t>
        </is>
      </c>
      <c r="F191" s="72" t="inlineStr">
        <is>
          <t>1440471864436</t>
        </is>
      </c>
      <c r="G191" s="72" t="inlineStr">
        <is>
          <t>898604471121C0280591</t>
        </is>
      </c>
      <c r="H191" s="72" t="inlineStr">
        <is>
          <t>2021-09-12</t>
        </is>
      </c>
      <c r="I191" s="72" t="inlineStr">
        <is>
          <t>2022-08-31</t>
        </is>
      </c>
      <c r="J191" s="72" t="n"/>
    </row>
    <row r="192" ht="19.95" customHeight="1" s="86">
      <c r="A192" s="72" t="n">
        <v>59</v>
      </c>
      <c r="B192" s="66" t="n"/>
      <c r="C192" s="66" t="n"/>
      <c r="D192" s="73" t="inlineStr">
        <is>
          <t>460046718613947</t>
        </is>
      </c>
      <c r="E192" s="73" t="inlineStr">
        <is>
          <t>861193041580987</t>
        </is>
      </c>
      <c r="F192" s="72" t="inlineStr">
        <is>
          <t>1440471863971</t>
        </is>
      </c>
      <c r="G192" s="72" t="inlineStr">
        <is>
          <t>898604471121C0281032</t>
        </is>
      </c>
      <c r="H192" s="72" t="inlineStr">
        <is>
          <t>2021-09-12</t>
        </is>
      </c>
      <c r="I192" s="72" t="inlineStr">
        <is>
          <t>2022-08-31</t>
        </is>
      </c>
      <c r="J192" s="72" t="n"/>
    </row>
    <row r="193" ht="19.95" customHeight="1" s="86">
      <c r="A193" s="72" t="n">
        <v>60</v>
      </c>
      <c r="B193" s="66" t="n"/>
      <c r="C193" s="66" t="n"/>
      <c r="D193" s="73" t="inlineStr">
        <is>
          <t>460046718613725</t>
        </is>
      </c>
      <c r="E193" s="73" t="inlineStr">
        <is>
          <t>861193041581365</t>
        </is>
      </c>
      <c r="F193" s="72" t="inlineStr">
        <is>
          <t>1440471864206</t>
        </is>
      </c>
      <c r="G193" s="72" t="inlineStr">
        <is>
          <t>898604471121C0280810</t>
        </is>
      </c>
      <c r="H193" s="72" t="inlineStr">
        <is>
          <t>2021-09-11</t>
        </is>
      </c>
      <c r="I193" s="72" t="inlineStr">
        <is>
          <t>2022-08-31</t>
        </is>
      </c>
      <c r="J193" s="72" t="n"/>
    </row>
    <row r="194" ht="19.95" customHeight="1" s="86">
      <c r="A194" s="72" t="n">
        <v>61</v>
      </c>
      <c r="B194" s="66" t="n"/>
      <c r="C194" s="66" t="n"/>
      <c r="D194" s="73" t="inlineStr">
        <is>
          <t>460046718613527</t>
        </is>
      </c>
      <c r="E194" s="73" t="inlineStr">
        <is>
          <t>861193041581373</t>
        </is>
      </c>
      <c r="F194" s="72" t="inlineStr">
        <is>
          <t>1440471864415</t>
        </is>
      </c>
      <c r="G194" s="72" t="inlineStr">
        <is>
          <t>898604471121C0280612</t>
        </is>
      </c>
      <c r="H194" s="72" t="inlineStr">
        <is>
          <t>2021-09-12</t>
        </is>
      </c>
      <c r="I194" s="72" t="inlineStr">
        <is>
          <t>2022-08-31</t>
        </is>
      </c>
      <c r="J194" s="72" t="n"/>
    </row>
    <row r="195" ht="19.95" customHeight="1" s="86">
      <c r="A195" s="72" t="n">
        <v>62</v>
      </c>
      <c r="B195" s="66" t="n"/>
      <c r="C195" s="66" t="n"/>
      <c r="D195" s="73" t="inlineStr">
        <is>
          <t>460046718613854</t>
        </is>
      </c>
      <c r="E195" s="73" t="inlineStr">
        <is>
          <t>861193041581621</t>
        </is>
      </c>
      <c r="F195" s="72" t="inlineStr">
        <is>
          <t>1440471864066</t>
        </is>
      </c>
      <c r="G195" s="72" t="inlineStr">
        <is>
          <t>898604471121C0280939</t>
        </is>
      </c>
      <c r="H195" s="72" t="inlineStr">
        <is>
          <t>2021-09-12</t>
        </is>
      </c>
      <c r="I195" s="72" t="inlineStr">
        <is>
          <t>2022-08-31</t>
        </is>
      </c>
      <c r="J195" s="72" t="n"/>
    </row>
    <row r="196" ht="19.95" customHeight="1" s="86">
      <c r="A196" s="72" t="n">
        <v>63</v>
      </c>
      <c r="B196" s="66" t="n"/>
      <c r="C196" s="66" t="n"/>
      <c r="D196" s="73" t="inlineStr">
        <is>
          <t>460046718613544</t>
        </is>
      </c>
      <c r="E196" s="73" t="inlineStr">
        <is>
          <t>861193041581985</t>
        </is>
      </c>
      <c r="F196" s="72" t="inlineStr">
        <is>
          <t>1440471864397</t>
        </is>
      </c>
      <c r="G196" s="72" t="inlineStr">
        <is>
          <t>898604471121C0280629</t>
        </is>
      </c>
      <c r="H196" s="72" t="inlineStr">
        <is>
          <t>2021-09-12</t>
        </is>
      </c>
      <c r="I196" s="72" t="inlineStr">
        <is>
          <t>2022-08-31</t>
        </is>
      </c>
      <c r="J196" s="72" t="n"/>
    </row>
    <row r="197" ht="19.95" customHeight="1" s="86">
      <c r="A197" s="72" t="n">
        <v>64</v>
      </c>
      <c r="B197" s="66" t="n"/>
      <c r="C197" s="66" t="n"/>
      <c r="D197" s="73" t="inlineStr">
        <is>
          <t>460046718613533</t>
        </is>
      </c>
      <c r="E197" s="73" t="inlineStr">
        <is>
          <t>861193041582181</t>
        </is>
      </c>
      <c r="F197" s="72" t="inlineStr">
        <is>
          <t>1440471864408</t>
        </is>
      </c>
      <c r="G197" s="72" t="inlineStr">
        <is>
          <t>898604471121C0280618</t>
        </is>
      </c>
      <c r="H197" s="72" t="inlineStr">
        <is>
          <t>2021-09-12</t>
        </is>
      </c>
      <c r="I197" s="72" t="inlineStr">
        <is>
          <t>2022-08-31</t>
        </is>
      </c>
      <c r="J197" s="72" t="n"/>
    </row>
    <row r="198" ht="19.95" customHeight="1" s="86">
      <c r="A198" s="72" t="n">
        <v>65</v>
      </c>
      <c r="B198" s="66" t="n"/>
      <c r="C198" s="66" t="n"/>
      <c r="D198" s="73" t="inlineStr">
        <is>
          <t>460046718613664</t>
        </is>
      </c>
      <c r="E198" s="73" t="inlineStr">
        <is>
          <t>861193041583452</t>
        </is>
      </c>
      <c r="F198" s="72" t="inlineStr">
        <is>
          <t>1440471864271</t>
        </is>
      </c>
      <c r="G198" s="72" t="inlineStr">
        <is>
          <t>898604471121C0280749</t>
        </is>
      </c>
      <c r="H198" s="72" t="inlineStr">
        <is>
          <t>2021-09-12</t>
        </is>
      </c>
      <c r="I198" s="72" t="inlineStr">
        <is>
          <t>2022-08-31</t>
        </is>
      </c>
      <c r="J198" s="72" t="n"/>
    </row>
    <row r="199" ht="19.95" customHeight="1" s="86">
      <c r="A199" s="72" t="n">
        <v>66</v>
      </c>
      <c r="B199" s="66" t="n"/>
      <c r="C199" s="66" t="n"/>
      <c r="D199" s="73" t="inlineStr">
        <is>
          <t>460046718613547</t>
        </is>
      </c>
      <c r="E199" s="73" t="inlineStr">
        <is>
          <t>861193041585127</t>
        </is>
      </c>
      <c r="F199" s="72" t="inlineStr">
        <is>
          <t>1440471864394</t>
        </is>
      </c>
      <c r="G199" s="72" t="inlineStr">
        <is>
          <t>898604471121C0280632</t>
        </is>
      </c>
      <c r="H199" s="72" t="inlineStr">
        <is>
          <t>2021-09-12</t>
        </is>
      </c>
      <c r="I199" s="72" t="inlineStr">
        <is>
          <t>2022-08-31</t>
        </is>
      </c>
      <c r="J199" s="72" t="n"/>
    </row>
    <row r="200" ht="19.95" customHeight="1" s="86">
      <c r="A200" s="72" t="n">
        <v>67</v>
      </c>
      <c r="B200" s="66" t="n"/>
      <c r="C200" s="66" t="n"/>
      <c r="D200" s="73" t="inlineStr">
        <is>
          <t>460046718613748</t>
        </is>
      </c>
      <c r="E200" s="73" t="inlineStr">
        <is>
          <t>866156052969188</t>
        </is>
      </c>
      <c r="F200" s="72" t="inlineStr">
        <is>
          <t>1440471864181</t>
        </is>
      </c>
      <c r="G200" s="72" t="inlineStr">
        <is>
          <t>898604471121C0280833</t>
        </is>
      </c>
      <c r="H200" s="72" t="inlineStr">
        <is>
          <t>2021-09-11</t>
        </is>
      </c>
      <c r="I200" s="72" t="inlineStr">
        <is>
          <t>2022-08-31</t>
        </is>
      </c>
      <c r="J200" s="72" t="n"/>
    </row>
    <row r="201" ht="19.95" customHeight="1" s="86">
      <c r="A201" s="72" t="n">
        <v>68</v>
      </c>
      <c r="B201" s="66" t="n"/>
      <c r="C201" s="66" t="n"/>
      <c r="D201" s="73" t="inlineStr">
        <is>
          <t>460046718613580</t>
        </is>
      </c>
      <c r="E201" s="73" t="inlineStr">
        <is>
          <t>866156053105162</t>
        </is>
      </c>
      <c r="F201" s="72" t="inlineStr">
        <is>
          <t>1440471864358</t>
        </is>
      </c>
      <c r="G201" s="72" t="inlineStr">
        <is>
          <t>898604471121C0280665</t>
        </is>
      </c>
      <c r="H201" s="72" t="inlineStr">
        <is>
          <t>2021-09-12</t>
        </is>
      </c>
      <c r="I201" s="72" t="inlineStr">
        <is>
          <t>2022-08-31</t>
        </is>
      </c>
      <c r="J201" s="72" t="n"/>
    </row>
    <row r="202" ht="19.95" customHeight="1" s="86">
      <c r="A202" s="72" t="n">
        <v>69</v>
      </c>
      <c r="B202" s="66" t="n"/>
      <c r="C202" s="66" t="n"/>
      <c r="D202" s="73" t="inlineStr">
        <is>
          <t>460046718613833</t>
        </is>
      </c>
      <c r="E202" s="73" t="inlineStr">
        <is>
          <t>866156053105717</t>
        </is>
      </c>
      <c r="F202" s="72" t="inlineStr">
        <is>
          <t>1440471864089</t>
        </is>
      </c>
      <c r="G202" s="72" t="inlineStr">
        <is>
          <t>898604471121C0280918</t>
        </is>
      </c>
      <c r="H202" s="72" t="inlineStr">
        <is>
          <t>2021-09-13</t>
        </is>
      </c>
      <c r="I202" s="72" t="inlineStr">
        <is>
          <t>2022-08-31</t>
        </is>
      </c>
      <c r="J202" s="72" t="n"/>
    </row>
    <row r="203" ht="19.95" customHeight="1" s="86">
      <c r="A203" s="72" t="n">
        <v>70</v>
      </c>
      <c r="B203" s="66" t="n"/>
      <c r="C203" s="66" t="n"/>
      <c r="D203" s="73" t="inlineStr">
        <is>
          <t>460046718613832</t>
        </is>
      </c>
      <c r="E203" s="73" t="inlineStr">
        <is>
          <t>866156053105725</t>
        </is>
      </c>
      <c r="F203" s="72" t="inlineStr">
        <is>
          <t>1440471864090</t>
        </is>
      </c>
      <c r="G203" s="72" t="inlineStr">
        <is>
          <t>898604471121C0280917</t>
        </is>
      </c>
      <c r="H203" s="72" t="inlineStr">
        <is>
          <t>2021-09-13</t>
        </is>
      </c>
      <c r="I203" s="72" t="inlineStr">
        <is>
          <t>2022-08-31</t>
        </is>
      </c>
      <c r="J203" s="72" t="n"/>
    </row>
    <row r="204" ht="19.95" customHeight="1" s="86">
      <c r="A204" s="72" t="n">
        <v>71</v>
      </c>
      <c r="B204" s="66" t="n"/>
      <c r="C204" s="66" t="n"/>
      <c r="D204" s="73" t="inlineStr">
        <is>
          <t>460046718613984</t>
        </is>
      </c>
      <c r="E204" s="73" t="inlineStr">
        <is>
          <t>866156053119502</t>
        </is>
      </c>
      <c r="F204" s="72" t="inlineStr">
        <is>
          <t>1440471863929</t>
        </is>
      </c>
      <c r="G204" s="72" t="inlineStr">
        <is>
          <t>898604471121C0281069</t>
        </is>
      </c>
      <c r="H204" s="72" t="inlineStr">
        <is>
          <t>2021-09-12</t>
        </is>
      </c>
      <c r="I204" s="72" t="inlineStr">
        <is>
          <t>2022-08-31</t>
        </is>
      </c>
      <c r="J204" s="72" t="n"/>
    </row>
    <row r="205" ht="19.95" customHeight="1" s="86">
      <c r="A205" s="72" t="n">
        <v>72</v>
      </c>
      <c r="B205" s="66" t="n"/>
      <c r="C205" s="66" t="n"/>
      <c r="D205" s="73" t="inlineStr">
        <is>
          <t>460046718613893</t>
        </is>
      </c>
      <c r="E205" s="73" t="inlineStr">
        <is>
          <t>866156053122191</t>
        </is>
      </c>
      <c r="F205" s="72" t="inlineStr">
        <is>
          <t>1440471864027</t>
        </is>
      </c>
      <c r="G205" s="72" t="inlineStr">
        <is>
          <t>898604471121C0280978</t>
        </is>
      </c>
      <c r="H205" s="72" t="inlineStr">
        <is>
          <t>2021-09-12</t>
        </is>
      </c>
      <c r="I205" s="72" t="inlineStr">
        <is>
          <t>2022-08-31</t>
        </is>
      </c>
      <c r="J205" s="72" t="n"/>
    </row>
    <row r="206" ht="19.95" customHeight="1" s="86">
      <c r="A206" s="72" t="n">
        <v>73</v>
      </c>
      <c r="B206" s="66" t="n"/>
      <c r="C206" s="66" t="n"/>
      <c r="D206" s="73" t="inlineStr">
        <is>
          <t>460046718613877</t>
        </is>
      </c>
      <c r="E206" s="73" t="inlineStr">
        <is>
          <t>866156053122282</t>
        </is>
      </c>
      <c r="F206" s="72" t="inlineStr">
        <is>
          <t>1440471864043</t>
        </is>
      </c>
      <c r="G206" s="72" t="inlineStr">
        <is>
          <t>898604471121C0280962</t>
        </is>
      </c>
      <c r="H206" s="72" t="inlineStr">
        <is>
          <t>2021-09-12</t>
        </is>
      </c>
      <c r="I206" s="72" t="inlineStr">
        <is>
          <t>2022-08-31</t>
        </is>
      </c>
      <c r="J206" s="72" t="n"/>
    </row>
    <row r="207" ht="19.95" customHeight="1" s="86">
      <c r="A207" s="72" t="n">
        <v>74</v>
      </c>
      <c r="B207" s="66" t="n"/>
      <c r="C207" s="66" t="n"/>
      <c r="D207" s="73" t="inlineStr">
        <is>
          <t>460046718613985</t>
        </is>
      </c>
      <c r="E207" s="73" t="inlineStr">
        <is>
          <t>866156053122787</t>
        </is>
      </c>
      <c r="F207" s="72" t="inlineStr">
        <is>
          <t>1440471863928</t>
        </is>
      </c>
      <c r="G207" s="72" t="inlineStr">
        <is>
          <t>898604471121C0281070</t>
        </is>
      </c>
      <c r="H207" s="72" t="inlineStr">
        <is>
          <t>2021-09-12</t>
        </is>
      </c>
      <c r="I207" s="72" t="inlineStr">
        <is>
          <t>2022-08-31</t>
        </is>
      </c>
      <c r="J207" s="72" t="n"/>
    </row>
    <row r="208" ht="19.95" customHeight="1" s="86">
      <c r="A208" s="72" t="n">
        <v>75</v>
      </c>
      <c r="B208" s="66" t="n"/>
      <c r="C208" s="66" t="n"/>
      <c r="D208" s="73" t="inlineStr">
        <is>
          <t>460046718613500</t>
        </is>
      </c>
      <c r="E208" s="73" t="inlineStr">
        <is>
          <t>866156053122928</t>
        </is>
      </c>
      <c r="F208" s="72" t="inlineStr">
        <is>
          <t>1440471864445</t>
        </is>
      </c>
      <c r="G208" s="72" t="inlineStr">
        <is>
          <t>898604471121C0280585</t>
        </is>
      </c>
      <c r="H208" s="72" t="inlineStr">
        <is>
          <t>2021-09-12</t>
        </is>
      </c>
      <c r="I208" s="72" t="inlineStr">
        <is>
          <t>2022-08-31</t>
        </is>
      </c>
      <c r="J208" s="72" t="n"/>
    </row>
    <row r="209" ht="19.95" customHeight="1" s="86">
      <c r="A209" s="72" t="n">
        <v>76</v>
      </c>
      <c r="B209" s="66" t="n"/>
      <c r="C209" s="66" t="n"/>
      <c r="D209" s="73" t="inlineStr">
        <is>
          <t>460046718613889</t>
        </is>
      </c>
      <c r="E209" s="73" t="inlineStr">
        <is>
          <t>866156053123223</t>
        </is>
      </c>
      <c r="F209" s="72" t="inlineStr">
        <is>
          <t>1440471864031</t>
        </is>
      </c>
      <c r="G209" s="72" t="inlineStr">
        <is>
          <t>898604471121C0280974</t>
        </is>
      </c>
      <c r="H209" s="72" t="inlineStr">
        <is>
          <t>2021-09-12</t>
        </is>
      </c>
      <c r="I209" s="72" t="inlineStr">
        <is>
          <t>2022-08-31</t>
        </is>
      </c>
      <c r="J209" s="72" t="n"/>
    </row>
    <row r="210" ht="19.95" customHeight="1" s="86">
      <c r="A210" s="72" t="n">
        <v>77</v>
      </c>
      <c r="B210" s="66" t="n"/>
      <c r="C210" s="66" t="n"/>
      <c r="D210" s="73" t="inlineStr">
        <is>
          <t>460046718613859</t>
        </is>
      </c>
      <c r="E210" s="73" t="inlineStr">
        <is>
          <t>866156053123504</t>
        </is>
      </c>
      <c r="F210" s="72" t="inlineStr">
        <is>
          <t>1440471864061</t>
        </is>
      </c>
      <c r="G210" s="72" t="inlineStr">
        <is>
          <t>898604471121C0280944</t>
        </is>
      </c>
      <c r="H210" s="72" t="inlineStr">
        <is>
          <t>2021-09-12</t>
        </is>
      </c>
      <c r="I210" s="72" t="inlineStr">
        <is>
          <t>2022-08-31</t>
        </is>
      </c>
      <c r="J210" s="72" t="n"/>
    </row>
    <row r="211" ht="19.95" customHeight="1" s="86">
      <c r="A211" s="72" t="n">
        <v>78</v>
      </c>
      <c r="B211" s="66" t="n"/>
      <c r="C211" s="66" t="n"/>
      <c r="D211" s="73" t="inlineStr">
        <is>
          <t>460046718613581</t>
        </is>
      </c>
      <c r="E211" s="73" t="inlineStr">
        <is>
          <t>866156053123710</t>
        </is>
      </c>
      <c r="F211" s="72" t="inlineStr">
        <is>
          <t>1440471864357</t>
        </is>
      </c>
      <c r="G211" s="72" t="inlineStr">
        <is>
          <t>898604471121C0280666</t>
        </is>
      </c>
      <c r="H211" s="72" t="inlineStr">
        <is>
          <t>2021-09-12</t>
        </is>
      </c>
      <c r="I211" s="72" t="inlineStr">
        <is>
          <t>2022-08-31</t>
        </is>
      </c>
      <c r="J211" s="72" t="n"/>
    </row>
    <row r="212" ht="19.95" customHeight="1" s="86">
      <c r="A212" s="72" t="n">
        <v>79</v>
      </c>
      <c r="B212" s="66" t="n"/>
      <c r="C212" s="66" t="n"/>
      <c r="D212" s="73" t="inlineStr">
        <is>
          <t>460046718613570</t>
        </is>
      </c>
      <c r="E212" s="73" t="inlineStr">
        <is>
          <t>866156053124320</t>
        </is>
      </c>
      <c r="F212" s="72" t="inlineStr">
        <is>
          <t>1440471864369</t>
        </is>
      </c>
      <c r="G212" s="72" t="inlineStr">
        <is>
          <t>898604471121C0280655</t>
        </is>
      </c>
      <c r="H212" s="72" t="inlineStr">
        <is>
          <t>2021-09-14</t>
        </is>
      </c>
      <c r="I212" s="72" t="inlineStr">
        <is>
          <t>2022-08-31</t>
        </is>
      </c>
      <c r="J212" s="72" t="n"/>
    </row>
    <row r="213" ht="19.95" customHeight="1" s="86">
      <c r="A213" s="72" t="n">
        <v>80</v>
      </c>
      <c r="B213" s="66" t="n"/>
      <c r="C213" s="66" t="n"/>
      <c r="D213" s="73" t="inlineStr">
        <is>
          <t>460046718613997</t>
        </is>
      </c>
      <c r="E213" s="73" t="inlineStr">
        <is>
          <t>866156053125491</t>
        </is>
      </c>
      <c r="F213" s="72" t="inlineStr">
        <is>
          <t>1440471863916</t>
        </is>
      </c>
      <c r="G213" s="72" t="inlineStr">
        <is>
          <t>898604471121C0281082</t>
        </is>
      </c>
      <c r="H213" s="72" t="inlineStr">
        <is>
          <t>2021-09-12</t>
        </is>
      </c>
      <c r="I213" s="72" t="inlineStr">
        <is>
          <t>2022-08-31</t>
        </is>
      </c>
      <c r="J213" s="72" t="n"/>
    </row>
    <row r="214" ht="19.95" customHeight="1" s="86">
      <c r="A214" s="72" t="n">
        <v>81</v>
      </c>
      <c r="B214" s="66" t="n"/>
      <c r="C214" s="66" t="n"/>
      <c r="D214" s="73" t="inlineStr">
        <is>
          <t>460046718613751</t>
        </is>
      </c>
      <c r="E214" s="73" t="inlineStr">
        <is>
          <t>866156053125509</t>
        </is>
      </c>
      <c r="F214" s="72" t="inlineStr">
        <is>
          <t>1440471864178</t>
        </is>
      </c>
      <c r="G214" s="72" t="inlineStr">
        <is>
          <t>898604471121C0280836</t>
        </is>
      </c>
      <c r="H214" s="72" t="inlineStr">
        <is>
          <t>2021-09-13</t>
        </is>
      </c>
      <c r="I214" s="72" t="inlineStr">
        <is>
          <t>2022-08-31</t>
        </is>
      </c>
      <c r="J214" s="72" t="n"/>
    </row>
    <row r="215" ht="19.95" customHeight="1" s="86">
      <c r="A215" s="72" t="n">
        <v>82</v>
      </c>
      <c r="B215" s="66" t="n"/>
      <c r="C215" s="66" t="n"/>
      <c r="D215" s="73" t="inlineStr">
        <is>
          <t>460046718613946</t>
        </is>
      </c>
      <c r="E215" s="73" t="inlineStr">
        <is>
          <t>866156053125624</t>
        </is>
      </c>
      <c r="F215" s="72" t="inlineStr">
        <is>
          <t>1440471863972</t>
        </is>
      </c>
      <c r="G215" s="72" t="inlineStr">
        <is>
          <t>898604471121C0281031</t>
        </is>
      </c>
      <c r="H215" s="72" t="inlineStr">
        <is>
          <t>2021-09-12</t>
        </is>
      </c>
      <c r="I215" s="72" t="inlineStr">
        <is>
          <t>2022-08-31</t>
        </is>
      </c>
      <c r="J215" s="72" t="n"/>
    </row>
    <row r="216" ht="19.95" customHeight="1" s="86">
      <c r="A216" s="72" t="n">
        <v>83</v>
      </c>
      <c r="B216" s="66" t="n"/>
      <c r="C216" s="66" t="n"/>
      <c r="D216" s="73" t="inlineStr">
        <is>
          <t>460046718613901</t>
        </is>
      </c>
      <c r="E216" s="73" t="inlineStr">
        <is>
          <t>866156053132331</t>
        </is>
      </c>
      <c r="F216" s="72" t="inlineStr">
        <is>
          <t>1440471864019</t>
        </is>
      </c>
      <c r="G216" s="72" t="inlineStr">
        <is>
          <t>898604471121C0280986</t>
        </is>
      </c>
      <c r="H216" s="72" t="inlineStr">
        <is>
          <t>2021-09-12</t>
        </is>
      </c>
      <c r="I216" s="72" t="inlineStr">
        <is>
          <t>2022-08-31</t>
        </is>
      </c>
      <c r="J216" s="72" t="n"/>
    </row>
    <row r="217" ht="19.95" customHeight="1" s="86">
      <c r="A217" s="72" t="n">
        <v>84</v>
      </c>
      <c r="B217" s="66" t="n"/>
      <c r="C217" s="66" t="n"/>
      <c r="D217" s="73" t="inlineStr">
        <is>
          <t>460046718613838</t>
        </is>
      </c>
      <c r="E217" s="73" t="inlineStr">
        <is>
          <t>866156053132760</t>
        </is>
      </c>
      <c r="F217" s="72" t="inlineStr">
        <is>
          <t>1440471864084</t>
        </is>
      </c>
      <c r="G217" s="72" t="inlineStr">
        <is>
          <t>898604471121C0280923</t>
        </is>
      </c>
      <c r="H217" s="72" t="inlineStr">
        <is>
          <t>2021-09-13</t>
        </is>
      </c>
      <c r="I217" s="72" t="inlineStr">
        <is>
          <t>2022-08-31</t>
        </is>
      </c>
      <c r="J217" s="72" t="n"/>
    </row>
    <row r="218" ht="19.95" customHeight="1" s="86">
      <c r="A218" s="72" t="n">
        <v>85</v>
      </c>
      <c r="B218" s="66" t="n"/>
      <c r="C218" s="66" t="n"/>
      <c r="D218" s="73" t="inlineStr">
        <is>
          <t>460046718613595</t>
        </is>
      </c>
      <c r="E218" s="73" t="inlineStr">
        <is>
          <t>866156053133735</t>
        </is>
      </c>
      <c r="F218" s="72" t="inlineStr">
        <is>
          <t>1440471864343</t>
        </is>
      </c>
      <c r="G218" s="72" t="inlineStr">
        <is>
          <t>898604471121C0280680</t>
        </is>
      </c>
      <c r="H218" s="72" t="inlineStr">
        <is>
          <t>2021-09-12</t>
        </is>
      </c>
      <c r="I218" s="72" t="inlineStr">
        <is>
          <t>2022-08-31</t>
        </is>
      </c>
      <c r="J218" s="72" t="n"/>
    </row>
    <row r="219" ht="19.95" customHeight="1" s="86">
      <c r="A219" s="72" t="n">
        <v>86</v>
      </c>
      <c r="B219" s="66" t="n"/>
      <c r="C219" s="66" t="n"/>
      <c r="D219" s="73" t="inlineStr">
        <is>
          <t>460046718613875</t>
        </is>
      </c>
      <c r="E219" s="73" t="inlineStr">
        <is>
          <t>866156053133917</t>
        </is>
      </c>
      <c r="F219" s="72" t="inlineStr">
        <is>
          <t>1440471864045</t>
        </is>
      </c>
      <c r="G219" s="72" t="inlineStr">
        <is>
          <t>898604471121C0280960</t>
        </is>
      </c>
      <c r="H219" s="72" t="inlineStr">
        <is>
          <t>2021-09-12</t>
        </is>
      </c>
      <c r="I219" s="72" t="inlineStr">
        <is>
          <t>2022-08-31</t>
        </is>
      </c>
      <c r="J219" s="72" t="n"/>
    </row>
    <row r="220" ht="19.95" customHeight="1" s="86">
      <c r="A220" s="72" t="n">
        <v>87</v>
      </c>
      <c r="B220" s="66" t="n"/>
      <c r="C220" s="66" t="n"/>
      <c r="D220" s="73" t="inlineStr">
        <is>
          <t>460046718613981</t>
        </is>
      </c>
      <c r="E220" s="73" t="inlineStr">
        <is>
          <t>866156053133958</t>
        </is>
      </c>
      <c r="F220" s="72" t="inlineStr">
        <is>
          <t>1440471863932</t>
        </is>
      </c>
      <c r="G220" s="72" t="inlineStr">
        <is>
          <t>898604471121C0281066</t>
        </is>
      </c>
      <c r="H220" s="72" t="inlineStr">
        <is>
          <t>2021-09-12</t>
        </is>
      </c>
      <c r="I220" s="72" t="inlineStr">
        <is>
          <t>2022-08-31</t>
        </is>
      </c>
      <c r="J220" s="72" t="n"/>
    </row>
    <row r="221" ht="19.95" customHeight="1" s="86">
      <c r="A221" s="72" t="n">
        <v>88</v>
      </c>
      <c r="B221" s="66" t="n"/>
      <c r="C221" s="66" t="n"/>
      <c r="D221" s="73" t="inlineStr">
        <is>
          <t>460046718613780</t>
        </is>
      </c>
      <c r="E221" s="73" t="inlineStr">
        <is>
          <t>866156053137629</t>
        </is>
      </c>
      <c r="F221" s="72" t="inlineStr">
        <is>
          <t>1440471864146</t>
        </is>
      </c>
      <c r="G221" s="72" t="inlineStr">
        <is>
          <t>898604471121C0280865</t>
        </is>
      </c>
      <c r="H221" s="72" t="inlineStr">
        <is>
          <t>2021-09-13</t>
        </is>
      </c>
      <c r="I221" s="72" t="inlineStr">
        <is>
          <t>2022-08-31</t>
        </is>
      </c>
      <c r="J221" s="72" t="n"/>
    </row>
    <row r="222" ht="19.95" customHeight="1" s="86">
      <c r="A222" s="72" t="n">
        <v>89</v>
      </c>
      <c r="B222" s="66" t="n"/>
      <c r="C222" s="66" t="n"/>
      <c r="D222" s="73" t="inlineStr">
        <is>
          <t>460046718613647</t>
        </is>
      </c>
      <c r="E222" s="73" t="inlineStr">
        <is>
          <t>866156053524339</t>
        </is>
      </c>
      <c r="F222" s="72" t="inlineStr">
        <is>
          <t>1440471864289</t>
        </is>
      </c>
      <c r="G222" s="72" t="inlineStr">
        <is>
          <t>898604471121C0280732</t>
        </is>
      </c>
      <c r="H222" s="72" t="inlineStr">
        <is>
          <t>2021-09-12</t>
        </is>
      </c>
      <c r="I222" s="72" t="inlineStr">
        <is>
          <t>2022-08-31</t>
        </is>
      </c>
      <c r="J222" s="72" t="n"/>
    </row>
    <row r="223" ht="19.95" customHeight="1" s="86">
      <c r="A223" s="72" t="n">
        <v>90</v>
      </c>
      <c r="B223" s="66" t="n"/>
      <c r="C223" s="66" t="n"/>
      <c r="D223" s="73" t="inlineStr">
        <is>
          <t>460046718613525</t>
        </is>
      </c>
      <c r="E223" s="73" t="inlineStr">
        <is>
          <t>866156053524677</t>
        </is>
      </c>
      <c r="F223" s="72" t="inlineStr">
        <is>
          <t>1440471864417</t>
        </is>
      </c>
      <c r="G223" s="72" t="inlineStr">
        <is>
          <t>898604471121C0280610</t>
        </is>
      </c>
      <c r="H223" s="72" t="inlineStr">
        <is>
          <t>2021-09-12</t>
        </is>
      </c>
      <c r="I223" s="72" t="inlineStr">
        <is>
          <t>2022-08-31</t>
        </is>
      </c>
      <c r="J223" s="72" t="n"/>
    </row>
    <row r="224" ht="19.95" customHeight="1" s="86">
      <c r="A224" s="72" t="n">
        <v>91</v>
      </c>
      <c r="B224" s="66" t="n"/>
      <c r="C224" s="66" t="n"/>
      <c r="D224" s="73" t="inlineStr">
        <is>
          <t>460046718613589</t>
        </is>
      </c>
      <c r="E224" s="73" t="inlineStr">
        <is>
          <t>866156053524784</t>
        </is>
      </c>
      <c r="F224" s="72" t="inlineStr">
        <is>
          <t>1440471864349</t>
        </is>
      </c>
      <c r="G224" s="72" t="inlineStr">
        <is>
          <t>898604471121C0280674</t>
        </is>
      </c>
      <c r="H224" s="72" t="inlineStr">
        <is>
          <t>2021-09-12</t>
        </is>
      </c>
      <c r="I224" s="72" t="inlineStr">
        <is>
          <t>2022-08-31</t>
        </is>
      </c>
      <c r="J224" s="72" t="n"/>
    </row>
    <row r="225" ht="19.95" customHeight="1" s="86">
      <c r="A225" s="72" t="n">
        <v>92</v>
      </c>
      <c r="B225" s="66" t="n"/>
      <c r="C225" s="66" t="n"/>
      <c r="D225" s="73" t="inlineStr">
        <is>
          <t>460046718613511</t>
        </is>
      </c>
      <c r="E225" s="73" t="inlineStr">
        <is>
          <t>866156053524909</t>
        </is>
      </c>
      <c r="F225" s="72" t="inlineStr">
        <is>
          <t>1440471864431</t>
        </is>
      </c>
      <c r="G225" s="72" t="inlineStr">
        <is>
          <t>898604471121C0280596</t>
        </is>
      </c>
      <c r="H225" s="72" t="inlineStr">
        <is>
          <t>2021-09-12</t>
        </is>
      </c>
      <c r="I225" s="72" t="inlineStr">
        <is>
          <t>2022-08-31</t>
        </is>
      </c>
      <c r="J225" s="72" t="n"/>
    </row>
    <row r="226" ht="19.95" customHeight="1" s="86">
      <c r="A226" s="72" t="n">
        <v>93</v>
      </c>
      <c r="B226" s="66" t="n"/>
      <c r="C226" s="66" t="n"/>
      <c r="D226" s="73" t="inlineStr">
        <is>
          <t>460046718613512</t>
        </is>
      </c>
      <c r="E226" s="73" t="inlineStr">
        <is>
          <t>866156053524933</t>
        </is>
      </c>
      <c r="F226" s="72" t="inlineStr">
        <is>
          <t>1440471864430</t>
        </is>
      </c>
      <c r="G226" s="72" t="inlineStr">
        <is>
          <t>898604471121C0280597</t>
        </is>
      </c>
      <c r="H226" s="72" t="inlineStr">
        <is>
          <t>2021-09-12</t>
        </is>
      </c>
      <c r="I226" s="72" t="inlineStr">
        <is>
          <t>2022-08-31</t>
        </is>
      </c>
      <c r="J226" s="72" t="n"/>
    </row>
    <row r="227" ht="19.95" customHeight="1" s="86">
      <c r="A227" s="72" t="n">
        <v>94</v>
      </c>
      <c r="B227" s="66" t="n"/>
      <c r="C227" s="66" t="n"/>
      <c r="D227" s="73" t="inlineStr">
        <is>
          <t>460046718613936</t>
        </is>
      </c>
      <c r="E227" s="73" t="inlineStr">
        <is>
          <t>866156053531193</t>
        </is>
      </c>
      <c r="F227" s="72" t="inlineStr">
        <is>
          <t>1440471863982</t>
        </is>
      </c>
      <c r="G227" s="72" t="inlineStr">
        <is>
          <t>898604471121C0281021</t>
        </is>
      </c>
      <c r="H227" s="72" t="inlineStr">
        <is>
          <t>2021-09-12</t>
        </is>
      </c>
      <c r="I227" s="72" t="inlineStr">
        <is>
          <t>2022-08-31</t>
        </is>
      </c>
      <c r="J227" s="72" t="n"/>
    </row>
    <row r="228" ht="19.95" customHeight="1" s="86">
      <c r="A228" s="72" t="n">
        <v>95</v>
      </c>
      <c r="B228" s="66" t="n"/>
      <c r="C228" s="66" t="n"/>
      <c r="D228" s="73" t="inlineStr">
        <is>
          <t>460046718613938</t>
        </is>
      </c>
      <c r="E228" s="73" t="inlineStr">
        <is>
          <t>866156053554880</t>
        </is>
      </c>
      <c r="F228" s="72" t="inlineStr">
        <is>
          <t>1440471863980</t>
        </is>
      </c>
      <c r="G228" s="72" t="inlineStr">
        <is>
          <t>898604471121C0281023</t>
        </is>
      </c>
      <c r="H228" s="72" t="inlineStr">
        <is>
          <t>2021-09-12</t>
        </is>
      </c>
      <c r="I228" s="72" t="inlineStr">
        <is>
          <t>2022-08-31</t>
        </is>
      </c>
      <c r="J228" s="72" t="n"/>
    </row>
    <row r="229" ht="19.95" customHeight="1" s="86">
      <c r="A229" s="72" t="n">
        <v>96</v>
      </c>
      <c r="B229" s="66" t="n"/>
      <c r="C229" s="66" t="n"/>
      <c r="D229" s="73" t="inlineStr">
        <is>
          <t>460046718613582</t>
        </is>
      </c>
      <c r="E229" s="73" t="inlineStr">
        <is>
          <t>866156053554955</t>
        </is>
      </c>
      <c r="F229" s="72" t="inlineStr">
        <is>
          <t>1440471864356</t>
        </is>
      </c>
      <c r="G229" s="72" t="inlineStr">
        <is>
          <t>898604471121C0280667</t>
        </is>
      </c>
      <c r="H229" s="72" t="inlineStr">
        <is>
          <t>2021-09-12</t>
        </is>
      </c>
      <c r="I229" s="72" t="inlineStr">
        <is>
          <t>2022-08-31</t>
        </is>
      </c>
      <c r="J229" s="72" t="n"/>
    </row>
    <row r="230" ht="19.95" customHeight="1" s="86">
      <c r="A230" s="72" t="n">
        <v>97</v>
      </c>
      <c r="B230" s="66" t="n"/>
      <c r="C230" s="66" t="n"/>
      <c r="D230" s="73" t="inlineStr">
        <is>
          <t>460046718613949</t>
        </is>
      </c>
      <c r="E230" s="73" t="inlineStr">
        <is>
          <t>866156053555044</t>
        </is>
      </c>
      <c r="F230" s="72" t="inlineStr">
        <is>
          <t>1440471863969</t>
        </is>
      </c>
      <c r="G230" s="72" t="inlineStr">
        <is>
          <t>898604471121C0281034</t>
        </is>
      </c>
      <c r="H230" s="72" t="inlineStr">
        <is>
          <t>2021-09-12</t>
        </is>
      </c>
      <c r="I230" s="72" t="inlineStr">
        <is>
          <t>2022-08-31</t>
        </is>
      </c>
      <c r="J230" s="72" t="n"/>
    </row>
    <row r="231" ht="19.95" customHeight="1" s="86">
      <c r="A231" s="72" t="n">
        <v>98</v>
      </c>
      <c r="B231" s="66" t="n"/>
      <c r="C231" s="66" t="n"/>
      <c r="D231" s="73" t="inlineStr">
        <is>
          <t>460046718613839</t>
        </is>
      </c>
      <c r="E231" s="73" t="inlineStr">
        <is>
          <t>866156053556257</t>
        </is>
      </c>
      <c r="F231" s="72" t="inlineStr">
        <is>
          <t>1440471864083</t>
        </is>
      </c>
      <c r="G231" s="72" t="inlineStr">
        <is>
          <t>898604471121C0280924</t>
        </is>
      </c>
      <c r="H231" s="72" t="inlineStr">
        <is>
          <t>2021-09-13</t>
        </is>
      </c>
      <c r="I231" s="72" t="inlineStr">
        <is>
          <t>2022-08-31</t>
        </is>
      </c>
      <c r="J231" s="72" t="n"/>
    </row>
    <row r="232" ht="19.95" customHeight="1" s="86">
      <c r="A232" s="72" t="n">
        <v>99</v>
      </c>
      <c r="B232" s="66" t="n"/>
      <c r="C232" s="66" t="n"/>
      <c r="D232" s="73" t="inlineStr">
        <is>
          <t>460046718613697</t>
        </is>
      </c>
      <c r="E232" s="73" t="inlineStr">
        <is>
          <t>866156053715440</t>
        </is>
      </c>
      <c r="F232" s="72" t="inlineStr">
        <is>
          <t>1440471864235</t>
        </is>
      </c>
      <c r="G232" s="72" t="inlineStr">
        <is>
          <t>898604471121C0280782</t>
        </is>
      </c>
      <c r="H232" s="72" t="inlineStr">
        <is>
          <t>2021-09-12</t>
        </is>
      </c>
      <c r="I232" s="72" t="inlineStr">
        <is>
          <t>2022-08-31</t>
        </is>
      </c>
      <c r="J232" s="72" t="n"/>
    </row>
    <row r="233" ht="19.95" customHeight="1" s="86">
      <c r="A233" s="72" t="n">
        <v>100</v>
      </c>
      <c r="B233" s="66" t="n"/>
      <c r="C233" s="66" t="n"/>
      <c r="D233" s="73" t="inlineStr">
        <is>
          <t>460046718613653</t>
        </is>
      </c>
      <c r="E233" s="73" t="inlineStr">
        <is>
          <t>866156053715481</t>
        </is>
      </c>
      <c r="F233" s="72" t="inlineStr">
        <is>
          <t>1440471864283</t>
        </is>
      </c>
      <c r="G233" s="72" t="inlineStr">
        <is>
          <t>898604471121C0280738</t>
        </is>
      </c>
      <c r="H233" s="72" t="inlineStr">
        <is>
          <t>2021-09-12</t>
        </is>
      </c>
      <c r="I233" s="72" t="inlineStr">
        <is>
          <t>2022-08-31</t>
        </is>
      </c>
      <c r="J233" s="72" t="n"/>
    </row>
    <row r="234" ht="19.95" customHeight="1" s="86">
      <c r="A234" s="72" t="n">
        <v>101</v>
      </c>
      <c r="B234" s="66" t="n"/>
      <c r="C234" s="66" t="n"/>
      <c r="D234" s="73" t="inlineStr">
        <is>
          <t>460046718613628</t>
        </is>
      </c>
      <c r="E234" s="73" t="inlineStr">
        <is>
          <t>861193041542672</t>
        </is>
      </c>
      <c r="F234" s="72" t="inlineStr">
        <is>
          <t>1440471864309</t>
        </is>
      </c>
      <c r="G234" s="72" t="inlineStr">
        <is>
          <t>898604471121C0280713</t>
        </is>
      </c>
      <c r="H234" s="72" t="inlineStr">
        <is>
          <t>2021-09-12</t>
        </is>
      </c>
      <c r="I234" s="72" t="inlineStr">
        <is>
          <t>2022-08-31</t>
        </is>
      </c>
      <c r="J234" s="72" t="n"/>
    </row>
    <row r="235" ht="19.95" customHeight="1" s="86">
      <c r="A235" s="72" t="n">
        <v>102</v>
      </c>
      <c r="B235" s="66" t="n"/>
      <c r="C235" s="66" t="n"/>
      <c r="D235" s="73" t="inlineStr">
        <is>
          <t>460046718613903</t>
        </is>
      </c>
      <c r="E235" s="73" t="inlineStr">
        <is>
          <t>861193041542805</t>
        </is>
      </c>
      <c r="F235" s="72" t="inlineStr">
        <is>
          <t>1440471864017</t>
        </is>
      </c>
      <c r="G235" s="72" t="inlineStr">
        <is>
          <t>898604471121C0280988</t>
        </is>
      </c>
      <c r="H235" s="72" t="inlineStr">
        <is>
          <t>2021-09-12</t>
        </is>
      </c>
      <c r="I235" s="72" t="inlineStr">
        <is>
          <t>2022-08-31</t>
        </is>
      </c>
      <c r="J235" s="72" t="n"/>
    </row>
    <row r="236" ht="19.95" customHeight="1" s="86">
      <c r="A236" s="72" t="n">
        <v>103</v>
      </c>
      <c r="B236" s="66" t="n"/>
      <c r="C236" s="66" t="n"/>
      <c r="D236" s="73" t="inlineStr">
        <is>
          <t>460046718613863</t>
        </is>
      </c>
      <c r="E236" s="73" t="inlineStr">
        <is>
          <t>861193041543027</t>
        </is>
      </c>
      <c r="F236" s="72" t="inlineStr">
        <is>
          <t>1440471864057</t>
        </is>
      </c>
      <c r="G236" s="72" t="inlineStr">
        <is>
          <t>898604471121C0280948</t>
        </is>
      </c>
      <c r="H236" s="72" t="inlineStr">
        <is>
          <t>2021-09-12</t>
        </is>
      </c>
      <c r="I236" s="72" t="inlineStr">
        <is>
          <t>2022-08-31</t>
        </is>
      </c>
      <c r="J236" s="72" t="n"/>
    </row>
    <row r="237" ht="19.95" customHeight="1" s="86">
      <c r="A237" s="72" t="n">
        <v>104</v>
      </c>
      <c r="B237" s="66" t="n"/>
      <c r="C237" s="66" t="n"/>
      <c r="D237" s="73" t="inlineStr">
        <is>
          <t>460046718613928</t>
        </is>
      </c>
      <c r="E237" s="73" t="inlineStr">
        <is>
          <t>861193041543068</t>
        </is>
      </c>
      <c r="F237" s="72" t="inlineStr">
        <is>
          <t>1440471863991</t>
        </is>
      </c>
      <c r="G237" s="72" t="inlineStr">
        <is>
          <t>898604471121C0281013</t>
        </is>
      </c>
      <c r="H237" s="72" t="inlineStr">
        <is>
          <t>2021-09-12</t>
        </is>
      </c>
      <c r="I237" s="72" t="inlineStr">
        <is>
          <t>2022-08-31</t>
        </is>
      </c>
      <c r="J237" s="72" t="n"/>
    </row>
    <row r="238" ht="19.95" customHeight="1" s="86">
      <c r="A238" s="72" t="n">
        <v>105</v>
      </c>
      <c r="B238" s="66" t="n"/>
      <c r="C238" s="66" t="n"/>
      <c r="D238" s="73" t="inlineStr">
        <is>
          <t>460046718613923</t>
        </is>
      </c>
      <c r="E238" s="73" t="inlineStr">
        <is>
          <t>861193041547788</t>
        </is>
      </c>
      <c r="F238" s="72" t="inlineStr">
        <is>
          <t>1440471863996</t>
        </is>
      </c>
      <c r="G238" s="72" t="inlineStr">
        <is>
          <t>898604471121C0281008</t>
        </is>
      </c>
      <c r="H238" s="72" t="inlineStr">
        <is>
          <t>2021-09-12</t>
        </is>
      </c>
      <c r="I238" s="72" t="inlineStr">
        <is>
          <t>2022-08-31</t>
        </is>
      </c>
      <c r="J238" s="72" t="n"/>
    </row>
    <row r="239" ht="19.95" customHeight="1" s="86">
      <c r="A239" s="72" t="n">
        <v>106</v>
      </c>
      <c r="B239" s="66" t="n"/>
      <c r="C239" s="66" t="n"/>
      <c r="D239" s="73" t="inlineStr">
        <is>
          <t>460046718613799</t>
        </is>
      </c>
      <c r="E239" s="73" t="inlineStr">
        <is>
          <t>861193041547861</t>
        </is>
      </c>
      <c r="F239" s="72" t="inlineStr">
        <is>
          <t>1440471864125</t>
        </is>
      </c>
      <c r="G239" s="72" t="inlineStr">
        <is>
          <t>898604471121C0280884</t>
        </is>
      </c>
      <c r="H239" s="72" t="inlineStr">
        <is>
          <t>2021-09-17</t>
        </is>
      </c>
      <c r="I239" s="72" t="inlineStr">
        <is>
          <t>2022-08-31</t>
        </is>
      </c>
      <c r="J239" s="72" t="n"/>
    </row>
    <row r="240" ht="19.95" customHeight="1" s="86">
      <c r="A240" s="72" t="n">
        <v>107</v>
      </c>
      <c r="B240" s="66" t="n"/>
      <c r="C240" s="66" t="n"/>
      <c r="D240" s="73" t="inlineStr">
        <is>
          <t>460046718613872</t>
        </is>
      </c>
      <c r="E240" s="73" t="inlineStr">
        <is>
          <t>861193041579658</t>
        </is>
      </c>
      <c r="F240" s="72" t="inlineStr">
        <is>
          <t>1440471864048</t>
        </is>
      </c>
      <c r="G240" s="72" t="inlineStr">
        <is>
          <t>898604471121C0280957</t>
        </is>
      </c>
      <c r="H240" s="72" t="inlineStr">
        <is>
          <t>2021-09-12</t>
        </is>
      </c>
      <c r="I240" s="72" t="inlineStr">
        <is>
          <t>2022-08-31</t>
        </is>
      </c>
      <c r="J240" s="72" t="n"/>
    </row>
    <row r="241" ht="19.95" customHeight="1" s="86">
      <c r="A241" s="72" t="n">
        <v>108</v>
      </c>
      <c r="B241" s="66" t="n"/>
      <c r="C241" s="66" t="n"/>
      <c r="D241" s="73" t="inlineStr">
        <is>
          <t>460046718613636</t>
        </is>
      </c>
      <c r="E241" s="73" t="inlineStr">
        <is>
          <t>861193041581936</t>
        </is>
      </c>
      <c r="F241" s="72" t="inlineStr">
        <is>
          <t>1440471864300</t>
        </is>
      </c>
      <c r="G241" s="72" t="inlineStr">
        <is>
          <t>898604471121C0280721</t>
        </is>
      </c>
      <c r="H241" s="72" t="inlineStr">
        <is>
          <t>2021-09-12</t>
        </is>
      </c>
      <c r="I241" s="72" t="inlineStr">
        <is>
          <t>2022-08-31</t>
        </is>
      </c>
      <c r="J241" s="72" t="n"/>
    </row>
    <row r="242" ht="19.95" customHeight="1" s="86">
      <c r="A242" s="72" t="n">
        <v>109</v>
      </c>
      <c r="B242" s="66" t="n"/>
      <c r="C242" s="66" t="n"/>
      <c r="D242" s="73" t="inlineStr">
        <is>
          <t>460046718613598</t>
        </is>
      </c>
      <c r="E242" s="73" t="inlineStr">
        <is>
          <t>861193041582033</t>
        </is>
      </c>
      <c r="F242" s="72" t="inlineStr">
        <is>
          <t>1440471864340</t>
        </is>
      </c>
      <c r="G242" s="72" t="inlineStr">
        <is>
          <t>898604471121C0280683</t>
        </is>
      </c>
      <c r="H242" s="72" t="inlineStr">
        <is>
          <t>2021-09-15</t>
        </is>
      </c>
      <c r="I242" s="72" t="inlineStr">
        <is>
          <t>2022-08-31</t>
        </is>
      </c>
      <c r="J242" s="72" t="n"/>
    </row>
    <row r="243" ht="19.95" customHeight="1" s="86">
      <c r="A243" s="72" t="n">
        <v>110</v>
      </c>
      <c r="B243" s="66" t="n"/>
      <c r="C243" s="66" t="n"/>
      <c r="D243" s="73" t="inlineStr">
        <is>
          <t>460046718613604</t>
        </is>
      </c>
      <c r="E243" s="73" t="inlineStr">
        <is>
          <t>861193041582173</t>
        </is>
      </c>
      <c r="F243" s="72" t="inlineStr">
        <is>
          <t>1440471864334</t>
        </is>
      </c>
      <c r="G243" s="72" t="inlineStr">
        <is>
          <t>898604471121C0280689</t>
        </is>
      </c>
      <c r="H243" s="72" t="inlineStr">
        <is>
          <t>2021-09-16</t>
        </is>
      </c>
      <c r="I243" s="72" t="inlineStr">
        <is>
          <t>2022-08-31</t>
        </is>
      </c>
      <c r="J243" s="72" t="n"/>
    </row>
    <row r="244" ht="19.95" customHeight="1" s="86">
      <c r="A244" s="72" t="n">
        <v>111</v>
      </c>
      <c r="B244" s="66" t="n"/>
      <c r="C244" s="66" t="n"/>
      <c r="D244" s="73" t="inlineStr">
        <is>
          <t>460046718613767</t>
        </is>
      </c>
      <c r="E244" s="73" t="inlineStr">
        <is>
          <t>861193041582231</t>
        </is>
      </c>
      <c r="F244" s="72" t="inlineStr">
        <is>
          <t>1440471864160</t>
        </is>
      </c>
      <c r="G244" s="72" t="inlineStr">
        <is>
          <t>898604471121C0280852</t>
        </is>
      </c>
      <c r="H244" s="72" t="inlineStr">
        <is>
          <t>2021-09-18</t>
        </is>
      </c>
      <c r="I244" s="72" t="inlineStr">
        <is>
          <t>2022-08-31</t>
        </is>
      </c>
      <c r="J244" s="72" t="n"/>
    </row>
    <row r="245" ht="19.95" customHeight="1" s="86">
      <c r="A245" s="72" t="n">
        <v>112</v>
      </c>
      <c r="B245" s="66" t="n"/>
      <c r="C245" s="66" t="n"/>
      <c r="D245" s="73" t="inlineStr">
        <is>
          <t>460046718613972</t>
        </is>
      </c>
      <c r="E245" s="73" t="inlineStr">
        <is>
          <t>861193041582348</t>
        </is>
      </c>
      <c r="F245" s="72" t="inlineStr">
        <is>
          <t>1440471863942</t>
        </is>
      </c>
      <c r="G245" s="72" t="inlineStr">
        <is>
          <t>898604471121C0281057</t>
        </is>
      </c>
      <c r="H245" s="72" t="inlineStr">
        <is>
          <t>2021-09-12</t>
        </is>
      </c>
      <c r="I245" s="72" t="inlineStr">
        <is>
          <t>2022-08-31</t>
        </is>
      </c>
      <c r="J245" s="72" t="n"/>
    </row>
    <row r="246" ht="19.95" customHeight="1" s="86">
      <c r="A246" s="72" t="n">
        <v>113</v>
      </c>
      <c r="B246" s="66" t="n"/>
      <c r="C246" s="66" t="n"/>
      <c r="D246" s="73" t="inlineStr">
        <is>
          <t>460046718613804</t>
        </is>
      </c>
      <c r="E246" s="73" t="inlineStr">
        <is>
          <t>861193041583445</t>
        </is>
      </c>
      <c r="F246" s="72" t="inlineStr">
        <is>
          <t>1440471864120</t>
        </is>
      </c>
      <c r="G246" s="72" t="inlineStr">
        <is>
          <t>898604471121C0280889</t>
        </is>
      </c>
      <c r="H246" s="72" t="inlineStr">
        <is>
          <t>2021-09-13</t>
        </is>
      </c>
      <c r="I246" s="72" t="inlineStr">
        <is>
          <t>2022-08-31</t>
        </is>
      </c>
      <c r="J246" s="72" t="n"/>
    </row>
    <row r="247" ht="19.95" customHeight="1" s="86">
      <c r="A247" s="72" t="n">
        <v>114</v>
      </c>
      <c r="B247" s="66" t="n"/>
      <c r="C247" s="66" t="n"/>
      <c r="D247" s="73" t="inlineStr">
        <is>
          <t>460046718613823</t>
        </is>
      </c>
      <c r="E247" s="73" t="inlineStr">
        <is>
          <t>861193041583544</t>
        </is>
      </c>
      <c r="F247" s="72" t="inlineStr">
        <is>
          <t>1440471864100</t>
        </is>
      </c>
      <c r="G247" s="72" t="inlineStr">
        <is>
          <t>898604471121C0280908</t>
        </is>
      </c>
      <c r="H247" s="72" t="inlineStr">
        <is>
          <t>2021-09-13</t>
        </is>
      </c>
      <c r="I247" s="72" t="inlineStr">
        <is>
          <t>2022-08-31</t>
        </is>
      </c>
      <c r="J247" s="72" t="n"/>
    </row>
    <row r="248" ht="19.95" customHeight="1" s="86">
      <c r="A248" s="72" t="n">
        <v>115</v>
      </c>
      <c r="B248" s="66" t="n"/>
      <c r="C248" s="66" t="n"/>
      <c r="D248" s="73" t="inlineStr">
        <is>
          <t>460046718613844</t>
        </is>
      </c>
      <c r="E248" s="73" t="inlineStr">
        <is>
          <t>861193041583585</t>
        </is>
      </c>
      <c r="F248" s="72" t="inlineStr">
        <is>
          <t>1440471864078</t>
        </is>
      </c>
      <c r="G248" s="72" t="inlineStr">
        <is>
          <t>898604471121C0280929</t>
        </is>
      </c>
      <c r="H248" s="72" t="inlineStr">
        <is>
          <t>2021-09-13</t>
        </is>
      </c>
      <c r="I248" s="72" t="inlineStr">
        <is>
          <t>2022-08-31</t>
        </is>
      </c>
      <c r="J248" s="72" t="n"/>
    </row>
    <row r="249" ht="19.95" customHeight="1" s="86">
      <c r="A249" s="72" t="n">
        <v>116</v>
      </c>
      <c r="B249" s="66" t="n"/>
      <c r="C249" s="66" t="n"/>
      <c r="D249" s="73" t="inlineStr">
        <is>
          <t>460046718613973</t>
        </is>
      </c>
      <c r="E249" s="73" t="inlineStr">
        <is>
          <t>866156053106939</t>
        </is>
      </c>
      <c r="F249" s="72" t="inlineStr">
        <is>
          <t>1440471863941</t>
        </is>
      </c>
      <c r="G249" s="72" t="inlineStr">
        <is>
          <t>898604471121C0281058</t>
        </is>
      </c>
      <c r="H249" s="72" t="inlineStr">
        <is>
          <t>2021-09-12</t>
        </is>
      </c>
      <c r="I249" s="72" t="inlineStr">
        <is>
          <t>2022-08-31</t>
        </is>
      </c>
      <c r="J249" s="72" t="n"/>
    </row>
    <row r="250" ht="19.95" customHeight="1" s="86">
      <c r="A250" s="72" t="n">
        <v>117</v>
      </c>
      <c r="B250" s="66" t="n"/>
      <c r="C250" s="66" t="n"/>
      <c r="D250" s="73" t="inlineStr">
        <is>
          <t>460046718613655</t>
        </is>
      </c>
      <c r="E250" s="73" t="inlineStr">
        <is>
          <t>866156053107077</t>
        </is>
      </c>
      <c r="F250" s="72" t="inlineStr">
        <is>
          <t>1440471864281</t>
        </is>
      </c>
      <c r="G250" s="72" t="inlineStr">
        <is>
          <t>898604471121C0280740</t>
        </is>
      </c>
      <c r="H250" s="72" t="inlineStr">
        <is>
          <t>2021-09-12</t>
        </is>
      </c>
      <c r="I250" s="72" t="inlineStr">
        <is>
          <t>2022-08-31</t>
        </is>
      </c>
      <c r="J250" s="72" t="n"/>
    </row>
    <row r="251" ht="19.95" customHeight="1" s="86">
      <c r="A251" s="72" t="n">
        <v>118</v>
      </c>
      <c r="B251" s="66" t="n"/>
      <c r="C251" s="66" t="n"/>
      <c r="D251" s="73" t="inlineStr">
        <is>
          <t>460046718613907</t>
        </is>
      </c>
      <c r="E251" s="73" t="inlineStr">
        <is>
          <t>866156053108430</t>
        </is>
      </c>
      <c r="F251" s="72" t="inlineStr">
        <is>
          <t>1440471864013</t>
        </is>
      </c>
      <c r="G251" s="72" t="inlineStr">
        <is>
          <t>898604471121C0280992</t>
        </is>
      </c>
      <c r="H251" s="72" t="inlineStr">
        <is>
          <t>2021-09-12</t>
        </is>
      </c>
      <c r="I251" s="72" t="inlineStr">
        <is>
          <t>2022-08-31</t>
        </is>
      </c>
      <c r="J251" s="72" t="n"/>
    </row>
    <row r="252" ht="19.95" customHeight="1" s="86">
      <c r="A252" s="72" t="n">
        <v>119</v>
      </c>
      <c r="B252" s="66" t="n"/>
      <c r="C252" s="66" t="n"/>
      <c r="D252" s="73" t="inlineStr">
        <is>
          <t>460046718613904</t>
        </is>
      </c>
      <c r="E252" s="73" t="inlineStr">
        <is>
          <t>866156053108554</t>
        </is>
      </c>
      <c r="F252" s="72" t="inlineStr">
        <is>
          <t>1440471864016</t>
        </is>
      </c>
      <c r="G252" s="72" t="inlineStr">
        <is>
          <t>898604471121C0280989</t>
        </is>
      </c>
      <c r="H252" s="72" t="inlineStr">
        <is>
          <t>2021-09-12</t>
        </is>
      </c>
      <c r="I252" s="72" t="inlineStr">
        <is>
          <t>2022-08-31</t>
        </is>
      </c>
      <c r="J252" s="72" t="n"/>
    </row>
    <row r="253" ht="19.95" customHeight="1" s="86">
      <c r="A253" s="72" t="n">
        <v>120</v>
      </c>
      <c r="B253" s="66" t="n"/>
      <c r="C253" s="66" t="n"/>
      <c r="D253" s="73" t="inlineStr">
        <is>
          <t>460046718613959</t>
        </is>
      </c>
      <c r="E253" s="73" t="inlineStr">
        <is>
          <t>866156053108562</t>
        </is>
      </c>
      <c r="F253" s="72" t="inlineStr">
        <is>
          <t>1440471863959</t>
        </is>
      </c>
      <c r="G253" s="72" t="inlineStr">
        <is>
          <t>898604471121C0281044</t>
        </is>
      </c>
      <c r="H253" s="72" t="inlineStr">
        <is>
          <t>2021-09-12</t>
        </is>
      </c>
      <c r="I253" s="72" t="inlineStr">
        <is>
          <t>2022-08-31</t>
        </is>
      </c>
      <c r="J253" s="72" t="n"/>
    </row>
    <row r="254" ht="19.95" customHeight="1" s="86">
      <c r="A254" s="72" t="n">
        <v>121</v>
      </c>
      <c r="B254" s="66" t="n"/>
      <c r="C254" s="66" t="n"/>
      <c r="D254" s="73" t="inlineStr">
        <is>
          <t>460046718613965</t>
        </is>
      </c>
      <c r="E254" s="73" t="inlineStr">
        <is>
          <t>866156053108604</t>
        </is>
      </c>
      <c r="F254" s="72" t="inlineStr">
        <is>
          <t>1440471863953</t>
        </is>
      </c>
      <c r="G254" s="72" t="inlineStr">
        <is>
          <t>898604471121C0281050</t>
        </is>
      </c>
      <c r="H254" s="72" t="inlineStr">
        <is>
          <t>2021-09-12</t>
        </is>
      </c>
      <c r="I254" s="72" t="inlineStr">
        <is>
          <t>2022-08-31</t>
        </is>
      </c>
      <c r="J254" s="72" t="n"/>
    </row>
    <row r="255" ht="19.95" customHeight="1" s="86">
      <c r="A255" s="72" t="n">
        <v>122</v>
      </c>
      <c r="B255" s="66" t="n"/>
      <c r="C255" s="66" t="n"/>
      <c r="D255" s="73" t="inlineStr">
        <is>
          <t>460046718613781</t>
        </is>
      </c>
      <c r="E255" s="73" t="inlineStr">
        <is>
          <t>866156053108851</t>
        </is>
      </c>
      <c r="F255" s="72" t="inlineStr">
        <is>
          <t>1440471864145</t>
        </is>
      </c>
      <c r="G255" s="72" t="inlineStr">
        <is>
          <t>898604471121C0280866</t>
        </is>
      </c>
      <c r="H255" s="72" t="inlineStr">
        <is>
          <t>2021-09-13</t>
        </is>
      </c>
      <c r="I255" s="72" t="inlineStr">
        <is>
          <t>2022-08-31</t>
        </is>
      </c>
      <c r="J255" s="72" t="n"/>
    </row>
    <row r="256" ht="19.95" customHeight="1" s="86">
      <c r="A256" s="72" t="n">
        <v>123</v>
      </c>
      <c r="B256" s="66" t="n"/>
      <c r="C256" s="66" t="n"/>
      <c r="D256" s="73" t="inlineStr">
        <is>
          <t>460046718613885</t>
        </is>
      </c>
      <c r="E256" s="73" t="inlineStr">
        <is>
          <t>866156053118637</t>
        </is>
      </c>
      <c r="F256" s="72" t="inlineStr">
        <is>
          <t>1440471864035</t>
        </is>
      </c>
      <c r="G256" s="72" t="inlineStr">
        <is>
          <t>898604471121C0280970</t>
        </is>
      </c>
      <c r="H256" s="72" t="inlineStr">
        <is>
          <t>2021-09-12</t>
        </is>
      </c>
      <c r="I256" s="72" t="inlineStr">
        <is>
          <t>2022-08-31</t>
        </is>
      </c>
      <c r="J256" s="72" t="n"/>
    </row>
    <row r="257" ht="19.95" customHeight="1" s="86">
      <c r="A257" s="72" t="n">
        <v>124</v>
      </c>
      <c r="B257" s="66" t="n"/>
      <c r="C257" s="66" t="n"/>
      <c r="D257" s="73" t="inlineStr">
        <is>
          <t>460046718613643</t>
        </is>
      </c>
      <c r="E257" s="73" t="inlineStr">
        <is>
          <t>866156053121813</t>
        </is>
      </c>
      <c r="F257" s="72" t="inlineStr">
        <is>
          <t>1440471864293</t>
        </is>
      </c>
      <c r="G257" s="72" t="inlineStr">
        <is>
          <t>898604471121C0280728</t>
        </is>
      </c>
      <c r="H257" s="72" t="inlineStr">
        <is>
          <t>2021-09-12</t>
        </is>
      </c>
      <c r="I257" s="72" t="inlineStr">
        <is>
          <t>2022-08-31</t>
        </is>
      </c>
      <c r="J257" s="72" t="n"/>
    </row>
    <row r="258" ht="19.95" customHeight="1" s="86">
      <c r="A258" s="72" t="n">
        <v>125</v>
      </c>
      <c r="B258" s="66" t="n"/>
      <c r="C258" s="66" t="n"/>
      <c r="D258" s="73" t="inlineStr">
        <is>
          <t>460046718613898</t>
        </is>
      </c>
      <c r="E258" s="73" t="inlineStr">
        <is>
          <t>866156053122126</t>
        </is>
      </c>
      <c r="F258" s="72" t="inlineStr">
        <is>
          <t>1440471864022</t>
        </is>
      </c>
      <c r="G258" s="72" t="inlineStr">
        <is>
          <t>898604471121C0280983</t>
        </is>
      </c>
      <c r="H258" s="72" t="inlineStr">
        <is>
          <t>2021-09-12</t>
        </is>
      </c>
      <c r="I258" s="72" t="inlineStr">
        <is>
          <t>2022-08-31</t>
        </is>
      </c>
      <c r="J258" s="72" t="n"/>
    </row>
    <row r="259" ht="19.95" customHeight="1" s="86">
      <c r="A259" s="72" t="n">
        <v>126</v>
      </c>
      <c r="B259" s="66" t="n"/>
      <c r="C259" s="66" t="n"/>
      <c r="D259" s="73" t="inlineStr">
        <is>
          <t>460046718613764</t>
        </is>
      </c>
      <c r="E259" s="73" t="inlineStr">
        <is>
          <t>866156053122373</t>
        </is>
      </c>
      <c r="F259" s="72" t="inlineStr">
        <is>
          <t>1440471864163</t>
        </is>
      </c>
      <c r="G259" s="72" t="inlineStr">
        <is>
          <t>898604471121C0280849</t>
        </is>
      </c>
      <c r="H259" s="72" t="inlineStr">
        <is>
          <t>2021-09-16</t>
        </is>
      </c>
      <c r="I259" s="72" t="inlineStr">
        <is>
          <t>2022-08-31</t>
        </is>
      </c>
      <c r="J259" s="72" t="n"/>
    </row>
    <row r="260" ht="19.95" customHeight="1" s="86">
      <c r="A260" s="72" t="n">
        <v>127</v>
      </c>
      <c r="B260" s="66" t="n"/>
      <c r="C260" s="66" t="n"/>
      <c r="D260" s="73" t="inlineStr">
        <is>
          <t>460046718613951</t>
        </is>
      </c>
      <c r="E260" s="73" t="inlineStr">
        <is>
          <t>866156053123041</t>
        </is>
      </c>
      <c r="F260" s="72" t="inlineStr">
        <is>
          <t>1440471863967</t>
        </is>
      </c>
      <c r="G260" s="72" t="inlineStr">
        <is>
          <t>898604471121C0281036</t>
        </is>
      </c>
      <c r="H260" s="72" t="inlineStr">
        <is>
          <t>2021-09-12</t>
        </is>
      </c>
      <c r="I260" s="72" t="inlineStr">
        <is>
          <t>2022-08-31</t>
        </is>
      </c>
      <c r="J260" s="72" t="n"/>
    </row>
    <row r="261" ht="19.95" customHeight="1" s="86">
      <c r="A261" s="72" t="n">
        <v>128</v>
      </c>
      <c r="B261" s="66" t="n"/>
      <c r="C261" s="66" t="n"/>
      <c r="D261" s="73" t="inlineStr">
        <is>
          <t>460046718613671</t>
        </is>
      </c>
      <c r="E261" s="73" t="inlineStr">
        <is>
          <t>866156053123207</t>
        </is>
      </c>
      <c r="F261" s="72" t="inlineStr">
        <is>
          <t>1440471864264</t>
        </is>
      </c>
      <c r="G261" s="72" t="inlineStr">
        <is>
          <t>898604471121C0280756</t>
        </is>
      </c>
      <c r="H261" s="72" t="inlineStr">
        <is>
          <t>2021-09-15</t>
        </is>
      </c>
      <c r="I261" s="72" t="inlineStr">
        <is>
          <t>2022-08-31</t>
        </is>
      </c>
      <c r="J261" s="72" t="n"/>
    </row>
    <row r="262" ht="19.95" customHeight="1" s="86">
      <c r="A262" s="72" t="n">
        <v>129</v>
      </c>
      <c r="B262" s="66" t="n"/>
      <c r="C262" s="66" t="n"/>
      <c r="D262" s="73" t="inlineStr">
        <is>
          <t>460046718613562</t>
        </is>
      </c>
      <c r="E262" s="73" t="inlineStr">
        <is>
          <t>866156053123322</t>
        </is>
      </c>
      <c r="F262" s="72" t="inlineStr">
        <is>
          <t>1440471864377</t>
        </is>
      </c>
      <c r="G262" s="72" t="inlineStr">
        <is>
          <t>898604471121C0280647</t>
        </is>
      </c>
      <c r="H262" s="72" t="inlineStr">
        <is>
          <t>2021-09-12</t>
        </is>
      </c>
      <c r="I262" s="72" t="inlineStr">
        <is>
          <t>2022-08-31</t>
        </is>
      </c>
      <c r="J262" s="72" t="n"/>
    </row>
    <row r="263" ht="19.95" customHeight="1" s="86">
      <c r="A263" s="72" t="n">
        <v>130</v>
      </c>
      <c r="B263" s="66" t="n"/>
      <c r="C263" s="66" t="n"/>
      <c r="D263" s="73" t="inlineStr">
        <is>
          <t>460046718613957</t>
        </is>
      </c>
      <c r="E263" s="73" t="inlineStr">
        <is>
          <t>866156053123371</t>
        </is>
      </c>
      <c r="F263" s="72" t="inlineStr">
        <is>
          <t>1440471863961</t>
        </is>
      </c>
      <c r="G263" s="72" t="inlineStr">
        <is>
          <t>898604471121C0281042</t>
        </is>
      </c>
      <c r="H263" s="72" t="inlineStr">
        <is>
          <t>2021-09-12</t>
        </is>
      </c>
      <c r="I263" s="72" t="inlineStr">
        <is>
          <t>2022-08-31</t>
        </is>
      </c>
      <c r="J263" s="72" t="n"/>
    </row>
    <row r="264" ht="19.95" customHeight="1" s="86">
      <c r="A264" s="72" t="n">
        <v>131</v>
      </c>
      <c r="B264" s="66" t="n"/>
      <c r="C264" s="66" t="n"/>
      <c r="D264" s="73" t="inlineStr">
        <is>
          <t>460046718613974</t>
        </is>
      </c>
      <c r="E264" s="73" t="inlineStr">
        <is>
          <t>866156053123454</t>
        </is>
      </c>
      <c r="F264" s="72" t="inlineStr">
        <is>
          <t>1440471863940</t>
        </is>
      </c>
      <c r="G264" s="72" t="inlineStr">
        <is>
          <t>898604471121C0281059</t>
        </is>
      </c>
      <c r="H264" s="72" t="inlineStr">
        <is>
          <t>2021-09-12</t>
        </is>
      </c>
      <c r="I264" s="72" t="inlineStr">
        <is>
          <t>2022-08-31</t>
        </is>
      </c>
      <c r="J264" s="72" t="n"/>
    </row>
    <row r="265" ht="19.95" customHeight="1" s="86">
      <c r="A265" s="72" t="n">
        <v>132</v>
      </c>
      <c r="B265" s="66" t="n"/>
      <c r="C265" s="66" t="n"/>
      <c r="D265" s="73" t="inlineStr">
        <is>
          <t>460046718613857</t>
        </is>
      </c>
      <c r="E265" s="73" t="inlineStr">
        <is>
          <t>866156053124056</t>
        </is>
      </c>
      <c r="F265" s="72" t="inlineStr">
        <is>
          <t>1440471864063</t>
        </is>
      </c>
      <c r="G265" s="72" t="inlineStr">
        <is>
          <t>898604471121C0280942</t>
        </is>
      </c>
      <c r="H265" s="72" t="inlineStr">
        <is>
          <t>2021-09-12</t>
        </is>
      </c>
      <c r="I265" s="72" t="inlineStr">
        <is>
          <t>2022-08-31</t>
        </is>
      </c>
      <c r="J265" s="72" t="n"/>
    </row>
    <row r="266" ht="19.95" customHeight="1" s="86">
      <c r="A266" s="72" t="n">
        <v>133</v>
      </c>
      <c r="B266" s="66" t="n"/>
      <c r="C266" s="66" t="n"/>
      <c r="D266" s="73" t="inlineStr">
        <is>
          <t>460046718613873</t>
        </is>
      </c>
      <c r="E266" s="73" t="inlineStr">
        <is>
          <t>866156053125483</t>
        </is>
      </c>
      <c r="F266" s="72" t="inlineStr">
        <is>
          <t>1440471864047</t>
        </is>
      </c>
      <c r="G266" s="72" t="inlineStr">
        <is>
          <t>898604471121C0280958</t>
        </is>
      </c>
      <c r="H266" s="72" t="inlineStr">
        <is>
          <t>2021-09-12</t>
        </is>
      </c>
      <c r="I266" s="72" t="inlineStr">
        <is>
          <t>2022-08-31</t>
        </is>
      </c>
      <c r="J266" s="72" t="n"/>
    </row>
    <row r="267" ht="19.95" customHeight="1" s="86">
      <c r="A267" s="72" t="n">
        <v>134</v>
      </c>
      <c r="B267" s="66" t="n"/>
      <c r="C267" s="66" t="n"/>
      <c r="D267" s="73" t="inlineStr">
        <is>
          <t>460046718613761</t>
        </is>
      </c>
      <c r="E267" s="73" t="inlineStr">
        <is>
          <t>866156053125632</t>
        </is>
      </c>
      <c r="F267" s="72" t="inlineStr">
        <is>
          <t>1440471864166</t>
        </is>
      </c>
      <c r="G267" s="72" t="inlineStr">
        <is>
          <t>898604471121C0280846</t>
        </is>
      </c>
      <c r="H267" s="72" t="inlineStr">
        <is>
          <t>2021-09-17</t>
        </is>
      </c>
      <c r="I267" s="72" t="inlineStr">
        <is>
          <t>2022-08-31</t>
        </is>
      </c>
      <c r="J267" s="72" t="n"/>
    </row>
    <row r="268" ht="19.95" customHeight="1" s="86">
      <c r="A268" s="72" t="n">
        <v>135</v>
      </c>
      <c r="B268" s="66" t="n"/>
      <c r="C268" s="66" t="n"/>
      <c r="D268" s="73" t="inlineStr">
        <is>
          <t>460046718613790</t>
        </is>
      </c>
      <c r="E268" s="73" t="inlineStr">
        <is>
          <t>866156053126036</t>
        </is>
      </c>
      <c r="F268" s="72" t="inlineStr">
        <is>
          <t>1440471864136</t>
        </is>
      </c>
      <c r="G268" s="72" t="inlineStr">
        <is>
          <t>898604471121C0280875</t>
        </is>
      </c>
      <c r="H268" s="72" t="inlineStr">
        <is>
          <t>2021-09-13</t>
        </is>
      </c>
      <c r="I268" s="72" t="inlineStr">
        <is>
          <t>2022-08-31</t>
        </is>
      </c>
      <c r="J268" s="72" t="n"/>
    </row>
    <row r="269" ht="19.95" customHeight="1" s="86">
      <c r="A269" s="72" t="n">
        <v>136</v>
      </c>
      <c r="B269" s="66" t="n"/>
      <c r="C269" s="66" t="n"/>
      <c r="D269" s="73" t="inlineStr">
        <is>
          <t>460046718613597</t>
        </is>
      </c>
      <c r="E269" s="73" t="inlineStr">
        <is>
          <t>866156053126283</t>
        </is>
      </c>
      <c r="F269" s="72" t="inlineStr">
        <is>
          <t>1440471864341</t>
        </is>
      </c>
      <c r="G269" s="72" t="inlineStr">
        <is>
          <t>898604471121C0280682</t>
        </is>
      </c>
      <c r="H269" s="72" t="inlineStr">
        <is>
          <t>2021-09-12</t>
        </is>
      </c>
      <c r="I269" s="72" t="inlineStr">
        <is>
          <t>2022-08-31</t>
        </is>
      </c>
      <c r="J269" s="72" t="n"/>
    </row>
    <row r="270" ht="19.95" customHeight="1" s="86">
      <c r="A270" s="72" t="n">
        <v>137</v>
      </c>
      <c r="B270" s="66" t="n"/>
      <c r="C270" s="66" t="n"/>
      <c r="D270" s="73" t="inlineStr">
        <is>
          <t>460046718613905</t>
        </is>
      </c>
      <c r="E270" s="73" t="inlineStr">
        <is>
          <t>866156053126481</t>
        </is>
      </c>
      <c r="F270" s="72" t="inlineStr">
        <is>
          <t>1440471864015</t>
        </is>
      </c>
      <c r="G270" s="72" t="inlineStr">
        <is>
          <t>898604471121C0280990</t>
        </is>
      </c>
      <c r="H270" s="72" t="inlineStr">
        <is>
          <t>2021-09-12</t>
        </is>
      </c>
      <c r="I270" s="72" t="inlineStr">
        <is>
          <t>2022-08-31</t>
        </is>
      </c>
      <c r="J270" s="72" t="n"/>
    </row>
    <row r="271" ht="19.95" customHeight="1" s="86">
      <c r="A271" s="72" t="n">
        <v>138</v>
      </c>
      <c r="B271" s="66" t="n"/>
      <c r="C271" s="66" t="n"/>
      <c r="D271" s="73" t="inlineStr">
        <is>
          <t>460046718613870</t>
        </is>
      </c>
      <c r="E271" s="73" t="inlineStr">
        <is>
          <t>866156053126713</t>
        </is>
      </c>
      <c r="F271" s="72" t="inlineStr">
        <is>
          <t>1440471864050</t>
        </is>
      </c>
      <c r="G271" s="72" t="inlineStr">
        <is>
          <t>898604471121C0280955</t>
        </is>
      </c>
      <c r="H271" s="72" t="inlineStr">
        <is>
          <t>2021-09-12</t>
        </is>
      </c>
      <c r="I271" s="72" t="inlineStr">
        <is>
          <t>2022-08-31</t>
        </is>
      </c>
      <c r="J271" s="72" t="n"/>
    </row>
    <row r="272" ht="19.95" customHeight="1" s="86">
      <c r="A272" s="72" t="n">
        <v>139</v>
      </c>
      <c r="B272" s="66" t="n"/>
      <c r="C272" s="66" t="n"/>
      <c r="D272" s="73" t="inlineStr">
        <is>
          <t>460046718613979</t>
        </is>
      </c>
      <c r="E272" s="73" t="inlineStr">
        <is>
          <t>866156053132604</t>
        </is>
      </c>
      <c r="F272" s="72" t="inlineStr">
        <is>
          <t>1440471863934</t>
        </is>
      </c>
      <c r="G272" s="72" t="inlineStr">
        <is>
          <t>898604471121C0281064</t>
        </is>
      </c>
      <c r="H272" s="72" t="inlineStr">
        <is>
          <t>2021-09-12</t>
        </is>
      </c>
      <c r="I272" s="72" t="inlineStr">
        <is>
          <t>2022-08-31</t>
        </is>
      </c>
      <c r="J272" s="72" t="n"/>
    </row>
    <row r="273" ht="19.95" customHeight="1" s="86">
      <c r="A273" s="72" t="n">
        <v>140</v>
      </c>
      <c r="B273" s="66" t="n"/>
      <c r="C273" s="66" t="n"/>
      <c r="D273" s="73" t="inlineStr">
        <is>
          <t>460046718613629</t>
        </is>
      </c>
      <c r="E273" s="73" t="inlineStr">
        <is>
          <t>866156053132646</t>
        </is>
      </c>
      <c r="F273" s="72" t="inlineStr">
        <is>
          <t>1440471864308</t>
        </is>
      </c>
      <c r="G273" s="72" t="inlineStr">
        <is>
          <t>898604471121C0280714</t>
        </is>
      </c>
      <c r="H273" s="72" t="inlineStr">
        <is>
          <t>2021-09-12</t>
        </is>
      </c>
      <c r="I273" s="72" t="inlineStr">
        <is>
          <t>2022-08-31</t>
        </is>
      </c>
      <c r="J273" s="72" t="n"/>
    </row>
    <row r="274" ht="19.95" customHeight="1" s="86">
      <c r="A274" s="72" t="n">
        <v>141</v>
      </c>
      <c r="B274" s="66" t="n"/>
      <c r="C274" s="66" t="n"/>
      <c r="D274" s="73" t="inlineStr">
        <is>
          <t>460046718613692</t>
        </is>
      </c>
      <c r="E274" s="73" t="inlineStr">
        <is>
          <t>866156053133479</t>
        </is>
      </c>
      <c r="F274" s="72" t="inlineStr">
        <is>
          <t>1440471864242</t>
        </is>
      </c>
      <c r="G274" s="72" t="inlineStr">
        <is>
          <t>898604471121C0280777</t>
        </is>
      </c>
      <c r="H274" s="72" t="inlineStr">
        <is>
          <t>2021-09-12</t>
        </is>
      </c>
      <c r="I274" s="72" t="inlineStr">
        <is>
          <t>2022-08-31</t>
        </is>
      </c>
      <c r="J274" s="72" t="n"/>
    </row>
    <row r="275" ht="19.95" customHeight="1" s="86">
      <c r="A275" s="72" t="n">
        <v>142</v>
      </c>
      <c r="B275" s="66" t="n"/>
      <c r="C275" s="66" t="n"/>
      <c r="D275" s="73" t="inlineStr">
        <is>
          <t>460046718613676</t>
        </is>
      </c>
      <c r="E275" s="73" t="inlineStr">
        <is>
          <t>866156053137884</t>
        </is>
      </c>
      <c r="F275" s="72" t="inlineStr">
        <is>
          <t>1440471864258</t>
        </is>
      </c>
      <c r="G275" s="72" t="inlineStr">
        <is>
          <t>898604471121C0280761</t>
        </is>
      </c>
      <c r="H275" s="72" t="inlineStr">
        <is>
          <t>2021-09-12</t>
        </is>
      </c>
      <c r="I275" s="72" t="inlineStr">
        <is>
          <t>2022-08-31</t>
        </is>
      </c>
      <c r="J275" s="72" t="n"/>
    </row>
    <row r="276" ht="19.95" customHeight="1" s="86">
      <c r="A276" s="72" t="n">
        <v>143</v>
      </c>
      <c r="B276" s="66" t="n"/>
      <c r="C276" s="66" t="n"/>
      <c r="D276" s="73" t="inlineStr">
        <is>
          <t>460046718613662</t>
        </is>
      </c>
      <c r="E276" s="73" t="inlineStr">
        <is>
          <t>866156053138031</t>
        </is>
      </c>
      <c r="F276" s="72" t="inlineStr">
        <is>
          <t>1440471864273</t>
        </is>
      </c>
      <c r="G276" s="72" t="inlineStr">
        <is>
          <t>898604471121C0280747</t>
        </is>
      </c>
      <c r="H276" s="72" t="inlineStr">
        <is>
          <t>2021-09-16</t>
        </is>
      </c>
      <c r="I276" s="72" t="inlineStr">
        <is>
          <t>2022-08-31</t>
        </is>
      </c>
      <c r="J276" s="72" t="n"/>
    </row>
    <row r="277" ht="19.95" customHeight="1" s="86">
      <c r="A277" s="72" t="n">
        <v>144</v>
      </c>
      <c r="B277" s="66" t="n"/>
      <c r="C277" s="66" t="n"/>
      <c r="D277" s="73" t="inlineStr">
        <is>
          <t>460046718613910</t>
        </is>
      </c>
      <c r="E277" s="73" t="inlineStr">
        <is>
          <t>866156053524669</t>
        </is>
      </c>
      <c r="F277" s="72" t="inlineStr">
        <is>
          <t>1440471864010</t>
        </is>
      </c>
      <c r="G277" s="72" t="inlineStr">
        <is>
          <t>898604471121C0280995</t>
        </is>
      </c>
      <c r="H277" s="72" t="inlineStr">
        <is>
          <t>2021-09-12</t>
        </is>
      </c>
      <c r="I277" s="72" t="inlineStr">
        <is>
          <t>2022-08-31</t>
        </is>
      </c>
      <c r="J277" s="72" t="n"/>
    </row>
    <row r="278" ht="19.95" customHeight="1" s="86">
      <c r="A278" s="72" t="n">
        <v>145</v>
      </c>
      <c r="B278" s="66" t="n"/>
      <c r="C278" s="66" t="n"/>
      <c r="D278" s="73" t="inlineStr">
        <is>
          <t>460046718613680</t>
        </is>
      </c>
      <c r="E278" s="73" t="inlineStr">
        <is>
          <t>866156053524750</t>
        </is>
      </c>
      <c r="F278" s="72" t="inlineStr">
        <is>
          <t>1440471864254</t>
        </is>
      </c>
      <c r="G278" s="72" t="inlineStr">
        <is>
          <t>898604471121C0280765</t>
        </is>
      </c>
      <c r="H278" s="72" t="inlineStr">
        <is>
          <t>2021-09-12</t>
        </is>
      </c>
      <c r="I278" s="72" t="inlineStr">
        <is>
          <t>2022-08-31</t>
        </is>
      </c>
      <c r="J278" s="72" t="n"/>
    </row>
    <row r="279" ht="19.95" customHeight="1" s="86">
      <c r="A279" s="72" t="n">
        <v>146</v>
      </c>
      <c r="B279" s="66" t="n"/>
      <c r="C279" s="66" t="n"/>
      <c r="D279" s="73" t="inlineStr">
        <is>
          <t>460046718613945</t>
        </is>
      </c>
      <c r="E279" s="73" t="inlineStr">
        <is>
          <t>866156053554799</t>
        </is>
      </c>
      <c r="F279" s="72" t="inlineStr">
        <is>
          <t>1440471863973</t>
        </is>
      </c>
      <c r="G279" s="72" t="inlineStr">
        <is>
          <t>898604471121C0281030</t>
        </is>
      </c>
      <c r="H279" s="72" t="inlineStr">
        <is>
          <t>2021-09-12</t>
        </is>
      </c>
      <c r="I279" s="72" t="inlineStr">
        <is>
          <t>2022-08-31</t>
        </is>
      </c>
      <c r="J279" s="72" t="n"/>
    </row>
    <row r="280" ht="19.95" customHeight="1" s="86">
      <c r="A280" s="72" t="n">
        <v>147</v>
      </c>
      <c r="B280" s="66" t="n"/>
      <c r="C280" s="66" t="n"/>
      <c r="D280" s="73" t="inlineStr">
        <is>
          <t>460046718613557</t>
        </is>
      </c>
      <c r="E280" s="73" t="inlineStr">
        <is>
          <t>866156053554898</t>
        </is>
      </c>
      <c r="F280" s="72" t="inlineStr">
        <is>
          <t>1440471864383</t>
        </is>
      </c>
      <c r="G280" s="72" t="inlineStr">
        <is>
          <t>898604471121C0280642</t>
        </is>
      </c>
      <c r="H280" s="72" t="inlineStr">
        <is>
          <t>2021-09-12</t>
        </is>
      </c>
      <c r="I280" s="72" t="inlineStr">
        <is>
          <t>2022-08-31</t>
        </is>
      </c>
      <c r="J280" s="72" t="n"/>
    </row>
    <row r="281" ht="19.95" customHeight="1" s="86">
      <c r="A281" s="72" t="n">
        <v>148</v>
      </c>
      <c r="B281" s="66" t="n"/>
      <c r="C281" s="66" t="n"/>
      <c r="D281" s="73" t="inlineStr">
        <is>
          <t>460046718613765</t>
        </is>
      </c>
      <c r="E281" s="73" t="inlineStr">
        <is>
          <t>866156053554948</t>
        </is>
      </c>
      <c r="F281" s="72" t="inlineStr">
        <is>
          <t>1440471864162</t>
        </is>
      </c>
      <c r="G281" s="72" t="inlineStr">
        <is>
          <t>898604471121C0280850</t>
        </is>
      </c>
      <c r="H281" s="72" t="inlineStr">
        <is>
          <t>2021-09-16</t>
        </is>
      </c>
      <c r="I281" s="72" t="inlineStr">
        <is>
          <t>2022-08-31</t>
        </is>
      </c>
      <c r="J281" s="72" t="n"/>
    </row>
    <row r="282" ht="19.95" customHeight="1" s="86">
      <c r="A282" s="72" t="n">
        <v>149</v>
      </c>
      <c r="B282" s="66" t="n"/>
      <c r="C282" s="66" t="n"/>
      <c r="D282" s="73" t="inlineStr">
        <is>
          <t>460046718613635</t>
        </is>
      </c>
      <c r="E282" s="73" t="inlineStr">
        <is>
          <t>866156053555101</t>
        </is>
      </c>
      <c r="F282" s="72" t="inlineStr">
        <is>
          <t>1440471864301</t>
        </is>
      </c>
      <c r="G282" s="72" t="inlineStr">
        <is>
          <t>898604471121C0280720</t>
        </is>
      </c>
      <c r="H282" s="72" t="inlineStr">
        <is>
          <t>2021-09-12</t>
        </is>
      </c>
      <c r="I282" s="72" t="inlineStr">
        <is>
          <t>2022-08-31</t>
        </is>
      </c>
      <c r="J282" s="72" t="n"/>
    </row>
    <row r="283" ht="19.95" customHeight="1" s="86">
      <c r="A283" s="72" t="n">
        <v>150</v>
      </c>
      <c r="B283" s="66" t="n"/>
      <c r="C283" s="66" t="n"/>
      <c r="D283" s="73" t="inlineStr">
        <is>
          <t>460046718613862</t>
        </is>
      </c>
      <c r="E283" s="73" t="inlineStr">
        <is>
          <t>866156053717628</t>
        </is>
      </c>
      <c r="F283" s="72" t="inlineStr">
        <is>
          <t>1440471864058</t>
        </is>
      </c>
      <c r="G283" s="72" t="inlineStr">
        <is>
          <t>898604471121C0280947</t>
        </is>
      </c>
      <c r="H283" s="72" t="inlineStr">
        <is>
          <t>2021-09-12</t>
        </is>
      </c>
      <c r="I283" s="72" t="inlineStr">
        <is>
          <t>2022-08-31</t>
        </is>
      </c>
      <c r="J283" s="72" t="n"/>
    </row>
    <row r="284" ht="19.95" customHeight="1" s="86">
      <c r="A284" s="72" t="n">
        <v>151</v>
      </c>
      <c r="B284" s="66" t="n"/>
      <c r="C284" s="66" t="n"/>
      <c r="D284" s="73" t="inlineStr">
        <is>
          <t>460046718613828</t>
        </is>
      </c>
      <c r="E284" s="73" t="inlineStr">
        <is>
          <t>861193041542680</t>
        </is>
      </c>
      <c r="F284" s="72" t="inlineStr">
        <is>
          <t>1440471864094</t>
        </is>
      </c>
      <c r="G284" s="72" t="inlineStr">
        <is>
          <t>898604471121C0280913</t>
        </is>
      </c>
      <c r="H284" s="72" t="inlineStr">
        <is>
          <t>2021-09-13</t>
        </is>
      </c>
      <c r="I284" s="72" t="inlineStr">
        <is>
          <t>2022-08-31</t>
        </is>
      </c>
      <c r="J284" s="72" t="n"/>
    </row>
    <row r="285" ht="19.95" customHeight="1" s="86">
      <c r="A285" s="72" t="n">
        <v>152</v>
      </c>
      <c r="B285" s="66" t="n"/>
      <c r="C285" s="66" t="n"/>
      <c r="D285" s="73" t="inlineStr">
        <is>
          <t>460046718613707</t>
        </is>
      </c>
      <c r="E285" s="73" t="inlineStr">
        <is>
          <t>861193041542730</t>
        </is>
      </c>
      <c r="F285" s="72" t="inlineStr">
        <is>
          <t>1440471864225</t>
        </is>
      </c>
      <c r="G285" s="72" t="inlineStr">
        <is>
          <t>898604471121C0280792</t>
        </is>
      </c>
      <c r="H285" s="72" t="inlineStr">
        <is>
          <t>2021-09-12</t>
        </is>
      </c>
      <c r="I285" s="72" t="inlineStr">
        <is>
          <t>2022-08-31</t>
        </is>
      </c>
      <c r="J285" s="72" t="n"/>
    </row>
    <row r="286" ht="19.95" customHeight="1" s="86">
      <c r="A286" s="72" t="n">
        <v>153</v>
      </c>
      <c r="B286" s="66" t="n"/>
      <c r="C286" s="66" t="n"/>
      <c r="D286" s="73" t="inlineStr">
        <is>
          <t>460046718613841</t>
        </is>
      </c>
      <c r="E286" s="73" t="inlineStr">
        <is>
          <t>861193041542763</t>
        </is>
      </c>
      <c r="F286" s="72" t="inlineStr">
        <is>
          <t>1440471864081</t>
        </is>
      </c>
      <c r="G286" s="72" t="inlineStr">
        <is>
          <t>898604471121C0280926</t>
        </is>
      </c>
      <c r="H286" s="72" t="inlineStr">
        <is>
          <t>2021-09-13</t>
        </is>
      </c>
      <c r="I286" s="72" t="inlineStr">
        <is>
          <t>2022-08-31</t>
        </is>
      </c>
      <c r="J286" s="72" t="n"/>
    </row>
    <row r="287" ht="19.95" customHeight="1" s="86">
      <c r="A287" s="72" t="n">
        <v>154</v>
      </c>
      <c r="B287" s="66" t="n"/>
      <c r="C287" s="66" t="n"/>
      <c r="D287" s="73" t="inlineStr">
        <is>
          <t>460046718613709</t>
        </is>
      </c>
      <c r="E287" s="73" t="inlineStr">
        <is>
          <t>861193041543001</t>
        </is>
      </c>
      <c r="F287" s="72" t="inlineStr">
        <is>
          <t>1440471864223</t>
        </is>
      </c>
      <c r="G287" s="72" t="inlineStr">
        <is>
          <t>898604471121C0280794</t>
        </is>
      </c>
      <c r="H287" s="72" t="inlineStr">
        <is>
          <t>2021-09-12</t>
        </is>
      </c>
      <c r="I287" s="72" t="inlineStr">
        <is>
          <t>2022-08-31</t>
        </is>
      </c>
      <c r="J287" s="72" t="n"/>
    </row>
    <row r="288" ht="19.95" customHeight="1" s="86">
      <c r="A288" s="72" t="n">
        <v>155</v>
      </c>
      <c r="B288" s="66" t="n"/>
      <c r="C288" s="66" t="n"/>
      <c r="D288" s="73" t="inlineStr">
        <is>
          <t>460046718613850</t>
        </is>
      </c>
      <c r="E288" s="73" t="inlineStr">
        <is>
          <t>861193041547796</t>
        </is>
      </c>
      <c r="F288" s="72" t="inlineStr">
        <is>
          <t>1440471864070</t>
        </is>
      </c>
      <c r="G288" s="72" t="inlineStr">
        <is>
          <t>898604471121C0280935</t>
        </is>
      </c>
      <c r="H288" s="72" t="inlineStr">
        <is>
          <t>2021-09-12</t>
        </is>
      </c>
      <c r="I288" s="72" t="inlineStr">
        <is>
          <t>2022-08-31</t>
        </is>
      </c>
      <c r="J288" s="72" t="n"/>
    </row>
    <row r="289" ht="19.95" customHeight="1" s="86">
      <c r="A289" s="72" t="n">
        <v>156</v>
      </c>
      <c r="B289" s="66" t="n"/>
      <c r="C289" s="66" t="n"/>
      <c r="D289" s="73" t="inlineStr">
        <is>
          <t>460046718613827</t>
        </is>
      </c>
      <c r="E289" s="73" t="inlineStr">
        <is>
          <t>861193041547929</t>
        </is>
      </c>
      <c r="F289" s="72" t="inlineStr">
        <is>
          <t>1440471864095</t>
        </is>
      </c>
      <c r="G289" s="72" t="inlineStr">
        <is>
          <t>898604471121C0280912</t>
        </is>
      </c>
      <c r="H289" s="72" t="inlineStr">
        <is>
          <t>2021-09-13</t>
        </is>
      </c>
      <c r="I289" s="72" t="inlineStr">
        <is>
          <t>2022-08-31</t>
        </is>
      </c>
      <c r="J289" s="72" t="n"/>
    </row>
    <row r="290" ht="19.95" customHeight="1" s="86">
      <c r="A290" s="72" t="n">
        <v>157</v>
      </c>
      <c r="B290" s="66" t="n"/>
      <c r="C290" s="66" t="n"/>
      <c r="D290" s="73" t="inlineStr">
        <is>
          <t>460046718613624</t>
        </is>
      </c>
      <c r="E290" s="73" t="inlineStr">
        <is>
          <t>861193041576274</t>
        </is>
      </c>
      <c r="F290" s="72" t="inlineStr">
        <is>
          <t>1440471864313</t>
        </is>
      </c>
      <c r="G290" s="72" t="inlineStr">
        <is>
          <t>898604471121C0280709</t>
        </is>
      </c>
      <c r="H290" s="72" t="inlineStr">
        <is>
          <t>2021-09-12</t>
        </is>
      </c>
      <c r="I290" s="72" t="inlineStr">
        <is>
          <t>2022-08-31</t>
        </is>
      </c>
      <c r="J290" s="72" t="n"/>
    </row>
    <row r="291" ht="19.95" customHeight="1" s="86">
      <c r="A291" s="72" t="n">
        <v>158</v>
      </c>
      <c r="B291" s="66" t="n"/>
      <c r="C291" s="66" t="n"/>
      <c r="D291" s="73" t="inlineStr">
        <is>
          <t>460046718613734</t>
        </is>
      </c>
      <c r="E291" s="73" t="inlineStr">
        <is>
          <t>861193041578965</t>
        </is>
      </c>
      <c r="F291" s="72" t="inlineStr">
        <is>
          <t>1440471864196</t>
        </is>
      </c>
      <c r="G291" s="72" t="inlineStr">
        <is>
          <t>898604471121C0280819</t>
        </is>
      </c>
      <c r="H291" s="72" t="inlineStr">
        <is>
          <t>2021-09-12</t>
        </is>
      </c>
      <c r="I291" s="72" t="inlineStr">
        <is>
          <t>2022-08-31</t>
        </is>
      </c>
      <c r="J291" s="72" t="n"/>
    </row>
    <row r="292" ht="19.95" customHeight="1" s="86">
      <c r="A292" s="72" t="n">
        <v>159</v>
      </c>
      <c r="B292" s="66" t="n"/>
      <c r="C292" s="66" t="n"/>
      <c r="D292" s="73" t="inlineStr">
        <is>
          <t>460046718613849</t>
        </is>
      </c>
      <c r="E292" s="73" t="inlineStr">
        <is>
          <t>861193041579922</t>
        </is>
      </c>
      <c r="F292" s="72" t="inlineStr">
        <is>
          <t>1440471864073</t>
        </is>
      </c>
      <c r="G292" s="72" t="inlineStr">
        <is>
          <t>898604471121C0280934</t>
        </is>
      </c>
      <c r="H292" s="72" t="inlineStr">
        <is>
          <t>2021-09-13</t>
        </is>
      </c>
      <c r="I292" s="72" t="inlineStr">
        <is>
          <t>2022-08-31</t>
        </is>
      </c>
      <c r="J292" s="72" t="n"/>
    </row>
    <row r="293" ht="19.95" customHeight="1" s="86">
      <c r="A293" s="72" t="n">
        <v>160</v>
      </c>
      <c r="B293" s="66" t="n"/>
      <c r="C293" s="66" t="n"/>
      <c r="D293" s="73" t="inlineStr">
        <is>
          <t>460046718613696</t>
        </is>
      </c>
      <c r="E293" s="73" t="inlineStr">
        <is>
          <t>861193041583239</t>
        </is>
      </c>
      <c r="F293" s="72" t="inlineStr">
        <is>
          <t>1440471864237</t>
        </is>
      </c>
      <c r="G293" s="72" t="inlineStr">
        <is>
          <t>898604471121C0280781</t>
        </is>
      </c>
      <c r="H293" s="72" t="inlineStr">
        <is>
          <t>2021-09-12</t>
        </is>
      </c>
      <c r="I293" s="72" t="inlineStr">
        <is>
          <t>2022-08-31</t>
        </is>
      </c>
      <c r="J293" s="72" t="n"/>
    </row>
    <row r="294" ht="19.95" customHeight="1" s="86">
      <c r="A294" s="72" t="n">
        <v>161</v>
      </c>
      <c r="B294" s="66" t="n"/>
      <c r="C294" s="66" t="n"/>
      <c r="D294" s="73" t="inlineStr">
        <is>
          <t>460046718613826</t>
        </is>
      </c>
      <c r="E294" s="73" t="inlineStr">
        <is>
          <t>861193041583411</t>
        </is>
      </c>
      <c r="F294" s="72" t="inlineStr">
        <is>
          <t>1440471864096</t>
        </is>
      </c>
      <c r="G294" s="72" t="inlineStr">
        <is>
          <t>898604471121C0280911</t>
        </is>
      </c>
      <c r="H294" s="72" t="inlineStr">
        <is>
          <t>2021-09-13</t>
        </is>
      </c>
      <c r="I294" s="72" t="inlineStr">
        <is>
          <t>2022-08-31</t>
        </is>
      </c>
      <c r="J294" s="72" t="n"/>
    </row>
    <row r="295" ht="19.95" customHeight="1" s="86">
      <c r="A295" s="72" t="n">
        <v>162</v>
      </c>
      <c r="B295" s="66" t="n"/>
      <c r="C295" s="66" t="n"/>
      <c r="D295" s="73" t="inlineStr">
        <is>
          <t>460046718613663</t>
        </is>
      </c>
      <c r="E295" s="73" t="inlineStr">
        <is>
          <t>861193041583510</t>
        </is>
      </c>
      <c r="F295" s="72" t="inlineStr">
        <is>
          <t>1440471864272</t>
        </is>
      </c>
      <c r="G295" s="72" t="inlineStr">
        <is>
          <t>898604471121C0280748</t>
        </is>
      </c>
      <c r="H295" s="72" t="inlineStr">
        <is>
          <t>2021-09-12</t>
        </is>
      </c>
      <c r="I295" s="72" t="inlineStr">
        <is>
          <t>2022-08-31</t>
        </is>
      </c>
      <c r="J295" s="72" t="n"/>
    </row>
    <row r="296" ht="19.95" customHeight="1" s="86">
      <c r="A296" s="72" t="n">
        <v>163</v>
      </c>
      <c r="B296" s="66" t="n"/>
      <c r="C296" s="66" t="n"/>
      <c r="D296" s="73" t="inlineStr">
        <is>
          <t>460046718613522</t>
        </is>
      </c>
      <c r="E296" s="73" t="inlineStr">
        <is>
          <t>861193041585614</t>
        </is>
      </c>
      <c r="F296" s="72" t="inlineStr">
        <is>
          <t>1440471864420</t>
        </is>
      </c>
      <c r="G296" s="72" t="inlineStr">
        <is>
          <t>898604471121C0280607</t>
        </is>
      </c>
      <c r="H296" s="72" t="inlineStr">
        <is>
          <t>2021-09-12</t>
        </is>
      </c>
      <c r="I296" s="72" t="inlineStr">
        <is>
          <t>2022-08-31</t>
        </is>
      </c>
      <c r="J296" s="72" t="n"/>
    </row>
    <row r="297" ht="19.95" customHeight="1" s="86">
      <c r="A297" s="72" t="n">
        <v>164</v>
      </c>
      <c r="B297" s="66" t="n"/>
      <c r="C297" s="66" t="n"/>
      <c r="D297" s="73" t="inlineStr">
        <is>
          <t>460046718613516</t>
        </is>
      </c>
      <c r="E297" s="73" t="inlineStr">
        <is>
          <t>861193041585630</t>
        </is>
      </c>
      <c r="F297" s="72" t="inlineStr">
        <is>
          <t>1440471864426</t>
        </is>
      </c>
      <c r="G297" s="72" t="inlineStr">
        <is>
          <t>898604471121C0280601</t>
        </is>
      </c>
      <c r="H297" s="72" t="inlineStr">
        <is>
          <t>2021-09-12</t>
        </is>
      </c>
      <c r="I297" s="72" t="inlineStr">
        <is>
          <t>2022-08-31</t>
        </is>
      </c>
      <c r="J297" s="72" t="n"/>
    </row>
    <row r="298" ht="19.95" customHeight="1" s="86">
      <c r="A298" s="72" t="n">
        <v>165</v>
      </c>
      <c r="B298" s="66" t="n"/>
      <c r="C298" s="66" t="n"/>
      <c r="D298" s="73" t="inlineStr">
        <is>
          <t>460046718613919</t>
        </is>
      </c>
      <c r="E298" s="73" t="inlineStr">
        <is>
          <t>866156053107119</t>
        </is>
      </c>
      <c r="F298" s="72" t="inlineStr">
        <is>
          <t>1440471864000</t>
        </is>
      </c>
      <c r="G298" s="72" t="inlineStr">
        <is>
          <t>898604471121C0281004</t>
        </is>
      </c>
      <c r="H298" s="72" t="inlineStr">
        <is>
          <t>2021-09-12</t>
        </is>
      </c>
      <c r="I298" s="72" t="inlineStr">
        <is>
          <t>2022-08-31</t>
        </is>
      </c>
      <c r="J298" s="72" t="n"/>
    </row>
    <row r="299" ht="19.95" customHeight="1" s="86">
      <c r="A299" s="72" t="n">
        <v>166</v>
      </c>
      <c r="B299" s="66" t="n"/>
      <c r="C299" s="66" t="n"/>
      <c r="D299" s="73" t="inlineStr">
        <is>
          <t>460046718613747</t>
        </is>
      </c>
      <c r="E299" s="73" t="inlineStr">
        <is>
          <t>866156053108588</t>
        </is>
      </c>
      <c r="F299" s="73" t="inlineStr">
        <is>
          <t>1440471864182</t>
        </is>
      </c>
      <c r="G299" s="72" t="inlineStr">
        <is>
          <t>898604471121C0280832</t>
        </is>
      </c>
      <c r="H299" s="72" t="inlineStr">
        <is>
          <t>2021-09-11</t>
        </is>
      </c>
      <c r="I299" s="72" t="inlineStr">
        <is>
          <t>2022-08-31</t>
        </is>
      </c>
      <c r="J299" s="72" t="n"/>
    </row>
    <row r="300" ht="19.95" customHeight="1" s="86">
      <c r="A300" s="72" t="n">
        <v>167</v>
      </c>
      <c r="B300" s="66" t="n"/>
      <c r="C300" s="66" t="n"/>
      <c r="D300" s="73" t="inlineStr">
        <is>
          <t>460046718613732</t>
        </is>
      </c>
      <c r="E300" s="73" t="inlineStr">
        <is>
          <t>866156053119668</t>
        </is>
      </c>
      <c r="F300" s="72" t="inlineStr">
        <is>
          <t>1440471864198</t>
        </is>
      </c>
      <c r="G300" s="72" t="inlineStr">
        <is>
          <t>898604471121C0280817</t>
        </is>
      </c>
      <c r="H300" s="72" t="inlineStr">
        <is>
          <t>2021-09-12</t>
        </is>
      </c>
      <c r="I300" s="72" t="inlineStr">
        <is>
          <t>2022-08-31</t>
        </is>
      </c>
      <c r="J300" s="72" t="n"/>
    </row>
    <row r="301" ht="19.95" customHeight="1" s="86">
      <c r="A301" s="72" t="n">
        <v>168</v>
      </c>
      <c r="B301" s="66" t="n"/>
      <c r="C301" s="66" t="n"/>
      <c r="D301" s="73" t="inlineStr">
        <is>
          <t>460046718613626</t>
        </is>
      </c>
      <c r="E301" s="73" t="inlineStr">
        <is>
          <t>866156053122100</t>
        </is>
      </c>
      <c r="F301" s="72" t="inlineStr">
        <is>
          <t>1440471864311</t>
        </is>
      </c>
      <c r="G301" s="72" t="inlineStr">
        <is>
          <t>898604471121C0280711</t>
        </is>
      </c>
      <c r="H301" s="72" t="inlineStr">
        <is>
          <t>2021-09-12</t>
        </is>
      </c>
      <c r="I301" s="72" t="inlineStr">
        <is>
          <t>2022-08-31</t>
        </is>
      </c>
      <c r="J301" s="72" t="n"/>
    </row>
    <row r="302" ht="19.95" customHeight="1" s="86">
      <c r="A302" s="72" t="n">
        <v>169</v>
      </c>
      <c r="B302" s="66" t="n"/>
      <c r="C302" s="66" t="n"/>
      <c r="D302" s="73" t="inlineStr">
        <is>
          <t>460046718613837</t>
        </is>
      </c>
      <c r="E302" s="73" t="inlineStr">
        <is>
          <t>866156053122258</t>
        </is>
      </c>
      <c r="F302" s="72" t="inlineStr">
        <is>
          <t>1440471864085</t>
        </is>
      </c>
      <c r="G302" s="72" t="inlineStr">
        <is>
          <t>898604471121C0280922</t>
        </is>
      </c>
      <c r="H302" s="72" t="inlineStr">
        <is>
          <t>2021-09-13</t>
        </is>
      </c>
      <c r="I302" s="72" t="inlineStr">
        <is>
          <t>2022-08-31</t>
        </is>
      </c>
      <c r="J302" s="72" t="n"/>
    </row>
    <row r="303" ht="19.95" customHeight="1" s="86">
      <c r="A303" s="72" t="n">
        <v>170</v>
      </c>
      <c r="B303" s="66" t="n"/>
      <c r="C303" s="66" t="n"/>
      <c r="D303" s="73" t="inlineStr">
        <is>
          <t>460046718613855</t>
        </is>
      </c>
      <c r="E303" s="73" t="inlineStr">
        <is>
          <t>866156053122738</t>
        </is>
      </c>
      <c r="F303" s="72" t="inlineStr">
        <is>
          <t>1440471864065</t>
        </is>
      </c>
      <c r="G303" s="72" t="inlineStr">
        <is>
          <t>898604471121C0280940</t>
        </is>
      </c>
      <c r="H303" s="72" t="inlineStr">
        <is>
          <t>2021-09-12</t>
        </is>
      </c>
      <c r="I303" s="72" t="inlineStr">
        <is>
          <t>2022-08-31</t>
        </is>
      </c>
      <c r="J303" s="72" t="n"/>
    </row>
    <row r="304" ht="19.95" customHeight="1" s="86">
      <c r="A304" s="72" t="n">
        <v>171</v>
      </c>
      <c r="B304" s="66" t="n"/>
      <c r="C304" s="66" t="n"/>
      <c r="D304" s="73" t="inlineStr">
        <is>
          <t>460046718613967</t>
        </is>
      </c>
      <c r="E304" s="73" t="inlineStr">
        <is>
          <t>866156053122936</t>
        </is>
      </c>
      <c r="F304" s="72" t="inlineStr">
        <is>
          <t>1440471863949</t>
        </is>
      </c>
      <c r="G304" s="72" t="inlineStr">
        <is>
          <t>898604471121C0281052</t>
        </is>
      </c>
      <c r="H304" s="72" t="inlineStr">
        <is>
          <t>2021-09-12</t>
        </is>
      </c>
      <c r="I304" s="72" t="inlineStr">
        <is>
          <t>2022-08-31</t>
        </is>
      </c>
      <c r="J304" s="72" t="n"/>
    </row>
    <row r="305" ht="19.95" customHeight="1" s="86">
      <c r="A305" s="72" t="n">
        <v>172</v>
      </c>
      <c r="B305" s="66" t="n"/>
      <c r="C305" s="66" t="n"/>
      <c r="D305" s="73" t="inlineStr">
        <is>
          <t>460046718613840</t>
        </is>
      </c>
      <c r="E305" s="73" t="inlineStr">
        <is>
          <t>866156053123330</t>
        </is>
      </c>
      <c r="F305" s="72" t="inlineStr">
        <is>
          <t>1440471864082</t>
        </is>
      </c>
      <c r="G305" s="72" t="inlineStr">
        <is>
          <t>898604471121C0280925</t>
        </is>
      </c>
      <c r="H305" s="72" t="inlineStr">
        <is>
          <t>2021-09-13</t>
        </is>
      </c>
      <c r="I305" s="72" t="inlineStr">
        <is>
          <t>2022-08-31</t>
        </is>
      </c>
      <c r="J305" s="72" t="n"/>
    </row>
    <row r="306" ht="19.95" customHeight="1" s="86">
      <c r="A306" s="72" t="n">
        <v>173</v>
      </c>
      <c r="B306" s="66" t="n"/>
      <c r="C306" s="66" t="n"/>
      <c r="D306" s="73" t="inlineStr">
        <is>
          <t>460046718613988</t>
        </is>
      </c>
      <c r="E306" s="73" t="inlineStr">
        <is>
          <t>866156053124361</t>
        </is>
      </c>
      <c r="F306" s="72" t="inlineStr">
        <is>
          <t>1440471863925</t>
        </is>
      </c>
      <c r="G306" s="72" t="inlineStr">
        <is>
          <t>898604471121C0281073</t>
        </is>
      </c>
      <c r="H306" s="72" t="inlineStr">
        <is>
          <t>2021-09-12</t>
        </is>
      </c>
      <c r="I306" s="72" t="inlineStr">
        <is>
          <t>2022-08-31</t>
        </is>
      </c>
      <c r="J306" s="72" t="n"/>
    </row>
    <row r="307" ht="19.95" customHeight="1" s="86">
      <c r="A307" s="72" t="n">
        <v>174</v>
      </c>
      <c r="B307" s="66" t="n"/>
      <c r="C307" s="66" t="n"/>
      <c r="D307" s="73" t="inlineStr">
        <is>
          <t>460046718613700</t>
        </is>
      </c>
      <c r="E307" s="73" t="inlineStr">
        <is>
          <t>866156053125301</t>
        </is>
      </c>
      <c r="F307" s="72" t="inlineStr">
        <is>
          <t>1440471864232</t>
        </is>
      </c>
      <c r="G307" s="72" t="inlineStr">
        <is>
          <t>898604471121C0280785</t>
        </is>
      </c>
      <c r="H307" s="72" t="inlineStr">
        <is>
          <t>2021-09-12</t>
        </is>
      </c>
      <c r="I307" s="72" t="inlineStr">
        <is>
          <t>2022-08-31</t>
        </is>
      </c>
      <c r="J307" s="72" t="n"/>
    </row>
    <row r="308" ht="19.95" customHeight="1" s="86">
      <c r="A308" s="72" t="n">
        <v>175</v>
      </c>
      <c r="B308" s="66" t="n"/>
      <c r="C308" s="66" t="n"/>
      <c r="D308" s="73" t="inlineStr">
        <is>
          <t>460046718613757</t>
        </is>
      </c>
      <c r="E308" s="73" t="inlineStr">
        <is>
          <t>866156053125582</t>
        </is>
      </c>
      <c r="F308" s="72" t="inlineStr">
        <is>
          <t>1440471864171</t>
        </is>
      </c>
      <c r="G308" s="72" t="inlineStr">
        <is>
          <t>898604471121C0280842</t>
        </is>
      </c>
      <c r="H308" s="72" t="inlineStr">
        <is>
          <t>2021-09-15</t>
        </is>
      </c>
      <c r="I308" s="72" t="inlineStr">
        <is>
          <t>2022-08-31</t>
        </is>
      </c>
      <c r="J308" s="72" t="n"/>
    </row>
    <row r="309" ht="19.95" customHeight="1" s="86">
      <c r="A309" s="72" t="n">
        <v>176</v>
      </c>
      <c r="B309" s="66" t="n"/>
      <c r="C309" s="66" t="n"/>
      <c r="D309" s="73" t="inlineStr">
        <is>
          <t>460046718613702</t>
        </is>
      </c>
      <c r="E309" s="73" t="inlineStr">
        <is>
          <t>866156053125640</t>
        </is>
      </c>
      <c r="F309" s="72" t="inlineStr">
        <is>
          <t>1440471864230</t>
        </is>
      </c>
      <c r="G309" s="72" t="inlineStr">
        <is>
          <t>898604471121C0280787</t>
        </is>
      </c>
      <c r="H309" s="72" t="inlineStr">
        <is>
          <t>2021-09-12</t>
        </is>
      </c>
      <c r="I309" s="72" t="inlineStr">
        <is>
          <t>2022-08-31</t>
        </is>
      </c>
      <c r="J309" s="72" t="n"/>
    </row>
    <row r="310" ht="19.95" customHeight="1" s="86">
      <c r="A310" s="72" t="n">
        <v>177</v>
      </c>
      <c r="B310" s="66" t="n"/>
      <c r="C310" s="66" t="n"/>
      <c r="D310" s="73" t="inlineStr">
        <is>
          <t>460046718613701</t>
        </is>
      </c>
      <c r="E310" s="73" t="inlineStr">
        <is>
          <t>866156053125723</t>
        </is>
      </c>
      <c r="F310" s="73" t="inlineStr">
        <is>
          <t>1440471864231</t>
        </is>
      </c>
      <c r="G310" s="72" t="inlineStr">
        <is>
          <t>898604471121C0280786</t>
        </is>
      </c>
      <c r="H310" s="72" t="inlineStr">
        <is>
          <t>2021-09-12</t>
        </is>
      </c>
      <c r="I310" s="72" t="inlineStr">
        <is>
          <t>2022-08-31</t>
        </is>
      </c>
      <c r="J310" s="72" t="n"/>
    </row>
    <row r="311" ht="19.95" customHeight="1" s="86">
      <c r="A311" s="72" t="n">
        <v>178</v>
      </c>
      <c r="B311" s="66" t="n"/>
      <c r="C311" s="66" t="n"/>
      <c r="D311" s="73" t="inlineStr">
        <is>
          <t>460046718613661</t>
        </is>
      </c>
      <c r="E311" s="73" t="inlineStr">
        <is>
          <t>866156053125822</t>
        </is>
      </c>
      <c r="F311" s="72" t="inlineStr">
        <is>
          <t>1440471864274</t>
        </is>
      </c>
      <c r="G311" s="72" t="inlineStr">
        <is>
          <t>898604471121C0280746</t>
        </is>
      </c>
      <c r="H311" s="72" t="inlineStr">
        <is>
          <t>2021-09-12</t>
        </is>
      </c>
      <c r="I311" s="72" t="inlineStr">
        <is>
          <t>2022-08-31</t>
        </is>
      </c>
      <c r="J311" s="72" t="n"/>
    </row>
    <row r="312" ht="19.95" customHeight="1" s="86">
      <c r="A312" s="72" t="n">
        <v>179</v>
      </c>
      <c r="B312" s="66" t="n"/>
      <c r="C312" s="66" t="n"/>
      <c r="D312" s="73" t="inlineStr">
        <is>
          <t>460046718613743</t>
        </is>
      </c>
      <c r="E312" s="73" t="inlineStr">
        <is>
          <t>866156053126267</t>
        </is>
      </c>
      <c r="F312" s="72" t="inlineStr">
        <is>
          <t>1440471864186</t>
        </is>
      </c>
      <c r="G312" s="72" t="inlineStr">
        <is>
          <t>898604471121C0280828</t>
        </is>
      </c>
      <c r="H312" s="72" t="inlineStr">
        <is>
          <t>2021-09-11</t>
        </is>
      </c>
      <c r="I312" s="72" t="inlineStr">
        <is>
          <t>2022-08-31</t>
        </is>
      </c>
      <c r="J312" s="72" t="n"/>
    </row>
    <row r="313" ht="19.95" customHeight="1" s="86">
      <c r="A313" s="72" t="n">
        <v>180</v>
      </c>
      <c r="B313" s="66" t="n"/>
      <c r="C313" s="66" t="n"/>
      <c r="D313" s="73" t="inlineStr">
        <is>
          <t>460046718613921</t>
        </is>
      </c>
      <c r="E313" s="73" t="inlineStr">
        <is>
          <t>866156053126440</t>
        </is>
      </c>
      <c r="F313" s="72" t="inlineStr">
        <is>
          <t>1440471863998</t>
        </is>
      </c>
      <c r="G313" s="72" t="inlineStr">
        <is>
          <t>898604471121C0281006</t>
        </is>
      </c>
      <c r="H313" s="72" t="inlineStr">
        <is>
          <t>2021-09-15</t>
        </is>
      </c>
      <c r="I313" s="72" t="inlineStr">
        <is>
          <t>2022-08-31</t>
        </is>
      </c>
      <c r="J313" s="72" t="n"/>
    </row>
    <row r="314" ht="19.95" customHeight="1" s="86">
      <c r="A314" s="72" t="n">
        <v>181</v>
      </c>
      <c r="B314" s="66" t="n"/>
      <c r="C314" s="66" t="n"/>
      <c r="D314" s="73" t="inlineStr">
        <is>
          <t>460046718613742</t>
        </is>
      </c>
      <c r="E314" s="73" t="inlineStr">
        <is>
          <t>866156053126549</t>
        </is>
      </c>
      <c r="F314" s="72" t="inlineStr">
        <is>
          <t>1440471864187</t>
        </is>
      </c>
      <c r="G314" s="72" t="inlineStr">
        <is>
          <t>898604471121C0280827</t>
        </is>
      </c>
      <c r="H314" s="72" t="inlineStr">
        <is>
          <t>2021-09-12</t>
        </is>
      </c>
      <c r="I314" s="72" t="inlineStr">
        <is>
          <t>2022-08-31</t>
        </is>
      </c>
      <c r="J314" s="72" t="n"/>
    </row>
    <row r="315" ht="19.95" customHeight="1" s="86">
      <c r="A315" s="72" t="n">
        <v>182</v>
      </c>
      <c r="B315" s="66" t="n"/>
      <c r="C315" s="66" t="n"/>
      <c r="D315" s="73" t="inlineStr">
        <is>
          <t>460046718613749</t>
        </is>
      </c>
      <c r="E315" s="73" t="inlineStr">
        <is>
          <t>866156053132638</t>
        </is>
      </c>
      <c r="F315" s="72" t="inlineStr">
        <is>
          <t>1440471864180</t>
        </is>
      </c>
      <c r="G315" s="72" t="inlineStr">
        <is>
          <t>898604471121C0280834</t>
        </is>
      </c>
      <c r="H315" s="72" t="inlineStr">
        <is>
          <t>2021-09-11</t>
        </is>
      </c>
      <c r="I315" s="72" t="inlineStr">
        <is>
          <t>2022-08-31</t>
        </is>
      </c>
      <c r="J315" s="72" t="n"/>
    </row>
    <row r="316" ht="19.95" customHeight="1" s="86">
      <c r="A316" s="72" t="n">
        <v>183</v>
      </c>
      <c r="B316" s="66" t="n"/>
      <c r="C316" s="66" t="n"/>
      <c r="D316" s="73" t="inlineStr">
        <is>
          <t>460046718613722</t>
        </is>
      </c>
      <c r="E316" s="73" t="inlineStr">
        <is>
          <t>866156053133602</t>
        </is>
      </c>
      <c r="F316" s="72" t="inlineStr">
        <is>
          <t>1440471864209</t>
        </is>
      </c>
      <c r="G316" s="72" t="inlineStr">
        <is>
          <t>898604471121C0280807</t>
        </is>
      </c>
      <c r="H316" s="72" t="inlineStr">
        <is>
          <t>2021-09-12</t>
        </is>
      </c>
      <c r="I316" s="72" t="inlineStr">
        <is>
          <t>2022-08-31</t>
        </is>
      </c>
      <c r="J316" s="72" t="n"/>
    </row>
    <row r="317" ht="19.95" customHeight="1" s="86">
      <c r="A317" s="72" t="n">
        <v>184</v>
      </c>
      <c r="B317" s="66" t="n"/>
      <c r="C317" s="66" t="n"/>
      <c r="D317" s="73" t="inlineStr">
        <is>
          <t>460046718613708</t>
        </is>
      </c>
      <c r="E317" s="73" t="inlineStr">
        <is>
          <t>866156053133610</t>
        </is>
      </c>
      <c r="F317" s="72" t="inlineStr">
        <is>
          <t>1440471864224</t>
        </is>
      </c>
      <c r="G317" s="72" t="inlineStr">
        <is>
          <t>898604471121C0280793</t>
        </is>
      </c>
      <c r="H317" s="72" t="inlineStr">
        <is>
          <t>2021-09-12</t>
        </is>
      </c>
      <c r="I317" s="72" t="inlineStr">
        <is>
          <t>2022-08-31</t>
        </is>
      </c>
      <c r="J317" s="72" t="n"/>
    </row>
    <row r="318" ht="19.95" customHeight="1" s="86">
      <c r="A318" s="72" t="n">
        <v>185</v>
      </c>
      <c r="B318" s="66" t="n"/>
      <c r="C318" s="66" t="n"/>
      <c r="D318" s="73" t="inlineStr">
        <is>
          <t>460046718613710</t>
        </is>
      </c>
      <c r="E318" s="73" t="inlineStr">
        <is>
          <t>866156053133792</t>
        </is>
      </c>
      <c r="F318" s="72" t="inlineStr">
        <is>
          <t>1440471864222</t>
        </is>
      </c>
      <c r="G318" s="72" t="inlineStr">
        <is>
          <t>898604471121C0280795</t>
        </is>
      </c>
      <c r="H318" s="72" t="inlineStr">
        <is>
          <t>2021-09-12</t>
        </is>
      </c>
      <c r="I318" s="72" t="inlineStr">
        <is>
          <t>2022-08-31</t>
        </is>
      </c>
      <c r="J318" s="72" t="n"/>
    </row>
    <row r="319" ht="19.95" customHeight="1" s="86">
      <c r="A319" s="72" t="n">
        <v>186</v>
      </c>
      <c r="B319" s="66" t="n"/>
      <c r="C319" s="66" t="n"/>
      <c r="D319" s="73" t="inlineStr">
        <is>
          <t>460046718613652</t>
        </is>
      </c>
      <c r="E319" s="73" t="inlineStr">
        <is>
          <t>866156053133941</t>
        </is>
      </c>
      <c r="F319" s="72" t="inlineStr">
        <is>
          <t>1440471864284</t>
        </is>
      </c>
      <c r="G319" s="72" t="inlineStr">
        <is>
          <t>898604471121C0280737</t>
        </is>
      </c>
      <c r="H319" s="72" t="inlineStr">
        <is>
          <t>2021-09-12</t>
        </is>
      </c>
      <c r="I319" s="72" t="inlineStr">
        <is>
          <t>2022-08-31</t>
        </is>
      </c>
      <c r="J319" s="72" t="n"/>
    </row>
    <row r="320" ht="19.95" customHeight="1" s="86">
      <c r="A320" s="72" t="n">
        <v>187</v>
      </c>
      <c r="B320" s="66" t="n"/>
      <c r="C320" s="66" t="n"/>
      <c r="D320" s="73" t="inlineStr">
        <is>
          <t>460046718613740</t>
        </is>
      </c>
      <c r="E320" s="73" t="inlineStr">
        <is>
          <t>866156053134097</t>
        </is>
      </c>
      <c r="F320" s="72" t="inlineStr">
        <is>
          <t>1440471864189</t>
        </is>
      </c>
      <c r="G320" s="72" t="inlineStr">
        <is>
          <t>898604471121C0280825</t>
        </is>
      </c>
      <c r="H320" s="72" t="inlineStr">
        <is>
          <t>2021-09-12</t>
        </is>
      </c>
      <c r="I320" s="72" t="inlineStr">
        <is>
          <t>2022-08-31</t>
        </is>
      </c>
      <c r="J320" s="72" t="n"/>
    </row>
    <row r="321" ht="19.95" customHeight="1" s="86">
      <c r="A321" s="72" t="n">
        <v>188</v>
      </c>
      <c r="B321" s="66" t="n"/>
      <c r="C321" s="66" t="n"/>
      <c r="D321" s="73" t="inlineStr">
        <is>
          <t>460046718613954</t>
        </is>
      </c>
      <c r="E321" s="73" t="inlineStr">
        <is>
          <t>866156053134246</t>
        </is>
      </c>
      <c r="F321" s="72" t="inlineStr">
        <is>
          <t>1440471863964</t>
        </is>
      </c>
      <c r="G321" s="72" t="inlineStr">
        <is>
          <t>898604471121C0281039</t>
        </is>
      </c>
      <c r="H321" s="72" t="inlineStr">
        <is>
          <t>2021-09-12</t>
        </is>
      </c>
      <c r="I321" s="72" t="inlineStr">
        <is>
          <t>2022-08-31</t>
        </is>
      </c>
      <c r="J321" s="72" t="n"/>
    </row>
    <row r="322" ht="19.95" customHeight="1" s="86">
      <c r="A322" s="72" t="n">
        <v>189</v>
      </c>
      <c r="B322" s="66" t="n"/>
      <c r="C322" s="66" t="n"/>
      <c r="D322" s="73" t="inlineStr">
        <is>
          <t>460046718613714</t>
        </is>
      </c>
      <c r="E322" s="73" t="inlineStr">
        <is>
          <t>866156053134378</t>
        </is>
      </c>
      <c r="F322" s="72" t="inlineStr">
        <is>
          <t>1440471864218</t>
        </is>
      </c>
      <c r="G322" s="72" t="inlineStr">
        <is>
          <t>898604471121C0280799</t>
        </is>
      </c>
      <c r="H322" s="72" t="inlineStr">
        <is>
          <t>2021-09-11</t>
        </is>
      </c>
      <c r="I322" s="72" t="inlineStr">
        <is>
          <t>2022-08-31</t>
        </is>
      </c>
      <c r="J322" s="72" t="n"/>
    </row>
    <row r="323" ht="19.95" customHeight="1" s="86">
      <c r="A323" s="72" t="n">
        <v>190</v>
      </c>
      <c r="B323" s="66" t="n"/>
      <c r="C323" s="66" t="n"/>
      <c r="D323" s="73" t="inlineStr">
        <is>
          <t>460046718613912</t>
        </is>
      </c>
      <c r="E323" s="73" t="inlineStr">
        <is>
          <t>866156053137645</t>
        </is>
      </c>
      <c r="F323" s="72" t="inlineStr">
        <is>
          <t>1440471864008</t>
        </is>
      </c>
      <c r="G323" s="72" t="inlineStr">
        <is>
          <t>898604471121C0280997</t>
        </is>
      </c>
      <c r="H323" s="72" t="inlineStr">
        <is>
          <t>2021-09-12</t>
        </is>
      </c>
      <c r="I323" s="72" t="inlineStr">
        <is>
          <t>2022-08-31</t>
        </is>
      </c>
      <c r="J323" s="72" t="n"/>
    </row>
    <row r="324" ht="19.95" customHeight="1" s="86">
      <c r="A324" s="72" t="n">
        <v>191</v>
      </c>
      <c r="B324" s="66" t="n"/>
      <c r="C324" s="66" t="n"/>
      <c r="D324" s="73" t="inlineStr">
        <is>
          <t>460046718613843</t>
        </is>
      </c>
      <c r="E324" s="73" t="inlineStr">
        <is>
          <t>866156053138023</t>
        </is>
      </c>
      <c r="F324" s="72" t="inlineStr">
        <is>
          <t>1440471864079</t>
        </is>
      </c>
      <c r="G324" s="72" t="inlineStr">
        <is>
          <t>898604471121C0280928</t>
        </is>
      </c>
      <c r="H324" s="72" t="inlineStr">
        <is>
          <t>2021-09-13</t>
        </is>
      </c>
      <c r="I324" s="72" t="inlineStr">
        <is>
          <t>2022-08-31</t>
        </is>
      </c>
      <c r="J324" s="72" t="n"/>
    </row>
    <row r="325" ht="19.95" customHeight="1" s="86">
      <c r="A325" s="72" t="n">
        <v>192</v>
      </c>
      <c r="B325" s="66" t="n"/>
      <c r="C325" s="66" t="n"/>
      <c r="D325" s="73" t="inlineStr">
        <is>
          <t>460046718613836</t>
        </is>
      </c>
      <c r="E325" s="73" t="inlineStr">
        <is>
          <t>866156053524511</t>
        </is>
      </c>
      <c r="F325" s="72" t="inlineStr">
        <is>
          <t>1440471864086</t>
        </is>
      </c>
      <c r="G325" s="72" t="inlineStr">
        <is>
          <t>898604471121C0280921</t>
        </is>
      </c>
      <c r="H325" s="72" t="inlineStr">
        <is>
          <t>2021-09-13</t>
        </is>
      </c>
      <c r="I325" s="72" t="inlineStr">
        <is>
          <t>2022-08-31</t>
        </is>
      </c>
      <c r="J325" s="72" t="n"/>
    </row>
    <row r="326" ht="19.95" customHeight="1" s="86">
      <c r="A326" s="72" t="n">
        <v>193</v>
      </c>
      <c r="B326" s="66" t="n"/>
      <c r="C326" s="66" t="n"/>
      <c r="D326" s="73" t="inlineStr">
        <is>
          <t>460046718613577</t>
        </is>
      </c>
      <c r="E326" s="73" t="inlineStr">
        <is>
          <t>866156053524735</t>
        </is>
      </c>
      <c r="F326" s="72" t="inlineStr">
        <is>
          <t>1440471864361</t>
        </is>
      </c>
      <c r="G326" s="72" t="inlineStr">
        <is>
          <t>898604471121C0280662</t>
        </is>
      </c>
      <c r="H326" s="72" t="inlineStr">
        <is>
          <t>2021-09-12</t>
        </is>
      </c>
      <c r="I326" s="72" t="inlineStr">
        <is>
          <t>2022-08-31</t>
        </is>
      </c>
      <c r="J326" s="72" t="n"/>
    </row>
    <row r="327" ht="19.95" customHeight="1" s="86">
      <c r="A327" s="72" t="n">
        <v>194</v>
      </c>
      <c r="B327" s="66" t="n"/>
      <c r="C327" s="66" t="n"/>
      <c r="D327" s="73" t="inlineStr">
        <is>
          <t>460046718613737</t>
        </is>
      </c>
      <c r="E327" s="73" t="inlineStr">
        <is>
          <t>866156053554815</t>
        </is>
      </c>
      <c r="F327" s="72" t="inlineStr">
        <is>
          <t>1440471864193</t>
        </is>
      </c>
      <c r="G327" s="72" t="inlineStr">
        <is>
          <t>898604471121C0280822</t>
        </is>
      </c>
      <c r="H327" s="72" t="inlineStr">
        <is>
          <t>2021-09-12</t>
        </is>
      </c>
      <c r="I327" s="72" t="inlineStr">
        <is>
          <t>2022-08-31</t>
        </is>
      </c>
      <c r="J327" s="72" t="n"/>
    </row>
    <row r="328" ht="19.95" customHeight="1" s="86">
      <c r="A328" s="72" t="n">
        <v>195</v>
      </c>
      <c r="B328" s="66" t="n"/>
      <c r="C328" s="66" t="n"/>
      <c r="D328" s="73" t="inlineStr">
        <is>
          <t>460046718613736</t>
        </is>
      </c>
      <c r="E328" s="73" t="inlineStr">
        <is>
          <t>866156053714799</t>
        </is>
      </c>
      <c r="F328" s="72" t="inlineStr">
        <is>
          <t>1440471864194</t>
        </is>
      </c>
      <c r="G328" s="72" t="inlineStr">
        <is>
          <t>898604471121C0280821</t>
        </is>
      </c>
      <c r="H328" s="72" t="inlineStr">
        <is>
          <t>2021-09-12</t>
        </is>
      </c>
      <c r="I328" s="72" t="inlineStr">
        <is>
          <t>2022-08-31</t>
        </is>
      </c>
      <c r="J328" s="72" t="n"/>
    </row>
    <row r="329" ht="19.95" customHeight="1" s="86">
      <c r="A329" s="72" t="n">
        <v>196</v>
      </c>
      <c r="B329" s="66" t="n"/>
      <c r="C329" s="66" t="n"/>
      <c r="D329" s="73" t="inlineStr">
        <is>
          <t>460046718613825</t>
        </is>
      </c>
      <c r="E329" s="73" t="inlineStr">
        <is>
          <t>866156053715374</t>
        </is>
      </c>
      <c r="F329" s="72" t="inlineStr">
        <is>
          <t>1440471864097</t>
        </is>
      </c>
      <c r="G329" s="72" t="inlineStr">
        <is>
          <t>898604471121C0280910</t>
        </is>
      </c>
      <c r="H329" s="72" t="inlineStr">
        <is>
          <t>2021-09-13</t>
        </is>
      </c>
      <c r="I329" s="72" t="inlineStr">
        <is>
          <t>2022-08-31</t>
        </is>
      </c>
      <c r="J329" s="72" t="n"/>
    </row>
    <row r="330" ht="19.95" customHeight="1" s="86">
      <c r="A330" s="72" t="n">
        <v>197</v>
      </c>
      <c r="B330" s="66" t="n"/>
      <c r="C330" s="66" t="n"/>
      <c r="D330" s="73" t="inlineStr">
        <is>
          <t>460046718613721</t>
        </is>
      </c>
      <c r="E330" s="73" t="inlineStr">
        <is>
          <t>866156053715424</t>
        </is>
      </c>
      <c r="F330" s="72" t="inlineStr">
        <is>
          <t>1440471864210</t>
        </is>
      </c>
      <c r="G330" s="72" t="inlineStr">
        <is>
          <t>898604471121C0280806</t>
        </is>
      </c>
      <c r="H330" s="72" t="inlineStr">
        <is>
          <t>2021-09-12</t>
        </is>
      </c>
      <c r="I330" s="72" t="inlineStr">
        <is>
          <t>2022-08-31</t>
        </is>
      </c>
      <c r="J330" s="72" t="n"/>
    </row>
    <row r="331" ht="19.95" customHeight="1" s="86">
      <c r="A331" s="72" t="n">
        <v>198</v>
      </c>
      <c r="B331" s="66" t="n"/>
      <c r="C331" s="66" t="n"/>
      <c r="D331" s="73" t="inlineStr">
        <is>
          <t>460046718613727</t>
        </is>
      </c>
      <c r="E331" s="73" t="inlineStr">
        <is>
          <t>866156053717685</t>
        </is>
      </c>
      <c r="F331" s="72" t="inlineStr">
        <is>
          <t>1440471864204</t>
        </is>
      </c>
      <c r="G331" s="72" t="inlineStr">
        <is>
          <t>898604471121C0280812</t>
        </is>
      </c>
      <c r="H331" s="72" t="inlineStr">
        <is>
          <t>2021-09-12</t>
        </is>
      </c>
      <c r="I331" s="72" t="inlineStr">
        <is>
          <t>2022-08-31</t>
        </is>
      </c>
      <c r="J331" s="72" t="n"/>
    </row>
    <row r="332" ht="19.95" customHeight="1" s="86">
      <c r="A332" s="72" t="n">
        <v>199</v>
      </c>
      <c r="B332" s="66" t="n"/>
      <c r="C332" s="66" t="n"/>
      <c r="D332" s="73" t="inlineStr">
        <is>
          <t>460046718613731</t>
        </is>
      </c>
      <c r="E332" s="73" t="inlineStr">
        <is>
          <t>866156053777267</t>
        </is>
      </c>
      <c r="F332" s="72" t="inlineStr">
        <is>
          <t>1440471864199</t>
        </is>
      </c>
      <c r="G332" s="72" t="inlineStr">
        <is>
          <t>898604471121C0280816</t>
        </is>
      </c>
      <c r="H332" s="72" t="inlineStr">
        <is>
          <t>2021-09-12</t>
        </is>
      </c>
      <c r="I332" s="72" t="inlineStr">
        <is>
          <t>2022-08-31</t>
        </is>
      </c>
      <c r="J332" s="72" t="n"/>
    </row>
    <row r="333" ht="19.95" customHeight="1" s="86">
      <c r="A333" s="72" t="n">
        <v>200</v>
      </c>
      <c r="B333" s="66" t="n"/>
      <c r="C333" s="66" t="n"/>
      <c r="D333" s="73" t="inlineStr">
        <is>
          <t>460046718613853</t>
        </is>
      </c>
      <c r="E333" s="73" t="inlineStr">
        <is>
          <t>866156053777275</t>
        </is>
      </c>
      <c r="F333" s="72" t="inlineStr">
        <is>
          <t>1440471864067</t>
        </is>
      </c>
      <c r="G333" s="72" t="inlineStr">
        <is>
          <t>898604471121C0280938</t>
        </is>
      </c>
      <c r="H333" s="72" t="inlineStr">
        <is>
          <t>2021-09-12</t>
        </is>
      </c>
      <c r="I333" s="72" t="inlineStr">
        <is>
          <t>2022-08-31</t>
        </is>
      </c>
      <c r="J333" s="72" t="n"/>
    </row>
    <row r="334" ht="19.95" customHeight="1" s="86">
      <c r="A334" s="72" t="n">
        <v>201</v>
      </c>
      <c r="B334" s="66" t="n"/>
      <c r="C334" s="66" t="n"/>
      <c r="D334" s="73" t="inlineStr">
        <is>
          <t>460046718613706</t>
        </is>
      </c>
      <c r="E334" s="73" t="inlineStr">
        <is>
          <t>861193041542748</t>
        </is>
      </c>
      <c r="F334" s="72" t="inlineStr">
        <is>
          <t>1440471864226</t>
        </is>
      </c>
      <c r="G334" s="72" t="inlineStr">
        <is>
          <t>898604471121C0280791</t>
        </is>
      </c>
      <c r="H334" s="72" t="inlineStr">
        <is>
          <t>2021-09-12</t>
        </is>
      </c>
      <c r="I334" s="72" t="inlineStr">
        <is>
          <t>2022-08-31</t>
        </is>
      </c>
      <c r="J334" s="72" t="n"/>
    </row>
    <row r="335" ht="19.95" customHeight="1" s="86">
      <c r="A335" s="72" t="n">
        <v>202</v>
      </c>
      <c r="B335" s="66" t="n"/>
      <c r="C335" s="66" t="n"/>
      <c r="D335" s="73" t="inlineStr">
        <is>
          <t>460046718613717</t>
        </is>
      </c>
      <c r="E335" s="73" t="inlineStr">
        <is>
          <t>861193041542938</t>
        </is>
      </c>
      <c r="F335" s="72" t="inlineStr">
        <is>
          <t>1440471864215</t>
        </is>
      </c>
      <c r="G335" s="72" t="inlineStr">
        <is>
          <t>898604471121C0280802</t>
        </is>
      </c>
      <c r="H335" s="72" t="inlineStr">
        <is>
          <t>2021-09-15</t>
        </is>
      </c>
      <c r="I335" s="72" t="inlineStr">
        <is>
          <t>2022-08-31</t>
        </is>
      </c>
      <c r="J335" s="72" t="n"/>
    </row>
    <row r="336" ht="19.95" customHeight="1" s="86">
      <c r="A336" s="72" t="n">
        <v>203</v>
      </c>
      <c r="B336" s="66" t="n"/>
      <c r="C336" s="66" t="n"/>
      <c r="D336" s="73" t="inlineStr">
        <is>
          <t>460046718613668</t>
        </is>
      </c>
      <c r="E336" s="73" t="inlineStr">
        <is>
          <t>861193041543019</t>
        </is>
      </c>
      <c r="F336" s="72" t="inlineStr">
        <is>
          <t>1440471864267</t>
        </is>
      </c>
      <c r="G336" s="72" t="inlineStr">
        <is>
          <t>898604471121C0280753</t>
        </is>
      </c>
      <c r="H336" s="72" t="inlineStr">
        <is>
          <t>2021-09-12</t>
        </is>
      </c>
      <c r="I336" s="72" t="inlineStr">
        <is>
          <t>2022-08-31</t>
        </is>
      </c>
      <c r="J336" s="72" t="n"/>
    </row>
    <row r="337" ht="19.95" customHeight="1" s="86">
      <c r="A337" s="72" t="n">
        <v>204</v>
      </c>
      <c r="B337" s="66" t="n"/>
      <c r="C337" s="66" t="n"/>
      <c r="D337" s="73" t="inlineStr">
        <is>
          <t>460046718613518</t>
        </is>
      </c>
      <c r="E337" s="73" t="inlineStr">
        <is>
          <t>861193041543035</t>
        </is>
      </c>
      <c r="F337" s="72" t="inlineStr">
        <is>
          <t>1440471864424</t>
        </is>
      </c>
      <c r="G337" s="72" t="inlineStr">
        <is>
          <t>898604471121C0280603</t>
        </is>
      </c>
      <c r="H337" s="72" t="inlineStr">
        <is>
          <t>2021-09-12</t>
        </is>
      </c>
      <c r="I337" s="72" t="inlineStr">
        <is>
          <t>2022-08-31</t>
        </is>
      </c>
      <c r="J337" s="72" t="n"/>
    </row>
    <row r="338" ht="19.95" customHeight="1" s="86">
      <c r="A338" s="72" t="n">
        <v>205</v>
      </c>
      <c r="B338" s="66" t="n"/>
      <c r="C338" s="66" t="n"/>
      <c r="D338" s="73" t="inlineStr">
        <is>
          <t>460046718613756</t>
        </is>
      </c>
      <c r="E338" s="73" t="inlineStr">
        <is>
          <t>861193041567745</t>
        </is>
      </c>
      <c r="F338" s="72" t="inlineStr">
        <is>
          <t>1440471864172</t>
        </is>
      </c>
      <c r="G338" s="72" t="inlineStr">
        <is>
          <t>898604471121C0280841</t>
        </is>
      </c>
      <c r="H338" s="72" t="inlineStr">
        <is>
          <t>2021-09-15</t>
        </is>
      </c>
      <c r="I338" s="72" t="inlineStr">
        <is>
          <t>2022-08-31</t>
        </is>
      </c>
      <c r="J338" s="72" t="n"/>
    </row>
    <row r="339" ht="19.95" customHeight="1" s="86">
      <c r="A339" s="72" t="n">
        <v>206</v>
      </c>
      <c r="B339" s="66" t="n"/>
      <c r="C339" s="66" t="n"/>
      <c r="D339" s="73" t="inlineStr">
        <is>
          <t>460046718613989</t>
        </is>
      </c>
      <c r="E339" s="73" t="inlineStr">
        <is>
          <t>861193041575649</t>
        </is>
      </c>
      <c r="F339" s="72" t="inlineStr">
        <is>
          <t>1440471863924</t>
        </is>
      </c>
      <c r="G339" s="72" t="inlineStr">
        <is>
          <t>898604471121C0281074</t>
        </is>
      </c>
      <c r="H339" s="72" t="inlineStr">
        <is>
          <t>2021-09-12</t>
        </is>
      </c>
      <c r="I339" s="72" t="inlineStr">
        <is>
          <t>2022-08-31</t>
        </is>
      </c>
      <c r="J339" s="72" t="n"/>
    </row>
    <row r="340" ht="19.95" customHeight="1" s="86">
      <c r="A340" s="72" t="n">
        <v>207</v>
      </c>
      <c r="B340" s="66" t="n"/>
      <c r="C340" s="66" t="n"/>
      <c r="D340" s="73" t="inlineStr">
        <is>
          <t>460046718613845</t>
        </is>
      </c>
      <c r="E340" s="73" t="inlineStr">
        <is>
          <t>861193041581167</t>
        </is>
      </c>
      <c r="F340" s="72" t="inlineStr">
        <is>
          <t>1440471864077</t>
        </is>
      </c>
      <c r="G340" s="72" t="inlineStr">
        <is>
          <t>898604471121C0280930</t>
        </is>
      </c>
      <c r="H340" s="72" t="inlineStr">
        <is>
          <t>2021-09-13</t>
        </is>
      </c>
      <c r="I340" s="72" t="inlineStr">
        <is>
          <t>2022-08-31</t>
        </is>
      </c>
      <c r="J340" s="72" t="n"/>
    </row>
    <row r="341" ht="19.95" customHeight="1" s="86">
      <c r="A341" s="72" t="n">
        <v>208</v>
      </c>
      <c r="B341" s="66" t="n"/>
      <c r="C341" s="66" t="n"/>
      <c r="D341" s="73" t="inlineStr">
        <is>
          <t>460046718613705</t>
        </is>
      </c>
      <c r="E341" s="73" t="inlineStr">
        <is>
          <t>861193041581290</t>
        </is>
      </c>
      <c r="F341" s="72" t="inlineStr">
        <is>
          <t>1440471864227</t>
        </is>
      </c>
      <c r="G341" s="72" t="inlineStr">
        <is>
          <t>898604471121C0280790</t>
        </is>
      </c>
      <c r="H341" s="72" t="inlineStr">
        <is>
          <t>2021-09-12</t>
        </is>
      </c>
      <c r="I341" s="72" t="inlineStr">
        <is>
          <t>2022-08-31</t>
        </is>
      </c>
      <c r="J341" s="72" t="n"/>
    </row>
    <row r="342" ht="19.95" customHeight="1" s="86">
      <c r="A342" s="72" t="n">
        <v>209</v>
      </c>
      <c r="B342" s="66" t="n"/>
      <c r="C342" s="66" t="n"/>
      <c r="D342" s="73" t="inlineStr">
        <is>
          <t>460046718613864</t>
        </is>
      </c>
      <c r="E342" s="73" t="inlineStr">
        <is>
          <t>861193041581308</t>
        </is>
      </c>
      <c r="F342" s="72" t="inlineStr">
        <is>
          <t>1440471864056</t>
        </is>
      </c>
      <c r="G342" s="72" t="inlineStr">
        <is>
          <t>898604471121C0280949</t>
        </is>
      </c>
      <c r="H342" s="72" t="inlineStr">
        <is>
          <t>2021-09-12</t>
        </is>
      </c>
      <c r="I342" s="72" t="inlineStr">
        <is>
          <t>2022-08-31</t>
        </is>
      </c>
      <c r="J342" s="72" t="n"/>
    </row>
    <row r="343" ht="19.95" customHeight="1" s="86">
      <c r="A343" s="72" t="n">
        <v>210</v>
      </c>
      <c r="B343" s="66" t="n"/>
      <c r="C343" s="66" t="n"/>
      <c r="D343" s="73" t="inlineStr">
        <is>
          <t>460046718613639</t>
        </is>
      </c>
      <c r="E343" s="73" t="inlineStr">
        <is>
          <t>861193041583148</t>
        </is>
      </c>
      <c r="F343" s="72" t="inlineStr">
        <is>
          <t>1440471864297</t>
        </is>
      </c>
      <c r="G343" s="72" t="inlineStr">
        <is>
          <t>898604471121C0280724</t>
        </is>
      </c>
      <c r="H343" s="72" t="inlineStr">
        <is>
          <t>2021-09-12</t>
        </is>
      </c>
      <c r="I343" s="72" t="inlineStr">
        <is>
          <t>2022-08-31</t>
        </is>
      </c>
      <c r="J343" s="72" t="n"/>
    </row>
    <row r="344" ht="19.95" customHeight="1" s="86">
      <c r="A344" s="72" t="n">
        <v>211</v>
      </c>
      <c r="B344" s="66" t="n"/>
      <c r="C344" s="66" t="n"/>
      <c r="D344" s="73" t="inlineStr">
        <is>
          <t>460046718613754</t>
        </is>
      </c>
      <c r="E344" s="73" t="inlineStr">
        <is>
          <t>861193041583296</t>
        </is>
      </c>
      <c r="F344" s="72" t="inlineStr">
        <is>
          <t>1440471864174</t>
        </is>
      </c>
      <c r="G344" s="72" t="inlineStr">
        <is>
          <t>898604471121C0280839</t>
        </is>
      </c>
      <c r="H344" s="72" t="inlineStr">
        <is>
          <t>2021-09-15</t>
        </is>
      </c>
      <c r="I344" s="72" t="inlineStr">
        <is>
          <t>2022-08-31</t>
        </is>
      </c>
      <c r="J344" s="72" t="n"/>
    </row>
    <row r="345" ht="19.95" customHeight="1" s="86">
      <c r="A345" s="72" t="n">
        <v>212</v>
      </c>
      <c r="B345" s="66" t="n"/>
      <c r="C345" s="66" t="n"/>
      <c r="D345" s="73" t="inlineStr">
        <is>
          <t>460046718613567</t>
        </is>
      </c>
      <c r="E345" s="73" t="inlineStr">
        <is>
          <t>861193041583460</t>
        </is>
      </c>
      <c r="F345" s="72" t="inlineStr">
        <is>
          <t>1440471864372</t>
        </is>
      </c>
      <c r="G345" s="72" t="inlineStr">
        <is>
          <t>898604471121C0280652</t>
        </is>
      </c>
      <c r="H345" s="72" t="inlineStr">
        <is>
          <t>2021-09-14</t>
        </is>
      </c>
      <c r="I345" s="72" t="inlineStr">
        <is>
          <t>2022-08-31</t>
        </is>
      </c>
      <c r="J345" s="72" t="n"/>
    </row>
    <row r="346" ht="19.95" customHeight="1" s="86">
      <c r="A346" s="72" t="n">
        <v>213</v>
      </c>
      <c r="B346" s="66" t="n"/>
      <c r="C346" s="66" t="n"/>
      <c r="D346" s="73" t="inlineStr">
        <is>
          <t>460046718613667</t>
        </is>
      </c>
      <c r="E346" s="73" t="inlineStr">
        <is>
          <t>861193041583502</t>
        </is>
      </c>
      <c r="F346" s="72" t="inlineStr">
        <is>
          <t>1440471864268</t>
        </is>
      </c>
      <c r="G346" s="72" t="inlineStr">
        <is>
          <t>898604471121C0280752</t>
        </is>
      </c>
      <c r="H346" s="72" t="inlineStr">
        <is>
          <t>2021-09-12</t>
        </is>
      </c>
      <c r="I346" s="72" t="inlineStr">
        <is>
          <t>2022-08-31</t>
        </is>
      </c>
      <c r="J346" s="72" t="n"/>
    </row>
    <row r="347" ht="19.95" customHeight="1" s="86">
      <c r="A347" s="72" t="n">
        <v>214</v>
      </c>
      <c r="B347" s="66" t="n"/>
      <c r="C347" s="66" t="n"/>
      <c r="D347" s="73" t="inlineStr">
        <is>
          <t>460046718613683</t>
        </is>
      </c>
      <c r="E347" s="73" t="inlineStr">
        <is>
          <t>861193041583593</t>
        </is>
      </c>
      <c r="F347" s="72" t="inlineStr">
        <is>
          <t>1440471864251</t>
        </is>
      </c>
      <c r="G347" s="72" t="inlineStr">
        <is>
          <t>898604471121C0280768</t>
        </is>
      </c>
      <c r="H347" s="72" t="inlineStr">
        <is>
          <t>2021-09-12</t>
        </is>
      </c>
      <c r="I347" s="72" t="inlineStr">
        <is>
          <t>2022-08-31</t>
        </is>
      </c>
      <c r="J347" s="72" t="n"/>
    </row>
    <row r="348" ht="19.95" customHeight="1" s="86">
      <c r="A348" s="72" t="n">
        <v>215</v>
      </c>
      <c r="B348" s="66" t="n"/>
      <c r="C348" s="66" t="n"/>
      <c r="D348" s="73" t="inlineStr">
        <is>
          <t>460046718613763</t>
        </is>
      </c>
      <c r="E348" s="73" t="inlineStr">
        <is>
          <t>861193041585119</t>
        </is>
      </c>
      <c r="F348" s="72" t="inlineStr">
        <is>
          <t>1440471864164</t>
        </is>
      </c>
      <c r="G348" s="72" t="inlineStr">
        <is>
          <t>898604471121C0280848</t>
        </is>
      </c>
      <c r="H348" s="72" t="inlineStr">
        <is>
          <t>2021-09-15</t>
        </is>
      </c>
      <c r="I348" s="72" t="inlineStr">
        <is>
          <t>2022-08-31</t>
        </is>
      </c>
      <c r="J348" s="72" t="n"/>
    </row>
    <row r="349" ht="19.95" customHeight="1" s="86">
      <c r="A349" s="72" t="n">
        <v>216</v>
      </c>
      <c r="B349" s="66" t="n"/>
      <c r="C349" s="66" t="n"/>
      <c r="D349" s="73" t="inlineStr">
        <is>
          <t>460046718613517</t>
        </is>
      </c>
      <c r="E349" s="73" t="inlineStr">
        <is>
          <t>861193041585192</t>
        </is>
      </c>
      <c r="F349" s="72" t="inlineStr">
        <is>
          <t>1440471864425</t>
        </is>
      </c>
      <c r="G349" s="72" t="inlineStr">
        <is>
          <t>898604471121C0280602</t>
        </is>
      </c>
      <c r="H349" s="72" t="inlineStr">
        <is>
          <t>2021-09-12</t>
        </is>
      </c>
      <c r="I349" s="72" t="inlineStr">
        <is>
          <t>2022-08-31</t>
        </is>
      </c>
      <c r="J349" s="72" t="n"/>
    </row>
    <row r="350" ht="19.95" customHeight="1" s="86">
      <c r="A350" s="72" t="n">
        <v>217</v>
      </c>
      <c r="B350" s="66" t="n"/>
      <c r="C350" s="66" t="n"/>
      <c r="D350" s="73" t="inlineStr">
        <is>
          <t>460046718613651</t>
        </is>
      </c>
      <c r="E350" s="73" t="inlineStr">
        <is>
          <t>861193041585424</t>
        </is>
      </c>
      <c r="F350" s="72" t="inlineStr">
        <is>
          <t>1440471864285</t>
        </is>
      </c>
      <c r="G350" s="72" t="inlineStr">
        <is>
          <t>898604471121C0280736</t>
        </is>
      </c>
      <c r="H350" s="72" t="inlineStr">
        <is>
          <t>2021-09-12</t>
        </is>
      </c>
      <c r="I350" s="72" t="inlineStr">
        <is>
          <t>2022-08-31</t>
        </is>
      </c>
      <c r="J350" s="72" t="n"/>
    </row>
    <row r="351" ht="19.95" customHeight="1" s="86">
      <c r="A351" s="72" t="n">
        <v>218</v>
      </c>
      <c r="B351" s="66" t="n"/>
      <c r="C351" s="66" t="n"/>
      <c r="D351" s="73" t="inlineStr">
        <is>
          <t>460046718613520</t>
        </is>
      </c>
      <c r="E351" s="73" t="inlineStr">
        <is>
          <t>861193041585879</t>
        </is>
      </c>
      <c r="F351" s="72" t="inlineStr">
        <is>
          <t>1440471864422</t>
        </is>
      </c>
      <c r="G351" s="72" t="inlineStr">
        <is>
          <t>898604471121C0280605</t>
        </is>
      </c>
      <c r="H351" s="72" t="inlineStr">
        <is>
          <t>2021-09-12</t>
        </is>
      </c>
      <c r="I351" s="72" t="inlineStr">
        <is>
          <t>2022-08-31</t>
        </is>
      </c>
      <c r="J351" s="72" t="n"/>
    </row>
    <row r="352" ht="19.95" customHeight="1" s="86">
      <c r="A352" s="72" t="n">
        <v>219</v>
      </c>
      <c r="B352" s="66" t="n"/>
      <c r="C352" s="66" t="n"/>
      <c r="D352" s="73" t="inlineStr">
        <is>
          <t>460046718613672</t>
        </is>
      </c>
      <c r="E352" s="73" t="inlineStr">
        <is>
          <t>866156053105709</t>
        </is>
      </c>
      <c r="F352" s="72" t="inlineStr">
        <is>
          <t>1440471864263</t>
        </is>
      </c>
      <c r="G352" s="72" t="inlineStr">
        <is>
          <t>898604471121C0280757</t>
        </is>
      </c>
      <c r="H352" s="72" t="inlineStr">
        <is>
          <t>2021-09-12</t>
        </is>
      </c>
      <c r="I352" s="72" t="inlineStr">
        <is>
          <t>2022-08-31</t>
        </is>
      </c>
      <c r="J352" s="72" t="n"/>
    </row>
    <row r="353" ht="19.95" customHeight="1" s="86">
      <c r="A353" s="72" t="n">
        <v>220</v>
      </c>
      <c r="B353" s="66" t="n"/>
      <c r="C353" s="66" t="n"/>
      <c r="D353" s="73" t="inlineStr">
        <is>
          <t>460046718613755</t>
        </is>
      </c>
      <c r="E353" s="73" t="inlineStr">
        <is>
          <t>866156053107135</t>
        </is>
      </c>
      <c r="F353" s="72" t="inlineStr">
        <is>
          <t>1440471864173</t>
        </is>
      </c>
      <c r="G353" s="72" t="inlineStr">
        <is>
          <t>898604471121C0280840</t>
        </is>
      </c>
      <c r="H353" s="72" t="inlineStr">
        <is>
          <t>2021-09-15</t>
        </is>
      </c>
      <c r="I353" s="72" t="inlineStr">
        <is>
          <t>2022-08-31</t>
        </is>
      </c>
      <c r="J353" s="72" t="n"/>
    </row>
    <row r="354" ht="19.95" customHeight="1" s="86">
      <c r="A354" s="72" t="n">
        <v>221</v>
      </c>
      <c r="B354" s="66" t="n"/>
      <c r="C354" s="66" t="n"/>
      <c r="D354" s="73" t="inlineStr">
        <is>
          <t>460046718613986</t>
        </is>
      </c>
      <c r="E354" s="73" t="inlineStr">
        <is>
          <t>866156053108752</t>
        </is>
      </c>
      <c r="F354" s="72" t="inlineStr">
        <is>
          <t>1440471863927</t>
        </is>
      </c>
      <c r="G354" s="72" t="inlineStr">
        <is>
          <t>898604471121C0281071</t>
        </is>
      </c>
      <c r="H354" s="72" t="inlineStr">
        <is>
          <t>2021-09-12</t>
        </is>
      </c>
      <c r="I354" s="72" t="inlineStr">
        <is>
          <t>2022-08-31</t>
        </is>
      </c>
      <c r="J354" s="72" t="n"/>
    </row>
    <row r="355" ht="19.95" customHeight="1" s="86">
      <c r="A355" s="72" t="n">
        <v>222</v>
      </c>
      <c r="B355" s="66" t="n"/>
      <c r="C355" s="66" t="n"/>
      <c r="D355" s="73" t="inlineStr">
        <is>
          <t>460046718613650</t>
        </is>
      </c>
      <c r="E355" s="73" t="inlineStr">
        <is>
          <t>866156053122035</t>
        </is>
      </c>
      <c r="F355" s="72" t="inlineStr">
        <is>
          <t>1440471864286</t>
        </is>
      </c>
      <c r="G355" s="72" t="inlineStr">
        <is>
          <t>898604471121C0280735</t>
        </is>
      </c>
      <c r="H355" s="72" t="inlineStr">
        <is>
          <t>2021-09-12</t>
        </is>
      </c>
      <c r="I355" s="72" t="inlineStr">
        <is>
          <t>2022-08-31</t>
        </is>
      </c>
      <c r="J355" s="72" t="n"/>
    </row>
    <row r="356" ht="19.95" customHeight="1" s="86">
      <c r="A356" s="72" t="n">
        <v>223</v>
      </c>
      <c r="B356" s="66" t="n"/>
      <c r="C356" s="66" t="n"/>
      <c r="D356" s="73" t="inlineStr">
        <is>
          <t>460046718613741</t>
        </is>
      </c>
      <c r="E356" s="73" t="inlineStr">
        <is>
          <t>866156053122050</t>
        </is>
      </c>
      <c r="F356" s="72" t="inlineStr">
        <is>
          <t>1440471864188</t>
        </is>
      </c>
      <c r="G356" s="72" t="inlineStr">
        <is>
          <t>898604471121C0280826</t>
        </is>
      </c>
      <c r="H356" s="72" t="inlineStr">
        <is>
          <t>2021-09-11</t>
        </is>
      </c>
      <c r="I356" s="72" t="inlineStr">
        <is>
          <t>2022-08-31</t>
        </is>
      </c>
      <c r="J356" s="72" t="n"/>
    </row>
    <row r="357" ht="19.95" customHeight="1" s="86">
      <c r="A357" s="72" t="n">
        <v>224</v>
      </c>
      <c r="B357" s="66" t="n"/>
      <c r="C357" s="66" t="n"/>
      <c r="D357" s="73" t="inlineStr">
        <is>
          <t>460046718613716</t>
        </is>
      </c>
      <c r="E357" s="73" t="inlineStr">
        <is>
          <t>866156053122084</t>
        </is>
      </c>
      <c r="F357" s="72" t="inlineStr">
        <is>
          <t>1440471864216</t>
        </is>
      </c>
      <c r="G357" s="72" t="inlineStr">
        <is>
          <t>898604471121C0280801</t>
        </is>
      </c>
      <c r="H357" s="72" t="inlineStr">
        <is>
          <t>2021-09-11</t>
        </is>
      </c>
      <c r="I357" s="72" t="inlineStr">
        <is>
          <t>2022-08-31</t>
        </is>
      </c>
      <c r="J357" s="72" t="n"/>
    </row>
    <row r="358" ht="19.95" customHeight="1" s="86">
      <c r="A358" s="72" t="n">
        <v>225</v>
      </c>
      <c r="B358" s="66" t="n"/>
      <c r="C358" s="66" t="n"/>
      <c r="D358" s="73" t="inlineStr">
        <is>
          <t>460046718613842</t>
        </is>
      </c>
      <c r="E358" s="73" t="inlineStr">
        <is>
          <t>866156053122266</t>
        </is>
      </c>
      <c r="F358" s="72" t="inlineStr">
        <is>
          <t>1440471864080</t>
        </is>
      </c>
      <c r="G358" s="72" t="inlineStr">
        <is>
          <t>898604471121C0280927</t>
        </is>
      </c>
      <c r="H358" s="72" t="inlineStr">
        <is>
          <t>2021-09-13</t>
        </is>
      </c>
      <c r="I358" s="72" t="inlineStr">
        <is>
          <t>2022-08-31</t>
        </is>
      </c>
      <c r="J358" s="72" t="n"/>
    </row>
    <row r="359" ht="19.95" customHeight="1" s="86">
      <c r="A359" s="72" t="n">
        <v>226</v>
      </c>
      <c r="B359" s="66" t="n"/>
      <c r="C359" s="66" t="n"/>
      <c r="D359" s="73" t="inlineStr">
        <is>
          <t>460046718613675</t>
        </is>
      </c>
      <c r="E359" s="73" t="inlineStr">
        <is>
          <t>866156053123363</t>
        </is>
      </c>
      <c r="F359" s="72" t="inlineStr">
        <is>
          <t>1440471864259</t>
        </is>
      </c>
      <c r="G359" s="72" t="inlineStr">
        <is>
          <t>898604471121C0280760</t>
        </is>
      </c>
      <c r="H359" s="72" t="inlineStr">
        <is>
          <t>2021-09-12</t>
        </is>
      </c>
      <c r="I359" s="72" t="inlineStr">
        <is>
          <t>2022-08-31</t>
        </is>
      </c>
      <c r="J359" s="72" t="n"/>
    </row>
    <row r="360" ht="19.95" customHeight="1" s="86">
      <c r="A360" s="72" t="n">
        <v>227</v>
      </c>
      <c r="B360" s="66" t="n"/>
      <c r="C360" s="66" t="n"/>
      <c r="D360" s="73" t="inlineStr">
        <is>
          <t>460046718613969</t>
        </is>
      </c>
      <c r="E360" s="73" t="inlineStr">
        <is>
          <t>866156053123496</t>
        </is>
      </c>
      <c r="F360" s="72" t="inlineStr">
        <is>
          <t>1440471863946</t>
        </is>
      </c>
      <c r="G360" s="72" t="inlineStr">
        <is>
          <t>898604471121C0281054</t>
        </is>
      </c>
      <c r="H360" s="72" t="inlineStr">
        <is>
          <t>2021-09-12</t>
        </is>
      </c>
      <c r="I360" s="72" t="inlineStr">
        <is>
          <t>2022-08-31</t>
        </is>
      </c>
      <c r="J360" s="72" t="n"/>
    </row>
    <row r="361" ht="19.95" customHeight="1" s="86">
      <c r="A361" s="72" t="n">
        <v>228</v>
      </c>
      <c r="B361" s="66" t="n"/>
      <c r="C361" s="66" t="n"/>
      <c r="D361" s="73" t="inlineStr">
        <is>
          <t>460046718613762</t>
        </is>
      </c>
      <c r="E361" s="73" t="inlineStr">
        <is>
          <t>866156053123736</t>
        </is>
      </c>
      <c r="F361" s="72" t="inlineStr">
        <is>
          <t>1440471864165</t>
        </is>
      </c>
      <c r="G361" s="72" t="inlineStr">
        <is>
          <t>898604471121C0280847</t>
        </is>
      </c>
      <c r="H361" s="72" t="inlineStr">
        <is>
          <t>2021-09-15</t>
        </is>
      </c>
      <c r="I361" s="72" t="inlineStr">
        <is>
          <t>2022-08-31</t>
        </is>
      </c>
      <c r="J361" s="72" t="n"/>
    </row>
    <row r="362" ht="19.95" customHeight="1" s="86">
      <c r="A362" s="72" t="n">
        <v>229</v>
      </c>
      <c r="B362" s="66" t="n"/>
      <c r="C362" s="66" t="n"/>
      <c r="D362" s="73" t="inlineStr">
        <is>
          <t>460046718613982</t>
        </is>
      </c>
      <c r="E362" s="73" t="inlineStr">
        <is>
          <t>866156053124379</t>
        </is>
      </c>
      <c r="F362" s="72" t="inlineStr">
        <is>
          <t>1440471863931</t>
        </is>
      </c>
      <c r="G362" s="72" t="inlineStr">
        <is>
          <t>898604471121C0281067</t>
        </is>
      </c>
      <c r="H362" s="72" t="inlineStr">
        <is>
          <t>2021-09-12</t>
        </is>
      </c>
      <c r="I362" s="72" t="inlineStr">
        <is>
          <t>2022-08-31</t>
        </is>
      </c>
      <c r="J362" s="72" t="n"/>
    </row>
    <row r="363" ht="19.95" customHeight="1" s="86">
      <c r="A363" s="72" t="n">
        <v>230</v>
      </c>
      <c r="B363" s="66" t="n"/>
      <c r="C363" s="66" t="n"/>
      <c r="D363" s="73" t="inlineStr">
        <is>
          <t>460046718613704</t>
        </is>
      </c>
      <c r="E363" s="73" t="inlineStr">
        <is>
          <t>866156053125475</t>
        </is>
      </c>
      <c r="F363" s="72" t="inlineStr">
        <is>
          <t>1440471864228</t>
        </is>
      </c>
      <c r="G363" s="72" t="inlineStr">
        <is>
          <t>898604471121C0280789</t>
        </is>
      </c>
      <c r="H363" s="72" t="inlineStr">
        <is>
          <t>2021-09-12</t>
        </is>
      </c>
      <c r="I363" s="72" t="inlineStr">
        <is>
          <t>2022-08-31</t>
        </is>
      </c>
      <c r="J363" s="72" t="n"/>
    </row>
    <row r="364" ht="19.95" customHeight="1" s="86">
      <c r="A364" s="72" t="n">
        <v>231</v>
      </c>
      <c r="B364" s="66" t="n"/>
      <c r="C364" s="66" t="n"/>
      <c r="D364" s="73" t="inlineStr">
        <is>
          <t>460046718613686</t>
        </is>
      </c>
      <c r="E364" s="73" t="inlineStr">
        <is>
          <t>866156053126622</t>
        </is>
      </c>
      <c r="F364" s="72" t="inlineStr">
        <is>
          <t>1440471864248</t>
        </is>
      </c>
      <c r="G364" s="72" t="inlineStr">
        <is>
          <t>898604471121C0280771</t>
        </is>
      </c>
      <c r="H364" s="72" t="inlineStr">
        <is>
          <t>2021-09-12</t>
        </is>
      </c>
      <c r="I364" s="72" t="inlineStr">
        <is>
          <t>2022-08-31</t>
        </is>
      </c>
      <c r="J364" s="72" t="n"/>
    </row>
    <row r="365" ht="19.95" customHeight="1" s="86">
      <c r="A365" s="72" t="n">
        <v>232</v>
      </c>
      <c r="B365" s="66" t="n"/>
      <c r="C365" s="66" t="n"/>
      <c r="D365" s="73" t="inlineStr">
        <is>
          <t>460046718613691</t>
        </is>
      </c>
      <c r="E365" s="73" t="inlineStr">
        <is>
          <t>866156053132356</t>
        </is>
      </c>
      <c r="F365" s="72" t="inlineStr">
        <is>
          <t>1440471864243</t>
        </is>
      </c>
      <c r="G365" s="72" t="inlineStr">
        <is>
          <t>898604471121C0280776</t>
        </is>
      </c>
      <c r="H365" s="72" t="inlineStr">
        <is>
          <t>2021-09-12</t>
        </is>
      </c>
      <c r="I365" s="72" t="inlineStr">
        <is>
          <t>2022-08-31</t>
        </is>
      </c>
      <c r="J365" s="72" t="n"/>
    </row>
    <row r="366" ht="19.95" customHeight="1" s="86">
      <c r="A366" s="72" t="n">
        <v>233</v>
      </c>
      <c r="B366" s="66" t="n"/>
      <c r="C366" s="66" t="n"/>
      <c r="D366" s="73" t="inlineStr">
        <is>
          <t>460046718613746</t>
        </is>
      </c>
      <c r="E366" s="73" t="inlineStr">
        <is>
          <t>866156053132448</t>
        </is>
      </c>
      <c r="F366" s="72" t="inlineStr">
        <is>
          <t>1440471864183</t>
        </is>
      </c>
      <c r="G366" s="72" t="inlineStr">
        <is>
          <t>898604471121C0280831</t>
        </is>
      </c>
      <c r="H366" s="72" t="inlineStr">
        <is>
          <t>2021-09-12</t>
        </is>
      </c>
      <c r="I366" s="72" t="inlineStr">
        <is>
          <t>2022-08-31</t>
        </is>
      </c>
      <c r="J366" s="72" t="n"/>
    </row>
    <row r="367" ht="19.95" customHeight="1" s="86">
      <c r="A367" s="72" t="n">
        <v>234</v>
      </c>
      <c r="B367" s="66" t="n"/>
      <c r="C367" s="66" t="n"/>
      <c r="D367" s="73" t="inlineStr">
        <is>
          <t>460046718613733</t>
        </is>
      </c>
      <c r="E367" s="73" t="inlineStr">
        <is>
          <t>866156053132463</t>
        </is>
      </c>
      <c r="F367" s="72" t="inlineStr">
        <is>
          <t>1440471864197</t>
        </is>
      </c>
      <c r="G367" s="72" t="inlineStr">
        <is>
          <t>898604471121C0280818</t>
        </is>
      </c>
      <c r="H367" s="72" t="inlineStr">
        <is>
          <t>2021-09-12</t>
        </is>
      </c>
      <c r="I367" s="72" t="inlineStr">
        <is>
          <t>2022-08-31</t>
        </is>
      </c>
      <c r="J367" s="72" t="n"/>
    </row>
    <row r="368" ht="19.95" customHeight="1" s="86">
      <c r="A368" s="72" t="n">
        <v>235</v>
      </c>
      <c r="B368" s="66" t="n"/>
      <c r="C368" s="66" t="n"/>
      <c r="D368" s="73" t="inlineStr">
        <is>
          <t>460046718613687</t>
        </is>
      </c>
      <c r="E368" s="73" t="inlineStr">
        <is>
          <t>866156053134196</t>
        </is>
      </c>
      <c r="F368" s="72" t="inlineStr">
        <is>
          <t>1440471864247</t>
        </is>
      </c>
      <c r="G368" s="72" t="inlineStr">
        <is>
          <t>898604471121C0280772</t>
        </is>
      </c>
      <c r="H368" s="72" t="inlineStr">
        <is>
          <t>2021-09-12</t>
        </is>
      </c>
      <c r="I368" s="72" t="inlineStr">
        <is>
          <t>2022-08-31</t>
        </is>
      </c>
      <c r="J368" s="72" t="n"/>
    </row>
    <row r="369" ht="19.95" customHeight="1" s="86">
      <c r="A369" s="72" t="n">
        <v>236</v>
      </c>
      <c r="B369" s="66" t="n"/>
      <c r="C369" s="66" t="n"/>
      <c r="D369" s="73" t="inlineStr">
        <is>
          <t>460046718613745</t>
        </is>
      </c>
      <c r="E369" s="73" t="inlineStr">
        <is>
          <t>866156053134220</t>
        </is>
      </c>
      <c r="F369" s="72" t="inlineStr">
        <is>
          <t>1440471864184</t>
        </is>
      </c>
      <c r="G369" s="72" t="inlineStr">
        <is>
          <t>898604471121C0280830</t>
        </is>
      </c>
      <c r="H369" s="72" t="inlineStr">
        <is>
          <t>2021-09-11</t>
        </is>
      </c>
      <c r="I369" s="72" t="inlineStr">
        <is>
          <t>2022-08-31</t>
        </is>
      </c>
      <c r="J369" s="72" t="n"/>
    </row>
    <row r="370" ht="19.95" customHeight="1" s="86">
      <c r="A370" s="72" t="n">
        <v>237</v>
      </c>
      <c r="B370" s="66" t="n"/>
      <c r="C370" s="66" t="n"/>
      <c r="D370" s="73" t="inlineStr">
        <is>
          <t>460046718613829</t>
        </is>
      </c>
      <c r="E370" s="73" t="inlineStr">
        <is>
          <t>866156053137488</t>
        </is>
      </c>
      <c r="F370" s="72" t="inlineStr">
        <is>
          <t>1440471864093</t>
        </is>
      </c>
      <c r="G370" s="72" t="inlineStr">
        <is>
          <t>898604471121C0280914</t>
        </is>
      </c>
      <c r="H370" s="72" t="inlineStr">
        <is>
          <t>2021-09-13</t>
        </is>
      </c>
      <c r="I370" s="72" t="inlineStr">
        <is>
          <t>2022-08-31</t>
        </is>
      </c>
      <c r="J370" s="72" t="n"/>
    </row>
    <row r="371" ht="19.95" customHeight="1" s="86">
      <c r="A371" s="72" t="n">
        <v>238</v>
      </c>
      <c r="B371" s="66" t="n"/>
      <c r="C371" s="66" t="n"/>
      <c r="D371" s="73" t="inlineStr">
        <is>
          <t>460046718613684</t>
        </is>
      </c>
      <c r="E371" s="73" t="inlineStr">
        <is>
          <t>866156053137611</t>
        </is>
      </c>
      <c r="F371" s="72" t="inlineStr">
        <is>
          <t>1440471864250</t>
        </is>
      </c>
      <c r="G371" s="72" t="inlineStr">
        <is>
          <t>898604471121C0280769</t>
        </is>
      </c>
      <c r="H371" s="72" t="inlineStr">
        <is>
          <t>2021-09-12</t>
        </is>
      </c>
      <c r="I371" s="72" t="inlineStr">
        <is>
          <t>2022-08-31</t>
        </is>
      </c>
      <c r="J371" s="72" t="n"/>
    </row>
    <row r="372" ht="19.95" customHeight="1" s="86">
      <c r="A372" s="72" t="n">
        <v>239</v>
      </c>
      <c r="B372" s="66" t="n"/>
      <c r="C372" s="66" t="n"/>
      <c r="D372" s="73" t="inlineStr">
        <is>
          <t>460046718613694</t>
        </is>
      </c>
      <c r="E372" s="73" t="inlineStr">
        <is>
          <t>866156053137744</t>
        </is>
      </c>
      <c r="F372" s="72" t="inlineStr">
        <is>
          <t>1440471864240</t>
        </is>
      </c>
      <c r="G372" s="72" t="inlineStr">
        <is>
          <t>898604471121C0280779</t>
        </is>
      </c>
      <c r="H372" s="72" t="inlineStr">
        <is>
          <t>2021-09-12</t>
        </is>
      </c>
      <c r="I372" s="72" t="inlineStr">
        <is>
          <t>2022-08-31</t>
        </is>
      </c>
      <c r="J372" s="72" t="n"/>
    </row>
    <row r="373" ht="19.95" customHeight="1" s="86">
      <c r="A373" s="72" t="n">
        <v>240</v>
      </c>
      <c r="B373" s="66" t="n"/>
      <c r="C373" s="66" t="n"/>
      <c r="D373" s="73" t="inlineStr">
        <is>
          <t>460046718613681</t>
        </is>
      </c>
      <c r="E373" s="73" t="inlineStr">
        <is>
          <t>866156053524743</t>
        </is>
      </c>
      <c r="F373" s="72" t="inlineStr">
        <is>
          <t>1440471864253</t>
        </is>
      </c>
      <c r="G373" s="72" t="inlineStr">
        <is>
          <t>898604471121C0280766</t>
        </is>
      </c>
      <c r="H373" s="72" t="inlineStr">
        <is>
          <t>2021-09-12</t>
        </is>
      </c>
      <c r="I373" s="72" t="inlineStr">
        <is>
          <t>2022-08-31</t>
        </is>
      </c>
      <c r="J373" s="72" t="n"/>
    </row>
    <row r="374" ht="19.95" customHeight="1" s="86">
      <c r="A374" s="72" t="n">
        <v>241</v>
      </c>
      <c r="B374" s="66" t="n"/>
      <c r="C374" s="66" t="n"/>
      <c r="D374" s="73" t="inlineStr">
        <is>
          <t>460046718613690</t>
        </is>
      </c>
      <c r="E374" s="73" t="inlineStr">
        <is>
          <t>866156053524768</t>
        </is>
      </c>
      <c r="F374" s="72" t="inlineStr">
        <is>
          <t>1440471864244</t>
        </is>
      </c>
      <c r="G374" s="72" t="inlineStr">
        <is>
          <t>898604471121C0280775</t>
        </is>
      </c>
      <c r="H374" s="72" t="inlineStr">
        <is>
          <t>2021-09-12</t>
        </is>
      </c>
      <c r="I374" s="72" t="inlineStr">
        <is>
          <t>2022-08-31</t>
        </is>
      </c>
      <c r="J374" s="72" t="n"/>
    </row>
    <row r="375" ht="19.95" customHeight="1" s="86">
      <c r="A375" s="72" t="n">
        <v>242</v>
      </c>
      <c r="B375" s="66" t="n"/>
      <c r="C375" s="66" t="n"/>
      <c r="D375" s="73" t="inlineStr">
        <is>
          <t>460046718613738</t>
        </is>
      </c>
      <c r="E375" s="73" t="inlineStr">
        <is>
          <t>866156053554781</t>
        </is>
      </c>
      <c r="F375" s="72" t="inlineStr">
        <is>
          <t>1440471864192</t>
        </is>
      </c>
      <c r="G375" s="72" t="inlineStr">
        <is>
          <t>898604471121C0280823</t>
        </is>
      </c>
      <c r="H375" s="72" t="inlineStr">
        <is>
          <t>2021-09-12</t>
        </is>
      </c>
      <c r="I375" s="72" t="inlineStr">
        <is>
          <t>2022-08-31</t>
        </is>
      </c>
      <c r="J375" s="72" t="n"/>
    </row>
    <row r="376" ht="19.95" customHeight="1" s="86">
      <c r="A376" s="72" t="n">
        <v>243</v>
      </c>
      <c r="B376" s="66" t="n"/>
      <c r="C376" s="66" t="n"/>
      <c r="D376" s="73" t="inlineStr">
        <is>
          <t>460046718613753</t>
        </is>
      </c>
      <c r="E376" s="73" t="inlineStr">
        <is>
          <t>866156053554963</t>
        </is>
      </c>
      <c r="F376" s="72" t="inlineStr">
        <is>
          <t>1440471864175</t>
        </is>
      </c>
      <c r="G376" s="72" t="inlineStr">
        <is>
          <t>898604471121C0280838</t>
        </is>
      </c>
      <c r="H376" s="72" t="inlineStr">
        <is>
          <t>2021-09-15</t>
        </is>
      </c>
      <c r="I376" s="72" t="inlineStr">
        <is>
          <t>2022-08-31</t>
        </is>
      </c>
      <c r="J376" s="72" t="n"/>
    </row>
    <row r="377" ht="19.95" customHeight="1" s="86">
      <c r="A377" s="72" t="n">
        <v>244</v>
      </c>
      <c r="B377" s="66" t="n"/>
      <c r="C377" s="66" t="n"/>
      <c r="D377" s="73" t="inlineStr">
        <is>
          <t>460046718613594</t>
        </is>
      </c>
      <c r="E377" s="73" t="inlineStr">
        <is>
          <t>866156053555028</t>
        </is>
      </c>
      <c r="F377" s="72" t="inlineStr">
        <is>
          <t>1440471864344</t>
        </is>
      </c>
      <c r="G377" s="72" t="inlineStr">
        <is>
          <t>898604471121C0280679</t>
        </is>
      </c>
      <c r="H377" s="72" t="inlineStr">
        <is>
          <t>2021-09-12</t>
        </is>
      </c>
      <c r="I377" s="72" t="inlineStr">
        <is>
          <t>2022-08-31</t>
        </is>
      </c>
      <c r="J377" s="72" t="n"/>
    </row>
    <row r="378" ht="19.95" customHeight="1" s="86">
      <c r="A378" s="72" t="n">
        <v>245</v>
      </c>
      <c r="B378" s="66" t="n"/>
      <c r="C378" s="66" t="n"/>
      <c r="D378" s="73" t="inlineStr">
        <is>
          <t>460046718613831</t>
        </is>
      </c>
      <c r="E378" s="73" t="inlineStr">
        <is>
          <t>866156053555077</t>
        </is>
      </c>
      <c r="F378" s="72" t="inlineStr">
        <is>
          <t>1440471864091</t>
        </is>
      </c>
      <c r="G378" s="72" t="inlineStr">
        <is>
          <t>898604471121C0280916</t>
        </is>
      </c>
      <c r="H378" s="72" t="inlineStr">
        <is>
          <t>2021-09-13</t>
        </is>
      </c>
      <c r="I378" s="72" t="inlineStr">
        <is>
          <t>2022-08-31</t>
        </is>
      </c>
      <c r="J378" s="72" t="n"/>
    </row>
    <row r="379" ht="19.95" customHeight="1" s="86">
      <c r="A379" s="72" t="n">
        <v>246</v>
      </c>
      <c r="B379" s="66" t="n"/>
      <c r="C379" s="66" t="n"/>
      <c r="D379" s="73" t="inlineStr">
        <is>
          <t>460046718613991</t>
        </is>
      </c>
      <c r="E379" s="73" t="inlineStr">
        <is>
          <t>866156053715465</t>
        </is>
      </c>
      <c r="F379" s="72" t="inlineStr">
        <is>
          <t>1440471863922</t>
        </is>
      </c>
      <c r="G379" s="72" t="inlineStr">
        <is>
          <t>898604471121C0281076</t>
        </is>
      </c>
      <c r="H379" s="72" t="inlineStr">
        <is>
          <t>2021-09-12</t>
        </is>
      </c>
      <c r="I379" s="72" t="inlineStr">
        <is>
          <t>2022-08-31</t>
        </is>
      </c>
      <c r="J379" s="72" t="n"/>
    </row>
    <row r="380" ht="19.95" customHeight="1" s="86">
      <c r="A380" s="72" t="n">
        <v>247</v>
      </c>
      <c r="B380" s="66" t="n"/>
      <c r="C380" s="66" t="n"/>
      <c r="D380" s="73" t="inlineStr">
        <is>
          <t>460046718613728</t>
        </is>
      </c>
      <c r="E380" s="73" t="inlineStr">
        <is>
          <t>866156053715473</t>
        </is>
      </c>
      <c r="F380" s="72" t="inlineStr">
        <is>
          <t>1440471864203</t>
        </is>
      </c>
      <c r="G380" s="72" t="inlineStr">
        <is>
          <t>898604471121C0280813</t>
        </is>
      </c>
      <c r="H380" s="72" t="inlineStr">
        <is>
          <t>2021-09-12</t>
        </is>
      </c>
      <c r="I380" s="72" t="inlineStr">
        <is>
          <t>2022-08-31</t>
        </is>
      </c>
      <c r="J380" s="72" t="n"/>
    </row>
    <row r="381" ht="19.95" customHeight="1" s="86">
      <c r="A381" s="72" t="n">
        <v>248</v>
      </c>
      <c r="B381" s="66" t="n"/>
      <c r="C381" s="66" t="n"/>
      <c r="D381" s="73" t="inlineStr">
        <is>
          <t>460046718613729</t>
        </is>
      </c>
      <c r="E381" s="73" t="inlineStr">
        <is>
          <t>866156053715705</t>
        </is>
      </c>
      <c r="F381" s="72" t="inlineStr">
        <is>
          <t>1440471864201</t>
        </is>
      </c>
      <c r="G381" s="72" t="inlineStr">
        <is>
          <t>898604471121C0280814</t>
        </is>
      </c>
      <c r="H381" s="72" t="inlineStr">
        <is>
          <t>2021-09-12</t>
        </is>
      </c>
      <c r="I381" s="72" t="inlineStr">
        <is>
          <t>2022-08-31</t>
        </is>
      </c>
      <c r="J381" s="72" t="n"/>
    </row>
    <row r="382" ht="19.95" customHeight="1" s="86">
      <c r="A382" s="72" t="n">
        <v>249</v>
      </c>
      <c r="B382" s="66" t="n"/>
      <c r="C382" s="66" t="n"/>
      <c r="D382" s="73" t="inlineStr">
        <is>
          <t>460046718613703</t>
        </is>
      </c>
      <c r="E382" s="73" t="inlineStr">
        <is>
          <t>866156053777598</t>
        </is>
      </c>
      <c r="F382" s="72" t="inlineStr">
        <is>
          <t>1440471864229</t>
        </is>
      </c>
      <c r="G382" s="72" t="inlineStr">
        <is>
          <t>898604471121C0280788</t>
        </is>
      </c>
      <c r="H382" s="72" t="inlineStr">
        <is>
          <t>2021-09-12</t>
        </is>
      </c>
      <c r="I382" s="72" t="inlineStr">
        <is>
          <t>2022-08-31</t>
        </is>
      </c>
      <c r="J382" s="72" t="n"/>
    </row>
    <row r="383" ht="19.95" customHeight="1" s="86">
      <c r="A383" s="72" t="n">
        <v>250</v>
      </c>
      <c r="B383" s="66" t="n"/>
      <c r="C383" s="66" t="n"/>
      <c r="D383" s="73" t="inlineStr">
        <is>
          <t>460046718613699</t>
        </is>
      </c>
      <c r="E383" s="73" t="inlineStr">
        <is>
          <t>866456053106798</t>
        </is>
      </c>
      <c r="F383" s="72" t="inlineStr">
        <is>
          <t>1440471864233</t>
        </is>
      </c>
      <c r="G383" s="72" t="inlineStr">
        <is>
          <t>898604471121C0280784</t>
        </is>
      </c>
      <c r="H383" s="72" t="inlineStr">
        <is>
          <t>2021-09-12</t>
        </is>
      </c>
      <c r="I383" s="72" t="inlineStr">
        <is>
          <t>2022-08-31</t>
        </is>
      </c>
      <c r="J383" s="72" t="n"/>
    </row>
    <row r="384" ht="19.95" customHeight="1" s="86">
      <c r="A384" s="72" t="n">
        <v>251</v>
      </c>
      <c r="B384" s="66" t="n"/>
      <c r="C384" s="66" t="n"/>
      <c r="D384" s="73" t="inlineStr">
        <is>
          <t>460046718613524</t>
        </is>
      </c>
      <c r="E384" s="73" t="inlineStr">
        <is>
          <t>861193041542623</t>
        </is>
      </c>
      <c r="F384" s="72" t="inlineStr">
        <is>
          <t>1440471864418</t>
        </is>
      </c>
      <c r="G384" s="72" t="inlineStr">
        <is>
          <t>898604471121C0280609</t>
        </is>
      </c>
      <c r="H384" s="72" t="inlineStr">
        <is>
          <t>2021-09-12</t>
        </is>
      </c>
      <c r="I384" s="72" t="inlineStr">
        <is>
          <t>2022-08-31</t>
        </is>
      </c>
      <c r="J384" s="72" t="n"/>
    </row>
    <row r="385" ht="19.95" customHeight="1" s="86">
      <c r="A385" s="72" t="n">
        <v>252</v>
      </c>
      <c r="B385" s="66" t="n"/>
      <c r="C385" s="66" t="n"/>
      <c r="D385" s="73" t="inlineStr">
        <is>
          <t>460046718613535</t>
        </is>
      </c>
      <c r="E385" s="73" t="inlineStr">
        <is>
          <t>861193041542771</t>
        </is>
      </c>
      <c r="F385" s="72" t="inlineStr">
        <is>
          <t>1440471864406</t>
        </is>
      </c>
      <c r="G385" s="72" t="inlineStr">
        <is>
          <t>898604471121C0280620</t>
        </is>
      </c>
      <c r="H385" s="72" t="inlineStr">
        <is>
          <t>2021-09-12</t>
        </is>
      </c>
      <c r="I385" s="72" t="inlineStr">
        <is>
          <t>2022-08-31</t>
        </is>
      </c>
      <c r="J385" s="72" t="n"/>
    </row>
    <row r="386" ht="19.95" customHeight="1" s="86">
      <c r="A386" s="72" t="n">
        <v>253</v>
      </c>
      <c r="B386" s="66" t="n"/>
      <c r="C386" s="66" t="n"/>
      <c r="D386" s="73" t="inlineStr">
        <is>
          <t>460046718613779</t>
        </is>
      </c>
      <c r="E386" s="73" t="inlineStr">
        <is>
          <t>861193041543043</t>
        </is>
      </c>
      <c r="F386" s="72" t="inlineStr">
        <is>
          <t>1440471864148</t>
        </is>
      </c>
      <c r="G386" s="72" t="inlineStr">
        <is>
          <t>898604471121C0280864</t>
        </is>
      </c>
      <c r="H386" s="72" t="inlineStr">
        <is>
          <t>2021-09-13</t>
        </is>
      </c>
      <c r="I386" s="72" t="inlineStr">
        <is>
          <t>2022-08-31</t>
        </is>
      </c>
      <c r="J386" s="72" t="n"/>
    </row>
    <row r="387" ht="19.95" customHeight="1" s="86">
      <c r="A387" s="72" t="n">
        <v>254</v>
      </c>
      <c r="B387" s="66" t="n"/>
      <c r="C387" s="66" t="n"/>
      <c r="D387" s="73" t="inlineStr">
        <is>
          <t>460046718613502</t>
        </is>
      </c>
      <c r="E387" s="73" t="inlineStr">
        <is>
          <t>861193041543050</t>
        </is>
      </c>
      <c r="F387" s="72" t="inlineStr">
        <is>
          <t>1440471864443</t>
        </is>
      </c>
      <c r="G387" s="72" t="inlineStr">
        <is>
          <t>898604471121C0280587</t>
        </is>
      </c>
      <c r="H387" s="72" t="inlineStr">
        <is>
          <t>2021-09-12</t>
        </is>
      </c>
      <c r="I387" s="72" t="inlineStr">
        <is>
          <t>2022-08-31</t>
        </is>
      </c>
      <c r="J387" s="72" t="n"/>
    </row>
    <row r="388" ht="19.95" customHeight="1" s="86">
      <c r="A388" s="72" t="n">
        <v>255</v>
      </c>
      <c r="B388" s="66" t="n"/>
      <c r="C388" s="66" t="n"/>
      <c r="D388" s="73" t="inlineStr">
        <is>
          <t>460046718613759</t>
        </is>
      </c>
      <c r="E388" s="73" t="inlineStr">
        <is>
          <t>861193041543431</t>
        </is>
      </c>
      <c r="F388" s="72" t="inlineStr">
        <is>
          <t>1440471864168</t>
        </is>
      </c>
      <c r="G388" s="72" t="inlineStr">
        <is>
          <t>898604471121C0280844</t>
        </is>
      </c>
      <c r="H388" s="72" t="inlineStr">
        <is>
          <t>2021-09-15</t>
        </is>
      </c>
      <c r="I388" s="72" t="inlineStr">
        <is>
          <t>2022-08-31</t>
        </is>
      </c>
      <c r="J388" s="72" t="n"/>
    </row>
    <row r="389" ht="19.95" customHeight="1" s="86">
      <c r="A389" s="72" t="n">
        <v>256</v>
      </c>
      <c r="B389" s="66" t="n"/>
      <c r="C389" s="66" t="n"/>
      <c r="D389" s="73" t="inlineStr">
        <is>
          <t>460046718613508</t>
        </is>
      </c>
      <c r="E389" s="73" t="inlineStr">
        <is>
          <t>861193041545337</t>
        </is>
      </c>
      <c r="F389" s="72" t="inlineStr">
        <is>
          <t>1440471864434</t>
        </is>
      </c>
      <c r="G389" s="72" t="inlineStr">
        <is>
          <t>898604471121C0280593</t>
        </is>
      </c>
      <c r="H389" s="72" t="inlineStr">
        <is>
          <t>2021-09-12</t>
        </is>
      </c>
      <c r="I389" s="72" t="inlineStr">
        <is>
          <t>2022-08-31</t>
        </is>
      </c>
      <c r="J389" s="72" t="n"/>
    </row>
    <row r="390" ht="19.95" customHeight="1" s="86">
      <c r="A390" s="72" t="n">
        <v>257</v>
      </c>
      <c r="B390" s="66" t="n"/>
      <c r="C390" s="66" t="n"/>
      <c r="D390" s="73" t="inlineStr">
        <is>
          <t>460046718613613</t>
        </is>
      </c>
      <c r="E390" s="73" t="inlineStr">
        <is>
          <t>861193041581241</t>
        </is>
      </c>
      <c r="F390" s="72" t="inlineStr">
        <is>
          <t>1440471864324</t>
        </is>
      </c>
      <c r="G390" s="72" t="inlineStr">
        <is>
          <t>898604471121C0280698</t>
        </is>
      </c>
      <c r="H390" s="72" t="inlineStr">
        <is>
          <t>2021-09-12</t>
        </is>
      </c>
      <c r="I390" s="72" t="inlineStr">
        <is>
          <t>2022-08-31</t>
        </is>
      </c>
      <c r="J390" s="72" t="n"/>
    </row>
    <row r="391" ht="19.95" customHeight="1" s="86">
      <c r="A391" s="72" t="n">
        <v>258</v>
      </c>
      <c r="B391" s="66" t="n"/>
      <c r="C391" s="66" t="n"/>
      <c r="D391" s="73" t="inlineStr">
        <is>
          <t>460046718613621</t>
        </is>
      </c>
      <c r="E391" s="73" t="inlineStr">
        <is>
          <t>861193041581266</t>
        </is>
      </c>
      <c r="F391" s="72" t="inlineStr">
        <is>
          <t>1440471864316</t>
        </is>
      </c>
      <c r="G391" s="72" t="inlineStr">
        <is>
          <t>898604471121C0280706</t>
        </is>
      </c>
      <c r="H391" s="72" t="inlineStr">
        <is>
          <t>2021-09-12</t>
        </is>
      </c>
      <c r="I391" s="72" t="inlineStr">
        <is>
          <t>2022-08-31</t>
        </is>
      </c>
      <c r="J391" s="72" t="n"/>
    </row>
    <row r="392" ht="19.95" customHeight="1" s="86">
      <c r="A392" s="72" t="n">
        <v>259</v>
      </c>
      <c r="B392" s="66" t="n"/>
      <c r="C392" s="66" t="n"/>
      <c r="D392" s="73" t="inlineStr">
        <is>
          <t>460046718613758</t>
        </is>
      </c>
      <c r="E392" s="73" t="inlineStr">
        <is>
          <t>861193041581951</t>
        </is>
      </c>
      <c r="F392" s="72" t="inlineStr">
        <is>
          <t>1440471864169</t>
        </is>
      </c>
      <c r="G392" s="72" t="inlineStr">
        <is>
          <t>898604471121C0280843</t>
        </is>
      </c>
      <c r="H392" s="72" t="inlineStr">
        <is>
          <t>2021-09-15</t>
        </is>
      </c>
      <c r="I392" s="72" t="inlineStr">
        <is>
          <t>2022-08-31</t>
        </is>
      </c>
      <c r="J392" s="72" t="n"/>
    </row>
    <row r="393" ht="19.95" customHeight="1" s="86">
      <c r="A393" s="72" t="n">
        <v>260</v>
      </c>
      <c r="B393" s="66" t="n"/>
      <c r="C393" s="66" t="n"/>
      <c r="D393" s="73" t="inlineStr">
        <is>
          <t>460046718613656</t>
        </is>
      </c>
      <c r="E393" s="73" t="inlineStr">
        <is>
          <t>861193041582421</t>
        </is>
      </c>
      <c r="F393" s="72" t="inlineStr">
        <is>
          <t>1440471864280</t>
        </is>
      </c>
      <c r="G393" s="72" t="inlineStr">
        <is>
          <t>898604471121C0280741</t>
        </is>
      </c>
      <c r="H393" s="72" t="inlineStr">
        <is>
          <t>2021-09-12</t>
        </is>
      </c>
      <c r="I393" s="72" t="inlineStr">
        <is>
          <t>2022-08-31</t>
        </is>
      </c>
      <c r="J393" s="72" t="n"/>
    </row>
    <row r="394" ht="19.95" customHeight="1" s="86">
      <c r="A394" s="72" t="n">
        <v>261</v>
      </c>
      <c r="B394" s="66" t="n"/>
      <c r="C394" s="66" t="n"/>
      <c r="D394" s="73" t="inlineStr">
        <is>
          <t>460046718613620</t>
        </is>
      </c>
      <c r="E394" s="73" t="inlineStr">
        <is>
          <t>861193041583601</t>
        </is>
      </c>
      <c r="F394" s="72" t="inlineStr">
        <is>
          <t>1440471864317</t>
        </is>
      </c>
      <c r="G394" s="72" t="inlineStr">
        <is>
          <t>898604471121C0280705</t>
        </is>
      </c>
      <c r="H394" s="72" t="inlineStr">
        <is>
          <t>2021-09-12</t>
        </is>
      </c>
      <c r="I394" s="72" t="inlineStr">
        <is>
          <t>2022-08-31</t>
        </is>
      </c>
      <c r="J394" s="72" t="n"/>
    </row>
    <row r="395" ht="19.95" customHeight="1" s="86">
      <c r="A395" s="72" t="n">
        <v>262</v>
      </c>
      <c r="B395" s="66" t="n"/>
      <c r="C395" s="66" t="n"/>
      <c r="D395" s="73" t="inlineStr">
        <is>
          <t>460046718613894</t>
        </is>
      </c>
      <c r="E395" s="73" t="inlineStr">
        <is>
          <t>861193041585077</t>
        </is>
      </c>
      <c r="F395" s="72" t="inlineStr">
        <is>
          <t>1440471864026</t>
        </is>
      </c>
      <c r="G395" s="72" t="inlineStr">
        <is>
          <t>898604471121C0280979</t>
        </is>
      </c>
      <c r="H395" s="72" t="inlineStr">
        <is>
          <t>2021-09-12</t>
        </is>
      </c>
      <c r="I395" s="72" t="inlineStr">
        <is>
          <t>2022-08-31</t>
        </is>
      </c>
      <c r="J395" s="72" t="n"/>
    </row>
    <row r="396" ht="19.95" customHeight="1" s="86">
      <c r="A396" s="72" t="n">
        <v>263</v>
      </c>
      <c r="B396" s="66" t="n"/>
      <c r="C396" s="66" t="n"/>
      <c r="D396" s="73" t="inlineStr">
        <is>
          <t>460046718613503</t>
        </is>
      </c>
      <c r="E396" s="73" t="inlineStr">
        <is>
          <t>861193041585473</t>
        </is>
      </c>
      <c r="F396" s="72" t="inlineStr">
        <is>
          <t>1440471864442</t>
        </is>
      </c>
      <c r="G396" s="72" t="inlineStr">
        <is>
          <t>898604471121C0280588</t>
        </is>
      </c>
      <c r="H396" s="72" t="inlineStr">
        <is>
          <t>2021-09-12</t>
        </is>
      </c>
      <c r="I396" s="72" t="inlineStr">
        <is>
          <t>2022-08-31</t>
        </is>
      </c>
      <c r="J396" s="72" t="n"/>
    </row>
    <row r="397" ht="19.95" customHeight="1" s="86">
      <c r="A397" s="72" t="n">
        <v>264</v>
      </c>
      <c r="B397" s="66" t="n"/>
      <c r="C397" s="66" t="n"/>
      <c r="D397" s="73" t="inlineStr">
        <is>
          <t>460046718613899</t>
        </is>
      </c>
      <c r="E397" s="73" t="inlineStr">
        <is>
          <t>861193041585994</t>
        </is>
      </c>
      <c r="F397" s="72" t="inlineStr">
        <is>
          <t>1440471864021</t>
        </is>
      </c>
      <c r="G397" s="72" t="inlineStr">
        <is>
          <t>898604471121C0280984</t>
        </is>
      </c>
      <c r="H397" s="72" t="inlineStr">
        <is>
          <t>2021-09-12</t>
        </is>
      </c>
      <c r="I397" s="72" t="inlineStr">
        <is>
          <t>2022-08-31</t>
        </is>
      </c>
      <c r="J397" s="72" t="n"/>
    </row>
    <row r="398" ht="19.95" customHeight="1" s="86">
      <c r="A398" s="72" t="n">
        <v>265</v>
      </c>
      <c r="B398" s="66" t="n"/>
      <c r="C398" s="66" t="n"/>
      <c r="D398" s="73" t="inlineStr">
        <is>
          <t>460046718613654</t>
        </is>
      </c>
      <c r="E398" s="73" t="inlineStr">
        <is>
          <t>866156053105550</t>
        </is>
      </c>
      <c r="F398" s="72" t="inlineStr">
        <is>
          <t>1440471864282</t>
        </is>
      </c>
      <c r="G398" s="72" t="inlineStr">
        <is>
          <t>898604471121C0280739</t>
        </is>
      </c>
      <c r="H398" s="72" t="inlineStr">
        <is>
          <t>2021-09-12</t>
        </is>
      </c>
      <c r="I398" s="72" t="inlineStr">
        <is>
          <t>2022-08-31</t>
        </is>
      </c>
      <c r="J398" s="72" t="n"/>
    </row>
    <row r="399" ht="19.95" customHeight="1" s="86">
      <c r="A399" s="72" t="n">
        <v>266</v>
      </c>
      <c r="B399" s="66" t="n"/>
      <c r="C399" s="66" t="n"/>
      <c r="D399" s="73" t="inlineStr">
        <is>
          <t>460046718613504</t>
        </is>
      </c>
      <c r="E399" s="73" t="inlineStr">
        <is>
          <t>866156053108612</t>
        </is>
      </c>
      <c r="F399" s="72" t="inlineStr">
        <is>
          <t>1440471864440</t>
        </is>
      </c>
      <c r="G399" s="72" t="inlineStr">
        <is>
          <t>898604471121C0280589</t>
        </is>
      </c>
      <c r="H399" s="72" t="inlineStr">
        <is>
          <t>2021-09-12</t>
        </is>
      </c>
      <c r="I399" s="72" t="inlineStr">
        <is>
          <t>2022-08-31</t>
        </is>
      </c>
      <c r="J399" s="72" t="n"/>
    </row>
    <row r="400" ht="19.95" customHeight="1" s="86">
      <c r="A400" s="72" t="n">
        <v>267</v>
      </c>
      <c r="B400" s="66" t="n"/>
      <c r="C400" s="66" t="n"/>
      <c r="D400" s="73" t="inlineStr">
        <is>
          <t>460046718613648</t>
        </is>
      </c>
      <c r="E400" s="73" t="inlineStr">
        <is>
          <t>866156053122118</t>
        </is>
      </c>
      <c r="F400" s="72" t="inlineStr">
        <is>
          <t>1440471864288</t>
        </is>
      </c>
      <c r="G400" s="72" t="inlineStr">
        <is>
          <t>898604471121C0280733</t>
        </is>
      </c>
      <c r="H400" s="72" t="inlineStr">
        <is>
          <t>2021-09-12</t>
        </is>
      </c>
      <c r="I400" s="72" t="inlineStr">
        <is>
          <t>2022-08-31</t>
        </is>
      </c>
      <c r="J400" s="72" t="n"/>
    </row>
    <row r="401" ht="19.95" customHeight="1" s="86">
      <c r="A401" s="72" t="n">
        <v>268</v>
      </c>
      <c r="B401" s="66" t="n"/>
      <c r="C401" s="66" t="n"/>
      <c r="D401" s="73" t="inlineStr">
        <is>
          <t>460046718613640</t>
        </is>
      </c>
      <c r="E401" s="73" t="inlineStr">
        <is>
          <t>866156053122746</t>
        </is>
      </c>
      <c r="F401" s="72" t="inlineStr">
        <is>
          <t>1440471864296</t>
        </is>
      </c>
      <c r="G401" s="72" t="inlineStr">
        <is>
          <t>898604471121C0280725</t>
        </is>
      </c>
      <c r="H401" s="72" t="inlineStr">
        <is>
          <t>2021-09-12</t>
        </is>
      </c>
      <c r="I401" s="72" t="inlineStr">
        <is>
          <t>2022-08-31</t>
        </is>
      </c>
      <c r="J401" s="72" t="n"/>
    </row>
    <row r="402" ht="19.95" customHeight="1" s="86">
      <c r="A402" s="72" t="n">
        <v>269</v>
      </c>
      <c r="B402" s="66" t="n"/>
      <c r="C402" s="66" t="n"/>
      <c r="D402" s="73" t="inlineStr">
        <is>
          <t>460046718613521</t>
        </is>
      </c>
      <c r="E402" s="73" t="inlineStr">
        <is>
          <t>866156053122753</t>
        </is>
      </c>
      <c r="F402" s="72" t="inlineStr">
        <is>
          <t>1440471864421</t>
        </is>
      </c>
      <c r="G402" s="72" t="inlineStr">
        <is>
          <t>898604471121C0280606</t>
        </is>
      </c>
      <c r="H402" s="72" t="inlineStr">
        <is>
          <t>2021-09-12</t>
        </is>
      </c>
      <c r="I402" s="72" t="inlineStr">
        <is>
          <t>2022-08-31</t>
        </is>
      </c>
      <c r="J402" s="72" t="n"/>
    </row>
    <row r="403" ht="19.95" customHeight="1" s="86">
      <c r="A403" s="72" t="n">
        <v>270</v>
      </c>
      <c r="B403" s="66" t="n"/>
      <c r="C403" s="66" t="n"/>
      <c r="D403" s="73" t="inlineStr">
        <is>
          <t>460046718613615</t>
        </is>
      </c>
      <c r="E403" s="73" t="inlineStr">
        <is>
          <t>866156053123181</t>
        </is>
      </c>
      <c r="F403" s="72" t="inlineStr">
        <is>
          <t>1440471864322</t>
        </is>
      </c>
      <c r="G403" s="72" t="inlineStr">
        <is>
          <t>898604471121C0280700</t>
        </is>
      </c>
      <c r="H403" s="72" t="inlineStr">
        <is>
          <t>2021-09-12</t>
        </is>
      </c>
      <c r="I403" s="72" t="inlineStr">
        <is>
          <t>2022-08-31</t>
        </is>
      </c>
      <c r="J403" s="72" t="n"/>
    </row>
    <row r="404" ht="19.95" customHeight="1" s="86">
      <c r="A404" s="72" t="n">
        <v>271</v>
      </c>
      <c r="B404" s="66" t="n"/>
      <c r="C404" s="66" t="n"/>
      <c r="D404" s="73" t="inlineStr">
        <is>
          <t>460046718613556</t>
        </is>
      </c>
      <c r="E404" s="73" t="inlineStr">
        <is>
          <t>866156053124163</t>
        </is>
      </c>
      <c r="F404" s="72" t="inlineStr">
        <is>
          <t>1440471864384</t>
        </is>
      </c>
      <c r="G404" s="72" t="inlineStr">
        <is>
          <t>898604471121C0280641</t>
        </is>
      </c>
      <c r="H404" s="72" t="inlineStr">
        <is>
          <t>2021-09-12</t>
        </is>
      </c>
      <c r="I404" s="72" t="inlineStr">
        <is>
          <t>2022-08-31</t>
        </is>
      </c>
      <c r="J404" s="72" t="n"/>
    </row>
    <row r="405" ht="19.95" customHeight="1" s="86">
      <c r="A405" s="72" t="n">
        <v>272</v>
      </c>
      <c r="B405" s="66" t="n"/>
      <c r="C405" s="66" t="n"/>
      <c r="D405" s="73" t="inlineStr">
        <is>
          <t>460046718613592</t>
        </is>
      </c>
      <c r="E405" s="73" t="inlineStr">
        <is>
          <t>866156053125731</t>
        </is>
      </c>
      <c r="F405" s="72" t="inlineStr">
        <is>
          <t>1440471864346</t>
        </is>
      </c>
      <c r="G405" s="72" t="inlineStr">
        <is>
          <t>898604471121C0280677</t>
        </is>
      </c>
      <c r="H405" s="72" t="inlineStr">
        <is>
          <t>2021-09-12</t>
        </is>
      </c>
      <c r="I405" s="72" t="inlineStr">
        <is>
          <t>2022-08-31</t>
        </is>
      </c>
      <c r="J405" s="72" t="n"/>
    </row>
    <row r="406" ht="19.95" customHeight="1" s="86">
      <c r="A406" s="72" t="n">
        <v>273</v>
      </c>
      <c r="B406" s="66" t="n"/>
      <c r="C406" s="66" t="n"/>
      <c r="D406" s="73" t="inlineStr">
        <is>
          <t>460046718613927</t>
        </is>
      </c>
      <c r="E406" s="73" t="inlineStr">
        <is>
          <t>866156053125947</t>
        </is>
      </c>
      <c r="F406" s="72" t="inlineStr">
        <is>
          <t>1440471863992</t>
        </is>
      </c>
      <c r="G406" s="72" t="inlineStr">
        <is>
          <t>898604471121C0281012</t>
        </is>
      </c>
      <c r="H406" s="72" t="inlineStr">
        <is>
          <t>2021-09-15</t>
        </is>
      </c>
      <c r="I406" s="72" t="inlineStr">
        <is>
          <t>2022-08-31</t>
        </is>
      </c>
      <c r="J406" s="72" t="n"/>
    </row>
    <row r="407" ht="19.95" customHeight="1" s="86">
      <c r="A407" s="72" t="n">
        <v>274</v>
      </c>
      <c r="B407" s="66" t="n"/>
      <c r="C407" s="66" t="n"/>
      <c r="D407" s="73" t="inlineStr">
        <is>
          <t>460046718613660</t>
        </is>
      </c>
      <c r="E407" s="73" t="inlineStr">
        <is>
          <t>866156053126077</t>
        </is>
      </c>
      <c r="F407" s="72" t="inlineStr">
        <is>
          <t>1440471864275</t>
        </is>
      </c>
      <c r="G407" s="72" t="inlineStr">
        <is>
          <t>898604471121C0280745</t>
        </is>
      </c>
      <c r="H407" s="72" t="inlineStr">
        <is>
          <t>2021-09-12</t>
        </is>
      </c>
      <c r="I407" s="72" t="inlineStr">
        <is>
          <t>2022-08-31</t>
        </is>
      </c>
      <c r="J407" s="72" t="n"/>
    </row>
    <row r="408" ht="19.95" customHeight="1" s="86">
      <c r="A408" s="72" t="n">
        <v>275</v>
      </c>
      <c r="B408" s="66" t="n"/>
      <c r="C408" s="66" t="n"/>
      <c r="D408" s="73" t="inlineStr">
        <is>
          <t>460046718613911</t>
        </is>
      </c>
      <c r="E408" s="73" t="inlineStr">
        <is>
          <t>866156053126101</t>
        </is>
      </c>
      <c r="F408" s="72" t="inlineStr">
        <is>
          <t>1440471864009</t>
        </is>
      </c>
      <c r="G408" s="72" t="inlineStr">
        <is>
          <t>898604471121C0280996</t>
        </is>
      </c>
      <c r="H408" s="72" t="inlineStr">
        <is>
          <t>2021-09-12</t>
        </is>
      </c>
      <c r="I408" s="72" t="inlineStr">
        <is>
          <t>2022-08-31</t>
        </is>
      </c>
      <c r="J408" s="72" t="n"/>
    </row>
    <row r="409" ht="19.95" customHeight="1" s="86">
      <c r="A409" s="72" t="n">
        <v>276</v>
      </c>
      <c r="B409" s="66" t="n"/>
      <c r="C409" s="66" t="n"/>
      <c r="D409" s="73" t="inlineStr">
        <is>
          <t>460046718613510</t>
        </is>
      </c>
      <c r="E409" s="73" t="inlineStr">
        <is>
          <t>866156053132323</t>
        </is>
      </c>
      <c r="F409" s="72" t="inlineStr">
        <is>
          <t>1440471864432</t>
        </is>
      </c>
      <c r="G409" s="72" t="inlineStr">
        <is>
          <t>898604471121C0280595</t>
        </is>
      </c>
      <c r="H409" s="72" t="inlineStr">
        <is>
          <t>2021-09-12</t>
        </is>
      </c>
      <c r="I409" s="72" t="inlineStr">
        <is>
          <t>2022-08-31</t>
        </is>
      </c>
      <c r="J409" s="72" t="n"/>
    </row>
    <row r="410" ht="19.95" customHeight="1" s="86">
      <c r="A410" s="72" t="n">
        <v>277</v>
      </c>
      <c r="B410" s="66" t="n"/>
      <c r="C410" s="66" t="n"/>
      <c r="D410" s="73" t="inlineStr">
        <is>
          <t>460046718613695</t>
        </is>
      </c>
      <c r="E410" s="73" t="inlineStr">
        <is>
          <t>866156053132455</t>
        </is>
      </c>
      <c r="F410" s="72" t="inlineStr">
        <is>
          <t>1440471864238</t>
        </is>
      </c>
      <c r="G410" s="72" t="inlineStr">
        <is>
          <t>898604471121C0280780</t>
        </is>
      </c>
      <c r="H410" s="72" t="inlineStr">
        <is>
          <t>2021-09-12</t>
        </is>
      </c>
      <c r="I410" s="72" t="inlineStr">
        <is>
          <t>2022-08-31</t>
        </is>
      </c>
      <c r="J410" s="72" t="n"/>
    </row>
    <row r="411" ht="19.95" customHeight="1" s="86">
      <c r="A411" s="72" t="n">
        <v>278</v>
      </c>
      <c r="B411" s="66" t="n"/>
      <c r="C411" s="66" t="n"/>
      <c r="D411" s="73" t="inlineStr">
        <is>
          <t>460046718613744</t>
        </is>
      </c>
      <c r="E411" s="73" t="inlineStr">
        <is>
          <t>866156053132497</t>
        </is>
      </c>
      <c r="F411" s="72" t="inlineStr">
        <is>
          <t>1440471864185</t>
        </is>
      </c>
      <c r="G411" s="72" t="inlineStr">
        <is>
          <t>898604471121C0280829</t>
        </is>
      </c>
      <c r="H411" s="72" t="inlineStr">
        <is>
          <t>2021-09-11</t>
        </is>
      </c>
      <c r="I411" s="72" t="inlineStr">
        <is>
          <t>2022-08-31</t>
        </is>
      </c>
      <c r="J411" s="72" t="n"/>
    </row>
    <row r="412" ht="19.95" customHeight="1" s="86">
      <c r="A412" s="72" t="n">
        <v>279</v>
      </c>
      <c r="B412" s="66" t="n"/>
      <c r="C412" s="66" t="n"/>
      <c r="D412" s="73" t="inlineStr">
        <is>
          <t>460046718613933</t>
        </is>
      </c>
      <c r="E412" s="73" t="inlineStr">
        <is>
          <t>866156053132505</t>
        </is>
      </c>
      <c r="F412" s="72" t="inlineStr">
        <is>
          <t>1440471863986</t>
        </is>
      </c>
      <c r="G412" s="72" t="inlineStr">
        <is>
          <t>898604471121C0281018</t>
        </is>
      </c>
      <c r="H412" s="72" t="inlineStr">
        <is>
          <t>2021-09-12</t>
        </is>
      </c>
      <c r="I412" s="72" t="inlineStr">
        <is>
          <t>2022-08-31</t>
        </is>
      </c>
      <c r="J412" s="72" t="n"/>
    </row>
    <row r="413" ht="19.95" customHeight="1" s="86">
      <c r="A413" s="72" t="n">
        <v>280</v>
      </c>
      <c r="B413" s="66" t="n"/>
      <c r="C413" s="66" t="n"/>
      <c r="D413" s="73" t="inlineStr">
        <is>
          <t>460046718613545</t>
        </is>
      </c>
      <c r="E413" s="73" t="inlineStr">
        <is>
          <t>866156053132596</t>
        </is>
      </c>
      <c r="F413" s="72" t="inlineStr">
        <is>
          <t>1440471864396</t>
        </is>
      </c>
      <c r="G413" s="72" t="inlineStr">
        <is>
          <t>898604471121C0280630</t>
        </is>
      </c>
      <c r="H413" s="72" t="inlineStr">
        <is>
          <t>2021-09-12</t>
        </is>
      </c>
      <c r="I413" s="72" t="inlineStr">
        <is>
          <t>2022-08-31</t>
        </is>
      </c>
      <c r="J413" s="72" t="n"/>
    </row>
    <row r="414" ht="19.95" customHeight="1" s="86">
      <c r="A414" s="72" t="n">
        <v>281</v>
      </c>
      <c r="B414" s="66" t="n"/>
      <c r="C414" s="66" t="n"/>
      <c r="D414" s="73" t="inlineStr">
        <is>
          <t>460046718613596</t>
        </is>
      </c>
      <c r="E414" s="73" t="inlineStr">
        <is>
          <t>866156053132612</t>
        </is>
      </c>
      <c r="F414" s="72" t="inlineStr">
        <is>
          <t>1440471864342</t>
        </is>
      </c>
      <c r="G414" s="72" t="inlineStr">
        <is>
          <t>898604471121C0280681</t>
        </is>
      </c>
      <c r="H414" s="72" t="inlineStr">
        <is>
          <t>2021-09-12</t>
        </is>
      </c>
      <c r="I414" s="72" t="inlineStr">
        <is>
          <t>2022-08-31</t>
        </is>
      </c>
      <c r="J414" s="72" t="n"/>
    </row>
    <row r="415" ht="19.95" customHeight="1" s="86">
      <c r="A415" s="72" t="n">
        <v>282</v>
      </c>
      <c r="B415" s="66" t="n"/>
      <c r="C415" s="66" t="n"/>
      <c r="D415" s="73" t="inlineStr">
        <is>
          <t>460046718613614</t>
        </is>
      </c>
      <c r="E415" s="73" t="inlineStr">
        <is>
          <t>866156053132620</t>
        </is>
      </c>
      <c r="F415" s="72" t="inlineStr">
        <is>
          <t>1440471864323</t>
        </is>
      </c>
      <c r="G415" s="72" t="inlineStr">
        <is>
          <t>898604471121C0280699</t>
        </is>
      </c>
      <c r="H415" s="72" t="inlineStr">
        <is>
          <t>2021-09-12</t>
        </is>
      </c>
      <c r="I415" s="72" t="inlineStr">
        <is>
          <t>2022-08-31</t>
        </is>
      </c>
      <c r="J415" s="72" t="n"/>
    </row>
    <row r="416" ht="19.95" customHeight="1" s="86">
      <c r="A416" s="72" t="n">
        <v>283</v>
      </c>
      <c r="B416" s="66" t="n"/>
      <c r="C416" s="66" t="n"/>
      <c r="D416" s="73" t="inlineStr">
        <is>
          <t>460046718613603</t>
        </is>
      </c>
      <c r="E416" s="73" t="inlineStr">
        <is>
          <t>866156053133503</t>
        </is>
      </c>
      <c r="F416" s="72" t="inlineStr">
        <is>
          <t>1440471864335</t>
        </is>
      </c>
      <c r="G416" s="72" t="inlineStr">
        <is>
          <t>898604471121C0280688</t>
        </is>
      </c>
      <c r="H416" s="72" t="inlineStr">
        <is>
          <t>2021-09-12</t>
        </is>
      </c>
      <c r="I416" s="72" t="inlineStr">
        <is>
          <t>2022-08-31</t>
        </is>
      </c>
      <c r="J416" s="72" t="n"/>
    </row>
    <row r="417" ht="19.95" customHeight="1" s="86">
      <c r="A417" s="72" t="n">
        <v>284</v>
      </c>
      <c r="B417" s="66" t="n"/>
      <c r="C417" s="66" t="n"/>
      <c r="D417" s="73" t="inlineStr">
        <is>
          <t>460046718613878</t>
        </is>
      </c>
      <c r="E417" s="73" t="inlineStr">
        <is>
          <t>866156053133644</t>
        </is>
      </c>
      <c r="F417" s="72" t="inlineStr">
        <is>
          <t>1440471864042</t>
        </is>
      </c>
      <c r="G417" s="72" t="inlineStr">
        <is>
          <t>898604471121C0280963</t>
        </is>
      </c>
      <c r="H417" s="72" t="inlineStr">
        <is>
          <t>2021-09-12</t>
        </is>
      </c>
      <c r="I417" s="72" t="inlineStr">
        <is>
          <t>2022-08-31</t>
        </is>
      </c>
      <c r="J417" s="72" t="n"/>
    </row>
    <row r="418" ht="19.95" customHeight="1" s="86">
      <c r="A418" s="72" t="n">
        <v>285</v>
      </c>
      <c r="B418" s="66" t="n"/>
      <c r="C418" s="66" t="n"/>
      <c r="D418" s="73" t="inlineStr">
        <is>
          <t>460046718613623</t>
        </is>
      </c>
      <c r="E418" s="73" t="inlineStr">
        <is>
          <t>866156053133750</t>
        </is>
      </c>
      <c r="F418" s="72" t="inlineStr">
        <is>
          <t>1440471864314</t>
        </is>
      </c>
      <c r="G418" s="72" t="inlineStr">
        <is>
          <t>898604471121C0280708</t>
        </is>
      </c>
      <c r="H418" s="72" t="inlineStr">
        <is>
          <t>2021-09-12</t>
        </is>
      </c>
      <c r="I418" s="72" t="inlineStr">
        <is>
          <t>2022-08-31</t>
        </is>
      </c>
      <c r="J418" s="72" t="n"/>
    </row>
    <row r="419" ht="19.95" customHeight="1" s="86">
      <c r="A419" s="72" t="n">
        <v>286</v>
      </c>
      <c r="B419" s="66" t="n"/>
      <c r="C419" s="66" t="n"/>
      <c r="D419" s="73" t="inlineStr">
        <is>
          <t>460046718613609</t>
        </is>
      </c>
      <c r="E419" s="73" t="inlineStr">
        <is>
          <t>866156053133818</t>
        </is>
      </c>
      <c r="F419" s="72" t="inlineStr">
        <is>
          <t>1440471864329</t>
        </is>
      </c>
      <c r="G419" s="72" t="inlineStr">
        <is>
          <t>898604471121C0280694</t>
        </is>
      </c>
      <c r="H419" s="72" t="inlineStr">
        <is>
          <t>2021-09-12</t>
        </is>
      </c>
      <c r="I419" s="72" t="inlineStr">
        <is>
          <t>2022-08-31</t>
        </is>
      </c>
      <c r="J419" s="72" t="n"/>
    </row>
    <row r="420" ht="19.95" customHeight="1" s="86">
      <c r="A420" s="72" t="n">
        <v>287</v>
      </c>
      <c r="B420" s="66" t="n"/>
      <c r="C420" s="66" t="n"/>
      <c r="D420" s="73" t="inlineStr">
        <is>
          <t>460046718613774</t>
        </is>
      </c>
      <c r="E420" s="73" t="inlineStr">
        <is>
          <t>866156053133925</t>
        </is>
      </c>
      <c r="F420" s="72" t="inlineStr">
        <is>
          <t>1440471864153</t>
        </is>
      </c>
      <c r="G420" s="72" t="inlineStr">
        <is>
          <t>898604471121C0280859</t>
        </is>
      </c>
      <c r="H420" s="72" t="inlineStr">
        <is>
          <t>2021-09-15</t>
        </is>
      </c>
      <c r="I420" s="72" t="inlineStr">
        <is>
          <t>2022-08-31</t>
        </is>
      </c>
      <c r="J420" s="72" t="n"/>
    </row>
    <row r="421" ht="19.95" customHeight="1" s="86">
      <c r="A421" s="72" t="n">
        <v>288</v>
      </c>
      <c r="B421" s="66" t="n"/>
      <c r="C421" s="66" t="n"/>
      <c r="D421" s="73" t="inlineStr">
        <is>
          <t>460046718613612</t>
        </is>
      </c>
      <c r="E421" s="73" t="inlineStr">
        <is>
          <t>866156053134345</t>
        </is>
      </c>
      <c r="F421" s="72" t="inlineStr">
        <is>
          <t>1440471864325</t>
        </is>
      </c>
      <c r="G421" s="72" t="inlineStr">
        <is>
          <t>898604471121C0280697</t>
        </is>
      </c>
      <c r="H421" s="72" t="inlineStr">
        <is>
          <t>2021-09-12</t>
        </is>
      </c>
      <c r="I421" s="72" t="inlineStr">
        <is>
          <t>2022-08-31</t>
        </is>
      </c>
      <c r="J421" s="72" t="n"/>
    </row>
    <row r="422" ht="19.95" customHeight="1" s="86">
      <c r="A422" s="72" t="n">
        <v>289</v>
      </c>
      <c r="B422" s="66" t="n"/>
      <c r="C422" s="66" t="n"/>
      <c r="D422" s="73" t="inlineStr">
        <is>
          <t>460046718613856</t>
        </is>
      </c>
      <c r="E422" s="73" t="inlineStr">
        <is>
          <t>866156053137587</t>
        </is>
      </c>
      <c r="F422" s="72" t="inlineStr">
        <is>
          <t>1440471864064</t>
        </is>
      </c>
      <c r="G422" s="72" t="inlineStr">
        <is>
          <t>898604471121C0280941</t>
        </is>
      </c>
      <c r="H422" s="72" t="inlineStr">
        <is>
          <t>2021-09-12</t>
        </is>
      </c>
      <c r="I422" s="72" t="inlineStr">
        <is>
          <t>2022-08-31</t>
        </is>
      </c>
      <c r="J422" s="72" t="n"/>
    </row>
    <row r="423" ht="19.95" customHeight="1" s="86">
      <c r="A423" s="72" t="n">
        <v>290</v>
      </c>
      <c r="B423" s="66" t="n"/>
      <c r="C423" s="66" t="n"/>
      <c r="D423" s="73" t="inlineStr">
        <is>
          <t>460046718613566</t>
        </is>
      </c>
      <c r="E423" s="73" t="inlineStr">
        <is>
          <t>866156053137918</t>
        </is>
      </c>
      <c r="F423" s="72" t="inlineStr">
        <is>
          <t>1440471864373</t>
        </is>
      </c>
      <c r="G423" s="72" t="inlineStr">
        <is>
          <t>898604471121C0280651</t>
        </is>
      </c>
      <c r="H423" s="72" t="inlineStr">
        <is>
          <t>2021-09-12</t>
        </is>
      </c>
      <c r="I423" s="72" t="inlineStr">
        <is>
          <t>2022-08-31</t>
        </is>
      </c>
      <c r="J423" s="72" t="n"/>
    </row>
    <row r="424" ht="19.95" customHeight="1" s="86">
      <c r="A424" s="72" t="n">
        <v>291</v>
      </c>
      <c r="B424" s="66" t="n"/>
      <c r="C424" s="66" t="n"/>
      <c r="D424" s="73" t="inlineStr">
        <is>
          <t>460046718613569</t>
        </is>
      </c>
      <c r="E424" s="73" t="inlineStr">
        <is>
          <t>866156053524859</t>
        </is>
      </c>
      <c r="F424" s="72" t="inlineStr">
        <is>
          <t>1440471864370</t>
        </is>
      </c>
      <c r="G424" s="72" t="inlineStr">
        <is>
          <t>898604471121C0280654</t>
        </is>
      </c>
      <c r="H424" s="72" t="inlineStr">
        <is>
          <t>2021-09-12</t>
        </is>
      </c>
      <c r="I424" s="72" t="inlineStr">
        <is>
          <t>2022-08-31</t>
        </is>
      </c>
      <c r="J424" s="72" t="n"/>
    </row>
    <row r="425" ht="19.95" customHeight="1" s="86">
      <c r="A425" s="72" t="n">
        <v>292</v>
      </c>
      <c r="B425" s="66" t="n"/>
      <c r="C425" s="66" t="n"/>
      <c r="D425" s="73" t="inlineStr">
        <is>
          <t>460046718613607</t>
        </is>
      </c>
      <c r="E425" s="73" t="inlineStr">
        <is>
          <t>866156053524966</t>
        </is>
      </c>
      <c r="F425" s="72" t="inlineStr">
        <is>
          <t>1440471864331</t>
        </is>
      </c>
      <c r="G425" s="72" t="inlineStr">
        <is>
          <t>898604471121C0280692</t>
        </is>
      </c>
      <c r="H425" s="72" t="inlineStr">
        <is>
          <t>2021-09-12</t>
        </is>
      </c>
      <c r="I425" s="72" t="inlineStr">
        <is>
          <t>2022-08-31</t>
        </is>
      </c>
      <c r="J425" s="72" t="n"/>
    </row>
    <row r="426" ht="19.95" customHeight="1" s="86">
      <c r="A426" s="72" t="n">
        <v>293</v>
      </c>
      <c r="B426" s="66" t="n"/>
      <c r="C426" s="66" t="n"/>
      <c r="D426" s="73" t="inlineStr">
        <is>
          <t>460046718613730</t>
        </is>
      </c>
      <c r="E426" s="73" t="inlineStr">
        <is>
          <t>866156053531102</t>
        </is>
      </c>
      <c r="F426" s="72" t="inlineStr">
        <is>
          <t>1440471864200</t>
        </is>
      </c>
      <c r="G426" s="72" t="inlineStr">
        <is>
          <t>898604471121C0280815</t>
        </is>
      </c>
      <c r="H426" s="72" t="inlineStr">
        <is>
          <t>2021-09-12</t>
        </is>
      </c>
      <c r="I426" s="72" t="inlineStr">
        <is>
          <t>2022-08-31</t>
        </is>
      </c>
      <c r="J426" s="72" t="n"/>
    </row>
    <row r="427" ht="19.95" customHeight="1" s="86">
      <c r="A427" s="72" t="n">
        <v>294</v>
      </c>
      <c r="B427" s="66" t="n"/>
      <c r="C427" s="66" t="n"/>
      <c r="D427" s="73" t="inlineStr">
        <is>
          <t>460046718613572</t>
        </is>
      </c>
      <c r="E427" s="73" t="inlineStr">
        <is>
          <t>866156053554732</t>
        </is>
      </c>
      <c r="F427" s="72" t="inlineStr">
        <is>
          <t>1440471864367</t>
        </is>
      </c>
      <c r="G427" s="72" t="inlineStr">
        <is>
          <t>898604471121C0280657</t>
        </is>
      </c>
      <c r="H427" s="72" t="inlineStr">
        <is>
          <t>2021-09-12</t>
        </is>
      </c>
      <c r="I427" s="72" t="inlineStr">
        <is>
          <t>2022-08-31</t>
        </is>
      </c>
      <c r="J427" s="72" t="n"/>
    </row>
    <row r="428" ht="19.95" customHeight="1" s="86">
      <c r="A428" s="72" t="n">
        <v>295</v>
      </c>
      <c r="B428" s="66" t="n"/>
      <c r="C428" s="66" t="n"/>
      <c r="D428" s="73" t="inlineStr">
        <is>
          <t>460046718613735</t>
        </is>
      </c>
      <c r="E428" s="73" t="inlineStr">
        <is>
          <t>866156053554807</t>
        </is>
      </c>
      <c r="F428" s="72" t="inlineStr">
        <is>
          <t>1440471864195</t>
        </is>
      </c>
      <c r="G428" s="72" t="inlineStr">
        <is>
          <t>898604471121C0280820</t>
        </is>
      </c>
      <c r="H428" s="72" t="inlineStr">
        <is>
          <t>2021-09-15</t>
        </is>
      </c>
      <c r="I428" s="72" t="inlineStr">
        <is>
          <t>2022-08-31</t>
        </is>
      </c>
      <c r="J428" s="72" t="n"/>
    </row>
    <row r="429" ht="19.95" customHeight="1" s="86">
      <c r="A429" s="72" t="n">
        <v>296</v>
      </c>
      <c r="B429" s="66" t="n"/>
      <c r="C429" s="66" t="n"/>
      <c r="D429" s="73" t="inlineStr">
        <is>
          <t>460046718613670</t>
        </is>
      </c>
      <c r="E429" s="73" t="inlineStr">
        <is>
          <t>866156053715457</t>
        </is>
      </c>
      <c r="F429" s="72" t="inlineStr">
        <is>
          <t>1440471864265</t>
        </is>
      </c>
      <c r="G429" s="72" t="inlineStr">
        <is>
          <t>898604471121C0280755</t>
        </is>
      </c>
      <c r="H429" s="72" t="inlineStr">
        <is>
          <t>2021-09-12</t>
        </is>
      </c>
      <c r="I429" s="72" t="inlineStr">
        <is>
          <t>2022-08-31</t>
        </is>
      </c>
      <c r="J429" s="72" t="n"/>
    </row>
    <row r="430" ht="19.95" customHeight="1" s="86">
      <c r="A430" s="72" t="n">
        <v>297</v>
      </c>
      <c r="B430" s="66" t="n"/>
      <c r="C430" s="66" t="n"/>
      <c r="D430" s="73" t="inlineStr">
        <is>
          <t>460046718613996</t>
        </is>
      </c>
      <c r="E430" s="73" t="inlineStr">
        <is>
          <t>866156053715507</t>
        </is>
      </c>
      <c r="F430" s="72" t="inlineStr">
        <is>
          <t>1440471863917</t>
        </is>
      </c>
      <c r="G430" s="72" t="inlineStr">
        <is>
          <t>898604471121C0281081</t>
        </is>
      </c>
      <c r="H430" s="72" t="inlineStr">
        <is>
          <t>2021-09-12</t>
        </is>
      </c>
      <c r="I430" s="72" t="inlineStr">
        <is>
          <t>2022-08-31</t>
        </is>
      </c>
      <c r="J430" s="72" t="n"/>
    </row>
    <row r="431" ht="19.95" customHeight="1" s="86">
      <c r="A431" s="72" t="n">
        <v>298</v>
      </c>
      <c r="B431" s="66" t="n"/>
      <c r="C431" s="66" t="n"/>
      <c r="D431" s="73" t="inlineStr">
        <is>
          <t>460046718613573</t>
        </is>
      </c>
      <c r="E431" s="73" t="inlineStr">
        <is>
          <t>866156053715523</t>
        </is>
      </c>
      <c r="F431" s="72" t="inlineStr">
        <is>
          <t>1440471864365</t>
        </is>
      </c>
      <c r="G431" s="72" t="inlineStr">
        <is>
          <t>898604471121C0280658</t>
        </is>
      </c>
      <c r="H431" s="72" t="inlineStr">
        <is>
          <t>2021-09-12</t>
        </is>
      </c>
      <c r="I431" s="72" t="inlineStr">
        <is>
          <t>2022-08-31</t>
        </is>
      </c>
      <c r="J431" s="72" t="n"/>
    </row>
    <row r="432" ht="19.95" customHeight="1" s="86">
      <c r="A432" s="72" t="n">
        <v>299</v>
      </c>
      <c r="B432" s="66" t="n"/>
      <c r="C432" s="66" t="n"/>
      <c r="D432" s="73" t="inlineStr">
        <is>
          <t>460046718613528</t>
        </is>
      </c>
      <c r="E432" s="73" t="inlineStr">
        <is>
          <t>866156053716737</t>
        </is>
      </c>
      <c r="F432" s="72" t="inlineStr">
        <is>
          <t>1440471864414</t>
        </is>
      </c>
      <c r="G432" s="72" t="inlineStr">
        <is>
          <t>898604471121C0280613</t>
        </is>
      </c>
      <c r="H432" s="72" t="inlineStr">
        <is>
          <t>2021-09-12</t>
        </is>
      </c>
      <c r="I432" s="72" t="inlineStr">
        <is>
          <t>2022-08-31</t>
        </is>
      </c>
      <c r="J432" s="72" t="n"/>
    </row>
    <row r="433" ht="19.95" customHeight="1" s="86">
      <c r="A433" s="72" t="n">
        <v>300</v>
      </c>
      <c r="B433" s="66" t="n"/>
      <c r="C433" s="66" t="n"/>
      <c r="D433" s="73" t="inlineStr">
        <is>
          <t>460046718613669</t>
        </is>
      </c>
      <c r="E433" s="73" t="inlineStr">
        <is>
          <t>866156053717677</t>
        </is>
      </c>
      <c r="F433" s="72" t="inlineStr">
        <is>
          <t>1440471864266</t>
        </is>
      </c>
      <c r="G433" s="72" t="inlineStr">
        <is>
          <t>898604471121C0280754</t>
        </is>
      </c>
      <c r="H433" s="72" t="inlineStr">
        <is>
          <t>2021-09-12</t>
        </is>
      </c>
      <c r="I433" s="72" t="inlineStr">
        <is>
          <t>2022-08-31</t>
        </is>
      </c>
      <c r="J433" s="72" t="n"/>
    </row>
    <row r="434" ht="19.95" customHeight="1" s="86">
      <c r="A434" s="72" t="n">
        <v>301</v>
      </c>
      <c r="B434" s="66" t="n"/>
      <c r="C434" s="66" t="n"/>
      <c r="D434" s="73" t="inlineStr">
        <is>
          <t>460046718613847</t>
        </is>
      </c>
      <c r="E434" s="73" t="inlineStr">
        <is>
          <t>861193041542698</t>
        </is>
      </c>
      <c r="F434" s="72" t="inlineStr">
        <is>
          <t>1440471864075</t>
        </is>
      </c>
      <c r="G434" s="72" t="inlineStr">
        <is>
          <t>898604471121C0280932</t>
        </is>
      </c>
      <c r="H434" s="72" t="inlineStr">
        <is>
          <t>2021-09-13</t>
        </is>
      </c>
      <c r="I434" s="72" t="inlineStr">
        <is>
          <t>2022-08-31</t>
        </is>
      </c>
      <c r="J434" s="72" t="n"/>
      <c r="L434" s="64" t="n">
        <v>0</v>
      </c>
    </row>
    <row r="435" ht="19.95" customHeight="1" s="86">
      <c r="A435" s="72" t="n">
        <v>302</v>
      </c>
      <c r="B435" s="66" t="n"/>
      <c r="C435" s="66" t="n"/>
      <c r="D435" s="73" t="inlineStr">
        <is>
          <t>460046718613852</t>
        </is>
      </c>
      <c r="E435" s="73" t="inlineStr">
        <is>
          <t>861193041542870</t>
        </is>
      </c>
      <c r="F435" s="72" t="inlineStr">
        <is>
          <t>1440471864068</t>
        </is>
      </c>
      <c r="G435" s="72" t="inlineStr">
        <is>
          <t>898604471121C0280937</t>
        </is>
      </c>
      <c r="H435" s="72" t="inlineStr">
        <is>
          <t>2021-09-12</t>
        </is>
      </c>
      <c r="I435" s="72" t="inlineStr">
        <is>
          <t>2022-08-31</t>
        </is>
      </c>
      <c r="J435" s="72" t="n"/>
    </row>
    <row r="436" ht="19.95" customHeight="1" s="86">
      <c r="A436" s="72" t="n">
        <v>303</v>
      </c>
      <c r="B436" s="66" t="n"/>
      <c r="C436" s="66" t="n"/>
      <c r="D436" s="73" t="inlineStr">
        <is>
          <t>460046718613666</t>
        </is>
      </c>
      <c r="E436" s="73" t="inlineStr">
        <is>
          <t>861193041542953</t>
        </is>
      </c>
      <c r="F436" s="72" t="inlineStr">
        <is>
          <t>1440471864269</t>
        </is>
      </c>
      <c r="G436" s="72" t="inlineStr">
        <is>
          <t>898604471121C0280751</t>
        </is>
      </c>
      <c r="H436" s="72" t="inlineStr">
        <is>
          <t>2021-09-12</t>
        </is>
      </c>
      <c r="I436" s="72" t="inlineStr">
        <is>
          <t>2022-08-31</t>
        </is>
      </c>
      <c r="J436" s="72" t="n"/>
    </row>
    <row r="437" ht="19.95" customHeight="1" s="86">
      <c r="A437" s="72" t="n">
        <v>304</v>
      </c>
      <c r="B437" s="66" t="n"/>
      <c r="C437" s="66" t="n"/>
      <c r="D437" s="73" t="inlineStr">
        <is>
          <t>460046718613540</t>
        </is>
      </c>
      <c r="E437" s="73" t="inlineStr">
        <is>
          <t>861193041547689</t>
        </is>
      </c>
      <c r="F437" s="72" t="inlineStr">
        <is>
          <t>1440471864401</t>
        </is>
      </c>
      <c r="G437" s="72" t="inlineStr">
        <is>
          <t>898604471121C0280625</t>
        </is>
      </c>
      <c r="H437" s="72" t="inlineStr">
        <is>
          <t>2021-09-12</t>
        </is>
      </c>
      <c r="I437" s="72" t="inlineStr">
        <is>
          <t>2022-08-31</t>
        </is>
      </c>
      <c r="J437" s="72" t="n"/>
    </row>
    <row r="438" ht="19.95" customHeight="1" s="86">
      <c r="A438" s="72" t="n">
        <v>305</v>
      </c>
      <c r="B438" s="66" t="n"/>
      <c r="C438" s="66" t="n"/>
      <c r="D438" s="73" t="inlineStr">
        <is>
          <t>460046718613553</t>
        </is>
      </c>
      <c r="E438" s="73" t="inlineStr">
        <is>
          <t>861193041582272</t>
        </is>
      </c>
      <c r="F438" s="72" t="inlineStr">
        <is>
          <t>1440471864387</t>
        </is>
      </c>
      <c r="G438" s="72" t="inlineStr">
        <is>
          <t>898604471121C0280638</t>
        </is>
      </c>
      <c r="H438" s="72" t="inlineStr">
        <is>
          <t>2021-09-14</t>
        </is>
      </c>
      <c r="I438" s="72" t="inlineStr">
        <is>
          <t>2022-08-31</t>
        </is>
      </c>
      <c r="J438" s="72" t="n"/>
    </row>
    <row r="439" ht="19.95" customHeight="1" s="86">
      <c r="A439" s="72" t="n">
        <v>306</v>
      </c>
      <c r="B439" s="66" t="n"/>
      <c r="C439" s="66" t="n"/>
      <c r="D439" s="73" t="inlineStr">
        <is>
          <t>460046718613585</t>
        </is>
      </c>
      <c r="E439" s="73" t="inlineStr">
        <is>
          <t>861193041583403</t>
        </is>
      </c>
      <c r="F439" s="72" t="inlineStr">
        <is>
          <t>1440471864353</t>
        </is>
      </c>
      <c r="G439" s="72" t="inlineStr">
        <is>
          <t>898604471121C0280670</t>
        </is>
      </c>
      <c r="H439" s="72" t="inlineStr">
        <is>
          <t>2021-09-12</t>
        </is>
      </c>
      <c r="I439" s="72" t="inlineStr">
        <is>
          <t>2022-08-31</t>
        </is>
      </c>
      <c r="J439" s="72" t="n"/>
    </row>
    <row r="440" ht="19.95" customHeight="1" s="86">
      <c r="A440" s="72" t="n">
        <v>307</v>
      </c>
      <c r="B440" s="66" t="n"/>
      <c r="C440" s="66" t="n"/>
      <c r="D440" s="73" t="inlineStr">
        <is>
          <t>460046718613637</t>
        </is>
      </c>
      <c r="E440" s="73" t="inlineStr">
        <is>
          <t>861193041583429</t>
        </is>
      </c>
      <c r="F440" s="72" t="inlineStr">
        <is>
          <t>1440471864299</t>
        </is>
      </c>
      <c r="G440" s="72" t="inlineStr">
        <is>
          <t>898604471121C0280722</t>
        </is>
      </c>
      <c r="H440" s="72" t="inlineStr">
        <is>
          <t>2021-09-12</t>
        </is>
      </c>
      <c r="I440" s="72" t="inlineStr">
        <is>
          <t>2022-08-31</t>
        </is>
      </c>
      <c r="J440" s="72" t="n"/>
    </row>
    <row r="441" ht="19.95" customHeight="1" s="86">
      <c r="A441" s="72" t="n">
        <v>308</v>
      </c>
      <c r="B441" s="66" t="n"/>
      <c r="C441" s="66" t="n"/>
      <c r="D441" s="73" t="inlineStr">
        <is>
          <t>460046718613625</t>
        </is>
      </c>
      <c r="E441" s="73" t="inlineStr">
        <is>
          <t>861193041583536</t>
        </is>
      </c>
      <c r="F441" s="72" t="inlineStr">
        <is>
          <t>1440471864312</t>
        </is>
      </c>
      <c r="G441" s="72" t="inlineStr">
        <is>
          <t>898604471121C0280710</t>
        </is>
      </c>
      <c r="H441" s="72" t="inlineStr">
        <is>
          <t>2021-09-12</t>
        </is>
      </c>
      <c r="I441" s="72" t="inlineStr">
        <is>
          <t>2022-08-31</t>
        </is>
      </c>
      <c r="J441" s="72" t="n"/>
    </row>
    <row r="442" ht="19.95" customHeight="1" s="86">
      <c r="A442" s="72" t="n">
        <v>309</v>
      </c>
      <c r="B442" s="66" t="n"/>
      <c r="C442" s="66" t="n"/>
      <c r="D442" s="73" t="inlineStr">
        <is>
          <t>460046718613627</t>
        </is>
      </c>
      <c r="E442" s="73" t="inlineStr">
        <is>
          <t>861193041583635</t>
        </is>
      </c>
      <c r="F442" s="72" t="inlineStr">
        <is>
          <t>1440471864310</t>
        </is>
      </c>
      <c r="G442" s="72" t="inlineStr">
        <is>
          <t>898604471121C0280712</t>
        </is>
      </c>
      <c r="H442" s="72" t="inlineStr">
        <is>
          <t>2021-09-12</t>
        </is>
      </c>
      <c r="I442" s="72" t="inlineStr">
        <is>
          <t>2022-08-31</t>
        </is>
      </c>
      <c r="J442" s="72" t="n"/>
    </row>
    <row r="443" ht="19.95" customHeight="1" s="86">
      <c r="A443" s="72" t="n">
        <v>310</v>
      </c>
      <c r="B443" s="66" t="n"/>
      <c r="C443" s="66" t="n"/>
      <c r="D443" s="73" t="inlineStr">
        <is>
          <t>460046718613632</t>
        </is>
      </c>
      <c r="E443" s="73" t="inlineStr">
        <is>
          <t>866156053104611</t>
        </is>
      </c>
      <c r="F443" s="72" t="inlineStr">
        <is>
          <t>1440471864304</t>
        </is>
      </c>
      <c r="G443" s="72" t="inlineStr">
        <is>
          <t>898604471121C0280717</t>
        </is>
      </c>
      <c r="H443" s="72" t="inlineStr">
        <is>
          <t>2021-09-12</t>
        </is>
      </c>
      <c r="I443" s="72" t="inlineStr">
        <is>
          <t>2022-08-31</t>
        </is>
      </c>
      <c r="J443" s="72" t="n"/>
    </row>
    <row r="444" ht="19.95" customHeight="1" s="86">
      <c r="A444" s="72" t="n">
        <v>311</v>
      </c>
      <c r="B444" s="66" t="n"/>
      <c r="C444" s="66" t="n"/>
      <c r="D444" s="73" t="inlineStr">
        <is>
          <t>460046718613883</t>
        </is>
      </c>
      <c r="E444" s="73" t="inlineStr">
        <is>
          <t>866156053119734</t>
        </is>
      </c>
      <c r="F444" s="72" t="inlineStr">
        <is>
          <t>1440471864037</t>
        </is>
      </c>
      <c r="G444" s="72" t="inlineStr">
        <is>
          <t>898604471121C0280968</t>
        </is>
      </c>
      <c r="H444" s="72" t="inlineStr">
        <is>
          <t>2021-09-12</t>
        </is>
      </c>
      <c r="I444" s="72" t="inlineStr">
        <is>
          <t>2022-08-31</t>
        </is>
      </c>
      <c r="J444" s="72" t="n"/>
    </row>
    <row r="445" ht="19.95" customHeight="1" s="86">
      <c r="A445" s="72" t="n">
        <v>312</v>
      </c>
      <c r="B445" s="66" t="n"/>
      <c r="C445" s="66" t="n"/>
      <c r="D445" s="73" t="inlineStr">
        <is>
          <t>460046718613948</t>
        </is>
      </c>
      <c r="E445" s="73" t="inlineStr">
        <is>
          <t>866156053121979</t>
        </is>
      </c>
      <c r="F445" s="72" t="inlineStr">
        <is>
          <t>1440471863970</t>
        </is>
      </c>
      <c r="G445" s="72" t="inlineStr">
        <is>
          <t>898604471121C0281033</t>
        </is>
      </c>
      <c r="H445" s="72" t="inlineStr">
        <is>
          <t>2021-09-12</t>
        </is>
      </c>
      <c r="I445" s="72" t="inlineStr">
        <is>
          <t>2022-08-31</t>
        </is>
      </c>
      <c r="J445" s="72" t="n"/>
    </row>
    <row r="446" ht="19.95" customHeight="1" s="86">
      <c r="A446" s="72" t="n">
        <v>313</v>
      </c>
      <c r="B446" s="66" t="n"/>
      <c r="C446" s="66" t="n"/>
      <c r="D446" s="73" t="inlineStr">
        <is>
          <t>460046718613943</t>
        </is>
      </c>
      <c r="E446" s="73" t="inlineStr">
        <is>
          <t>866156053122019</t>
        </is>
      </c>
      <c r="F446" s="72" t="inlineStr">
        <is>
          <t>1440471863975</t>
        </is>
      </c>
      <c r="G446" s="72" t="inlineStr">
        <is>
          <t>898604471121C0281028</t>
        </is>
      </c>
      <c r="H446" s="72" t="inlineStr">
        <is>
          <t>2021-09-12</t>
        </is>
      </c>
      <c r="I446" s="72" t="inlineStr">
        <is>
          <t>2022-08-31</t>
        </is>
      </c>
      <c r="J446" s="72" t="n"/>
    </row>
    <row r="447" ht="19.95" customHeight="1" s="86">
      <c r="A447" s="72" t="n">
        <v>314</v>
      </c>
      <c r="B447" s="66" t="n"/>
      <c r="C447" s="66" t="n"/>
      <c r="D447" s="73" t="inlineStr">
        <is>
          <t>460046718613673</t>
        </is>
      </c>
      <c r="E447" s="73" t="inlineStr">
        <is>
          <t>866156053122209</t>
        </is>
      </c>
      <c r="F447" s="72" t="inlineStr">
        <is>
          <t>1440471864261</t>
        </is>
      </c>
      <c r="G447" s="72" t="inlineStr">
        <is>
          <t>898604471121C0280758</t>
        </is>
      </c>
      <c r="H447" s="72" t="inlineStr">
        <is>
          <t>2021-09-12</t>
        </is>
      </c>
      <c r="I447" s="72" t="inlineStr">
        <is>
          <t>2022-08-31</t>
        </is>
      </c>
      <c r="J447" s="72" t="n"/>
    </row>
    <row r="448" ht="19.95" customHeight="1" s="86">
      <c r="A448" s="72" t="n">
        <v>315</v>
      </c>
      <c r="B448" s="66" t="n"/>
      <c r="C448" s="66" t="n"/>
      <c r="D448" s="73" t="inlineStr">
        <is>
          <t>460046718613641</t>
        </is>
      </c>
      <c r="E448" s="73" t="inlineStr">
        <is>
          <t>866156053122225</t>
        </is>
      </c>
      <c r="F448" s="72" t="inlineStr">
        <is>
          <t>1440471864295</t>
        </is>
      </c>
      <c r="G448" s="72" t="inlineStr">
        <is>
          <t>898604471121C0280726</t>
        </is>
      </c>
      <c r="H448" s="72" t="inlineStr">
        <is>
          <t>2021-09-12</t>
        </is>
      </c>
      <c r="I448" s="72" t="inlineStr">
        <is>
          <t>2022-08-31</t>
        </is>
      </c>
      <c r="J448" s="72" t="n"/>
    </row>
    <row r="449" ht="19.95" customHeight="1" s="86">
      <c r="A449" s="72" t="n">
        <v>316</v>
      </c>
      <c r="B449" s="66" t="n"/>
      <c r="C449" s="66" t="n"/>
      <c r="D449" s="73" t="inlineStr">
        <is>
          <t>460046718613659</t>
        </is>
      </c>
      <c r="E449" s="73" t="inlineStr">
        <is>
          <t>866156053123199</t>
        </is>
      </c>
      <c r="F449" s="72" t="inlineStr">
        <is>
          <t>1440471864276</t>
        </is>
      </c>
      <c r="G449" s="72" t="inlineStr">
        <is>
          <t>898604471121C0280744</t>
        </is>
      </c>
      <c r="H449" s="72" t="inlineStr">
        <is>
          <t>2021-09-12</t>
        </is>
      </c>
      <c r="I449" s="72" t="inlineStr">
        <is>
          <t>2022-08-31</t>
        </is>
      </c>
      <c r="J449" s="72" t="n"/>
    </row>
    <row r="450" ht="19.95" customHeight="1" s="86">
      <c r="A450" s="72" t="n">
        <v>317</v>
      </c>
      <c r="B450" s="66" t="n"/>
      <c r="C450" s="66" t="n"/>
      <c r="D450" s="73" t="inlineStr">
        <is>
          <t>460046718613980</t>
        </is>
      </c>
      <c r="E450" s="73" t="inlineStr">
        <is>
          <t>866156053123447</t>
        </is>
      </c>
      <c r="F450" s="72" t="inlineStr">
        <is>
          <t>1440471863933</t>
        </is>
      </c>
      <c r="G450" s="72" t="inlineStr">
        <is>
          <t>898604471121C0281065</t>
        </is>
      </c>
      <c r="H450" s="72" t="inlineStr">
        <is>
          <t>2021-09-12</t>
        </is>
      </c>
      <c r="I450" s="72" t="inlineStr">
        <is>
          <t>2022-08-31</t>
        </is>
      </c>
      <c r="J450" s="72" t="n"/>
    </row>
    <row r="451" ht="19.95" customHeight="1" s="86">
      <c r="A451" s="72" t="n">
        <v>318</v>
      </c>
      <c r="B451" s="66" t="n"/>
      <c r="C451" s="66" t="n"/>
      <c r="D451" s="73" t="inlineStr">
        <is>
          <t>460046718613638</t>
        </is>
      </c>
      <c r="E451" s="73" t="inlineStr">
        <is>
          <t>866156053123488</t>
        </is>
      </c>
      <c r="F451" s="72" t="inlineStr">
        <is>
          <t>1440471864298</t>
        </is>
      </c>
      <c r="G451" s="72" t="inlineStr">
        <is>
          <t>898604471121C0280723</t>
        </is>
      </c>
      <c r="H451" s="72" t="inlineStr">
        <is>
          <t>2021-09-12</t>
        </is>
      </c>
      <c r="I451" s="72" t="inlineStr">
        <is>
          <t>2022-08-31</t>
        </is>
      </c>
      <c r="J451" s="72" t="n"/>
    </row>
    <row r="452" ht="19.95" customHeight="1" s="86">
      <c r="A452" s="72" t="n">
        <v>319</v>
      </c>
      <c r="B452" s="66" t="n"/>
      <c r="C452" s="66" t="n"/>
      <c r="D452" s="73" t="inlineStr">
        <is>
          <t>460046718613605</t>
        </is>
      </c>
      <c r="E452" s="73" t="inlineStr">
        <is>
          <t>866156053123561</t>
        </is>
      </c>
      <c r="F452" s="72" t="inlineStr">
        <is>
          <t>1440471864333</t>
        </is>
      </c>
      <c r="G452" s="72" t="inlineStr">
        <is>
          <t>898604471121C0280690</t>
        </is>
      </c>
      <c r="H452" s="72" t="inlineStr">
        <is>
          <t>2021-09-12</t>
        </is>
      </c>
      <c r="I452" s="72" t="inlineStr">
        <is>
          <t>2022-08-31</t>
        </is>
      </c>
      <c r="J452" s="72" t="n"/>
    </row>
    <row r="453" ht="19.95" customHeight="1" s="86">
      <c r="A453" s="72" t="n">
        <v>320</v>
      </c>
      <c r="B453" s="66" t="n"/>
      <c r="C453" s="66" t="n"/>
      <c r="D453" s="73" t="inlineStr">
        <is>
          <t>460046718613558</t>
        </is>
      </c>
      <c r="E453" s="73" t="inlineStr">
        <is>
          <t>866156053123611</t>
        </is>
      </c>
      <c r="F453" s="72" t="inlineStr">
        <is>
          <t>1440471864381</t>
        </is>
      </c>
      <c r="G453" s="72" t="inlineStr">
        <is>
          <t>898604471121C0280643</t>
        </is>
      </c>
      <c r="H453" s="72" t="inlineStr">
        <is>
          <t>2021-09-13</t>
        </is>
      </c>
      <c r="I453" s="72" t="inlineStr">
        <is>
          <t>2022-08-31</t>
        </is>
      </c>
      <c r="J453" s="72" t="n"/>
    </row>
    <row r="454" ht="19.95" customHeight="1" s="86">
      <c r="A454" s="72" t="n">
        <v>321</v>
      </c>
      <c r="B454" s="66" t="n"/>
      <c r="C454" s="66" t="n"/>
      <c r="D454" s="73" t="inlineStr">
        <is>
          <t>460046718613711</t>
        </is>
      </c>
      <c r="E454" s="73" t="inlineStr">
        <is>
          <t>866156053123751</t>
        </is>
      </c>
      <c r="F454" s="72" t="inlineStr">
        <is>
          <t>1440471864221</t>
        </is>
      </c>
      <c r="G454" s="72" t="inlineStr">
        <is>
          <t>898604471121C0280796</t>
        </is>
      </c>
      <c r="H454" s="72" t="inlineStr">
        <is>
          <t>2021-09-11</t>
        </is>
      </c>
      <c r="I454" s="72" t="inlineStr">
        <is>
          <t>2022-08-31</t>
        </is>
      </c>
      <c r="J454" s="72" t="n"/>
    </row>
    <row r="455" ht="19.95" customHeight="1" s="86">
      <c r="A455" s="72" t="n">
        <v>322</v>
      </c>
      <c r="B455" s="66" t="n"/>
      <c r="C455" s="66" t="n"/>
      <c r="D455" s="73" t="inlineStr">
        <is>
          <t>460046718613550</t>
        </is>
      </c>
      <c r="E455" s="73" t="inlineStr">
        <is>
          <t>866156053124338</t>
        </is>
      </c>
      <c r="F455" s="72" t="inlineStr">
        <is>
          <t>1440471864390</t>
        </is>
      </c>
      <c r="G455" s="72" t="inlineStr">
        <is>
          <t>898604471121C0280635</t>
        </is>
      </c>
      <c r="H455" s="72" t="inlineStr">
        <is>
          <t>2021-09-12</t>
        </is>
      </c>
      <c r="I455" s="72" t="inlineStr">
        <is>
          <t>2022-08-31</t>
        </is>
      </c>
      <c r="J455" s="72" t="n"/>
    </row>
    <row r="456" ht="19.95" customHeight="1" s="86">
      <c r="A456" s="72" t="n">
        <v>323</v>
      </c>
      <c r="B456" s="66" t="n"/>
      <c r="C456" s="66" t="n"/>
      <c r="D456" s="73" t="inlineStr">
        <is>
          <t>460046718613591</t>
        </is>
      </c>
      <c r="E456" s="73" t="inlineStr">
        <is>
          <t>866156053124452</t>
        </is>
      </c>
      <c r="F456" s="72" t="inlineStr">
        <is>
          <t>1440471864347</t>
        </is>
      </c>
      <c r="G456" s="72" t="inlineStr">
        <is>
          <t>898604471121C0280676</t>
        </is>
      </c>
      <c r="H456" s="72" t="inlineStr">
        <is>
          <t>2021-09-12</t>
        </is>
      </c>
      <c r="I456" s="72" t="inlineStr">
        <is>
          <t>2022-08-31</t>
        </is>
      </c>
      <c r="J456" s="72" t="n"/>
    </row>
    <row r="457" ht="19.95" customHeight="1" s="86">
      <c r="A457" s="72" t="n">
        <v>324</v>
      </c>
      <c r="B457" s="66" t="n"/>
      <c r="C457" s="66" t="n"/>
      <c r="D457" s="73" t="inlineStr">
        <is>
          <t>460046718613587</t>
        </is>
      </c>
      <c r="E457" s="73" t="inlineStr">
        <is>
          <t>866156053124460</t>
        </is>
      </c>
      <c r="F457" s="72" t="inlineStr">
        <is>
          <t>1440471864351</t>
        </is>
      </c>
      <c r="G457" s="72" t="inlineStr">
        <is>
          <t>898604471121C0280672</t>
        </is>
      </c>
      <c r="H457" s="72" t="inlineStr">
        <is>
          <t>2021-09-12</t>
        </is>
      </c>
      <c r="I457" s="72" t="inlineStr">
        <is>
          <t>2022-08-31</t>
        </is>
      </c>
      <c r="J457" s="72" t="n"/>
    </row>
    <row r="458" ht="19.95" customHeight="1" s="86">
      <c r="A458" s="72" t="n">
        <v>325</v>
      </c>
      <c r="B458" s="66" t="n"/>
      <c r="C458" s="66" t="n"/>
      <c r="D458" s="73" t="inlineStr">
        <is>
          <t>460046718613526</t>
        </is>
      </c>
      <c r="E458" s="73" t="inlineStr">
        <is>
          <t>866156053125004</t>
        </is>
      </c>
      <c r="F458" s="72" t="inlineStr">
        <is>
          <t>1440471864416</t>
        </is>
      </c>
      <c r="G458" s="72" t="inlineStr">
        <is>
          <t>898604471121C0280611</t>
        </is>
      </c>
      <c r="H458" s="72" t="inlineStr">
        <is>
          <t>2021-09-12</t>
        </is>
      </c>
      <c r="I458" s="72" t="inlineStr">
        <is>
          <t>2022-08-31</t>
        </is>
      </c>
      <c r="J458" s="72" t="n"/>
    </row>
    <row r="459" ht="19.95" customHeight="1" s="86">
      <c r="A459" s="72" t="n">
        <v>326</v>
      </c>
      <c r="B459" s="66" t="n"/>
      <c r="C459" s="66" t="n"/>
      <c r="D459" s="73" t="inlineStr">
        <is>
          <t>460046718613866</t>
        </is>
      </c>
      <c r="E459" s="73" t="inlineStr">
        <is>
          <t>866156053125160</t>
        </is>
      </c>
      <c r="F459" s="72" t="inlineStr">
        <is>
          <t>1440471864054</t>
        </is>
      </c>
      <c r="G459" s="72" t="inlineStr">
        <is>
          <t>898604471121C0280951</t>
        </is>
      </c>
      <c r="H459" s="72" t="inlineStr">
        <is>
          <t>2021-09-12</t>
        </is>
      </c>
      <c r="I459" s="72" t="inlineStr">
        <is>
          <t>2022-08-31</t>
        </is>
      </c>
      <c r="J459" s="72" t="n"/>
    </row>
    <row r="460" ht="19.95" customHeight="1" s="86">
      <c r="A460" s="72" t="n">
        <v>327</v>
      </c>
      <c r="B460" s="66" t="n"/>
      <c r="C460" s="66" t="n"/>
      <c r="D460" s="73" t="inlineStr">
        <is>
          <t>460046718613574</t>
        </is>
      </c>
      <c r="E460" s="73" t="inlineStr">
        <is>
          <t>866156053125228</t>
        </is>
      </c>
      <c r="F460" s="72" t="inlineStr">
        <is>
          <t>1440471864364</t>
        </is>
      </c>
      <c r="G460" s="72" t="inlineStr">
        <is>
          <t>898604471121C0280659</t>
        </is>
      </c>
      <c r="H460" s="72" t="inlineStr">
        <is>
          <t>2021-09-14</t>
        </is>
      </c>
      <c r="I460" s="72" t="inlineStr">
        <is>
          <t>2022-08-31</t>
        </is>
      </c>
      <c r="J460" s="72" t="n"/>
    </row>
    <row r="461" ht="19.95" customHeight="1" s="86">
      <c r="A461" s="72" t="n">
        <v>328</v>
      </c>
      <c r="B461" s="66" t="n"/>
      <c r="C461" s="66" t="n"/>
      <c r="D461" s="73" t="inlineStr">
        <is>
          <t>460046718613555</t>
        </is>
      </c>
      <c r="E461" s="73" t="inlineStr">
        <is>
          <t>866156053125764</t>
        </is>
      </c>
      <c r="F461" s="72" t="inlineStr">
        <is>
          <t>1440471864385</t>
        </is>
      </c>
      <c r="G461" s="72" t="inlineStr">
        <is>
          <t>898604471121C0280640</t>
        </is>
      </c>
      <c r="H461" s="72" t="inlineStr">
        <is>
          <t>2021-09-14</t>
        </is>
      </c>
      <c r="I461" s="72" t="inlineStr">
        <is>
          <t>2022-08-31</t>
        </is>
      </c>
      <c r="J461" s="72" t="n"/>
    </row>
    <row r="462" ht="19.95" customHeight="1" s="86">
      <c r="A462" s="72" t="n">
        <v>329</v>
      </c>
      <c r="B462" s="66" t="n"/>
      <c r="C462" s="66" t="n"/>
      <c r="D462" s="73" t="inlineStr">
        <is>
          <t>460046718613925</t>
        </is>
      </c>
      <c r="E462" s="73" t="inlineStr">
        <is>
          <t>866156053125954</t>
        </is>
      </c>
      <c r="F462" s="72" t="inlineStr">
        <is>
          <t>1440471863994</t>
        </is>
      </c>
      <c r="G462" s="72" t="inlineStr">
        <is>
          <t>898604471121C0281010</t>
        </is>
      </c>
      <c r="H462" s="72" t="inlineStr">
        <is>
          <t>2021-09-12</t>
        </is>
      </c>
      <c r="I462" s="72" t="inlineStr">
        <is>
          <t>2022-08-31</t>
        </is>
      </c>
      <c r="J462" s="72" t="n"/>
    </row>
    <row r="463" ht="19.95" customHeight="1" s="86">
      <c r="A463" s="72" t="n">
        <v>330</v>
      </c>
      <c r="B463" s="66" t="n"/>
      <c r="C463" s="66" t="n"/>
      <c r="D463" s="73" t="inlineStr">
        <is>
          <t>460046718613942</t>
        </is>
      </c>
      <c r="E463" s="73" t="inlineStr">
        <is>
          <t>866156053125962</t>
        </is>
      </c>
      <c r="F463" s="72" t="inlineStr">
        <is>
          <t>1440471863976</t>
        </is>
      </c>
      <c r="G463" s="72" t="inlineStr">
        <is>
          <t>898604471121C0281027</t>
        </is>
      </c>
      <c r="H463" s="72" t="inlineStr">
        <is>
          <t>2021-09-12</t>
        </is>
      </c>
      <c r="I463" s="72" t="inlineStr">
        <is>
          <t>2022-08-31</t>
        </is>
      </c>
      <c r="J463" s="72" t="n"/>
    </row>
    <row r="464" ht="19.95" customHeight="1" s="86">
      <c r="A464" s="72" t="n">
        <v>331</v>
      </c>
      <c r="B464" s="66" t="n"/>
      <c r="C464" s="66" t="n"/>
      <c r="D464" s="73" t="inlineStr">
        <is>
          <t>460046718613929</t>
        </is>
      </c>
      <c r="E464" s="73" t="inlineStr">
        <is>
          <t>866156053126226</t>
        </is>
      </c>
      <c r="F464" s="72" t="inlineStr">
        <is>
          <t>1440471863990</t>
        </is>
      </c>
      <c r="G464" s="72" t="inlineStr">
        <is>
          <t>898604471121C0281014</t>
        </is>
      </c>
      <c r="H464" s="72" t="inlineStr">
        <is>
          <t>2021-09-12</t>
        </is>
      </c>
      <c r="I464" s="72" t="inlineStr">
        <is>
          <t>2022-08-31</t>
        </is>
      </c>
      <c r="J464" s="72" t="n"/>
    </row>
    <row r="465" ht="19.95" customHeight="1" s="86">
      <c r="A465" s="72" t="n">
        <v>332</v>
      </c>
      <c r="B465" s="66" t="n"/>
      <c r="C465" s="66" t="n"/>
      <c r="D465" s="73" t="inlineStr">
        <is>
          <t>460046718613830</t>
        </is>
      </c>
      <c r="E465" s="73" t="inlineStr">
        <is>
          <t>866156053126374</t>
        </is>
      </c>
      <c r="F465" s="72" t="inlineStr">
        <is>
          <t>1440471864092</t>
        </is>
      </c>
      <c r="G465" s="72" t="inlineStr">
        <is>
          <t>898604471121C0280915</t>
        </is>
      </c>
      <c r="H465" s="72" t="inlineStr">
        <is>
          <t>2021-09-13</t>
        </is>
      </c>
      <c r="I465" s="72" t="inlineStr">
        <is>
          <t>2022-08-31</t>
        </is>
      </c>
      <c r="J465" s="72" t="n"/>
    </row>
    <row r="466" ht="19.95" customHeight="1" s="86">
      <c r="A466" s="72" t="n">
        <v>333</v>
      </c>
      <c r="B466" s="66" t="n"/>
      <c r="C466" s="66" t="n"/>
      <c r="D466" s="73" t="inlineStr">
        <is>
          <t>460046718613554</t>
        </is>
      </c>
      <c r="E466" s="73" t="inlineStr">
        <is>
          <t>866156053127398</t>
        </is>
      </c>
      <c r="F466" s="72" t="inlineStr">
        <is>
          <t>1440471864386</t>
        </is>
      </c>
      <c r="G466" s="72" t="inlineStr">
        <is>
          <t>898604471121C0280639</t>
        </is>
      </c>
      <c r="H466" s="72" t="inlineStr">
        <is>
          <t>2021-09-12</t>
        </is>
      </c>
      <c r="I466" s="72" t="inlineStr">
        <is>
          <t>2022-08-31</t>
        </is>
      </c>
      <c r="J466" s="72" t="n"/>
    </row>
    <row r="467" ht="19.95" customHeight="1" s="86">
      <c r="A467" s="72" t="n">
        <v>334</v>
      </c>
      <c r="B467" s="66" t="n"/>
      <c r="C467" s="66" t="n"/>
      <c r="D467" s="73" t="inlineStr">
        <is>
          <t>460046718613563</t>
        </is>
      </c>
      <c r="E467" s="73" t="inlineStr">
        <is>
          <t>866156053128347</t>
        </is>
      </c>
      <c r="F467" s="72" t="inlineStr">
        <is>
          <t>1440471864376</t>
        </is>
      </c>
      <c r="G467" s="72" t="inlineStr">
        <is>
          <t>898604471121C0280648</t>
        </is>
      </c>
      <c r="H467" s="72" t="inlineStr">
        <is>
          <t>2021-09-12</t>
        </is>
      </c>
      <c r="I467" s="72" t="inlineStr">
        <is>
          <t>2022-08-31</t>
        </is>
      </c>
      <c r="J467" s="72" t="n"/>
    </row>
    <row r="468" ht="19.95" customHeight="1" s="86">
      <c r="A468" s="72" t="n">
        <v>335</v>
      </c>
      <c r="B468" s="66" t="n"/>
      <c r="C468" s="66" t="n"/>
      <c r="D468" s="73" t="inlineStr">
        <is>
          <t>460046718613978</t>
        </is>
      </c>
      <c r="E468" s="73" t="inlineStr">
        <is>
          <t>866156053132653</t>
        </is>
      </c>
      <c r="F468" s="72" t="inlineStr">
        <is>
          <t>1440471863935</t>
        </is>
      </c>
      <c r="G468" s="72" t="inlineStr">
        <is>
          <t>898604471121C0281063</t>
        </is>
      </c>
      <c r="H468" s="72" t="inlineStr">
        <is>
          <t>2021-09-12</t>
        </is>
      </c>
      <c r="I468" s="72" t="inlineStr">
        <is>
          <t>2022-08-31</t>
        </is>
      </c>
      <c r="J468" s="72" t="n"/>
    </row>
    <row r="469" ht="19.95" customHeight="1" s="86">
      <c r="A469" s="72" t="n">
        <v>336</v>
      </c>
      <c r="B469" s="66" t="n"/>
      <c r="C469" s="66" t="n"/>
      <c r="D469" s="73" t="inlineStr">
        <is>
          <t>460046718613586</t>
        </is>
      </c>
      <c r="E469" s="73" t="inlineStr">
        <is>
          <t>866156053132745</t>
        </is>
      </c>
      <c r="F469" s="72" t="inlineStr">
        <is>
          <t>1440471864352</t>
        </is>
      </c>
      <c r="G469" s="72" t="inlineStr">
        <is>
          <t>898604471121C0280671</t>
        </is>
      </c>
      <c r="H469" s="72" t="inlineStr">
        <is>
          <t>2021-09-12</t>
        </is>
      </c>
      <c r="I469" s="72" t="inlineStr">
        <is>
          <t>2022-08-31</t>
        </is>
      </c>
      <c r="J469" s="72" t="n"/>
    </row>
    <row r="470" ht="19.95" customHeight="1" s="86">
      <c r="A470" s="72" t="n">
        <v>337</v>
      </c>
      <c r="B470" s="66" t="n"/>
      <c r="C470" s="66" t="n"/>
      <c r="D470" s="73" t="inlineStr">
        <is>
          <t>460046718613718</t>
        </is>
      </c>
      <c r="E470" s="73" t="inlineStr">
        <is>
          <t>866156053133487</t>
        </is>
      </c>
      <c r="F470" s="72" t="inlineStr">
        <is>
          <t>1440471864213</t>
        </is>
      </c>
      <c r="G470" s="72" t="inlineStr">
        <is>
          <t>898604471121C0280803</t>
        </is>
      </c>
      <c r="H470" s="72" t="inlineStr">
        <is>
          <t>2021-09-12</t>
        </is>
      </c>
      <c r="I470" s="72" t="inlineStr">
        <is>
          <t>2022-08-31</t>
        </is>
      </c>
      <c r="J470" s="72" t="n"/>
    </row>
    <row r="471" ht="19.95" customHeight="1" s="86">
      <c r="A471" s="72" t="n">
        <v>338</v>
      </c>
      <c r="B471" s="66" t="n"/>
      <c r="C471" s="66" t="n"/>
      <c r="D471" s="73" t="inlineStr">
        <is>
          <t>460046718613531</t>
        </is>
      </c>
      <c r="E471" s="73" t="inlineStr">
        <is>
          <t>866156053133628</t>
        </is>
      </c>
      <c r="F471" s="72" t="inlineStr">
        <is>
          <t>1440471864411</t>
        </is>
      </c>
      <c r="G471" s="72" t="inlineStr">
        <is>
          <t>898604471121C0280616</t>
        </is>
      </c>
      <c r="H471" s="72" t="inlineStr">
        <is>
          <t>2021-09-12</t>
        </is>
      </c>
      <c r="I471" s="72" t="inlineStr">
        <is>
          <t>2022-08-31</t>
        </is>
      </c>
      <c r="J471" s="72" t="n"/>
    </row>
    <row r="472" ht="19.95" customHeight="1" s="86">
      <c r="A472" s="72" t="n">
        <v>339</v>
      </c>
      <c r="B472" s="66" t="n"/>
      <c r="C472" s="66" t="n"/>
      <c r="D472" s="73" t="inlineStr">
        <is>
          <t>460046718613583</t>
        </is>
      </c>
      <c r="E472" s="73" t="inlineStr">
        <is>
          <t>866156053133784</t>
        </is>
      </c>
      <c r="F472" s="72" t="inlineStr">
        <is>
          <t>1440471864355</t>
        </is>
      </c>
      <c r="G472" s="72" t="inlineStr">
        <is>
          <t>898604471121C0280668</t>
        </is>
      </c>
      <c r="H472" s="72" t="inlineStr">
        <is>
          <t>2021-09-12</t>
        </is>
      </c>
      <c r="I472" s="72" t="inlineStr">
        <is>
          <t>2022-08-31</t>
        </is>
      </c>
      <c r="J472" s="72" t="n"/>
    </row>
    <row r="473" ht="19.95" customHeight="1" s="86">
      <c r="A473" s="72" t="n">
        <v>340</v>
      </c>
      <c r="B473" s="66" t="n"/>
      <c r="C473" s="66" t="n"/>
      <c r="D473" s="73" t="inlineStr">
        <is>
          <t>460046718613679</t>
        </is>
      </c>
      <c r="E473" s="73" t="inlineStr">
        <is>
          <t>866156053137496</t>
        </is>
      </c>
      <c r="F473" s="72" t="inlineStr">
        <is>
          <t>1440471864255</t>
        </is>
      </c>
      <c r="G473" s="72" t="inlineStr">
        <is>
          <t>898604471121C0280764</t>
        </is>
      </c>
      <c r="H473" s="72" t="inlineStr">
        <is>
          <t>2021-09-12</t>
        </is>
      </c>
      <c r="I473" s="72" t="inlineStr">
        <is>
          <t>2022-08-31</t>
        </is>
      </c>
      <c r="J473" s="72" t="n"/>
    </row>
    <row r="474" ht="19.95" customHeight="1" s="86">
      <c r="A474" s="72" t="n">
        <v>341</v>
      </c>
      <c r="B474" s="66" t="n"/>
      <c r="C474" s="66" t="n"/>
      <c r="D474" s="73" t="inlineStr">
        <is>
          <t>460046718613665</t>
        </is>
      </c>
      <c r="E474" s="73" t="inlineStr">
        <is>
          <t>866156053137595</t>
        </is>
      </c>
      <c r="F474" s="72" t="inlineStr">
        <is>
          <t>1440471864270</t>
        </is>
      </c>
      <c r="G474" s="72" t="inlineStr">
        <is>
          <t>898604471121C0280750</t>
        </is>
      </c>
      <c r="H474" s="72" t="inlineStr">
        <is>
          <t>2021-09-12</t>
        </is>
      </c>
      <c r="I474" s="72" t="inlineStr">
        <is>
          <t>2022-08-31</t>
        </is>
      </c>
      <c r="J474" s="72" t="n"/>
    </row>
    <row r="475" ht="19.95" customHeight="1" s="86">
      <c r="A475" s="72" t="n">
        <v>342</v>
      </c>
      <c r="B475" s="66" t="n"/>
      <c r="C475" s="66" t="n"/>
      <c r="D475" s="73" t="inlineStr">
        <is>
          <t>460046718613631</t>
        </is>
      </c>
      <c r="E475" s="73" t="inlineStr">
        <is>
          <t>866156053137777</t>
        </is>
      </c>
      <c r="F475" s="72" t="inlineStr">
        <is>
          <t>1440471864305</t>
        </is>
      </c>
      <c r="G475" s="72" t="inlineStr">
        <is>
          <t>898604471121C0280716</t>
        </is>
      </c>
      <c r="H475" s="72" t="inlineStr">
        <is>
          <t>2021-09-12</t>
        </is>
      </c>
      <c r="I475" s="72" t="inlineStr">
        <is>
          <t>2022-08-31</t>
        </is>
      </c>
      <c r="J475" s="72" t="n"/>
    </row>
    <row r="476" ht="19.95" customHeight="1" s="86">
      <c r="A476" s="72" t="n">
        <v>343</v>
      </c>
      <c r="B476" s="66" t="n"/>
      <c r="C476" s="66" t="n"/>
      <c r="D476" s="73" t="inlineStr">
        <is>
          <t>460046718613682</t>
        </is>
      </c>
      <c r="E476" s="73" t="inlineStr">
        <is>
          <t>866156053137926</t>
        </is>
      </c>
      <c r="F476" s="72" t="inlineStr">
        <is>
          <t>1440471864252</t>
        </is>
      </c>
      <c r="G476" s="72" t="inlineStr">
        <is>
          <t>898604471121C0280767</t>
        </is>
      </c>
      <c r="H476" s="72" t="inlineStr">
        <is>
          <t>2021-09-12</t>
        </is>
      </c>
      <c r="I476" s="72" t="inlineStr">
        <is>
          <t>2022-08-31</t>
        </is>
      </c>
      <c r="J476" s="72" t="n"/>
    </row>
    <row r="477" ht="19.95" customHeight="1" s="86">
      <c r="A477" s="72" t="n">
        <v>344</v>
      </c>
      <c r="B477" s="66" t="n"/>
      <c r="C477" s="66" t="n"/>
      <c r="D477" s="73" t="inlineStr">
        <is>
          <t>460046718613930</t>
        </is>
      </c>
      <c r="E477" s="73" t="inlineStr">
        <is>
          <t>866156053524180</t>
        </is>
      </c>
      <c r="F477" s="72" t="inlineStr">
        <is>
          <t>1440471863989</t>
        </is>
      </c>
      <c r="G477" s="72" t="inlineStr">
        <is>
          <t>898604471121C0281015</t>
        </is>
      </c>
      <c r="H477" s="72" t="inlineStr">
        <is>
          <t>2021-09-12</t>
        </is>
      </c>
      <c r="I477" s="72" t="inlineStr">
        <is>
          <t>2022-08-31</t>
        </is>
      </c>
      <c r="J477" s="72" t="n"/>
    </row>
    <row r="478" ht="19.95" customHeight="1" s="86">
      <c r="A478" s="72" t="n">
        <v>345</v>
      </c>
      <c r="B478" s="66" t="n"/>
      <c r="C478" s="66" t="n"/>
      <c r="D478" s="73" t="inlineStr">
        <is>
          <t>460046718613649</t>
        </is>
      </c>
      <c r="E478" s="73" t="inlineStr">
        <is>
          <t>866156053524206</t>
        </is>
      </c>
      <c r="F478" s="72" t="inlineStr">
        <is>
          <t>1440471864287</t>
        </is>
      </c>
      <c r="G478" s="72" t="inlineStr">
        <is>
          <t>898604471121C0280734</t>
        </is>
      </c>
      <c r="H478" s="72" t="inlineStr">
        <is>
          <t>2021-09-12</t>
        </is>
      </c>
      <c r="I478" s="72" t="inlineStr">
        <is>
          <t>2022-08-31</t>
        </is>
      </c>
      <c r="J478" s="72" t="n"/>
    </row>
    <row r="479" ht="19.95" customHeight="1" s="86">
      <c r="A479" s="72" t="n">
        <v>346</v>
      </c>
      <c r="B479" s="66" t="n"/>
      <c r="C479" s="66" t="n"/>
      <c r="D479" s="73" t="inlineStr">
        <is>
          <t>460046718613917</t>
        </is>
      </c>
      <c r="E479" s="73" t="inlineStr">
        <is>
          <t>866156053524362</t>
        </is>
      </c>
      <c r="F479" s="72" t="inlineStr">
        <is>
          <t>1440471864003</t>
        </is>
      </c>
      <c r="G479" s="72" t="inlineStr">
        <is>
          <t>898604471121C0281002</t>
        </is>
      </c>
      <c r="H479" s="72" t="inlineStr">
        <is>
          <t>2021-09-12</t>
        </is>
      </c>
      <c r="I479" s="72" t="inlineStr">
        <is>
          <t>2022-08-31</t>
        </is>
      </c>
      <c r="J479" s="72" t="n"/>
    </row>
    <row r="480" ht="19.95" customHeight="1" s="86">
      <c r="A480" s="72" t="n">
        <v>347</v>
      </c>
      <c r="B480" s="66" t="n"/>
      <c r="C480" s="66" t="n"/>
      <c r="D480" s="73" t="inlineStr">
        <is>
          <t>460046718613846</t>
        </is>
      </c>
      <c r="E480" s="73" t="inlineStr">
        <is>
          <t>866156053524925</t>
        </is>
      </c>
      <c r="F480" s="72" t="inlineStr">
        <is>
          <t>1440471864076</t>
        </is>
      </c>
      <c r="G480" s="72" t="inlineStr">
        <is>
          <t>898604471121C0280931</t>
        </is>
      </c>
      <c r="H480" s="72" t="inlineStr">
        <is>
          <t>2021-09-13</t>
        </is>
      </c>
      <c r="I480" s="72" t="inlineStr">
        <is>
          <t>2022-08-31</t>
        </is>
      </c>
      <c r="J480" s="72" t="n"/>
    </row>
    <row r="481" ht="19.95" customHeight="1" s="86">
      <c r="A481" s="72" t="n">
        <v>348</v>
      </c>
      <c r="B481" s="66" t="n"/>
      <c r="C481" s="66" t="n"/>
      <c r="D481" s="73" t="inlineStr">
        <is>
          <t>460046718613543</t>
        </is>
      </c>
      <c r="E481" s="73" t="inlineStr">
        <is>
          <t>866156053531847</t>
        </is>
      </c>
      <c r="F481" s="72" t="inlineStr">
        <is>
          <t>1440471864398</t>
        </is>
      </c>
      <c r="G481" s="72" t="inlineStr">
        <is>
          <t>898604471121C0280628</t>
        </is>
      </c>
      <c r="H481" s="72" t="inlineStr">
        <is>
          <t>2021-09-12</t>
        </is>
      </c>
      <c r="I481" s="72" t="inlineStr">
        <is>
          <t>2022-08-31</t>
        </is>
      </c>
      <c r="J481" s="72" t="n"/>
    </row>
    <row r="482" ht="19.95" customHeight="1" s="86">
      <c r="A482" s="72" t="n">
        <v>349</v>
      </c>
      <c r="B482" s="66" t="n"/>
      <c r="C482" s="66" t="n"/>
      <c r="D482" s="73" t="inlineStr">
        <is>
          <t>460046718613835</t>
        </is>
      </c>
      <c r="E482" s="73" t="inlineStr">
        <is>
          <t>866156053554757</t>
        </is>
      </c>
      <c r="F482" s="72" t="inlineStr">
        <is>
          <t>1440471864087</t>
        </is>
      </c>
      <c r="G482" s="72" t="inlineStr">
        <is>
          <t>898604471121C0280920</t>
        </is>
      </c>
      <c r="H482" s="72" t="inlineStr">
        <is>
          <t>2021-09-13</t>
        </is>
      </c>
      <c r="I482" s="72" t="inlineStr">
        <is>
          <t>2022-08-31</t>
        </is>
      </c>
      <c r="J482" s="72" t="n"/>
    </row>
    <row r="483" ht="19.95" customHeight="1" s="86">
      <c r="A483" s="72" t="n">
        <v>350</v>
      </c>
      <c r="B483" s="66" t="n"/>
      <c r="C483" s="66" t="n"/>
      <c r="D483" s="73" t="inlineStr">
        <is>
          <t>460046718613568</t>
        </is>
      </c>
      <c r="E483" s="73" t="inlineStr">
        <is>
          <t>866156053554765</t>
        </is>
      </c>
      <c r="F483" s="72" t="inlineStr">
        <is>
          <t>1440471864371</t>
        </is>
      </c>
      <c r="G483" s="72" t="inlineStr">
        <is>
          <t>898604471121C0280653</t>
        </is>
      </c>
      <c r="H483" s="72" t="inlineStr">
        <is>
          <t>2021-09-12</t>
        </is>
      </c>
      <c r="I483" s="72" t="inlineStr">
        <is>
          <t>2022-08-31</t>
        </is>
      </c>
      <c r="J483" s="72" t="n"/>
    </row>
    <row r="484" ht="19.95" customHeight="1" s="86">
      <c r="A484" s="72" t="n">
        <v>351</v>
      </c>
      <c r="B484" s="66" t="n"/>
      <c r="C484" s="66" t="n"/>
      <c r="D484" s="73" t="inlineStr">
        <is>
          <t>460046718613924</t>
        </is>
      </c>
      <c r="E484" s="73" t="inlineStr">
        <is>
          <t>861193041542813</t>
        </is>
      </c>
      <c r="F484" s="72" t="inlineStr">
        <is>
          <t>1440471863995</t>
        </is>
      </c>
      <c r="G484" s="72" t="inlineStr">
        <is>
          <t>898604471121C0281009</t>
        </is>
      </c>
      <c r="H484" s="72" t="inlineStr">
        <is>
          <t>2021-09-12</t>
        </is>
      </c>
      <c r="I484" s="72" t="inlineStr">
        <is>
          <t>2022-08-31</t>
        </is>
      </c>
      <c r="J484" s="72" t="n"/>
    </row>
    <row r="485" ht="19.95" customHeight="1" s="86">
      <c r="A485" s="72" t="n">
        <v>352</v>
      </c>
      <c r="B485" s="66" t="n"/>
      <c r="C485" s="66" t="n"/>
      <c r="D485" s="73" t="inlineStr">
        <is>
          <t>460046718613960</t>
        </is>
      </c>
      <c r="E485" s="73" t="inlineStr">
        <is>
          <t>861193041543340</t>
        </is>
      </c>
      <c r="F485" s="72" t="inlineStr">
        <is>
          <t>1440471863958</t>
        </is>
      </c>
      <c r="G485" s="72" t="inlineStr">
        <is>
          <t>898604471121C0281045</t>
        </is>
      </c>
      <c r="H485" s="72" t="inlineStr">
        <is>
          <t>2021-09-12</t>
        </is>
      </c>
      <c r="I485" s="72" t="inlineStr">
        <is>
          <t>2022-08-31</t>
        </is>
      </c>
      <c r="J485" s="72" t="n"/>
      <c r="K485" s="74" t="inlineStr">
        <is>
          <t>不清晰</t>
        </is>
      </c>
    </row>
    <row r="486" ht="19.95" customHeight="1" s="86">
      <c r="A486" s="72" t="n">
        <v>353</v>
      </c>
      <c r="B486" s="66" t="n"/>
      <c r="C486" s="66" t="n"/>
      <c r="D486" s="73" t="inlineStr">
        <is>
          <t>460046718613578</t>
        </is>
      </c>
      <c r="E486" s="73" t="inlineStr">
        <is>
          <t>861193041547895</t>
        </is>
      </c>
      <c r="F486" s="72" t="inlineStr">
        <is>
          <t>1440471864360</t>
        </is>
      </c>
      <c r="G486" s="72" t="inlineStr">
        <is>
          <t>898604471121C0280663</t>
        </is>
      </c>
      <c r="H486" s="72" t="inlineStr">
        <is>
          <t>2021-09-12</t>
        </is>
      </c>
      <c r="I486" s="72" t="inlineStr">
        <is>
          <t>2022-08-31</t>
        </is>
      </c>
      <c r="J486" s="72" t="n"/>
    </row>
    <row r="487" ht="19.95" customHeight="1" s="86">
      <c r="A487" s="72" t="n">
        <v>354</v>
      </c>
      <c r="B487" s="66" t="n"/>
      <c r="C487" s="66" t="n"/>
      <c r="D487" s="73" t="inlineStr">
        <is>
          <t>460046718613674</t>
        </is>
      </c>
      <c r="E487" s="73" t="inlineStr">
        <is>
          <t>861193041583023</t>
        </is>
      </c>
      <c r="F487" s="72" t="inlineStr">
        <is>
          <t>1440471864260</t>
        </is>
      </c>
      <c r="G487" s="72" t="inlineStr">
        <is>
          <t>898604471121C0280759</t>
        </is>
      </c>
      <c r="H487" s="72" t="inlineStr">
        <is>
          <t>2021-09-12</t>
        </is>
      </c>
      <c r="I487" s="72" t="inlineStr">
        <is>
          <t>2022-08-31</t>
        </is>
      </c>
      <c r="J487" s="72" t="n"/>
    </row>
    <row r="488" ht="19.95" customHeight="1" s="86">
      <c r="A488" s="72" t="n">
        <v>355</v>
      </c>
      <c r="B488" s="66" t="n"/>
      <c r="C488" s="66" t="n"/>
      <c r="D488" s="73" t="inlineStr">
        <is>
          <t>460046718613501</t>
        </is>
      </c>
      <c r="E488" s="73" t="inlineStr">
        <is>
          <t>866156053108596</t>
        </is>
      </c>
      <c r="F488" s="72" t="inlineStr">
        <is>
          <t>1440471864444</t>
        </is>
      </c>
      <c r="G488" s="72" t="inlineStr">
        <is>
          <t>898604471121C0280586</t>
        </is>
      </c>
      <c r="H488" s="72" t="inlineStr">
        <is>
          <t>2021-09-12</t>
        </is>
      </c>
      <c r="I488" s="72" t="inlineStr">
        <is>
          <t>2022-08-31</t>
        </is>
      </c>
      <c r="J488" s="72" t="n"/>
    </row>
    <row r="489" ht="19.95" customHeight="1" s="86">
      <c r="A489" s="72" t="n">
        <v>356</v>
      </c>
      <c r="B489" s="66" t="n"/>
      <c r="C489" s="66" t="n"/>
      <c r="D489" s="73" t="inlineStr">
        <is>
          <t>460046718613944</t>
        </is>
      </c>
      <c r="E489" s="73" t="inlineStr">
        <is>
          <t>866156053122159</t>
        </is>
      </c>
      <c r="F489" s="72" t="inlineStr">
        <is>
          <t>1440471863974</t>
        </is>
      </c>
      <c r="G489" s="72" t="inlineStr">
        <is>
          <t>898604471121C0281029</t>
        </is>
      </c>
      <c r="H489" s="72" t="inlineStr">
        <is>
          <t>2021-09-12</t>
        </is>
      </c>
      <c r="I489" s="72" t="inlineStr">
        <is>
          <t>2022-08-31</t>
        </is>
      </c>
      <c r="J489" s="72" t="n"/>
    </row>
    <row r="490" ht="19.95" customHeight="1" s="86">
      <c r="A490" s="72" t="n">
        <v>357</v>
      </c>
      <c r="B490" s="66" t="n"/>
      <c r="C490" s="66" t="n"/>
      <c r="D490" s="73" t="inlineStr">
        <is>
          <t>460046718613645</t>
        </is>
      </c>
      <c r="E490" s="73" t="inlineStr">
        <is>
          <t>866156053133453</t>
        </is>
      </c>
      <c r="F490" s="72" t="inlineStr">
        <is>
          <t>1440471864291</t>
        </is>
      </c>
      <c r="G490" s="72" t="inlineStr">
        <is>
          <t>898604471121C0280730</t>
        </is>
      </c>
      <c r="H490" s="72" t="inlineStr">
        <is>
          <t>2021-09-12</t>
        </is>
      </c>
      <c r="I490" s="72" t="inlineStr">
        <is>
          <t>2022-08-31</t>
        </is>
      </c>
      <c r="J490" s="72" t="n"/>
    </row>
    <row r="491" ht="19.95" customHeight="1" s="86">
      <c r="A491" s="72" t="n">
        <v>358</v>
      </c>
      <c r="B491" s="66" t="n"/>
      <c r="C491" s="66" t="n"/>
      <c r="D491" s="73" t="inlineStr">
        <is>
          <t>460046718613724</t>
        </is>
      </c>
      <c r="E491" s="73" t="inlineStr">
        <is>
          <t>866156053133743</t>
        </is>
      </c>
      <c r="F491" s="72" t="inlineStr">
        <is>
          <t>1440471864207</t>
        </is>
      </c>
      <c r="G491" s="72" t="inlineStr">
        <is>
          <t>898604471121C0280809</t>
        </is>
      </c>
      <c r="H491" s="72" t="inlineStr">
        <is>
          <t>2021-09-12</t>
        </is>
      </c>
      <c r="I491" s="72" t="inlineStr">
        <is>
          <t>2022-08-31</t>
        </is>
      </c>
      <c r="J491" s="72" t="n"/>
    </row>
    <row r="492" ht="19.95" customHeight="1" s="86">
      <c r="A492" s="72" t="n">
        <v>359</v>
      </c>
      <c r="B492" s="66" t="n"/>
      <c r="C492" s="66" t="n"/>
      <c r="D492" s="73" t="inlineStr">
        <is>
          <t>460046718613658</t>
        </is>
      </c>
      <c r="E492" s="73" t="inlineStr">
        <is>
          <t>866156053134063</t>
        </is>
      </c>
      <c r="F492" s="72" t="inlineStr">
        <is>
          <t>1440471864277</t>
        </is>
      </c>
      <c r="G492" s="72" t="inlineStr">
        <is>
          <t>898604471121C0280743</t>
        </is>
      </c>
      <c r="H492" s="72" t="inlineStr">
        <is>
          <t>2021-09-12</t>
        </is>
      </c>
      <c r="I492" s="72" t="inlineStr">
        <is>
          <t>2022-08-31</t>
        </is>
      </c>
      <c r="J492" s="72" t="n"/>
      <c r="K492" s="75" t="n"/>
    </row>
    <row r="493" ht="19.95" customHeight="1" s="86">
      <c r="A493" s="72" t="n">
        <v>360</v>
      </c>
      <c r="B493" s="66" t="n"/>
      <c r="C493" s="66" t="n"/>
      <c r="D493" s="73" t="inlineStr">
        <is>
          <t>460046718613715</t>
        </is>
      </c>
      <c r="E493" s="73" t="inlineStr">
        <is>
          <t>866156053134360</t>
        </is>
      </c>
      <c r="F493" s="72" t="inlineStr">
        <is>
          <t>1440471864217</t>
        </is>
      </c>
      <c r="G493" s="72" t="inlineStr">
        <is>
          <t>898604471121C0280800</t>
        </is>
      </c>
      <c r="H493" s="72" t="inlineStr">
        <is>
          <t>2021-09-11</t>
        </is>
      </c>
      <c r="I493" s="72" t="inlineStr">
        <is>
          <t>2022-08-31</t>
        </is>
      </c>
      <c r="J493" s="72" t="n"/>
    </row>
    <row r="494" ht="19.95" customHeight="1" s="86">
      <c r="A494" s="72" t="n">
        <v>361</v>
      </c>
      <c r="B494" s="66" t="n"/>
      <c r="C494" s="66" t="n"/>
      <c r="D494" s="73" t="inlineStr">
        <is>
          <t>460046718613590</t>
        </is>
      </c>
      <c r="E494" s="73" t="inlineStr">
        <is>
          <t>866156053524529</t>
        </is>
      </c>
      <c r="F494" s="72" t="inlineStr">
        <is>
          <t>1440471864348</t>
        </is>
      </c>
      <c r="G494" s="72" t="inlineStr">
        <is>
          <t>898604471121C0280675</t>
        </is>
      </c>
      <c r="H494" s="72" t="inlineStr">
        <is>
          <t>2021-09-12</t>
        </is>
      </c>
      <c r="I494" s="72" t="inlineStr">
        <is>
          <t>2022-08-31</t>
        </is>
      </c>
      <c r="J494" s="72" t="n"/>
    </row>
    <row r="495" ht="19.95" customHeight="1" s="86">
      <c r="A495" s="72" t="n">
        <v>362</v>
      </c>
      <c r="B495" s="66" t="n"/>
      <c r="C495" s="66" t="n"/>
      <c r="D495" s="73" t="inlineStr">
        <is>
          <t>460046718613937</t>
        </is>
      </c>
      <c r="E495" s="73" t="inlineStr">
        <is>
          <t>866156053554989</t>
        </is>
      </c>
      <c r="F495" s="72" t="inlineStr">
        <is>
          <t>1440471863981</t>
        </is>
      </c>
      <c r="G495" s="72" t="inlineStr">
        <is>
          <t>898604471121C0281022</t>
        </is>
      </c>
      <c r="H495" s="72" t="inlineStr">
        <is>
          <t>2021-09-12</t>
        </is>
      </c>
      <c r="I495" s="72" t="inlineStr">
        <is>
          <t>2022-08-31</t>
        </is>
      </c>
      <c r="J495" s="72" t="n"/>
    </row>
    <row r="496" ht="19.95" customHeight="1" s="86">
      <c r="A496" s="72" t="n">
        <v>363</v>
      </c>
      <c r="B496" s="66" t="n"/>
      <c r="C496" s="66" t="n"/>
      <c r="D496" s="73" t="inlineStr">
        <is>
          <t>460046718613657</t>
        </is>
      </c>
      <c r="E496" s="73" t="inlineStr">
        <is>
          <t>866156053555002</t>
        </is>
      </c>
      <c r="F496" s="72" t="inlineStr">
        <is>
          <t>1440471864278</t>
        </is>
      </c>
      <c r="G496" s="72" t="inlineStr">
        <is>
          <t>898604471121C0280742</t>
        </is>
      </c>
      <c r="H496" s="72" t="inlineStr">
        <is>
          <t>2021-09-12</t>
        </is>
      </c>
      <c r="I496" s="72" t="inlineStr">
        <is>
          <t>2022-08-31</t>
        </is>
      </c>
      <c r="J496" s="72" t="n"/>
    </row>
    <row r="497" ht="19.95" customHeight="1" s="86">
      <c r="A497" s="72" t="n">
        <v>364</v>
      </c>
      <c r="B497" s="66" t="n"/>
      <c r="C497" s="66" t="n"/>
      <c r="D497" s="73" t="inlineStr">
        <is>
          <t>460046718613801</t>
        </is>
      </c>
      <c r="E497" s="73" t="inlineStr">
        <is>
          <t>861193041583072</t>
        </is>
      </c>
      <c r="F497" s="72" t="inlineStr">
        <is>
          <t>1440471864123</t>
        </is>
      </c>
      <c r="G497" s="72" t="inlineStr">
        <is>
          <t>898604471121C0280886</t>
        </is>
      </c>
      <c r="H497" s="72" t="inlineStr">
        <is>
          <t>2021-09-13</t>
        </is>
      </c>
      <c r="I497" s="72" t="inlineStr">
        <is>
          <t>2022-08-31</t>
        </is>
      </c>
      <c r="J497" s="72" t="n"/>
      <c r="K497" s="74" t="inlineStr">
        <is>
          <t>不清晰</t>
        </is>
      </c>
    </row>
    <row r="498" ht="19.95" customHeight="1" s="86">
      <c r="A498" s="72" t="n">
        <v>365</v>
      </c>
      <c r="B498" s="66" t="n"/>
      <c r="C498" s="66" t="n"/>
      <c r="D498" s="73" t="inlineStr">
        <is>
          <t>460046718613971</t>
        </is>
      </c>
      <c r="E498" s="73" t="n"/>
      <c r="F498" s="72" t="inlineStr">
        <is>
          <t>1440471863944</t>
        </is>
      </c>
      <c r="G498" s="72" t="inlineStr">
        <is>
          <t>898604471121C0281056</t>
        </is>
      </c>
      <c r="H498" s="72" t="inlineStr">
        <is>
          <t>2021-09-12</t>
        </is>
      </c>
      <c r="I498" s="72" t="inlineStr">
        <is>
          <t>2022-08-31</t>
        </is>
      </c>
      <c r="J498" s="72" t="n"/>
    </row>
    <row r="499" ht="19.95" customHeight="1" s="86">
      <c r="A499" s="72" t="n">
        <v>366</v>
      </c>
      <c r="B499" s="66" t="n"/>
      <c r="C499" s="66" t="n"/>
      <c r="D499" s="73" t="inlineStr">
        <is>
          <t>460046718613685</t>
        </is>
      </c>
      <c r="E499" s="73" t="n"/>
      <c r="F499" s="72" t="inlineStr">
        <is>
          <t>1440471864249</t>
        </is>
      </c>
      <c r="G499" s="72" t="inlineStr">
        <is>
          <t>898604471121C0280770</t>
        </is>
      </c>
      <c r="H499" s="72" t="inlineStr">
        <is>
          <t>2021-09-12</t>
        </is>
      </c>
      <c r="I499" s="72" t="inlineStr">
        <is>
          <t>2022-08-31</t>
        </is>
      </c>
      <c r="J499" s="72" t="n"/>
    </row>
    <row r="500" ht="19.95" customHeight="1" s="86">
      <c r="A500" s="72" t="n">
        <v>367</v>
      </c>
      <c r="B500" s="66" t="n"/>
      <c r="C500" s="66" t="n"/>
      <c r="D500" s="73" t="inlineStr">
        <is>
          <t>460046718613509</t>
        </is>
      </c>
      <c r="E500" s="73" t="n"/>
      <c r="F500" s="72" t="inlineStr">
        <is>
          <t>1440471864433</t>
        </is>
      </c>
      <c r="G500" s="72" t="inlineStr">
        <is>
          <t>898604471121C0280594</t>
        </is>
      </c>
      <c r="H500" s="72" t="inlineStr">
        <is>
          <t>2021-09-18</t>
        </is>
      </c>
      <c r="I500" s="72" t="inlineStr">
        <is>
          <t>2022-08-31</t>
        </is>
      </c>
      <c r="J500" s="72" t="n"/>
    </row>
    <row r="501" ht="19.95" customHeight="1" s="86">
      <c r="A501" s="69" t="n">
        <v>368</v>
      </c>
      <c r="B501" s="66" t="n"/>
      <c r="C501" s="66" t="n"/>
      <c r="D501" s="76" t="inlineStr">
        <is>
          <t>460080078604647</t>
        </is>
      </c>
      <c r="E501" s="76" t="inlineStr">
        <is>
          <t>866156053124304</t>
        </is>
      </c>
      <c r="F501" s="77" t="inlineStr">
        <is>
          <t>1440807864647</t>
        </is>
      </c>
      <c r="G501" s="77" t="inlineStr">
        <is>
          <t>89860480192071244647</t>
        </is>
      </c>
      <c r="H501" s="77" t="inlineStr">
        <is>
          <t>2021-06-01</t>
        </is>
      </c>
      <c r="I501" s="77" t="inlineStr">
        <is>
          <t>2022-05-31</t>
        </is>
      </c>
      <c r="J501" s="77" t="inlineStr">
        <is>
          <t>旭派动力</t>
        </is>
      </c>
      <c r="K501" s="74" t="inlineStr">
        <is>
          <t>使用的是旧卡，在第1批里头</t>
        </is>
      </c>
    </row>
    <row r="502" ht="19.95" customHeight="1" s="86">
      <c r="A502" s="69" t="n">
        <v>369</v>
      </c>
      <c r="B502" s="66" t="n"/>
      <c r="C502" s="66" t="n"/>
      <c r="D502" s="78" t="inlineStr">
        <is>
          <t>460046718613693</t>
        </is>
      </c>
      <c r="E502" s="78" t="inlineStr">
        <is>
          <t>866156053137876</t>
        </is>
      </c>
      <c r="F502" s="79" t="inlineStr">
        <is>
          <t>1440471864241</t>
        </is>
      </c>
      <c r="G502" s="79" t="inlineStr">
        <is>
          <t>898604471121C0280778</t>
        </is>
      </c>
      <c r="H502" s="79" t="inlineStr">
        <is>
          <t>2021-09-12</t>
        </is>
      </c>
      <c r="I502" s="79" t="inlineStr">
        <is>
          <t>2022-08-31</t>
        </is>
      </c>
      <c r="J502" s="79" t="inlineStr">
        <is>
          <t>旭派动力</t>
        </is>
      </c>
      <c r="K502" s="80" t="inlineStr">
        <is>
          <t>卡槽坏，需更换</t>
        </is>
      </c>
    </row>
    <row r="503" ht="19.95" customHeight="1" s="86">
      <c r="A503" s="81" t="n">
        <v>1</v>
      </c>
      <c r="D503" s="82" t="inlineStr">
        <is>
          <t>460081111002015</t>
        </is>
      </c>
      <c r="E503" s="82" t="inlineStr">
        <is>
          <t xml:space="preserve">866156053111392 </t>
        </is>
      </c>
      <c r="F503" s="81">
        <f>VLOOKUP(D503,#REF!,2,FALSE)</f>
        <v/>
      </c>
      <c r="G503" s="81">
        <f>VLOOKUP(D503,#REF!,3,FALSE)</f>
        <v/>
      </c>
      <c r="H503" s="81">
        <f>VLOOKUP(D503,#REF!,4,FALSE)</f>
        <v/>
      </c>
      <c r="I503" s="81">
        <f>VLOOKUP(D503,#REF!,5,FALSE)</f>
        <v/>
      </c>
    </row>
    <row r="504" ht="19.95" customHeight="1" s="86">
      <c r="A504" s="81" t="n">
        <v>2</v>
      </c>
      <c r="D504" s="82" t="inlineStr">
        <is>
          <t>460081111002174</t>
        </is>
      </c>
      <c r="E504" s="82" t="inlineStr">
        <is>
          <t xml:space="preserve">866156053103183 </t>
        </is>
      </c>
      <c r="F504" s="81">
        <f>VLOOKUP(D504,#REF!,2,FALSE)</f>
        <v/>
      </c>
      <c r="G504" s="81">
        <f>VLOOKUP(D504,#REF!,3,FALSE)</f>
        <v/>
      </c>
      <c r="H504" s="81">
        <f>VLOOKUP(D504,#REF!,4,FALSE)</f>
        <v/>
      </c>
      <c r="I504" s="81">
        <f>VLOOKUP(D504,#REF!,5,FALSE)</f>
        <v/>
      </c>
    </row>
    <row r="505" ht="19.95" customHeight="1" s="86">
      <c r="A505" s="81" t="n">
        <v>3</v>
      </c>
      <c r="D505" s="82" t="inlineStr">
        <is>
          <t>460081111002248</t>
        </is>
      </c>
      <c r="E505" s="82" t="inlineStr">
        <is>
          <t xml:space="preserve">866156053106921 </t>
        </is>
      </c>
      <c r="F505" s="81">
        <f>VLOOKUP(D505,#REF!,2,FALSE)</f>
        <v/>
      </c>
      <c r="G505" s="81">
        <f>VLOOKUP(D505,#REF!,3,FALSE)</f>
        <v/>
      </c>
      <c r="H505" s="81">
        <f>VLOOKUP(D505,#REF!,4,FALSE)</f>
        <v/>
      </c>
      <c r="I505" s="81">
        <f>VLOOKUP(D505,#REF!,5,FALSE)</f>
        <v/>
      </c>
    </row>
    <row r="506" ht="19.95" customHeight="1" s="86">
      <c r="A506" s="81" t="n">
        <v>4</v>
      </c>
      <c r="D506" s="82" t="inlineStr">
        <is>
          <t>460081111002111</t>
        </is>
      </c>
      <c r="E506" s="82" t="inlineStr">
        <is>
          <t xml:space="preserve">866156053106152 </t>
        </is>
      </c>
      <c r="F506" s="81">
        <f>VLOOKUP(D506,#REF!,2,FALSE)</f>
        <v/>
      </c>
      <c r="G506" s="81">
        <f>VLOOKUP(D506,#REF!,3,FALSE)</f>
        <v/>
      </c>
      <c r="H506" s="81">
        <f>VLOOKUP(D506,#REF!,4,FALSE)</f>
        <v/>
      </c>
      <c r="I506" s="81">
        <f>VLOOKUP(D506,#REF!,5,FALSE)</f>
        <v/>
      </c>
    </row>
    <row r="507" ht="19.95" customHeight="1" s="86">
      <c r="A507" s="81" t="n">
        <v>5</v>
      </c>
      <c r="D507" s="82" t="inlineStr">
        <is>
          <t>460081111002209</t>
        </is>
      </c>
      <c r="E507" s="82" t="inlineStr">
        <is>
          <t xml:space="preserve">866156053102409 </t>
        </is>
      </c>
      <c r="F507" s="81">
        <f>VLOOKUP(D507,#REF!,2,FALSE)</f>
        <v/>
      </c>
      <c r="G507" s="81">
        <f>VLOOKUP(D507,#REF!,3,FALSE)</f>
        <v/>
      </c>
      <c r="H507" s="81">
        <f>VLOOKUP(D507,#REF!,4,FALSE)</f>
        <v/>
      </c>
      <c r="I507" s="81">
        <f>VLOOKUP(D507,#REF!,5,FALSE)</f>
        <v/>
      </c>
    </row>
    <row r="508" ht="19.95" customHeight="1" s="86">
      <c r="A508" s="81" t="n">
        <v>6</v>
      </c>
      <c r="D508" s="82" t="inlineStr">
        <is>
          <t>460081111002239</t>
        </is>
      </c>
      <c r="E508" s="82" t="inlineStr">
        <is>
          <t xml:space="preserve">866156053114313 </t>
        </is>
      </c>
      <c r="F508" s="81">
        <f>VLOOKUP(D508,#REF!,2,FALSE)</f>
        <v/>
      </c>
      <c r="G508" s="81">
        <f>VLOOKUP(D508,#REF!,3,FALSE)</f>
        <v/>
      </c>
      <c r="H508" s="81">
        <f>VLOOKUP(D508,#REF!,4,FALSE)</f>
        <v/>
      </c>
      <c r="I508" s="81">
        <f>VLOOKUP(D508,#REF!,5,FALSE)</f>
        <v/>
      </c>
    </row>
    <row r="509" ht="19.95" customHeight="1" s="86">
      <c r="A509" s="81" t="n">
        <v>7</v>
      </c>
      <c r="D509" s="82" t="inlineStr">
        <is>
          <t>460081111002247</t>
        </is>
      </c>
      <c r="E509" s="82" t="inlineStr">
        <is>
          <t xml:space="preserve">866156053110600 </t>
        </is>
      </c>
      <c r="F509" s="81">
        <f>VLOOKUP(D509,#REF!,2,FALSE)</f>
        <v/>
      </c>
      <c r="G509" s="81">
        <f>VLOOKUP(D509,#REF!,3,FALSE)</f>
        <v/>
      </c>
      <c r="H509" s="81">
        <f>VLOOKUP(D509,#REF!,4,FALSE)</f>
        <v/>
      </c>
      <c r="I509" s="81">
        <f>VLOOKUP(D509,#REF!,5,FALSE)</f>
        <v/>
      </c>
    </row>
    <row r="510" ht="19.95" customHeight="1" s="86">
      <c r="A510" s="81" t="n">
        <v>8</v>
      </c>
      <c r="D510" s="82" t="inlineStr">
        <is>
          <t>460081111002158</t>
        </is>
      </c>
      <c r="E510" s="82" t="inlineStr">
        <is>
          <t xml:space="preserve">866156053112150 </t>
        </is>
      </c>
      <c r="F510" s="81">
        <f>VLOOKUP(D510,#REF!,2,FALSE)</f>
        <v/>
      </c>
      <c r="G510" s="81">
        <f>VLOOKUP(D510,#REF!,3,FALSE)</f>
        <v/>
      </c>
      <c r="H510" s="81">
        <f>VLOOKUP(D510,#REF!,4,FALSE)</f>
        <v/>
      </c>
      <c r="I510" s="81">
        <f>VLOOKUP(D510,#REF!,5,FALSE)</f>
        <v/>
      </c>
    </row>
    <row r="511" ht="19.95" customHeight="1" s="86">
      <c r="A511" s="81" t="n">
        <v>9</v>
      </c>
      <c r="D511" s="82" t="inlineStr">
        <is>
          <t>460081111002020</t>
        </is>
      </c>
      <c r="E511" s="82" t="inlineStr">
        <is>
          <t xml:space="preserve">866156053107929 </t>
        </is>
      </c>
      <c r="F511" s="81">
        <f>VLOOKUP(D511,#REF!,2,FALSE)</f>
        <v/>
      </c>
      <c r="G511" s="81">
        <f>VLOOKUP(D511,#REF!,3,FALSE)</f>
        <v/>
      </c>
      <c r="H511" s="81">
        <f>VLOOKUP(D511,#REF!,4,FALSE)</f>
        <v/>
      </c>
      <c r="I511" s="81">
        <f>VLOOKUP(D511,#REF!,5,FALSE)</f>
        <v/>
      </c>
    </row>
    <row r="512" ht="19.95" customHeight="1" s="86">
      <c r="A512" s="81" t="n">
        <v>10</v>
      </c>
      <c r="D512" s="82" t="inlineStr">
        <is>
          <t>460081111002164</t>
        </is>
      </c>
      <c r="E512" s="82" t="inlineStr">
        <is>
          <t xml:space="preserve">866156053112002 </t>
        </is>
      </c>
      <c r="F512" s="81">
        <f>VLOOKUP(D512,#REF!,2,FALSE)</f>
        <v/>
      </c>
      <c r="G512" s="81">
        <f>VLOOKUP(D512,#REF!,3,FALSE)</f>
        <v/>
      </c>
      <c r="H512" s="81">
        <f>VLOOKUP(D512,#REF!,4,FALSE)</f>
        <v/>
      </c>
      <c r="I512" s="81">
        <f>VLOOKUP(D512,#REF!,5,FALSE)</f>
        <v/>
      </c>
    </row>
    <row r="513" ht="19.95" customHeight="1" s="86">
      <c r="A513" s="81" t="n">
        <v>11</v>
      </c>
      <c r="D513" s="82" t="inlineStr">
        <is>
          <t>460081111002169</t>
        </is>
      </c>
      <c r="E513" s="82" t="inlineStr">
        <is>
          <t xml:space="preserve">866156053111996 </t>
        </is>
      </c>
      <c r="F513" s="81">
        <f>VLOOKUP(D513,#REF!,2,FALSE)</f>
        <v/>
      </c>
      <c r="G513" s="81">
        <f>VLOOKUP(D513,#REF!,3,FALSE)</f>
        <v/>
      </c>
      <c r="H513" s="81">
        <f>VLOOKUP(D513,#REF!,4,FALSE)</f>
        <v/>
      </c>
      <c r="I513" s="81">
        <f>VLOOKUP(D513,#REF!,5,FALSE)</f>
        <v/>
      </c>
    </row>
    <row r="514" ht="19.95" customHeight="1" s="86">
      <c r="A514" s="81" t="n">
        <v>12</v>
      </c>
      <c r="D514" s="82" t="inlineStr">
        <is>
          <t>460081111002094</t>
        </is>
      </c>
      <c r="E514" s="82" t="inlineStr">
        <is>
          <t xml:space="preserve">866156053116276 </t>
        </is>
      </c>
      <c r="F514" s="81">
        <f>VLOOKUP(D514,#REF!,2,FALSE)</f>
        <v/>
      </c>
      <c r="G514" s="81">
        <f>VLOOKUP(D514,#REF!,3,FALSE)</f>
        <v/>
      </c>
      <c r="H514" s="81">
        <f>VLOOKUP(D514,#REF!,4,FALSE)</f>
        <v/>
      </c>
      <c r="I514" s="81">
        <f>VLOOKUP(D514,#REF!,5,FALSE)</f>
        <v/>
      </c>
    </row>
    <row r="515" ht="19.95" customHeight="1" s="86">
      <c r="A515" s="81" t="n">
        <v>13</v>
      </c>
      <c r="D515" s="82" t="inlineStr">
        <is>
          <t>460081111002243</t>
        </is>
      </c>
      <c r="E515" s="82" t="inlineStr">
        <is>
          <t xml:space="preserve">866156053131804 </t>
        </is>
      </c>
      <c r="F515" s="81">
        <f>VLOOKUP(D515,#REF!,2,FALSE)</f>
        <v/>
      </c>
      <c r="G515" s="81">
        <f>VLOOKUP(D515,#REF!,3,FALSE)</f>
        <v/>
      </c>
      <c r="H515" s="81">
        <f>VLOOKUP(D515,#REF!,4,FALSE)</f>
        <v/>
      </c>
      <c r="I515" s="81">
        <f>VLOOKUP(D515,#REF!,5,FALSE)</f>
        <v/>
      </c>
    </row>
    <row r="516" ht="19.95" customHeight="1" s="86">
      <c r="A516" s="81" t="n">
        <v>14</v>
      </c>
      <c r="D516" s="82" t="inlineStr">
        <is>
          <t>460081111002180</t>
        </is>
      </c>
      <c r="E516" s="82" t="inlineStr">
        <is>
          <t xml:space="preserve">866156053131960 </t>
        </is>
      </c>
      <c r="F516" s="81">
        <f>VLOOKUP(D516,#REF!,2,FALSE)</f>
        <v/>
      </c>
      <c r="G516" s="81">
        <f>VLOOKUP(D516,#REF!,3,FALSE)</f>
        <v/>
      </c>
      <c r="H516" s="81">
        <f>VLOOKUP(D516,#REF!,4,FALSE)</f>
        <v/>
      </c>
      <c r="I516" s="81">
        <f>VLOOKUP(D516,#REF!,5,FALSE)</f>
        <v/>
      </c>
    </row>
    <row r="517" ht="19.95" customHeight="1" s="86">
      <c r="A517" s="81" t="n">
        <v>15</v>
      </c>
      <c r="D517" s="82" t="inlineStr">
        <is>
          <t>460081111002165</t>
        </is>
      </c>
      <c r="E517" s="82" t="inlineStr">
        <is>
          <t xml:space="preserve">866156053103019 </t>
        </is>
      </c>
      <c r="F517" s="81">
        <f>VLOOKUP(D517,#REF!,2,FALSE)</f>
        <v/>
      </c>
      <c r="G517" s="81">
        <f>VLOOKUP(D517,#REF!,3,FALSE)</f>
        <v/>
      </c>
      <c r="H517" s="81">
        <f>VLOOKUP(D517,#REF!,4,FALSE)</f>
        <v/>
      </c>
      <c r="I517" s="81">
        <f>VLOOKUP(D517,#REF!,5,FALSE)</f>
        <v/>
      </c>
    </row>
    <row r="518" ht="19.95" customHeight="1" s="86">
      <c r="A518" s="81" t="n">
        <v>16</v>
      </c>
      <c r="D518" s="82" t="inlineStr">
        <is>
          <t>460081111002151</t>
        </is>
      </c>
      <c r="E518" s="82" t="inlineStr">
        <is>
          <t xml:space="preserve">866156053103621 </t>
        </is>
      </c>
      <c r="F518" s="81">
        <f>VLOOKUP(D518,#REF!,2,FALSE)</f>
        <v/>
      </c>
      <c r="G518" s="81">
        <f>VLOOKUP(D518,#REF!,3,FALSE)</f>
        <v/>
      </c>
      <c r="H518" s="81">
        <f>VLOOKUP(D518,#REF!,4,FALSE)</f>
        <v/>
      </c>
      <c r="I518" s="81">
        <f>VLOOKUP(D518,#REF!,5,FALSE)</f>
        <v/>
      </c>
    </row>
    <row r="519" ht="19.95" customHeight="1" s="86">
      <c r="A519" s="81" t="n">
        <v>17</v>
      </c>
      <c r="D519" s="82" t="inlineStr">
        <is>
          <t>460081111002176</t>
        </is>
      </c>
      <c r="E519" s="82" t="inlineStr">
        <is>
          <t xml:space="preserve">866156053131911 </t>
        </is>
      </c>
      <c r="F519" s="81">
        <f>VLOOKUP(D519,#REF!,2,FALSE)</f>
        <v/>
      </c>
      <c r="G519" s="81">
        <f>VLOOKUP(D519,#REF!,3,FALSE)</f>
        <v/>
      </c>
      <c r="H519" s="81">
        <f>VLOOKUP(D519,#REF!,4,FALSE)</f>
        <v/>
      </c>
      <c r="I519" s="81">
        <f>VLOOKUP(D519,#REF!,5,FALSE)</f>
        <v/>
      </c>
    </row>
    <row r="520" ht="19.95" customHeight="1" s="86">
      <c r="A520" s="81" t="n">
        <v>18</v>
      </c>
      <c r="D520" s="82" t="inlineStr">
        <is>
          <t>460081111002150</t>
        </is>
      </c>
      <c r="E520" s="82" t="inlineStr">
        <is>
          <t xml:space="preserve">866156053102953 </t>
        </is>
      </c>
      <c r="F520" s="81">
        <f>VLOOKUP(D520,#REF!,2,FALSE)</f>
        <v/>
      </c>
      <c r="G520" s="81">
        <f>VLOOKUP(D520,#REF!,3,FALSE)</f>
        <v/>
      </c>
      <c r="H520" s="81">
        <f>VLOOKUP(D520,#REF!,4,FALSE)</f>
        <v/>
      </c>
      <c r="I520" s="81">
        <f>VLOOKUP(D520,#REF!,5,FALSE)</f>
        <v/>
      </c>
    </row>
    <row r="521" ht="19.95" customHeight="1" s="86">
      <c r="A521" s="81" t="n">
        <v>19</v>
      </c>
      <c r="D521" s="82" t="inlineStr">
        <is>
          <t>460081111002198</t>
        </is>
      </c>
      <c r="E521" s="82" t="inlineStr">
        <is>
          <t xml:space="preserve">866156053111947 </t>
        </is>
      </c>
      <c r="F521" s="81">
        <f>VLOOKUP(D521,#REF!,2,FALSE)</f>
        <v/>
      </c>
      <c r="G521" s="81">
        <f>VLOOKUP(D521,#REF!,3,FALSE)</f>
        <v/>
      </c>
      <c r="H521" s="81">
        <f>VLOOKUP(D521,#REF!,4,FALSE)</f>
        <v/>
      </c>
      <c r="I521" s="81">
        <f>VLOOKUP(D521,#REF!,5,FALSE)</f>
        <v/>
      </c>
    </row>
    <row r="522" ht="19.95" customHeight="1" s="86">
      <c r="A522" s="81" t="n">
        <v>20</v>
      </c>
      <c r="D522" s="82" t="inlineStr">
        <is>
          <t>460081111002156</t>
        </is>
      </c>
      <c r="E522" s="82" t="inlineStr">
        <is>
          <t xml:space="preserve">866156053111707 </t>
        </is>
      </c>
      <c r="F522" s="81">
        <f>VLOOKUP(D522,#REF!,2,FALSE)</f>
        <v/>
      </c>
      <c r="G522" s="81">
        <f>VLOOKUP(D522,#REF!,3,FALSE)</f>
        <v/>
      </c>
      <c r="H522" s="81">
        <f>VLOOKUP(D522,#REF!,4,FALSE)</f>
        <v/>
      </c>
      <c r="I522" s="81">
        <f>VLOOKUP(D522,#REF!,5,FALSE)</f>
        <v/>
      </c>
    </row>
    <row r="523" ht="19.95" customHeight="1" s="86">
      <c r="A523" s="81" t="n">
        <v>21</v>
      </c>
      <c r="D523" s="82" t="inlineStr">
        <is>
          <t>460081111002101</t>
        </is>
      </c>
      <c r="E523" s="82" t="inlineStr">
        <is>
          <t xml:space="preserve">866156053102532 </t>
        </is>
      </c>
      <c r="F523" s="81">
        <f>VLOOKUP(D523,#REF!,2,FALSE)</f>
        <v/>
      </c>
      <c r="G523" s="81">
        <f>VLOOKUP(D523,#REF!,3,FALSE)</f>
        <v/>
      </c>
      <c r="H523" s="81">
        <f>VLOOKUP(D523,#REF!,4,FALSE)</f>
        <v/>
      </c>
      <c r="I523" s="81">
        <f>VLOOKUP(D523,#REF!,5,FALSE)</f>
        <v/>
      </c>
    </row>
    <row r="524" ht="19.95" customHeight="1" s="86">
      <c r="A524" s="81" t="n">
        <v>22</v>
      </c>
      <c r="D524" s="82" t="inlineStr">
        <is>
          <t>460081111002083</t>
        </is>
      </c>
      <c r="E524" s="82" t="inlineStr">
        <is>
          <t xml:space="preserve">866156053103639 </t>
        </is>
      </c>
      <c r="F524" s="81">
        <f>VLOOKUP(D524,#REF!,2,FALSE)</f>
        <v/>
      </c>
      <c r="G524" s="81">
        <f>VLOOKUP(D524,#REF!,3,FALSE)</f>
        <v/>
      </c>
      <c r="H524" s="81">
        <f>VLOOKUP(D524,#REF!,4,FALSE)</f>
        <v/>
      </c>
      <c r="I524" s="81">
        <f>VLOOKUP(D524,#REF!,5,FALSE)</f>
        <v/>
      </c>
    </row>
    <row r="525" ht="19.95" customHeight="1" s="86">
      <c r="A525" s="81" t="n">
        <v>23</v>
      </c>
      <c r="D525" s="82" t="inlineStr">
        <is>
          <t>460081111002059</t>
        </is>
      </c>
      <c r="E525" s="82" t="inlineStr">
        <is>
          <t xml:space="preserve">866156053111806 </t>
        </is>
      </c>
      <c r="F525" s="81">
        <f>VLOOKUP(D525,#REF!,2,FALSE)</f>
        <v/>
      </c>
      <c r="G525" s="81">
        <f>VLOOKUP(D525,#REF!,3,FALSE)</f>
        <v/>
      </c>
      <c r="H525" s="81">
        <f>VLOOKUP(D525,#REF!,4,FALSE)</f>
        <v/>
      </c>
      <c r="I525" s="81">
        <f>VLOOKUP(D525,#REF!,5,FALSE)</f>
        <v/>
      </c>
    </row>
    <row r="526" ht="19.95" customHeight="1" s="86">
      <c r="A526" s="81" t="n">
        <v>24</v>
      </c>
      <c r="D526" s="82" t="inlineStr">
        <is>
          <t>460081111002064</t>
        </is>
      </c>
      <c r="E526" s="82" t="inlineStr">
        <is>
          <t xml:space="preserve">866156053112606 </t>
        </is>
      </c>
      <c r="F526" s="81">
        <f>VLOOKUP(D526,#REF!,2,FALSE)</f>
        <v/>
      </c>
      <c r="G526" s="81">
        <f>VLOOKUP(D526,#REF!,3,FALSE)</f>
        <v/>
      </c>
      <c r="H526" s="81">
        <f>VLOOKUP(D526,#REF!,4,FALSE)</f>
        <v/>
      </c>
      <c r="I526" s="81">
        <f>VLOOKUP(D526,#REF!,5,FALSE)</f>
        <v/>
      </c>
    </row>
    <row r="527" ht="19.95" customHeight="1" s="86">
      <c r="A527" s="81" t="n">
        <v>25</v>
      </c>
      <c r="D527" s="82" t="inlineStr">
        <is>
          <t>460081111002054</t>
        </is>
      </c>
      <c r="E527" s="82" t="inlineStr">
        <is>
          <t xml:space="preserve">866156053120807 </t>
        </is>
      </c>
      <c r="F527" s="81">
        <f>VLOOKUP(D527,#REF!,2,FALSE)</f>
        <v/>
      </c>
      <c r="G527" s="81">
        <f>VLOOKUP(D527,#REF!,3,FALSE)</f>
        <v/>
      </c>
      <c r="H527" s="81">
        <f>VLOOKUP(D527,#REF!,4,FALSE)</f>
        <v/>
      </c>
      <c r="I527" s="81">
        <f>VLOOKUP(D527,#REF!,5,FALSE)</f>
        <v/>
      </c>
    </row>
    <row r="528" ht="19.95" customHeight="1" s="86">
      <c r="A528" s="81" t="n">
        <v>26</v>
      </c>
      <c r="D528" s="82" t="inlineStr">
        <is>
          <t>460081111002070</t>
        </is>
      </c>
      <c r="E528" s="82" t="inlineStr">
        <is>
          <t xml:space="preserve">866156053121763 </t>
        </is>
      </c>
      <c r="F528" s="81">
        <f>VLOOKUP(D528,#REF!,2,FALSE)</f>
        <v/>
      </c>
      <c r="G528" s="81">
        <f>VLOOKUP(D528,#REF!,3,FALSE)</f>
        <v/>
      </c>
      <c r="H528" s="81">
        <f>VLOOKUP(D528,#REF!,4,FALSE)</f>
        <v/>
      </c>
      <c r="I528" s="81">
        <f>VLOOKUP(D528,#REF!,5,FALSE)</f>
        <v/>
      </c>
    </row>
    <row r="529" ht="19.95" customHeight="1" s="86">
      <c r="A529" s="81" t="n">
        <v>27</v>
      </c>
      <c r="D529" s="82" t="inlineStr">
        <is>
          <t>460081111002092</t>
        </is>
      </c>
      <c r="E529" s="82" t="inlineStr">
        <is>
          <t xml:space="preserve">866156053124890 </t>
        </is>
      </c>
      <c r="F529" s="81">
        <f>VLOOKUP(D529,#REF!,2,FALSE)</f>
        <v/>
      </c>
      <c r="G529" s="81">
        <f>VLOOKUP(D529,#REF!,3,FALSE)</f>
        <v/>
      </c>
      <c r="H529" s="81">
        <f>VLOOKUP(D529,#REF!,4,FALSE)</f>
        <v/>
      </c>
      <c r="I529" s="81">
        <f>VLOOKUP(D529,#REF!,5,FALSE)</f>
        <v/>
      </c>
    </row>
    <row r="530" ht="19.95" customHeight="1" s="86">
      <c r="A530" s="81" t="n">
        <v>28</v>
      </c>
      <c r="D530" s="82" t="inlineStr">
        <is>
          <t>460081111002235</t>
        </is>
      </c>
      <c r="E530" s="82" t="inlineStr">
        <is>
          <t xml:space="preserve">866156053112135 </t>
        </is>
      </c>
      <c r="F530" s="81">
        <f>VLOOKUP(D530,#REF!,2,FALSE)</f>
        <v/>
      </c>
      <c r="G530" s="81">
        <f>VLOOKUP(D530,#REF!,3,FALSE)</f>
        <v/>
      </c>
      <c r="H530" s="81">
        <f>VLOOKUP(D530,#REF!,4,FALSE)</f>
        <v/>
      </c>
      <c r="I530" s="81">
        <f>VLOOKUP(D530,#REF!,5,FALSE)</f>
        <v/>
      </c>
    </row>
    <row r="531" ht="19.95" customHeight="1" s="86">
      <c r="A531" s="81" t="n">
        <v>29</v>
      </c>
      <c r="D531" s="82" t="inlineStr">
        <is>
          <t>460081111002029</t>
        </is>
      </c>
      <c r="E531" s="82" t="inlineStr">
        <is>
          <t xml:space="preserve">866156053111517 </t>
        </is>
      </c>
      <c r="F531" s="81">
        <f>VLOOKUP(D531,#REF!,2,FALSE)</f>
        <v/>
      </c>
      <c r="G531" s="81">
        <f>VLOOKUP(D531,#REF!,3,FALSE)</f>
        <v/>
      </c>
      <c r="H531" s="81">
        <f>VLOOKUP(D531,#REF!,4,FALSE)</f>
        <v/>
      </c>
      <c r="I531" s="81">
        <f>VLOOKUP(D531,#REF!,5,FALSE)</f>
        <v/>
      </c>
    </row>
    <row r="532" ht="19.95" customHeight="1" s="86">
      <c r="A532" s="81" t="n">
        <v>30</v>
      </c>
      <c r="D532" s="82" t="inlineStr">
        <is>
          <t>460081111002053</t>
        </is>
      </c>
      <c r="E532" s="82" t="inlineStr">
        <is>
          <t xml:space="preserve">866156053111699 </t>
        </is>
      </c>
      <c r="F532" s="81">
        <f>VLOOKUP(D532,#REF!,2,FALSE)</f>
        <v/>
      </c>
      <c r="G532" s="81">
        <f>VLOOKUP(D532,#REF!,3,FALSE)</f>
        <v/>
      </c>
      <c r="H532" s="81">
        <f>VLOOKUP(D532,#REF!,4,FALSE)</f>
        <v/>
      </c>
      <c r="I532" s="81">
        <f>VLOOKUP(D532,#REF!,5,FALSE)</f>
        <v/>
      </c>
    </row>
    <row r="533" ht="19.95" customHeight="1" s="86">
      <c r="A533" s="81" t="n">
        <v>31</v>
      </c>
      <c r="D533" s="82" t="inlineStr">
        <is>
          <t>460081111002060</t>
        </is>
      </c>
      <c r="E533" s="82" t="inlineStr">
        <is>
          <t xml:space="preserve">866156053111962 </t>
        </is>
      </c>
      <c r="F533" s="81">
        <f>VLOOKUP(D533,#REF!,2,FALSE)</f>
        <v/>
      </c>
      <c r="G533" s="81">
        <f>VLOOKUP(D533,#REF!,3,FALSE)</f>
        <v/>
      </c>
      <c r="H533" s="81">
        <f>VLOOKUP(D533,#REF!,4,FALSE)</f>
        <v/>
      </c>
      <c r="I533" s="81">
        <f>VLOOKUP(D533,#REF!,5,FALSE)</f>
        <v/>
      </c>
    </row>
    <row r="534" ht="19.95" customHeight="1" s="86">
      <c r="A534" s="81" t="n">
        <v>32</v>
      </c>
      <c r="D534" s="82" t="inlineStr">
        <is>
          <t>460081111002066</t>
        </is>
      </c>
      <c r="E534" s="82" t="inlineStr">
        <is>
          <t xml:space="preserve">866156053106699 </t>
        </is>
      </c>
      <c r="F534" s="81">
        <f>VLOOKUP(D534,#REF!,2,FALSE)</f>
        <v/>
      </c>
      <c r="G534" s="81">
        <f>VLOOKUP(D534,#REF!,3,FALSE)</f>
        <v/>
      </c>
      <c r="H534" s="81">
        <f>VLOOKUP(D534,#REF!,4,FALSE)</f>
        <v/>
      </c>
      <c r="I534" s="81">
        <f>VLOOKUP(D534,#REF!,5,FALSE)</f>
        <v/>
      </c>
    </row>
    <row r="535" ht="19.95" customHeight="1" s="86">
      <c r="A535" s="81" t="n">
        <v>33</v>
      </c>
      <c r="D535" s="82" t="inlineStr">
        <is>
          <t>460081111002061</t>
        </is>
      </c>
      <c r="E535" s="82" t="inlineStr">
        <is>
          <t xml:space="preserve">866156053120625 </t>
        </is>
      </c>
      <c r="F535" s="81">
        <f>VLOOKUP(D535,#REF!,2,FALSE)</f>
        <v/>
      </c>
      <c r="G535" s="81">
        <f>VLOOKUP(D535,#REF!,3,FALSE)</f>
        <v/>
      </c>
      <c r="H535" s="81">
        <f>VLOOKUP(D535,#REF!,4,FALSE)</f>
        <v/>
      </c>
      <c r="I535" s="81">
        <f>VLOOKUP(D535,#REF!,5,FALSE)</f>
        <v/>
      </c>
    </row>
    <row r="536" ht="19.95" customHeight="1" s="86">
      <c r="A536" s="81" t="n">
        <v>34</v>
      </c>
      <c r="D536" s="82" t="inlineStr">
        <is>
          <t>460081111002050</t>
        </is>
      </c>
      <c r="E536" s="82" t="inlineStr">
        <is>
          <t xml:space="preserve">866156053111541 </t>
        </is>
      </c>
      <c r="F536" s="81">
        <f>VLOOKUP(D536,#REF!,2,FALSE)</f>
        <v/>
      </c>
      <c r="G536" s="81">
        <f>VLOOKUP(D536,#REF!,3,FALSE)</f>
        <v/>
      </c>
      <c r="H536" s="81">
        <f>VLOOKUP(D536,#REF!,4,FALSE)</f>
        <v/>
      </c>
      <c r="I536" s="81">
        <f>VLOOKUP(D536,#REF!,5,FALSE)</f>
        <v/>
      </c>
    </row>
    <row r="537" ht="19.95" customHeight="1" s="86">
      <c r="A537" s="81" t="n">
        <v>35</v>
      </c>
      <c r="D537" s="82" t="inlineStr">
        <is>
          <t>460081111002081</t>
        </is>
      </c>
      <c r="E537" s="82" t="inlineStr">
        <is>
          <t xml:space="preserve">866156053124494 </t>
        </is>
      </c>
      <c r="F537" s="81">
        <f>VLOOKUP(D537,#REF!,2,FALSE)</f>
        <v/>
      </c>
      <c r="G537" s="81">
        <f>VLOOKUP(D537,#REF!,3,FALSE)</f>
        <v/>
      </c>
      <c r="H537" s="81">
        <f>VLOOKUP(D537,#REF!,4,FALSE)</f>
        <v/>
      </c>
      <c r="I537" s="81">
        <f>VLOOKUP(D537,#REF!,5,FALSE)</f>
        <v/>
      </c>
    </row>
    <row r="538" ht="19.95" customHeight="1" s="86">
      <c r="A538" s="81" t="n">
        <v>36</v>
      </c>
      <c r="D538" s="82" t="inlineStr">
        <is>
          <t>460081111002091</t>
        </is>
      </c>
      <c r="E538" s="82" t="inlineStr">
        <is>
          <t xml:space="preserve">866156053116581 </t>
        </is>
      </c>
      <c r="F538" s="81">
        <f>VLOOKUP(D538,#REF!,2,FALSE)</f>
        <v/>
      </c>
      <c r="G538" s="81">
        <f>VLOOKUP(D538,#REF!,3,FALSE)</f>
        <v/>
      </c>
      <c r="H538" s="81">
        <f>VLOOKUP(D538,#REF!,4,FALSE)</f>
        <v/>
      </c>
      <c r="I538" s="81">
        <f>VLOOKUP(D538,#REF!,5,FALSE)</f>
        <v/>
      </c>
    </row>
    <row r="539" ht="19.95" customHeight="1" s="86">
      <c r="A539" s="81" t="n">
        <v>37</v>
      </c>
      <c r="D539" s="82" t="inlineStr">
        <is>
          <t>460081111002084</t>
        </is>
      </c>
      <c r="E539" s="82" t="inlineStr">
        <is>
          <t xml:space="preserve">866156053112515 </t>
        </is>
      </c>
      <c r="F539" s="81">
        <f>VLOOKUP(D539,#REF!,2,FALSE)</f>
        <v/>
      </c>
      <c r="G539" s="81">
        <f>VLOOKUP(D539,#REF!,3,FALSE)</f>
        <v/>
      </c>
      <c r="H539" s="81">
        <f>VLOOKUP(D539,#REF!,4,FALSE)</f>
        <v/>
      </c>
      <c r="I539" s="81">
        <f>VLOOKUP(D539,#REF!,5,FALSE)</f>
        <v/>
      </c>
    </row>
    <row r="540" ht="19.95" customHeight="1" s="86">
      <c r="A540" s="81" t="n">
        <v>38</v>
      </c>
      <c r="D540" s="82" t="inlineStr">
        <is>
          <t>460081111002090</t>
        </is>
      </c>
      <c r="E540" s="82" t="inlineStr">
        <is>
          <t xml:space="preserve">866156053111830 </t>
        </is>
      </c>
      <c r="F540" s="81">
        <f>VLOOKUP(D540,#REF!,2,FALSE)</f>
        <v/>
      </c>
      <c r="G540" s="81">
        <f>VLOOKUP(D540,#REF!,3,FALSE)</f>
        <v/>
      </c>
      <c r="H540" s="81">
        <f>VLOOKUP(D540,#REF!,4,FALSE)</f>
        <v/>
      </c>
      <c r="I540" s="81">
        <f>VLOOKUP(D540,#REF!,5,FALSE)</f>
        <v/>
      </c>
    </row>
    <row r="541" ht="19.95" customHeight="1" s="86">
      <c r="A541" s="81" t="n">
        <v>39</v>
      </c>
      <c r="D541" s="82" t="inlineStr">
        <is>
          <t>460081111002104</t>
        </is>
      </c>
      <c r="E541" s="82" t="inlineStr">
        <is>
          <t xml:space="preserve">866156053126655 </t>
        </is>
      </c>
      <c r="F541" s="81">
        <f>VLOOKUP(D541,#REF!,2,FALSE)</f>
        <v/>
      </c>
      <c r="G541" s="81">
        <f>VLOOKUP(D541,#REF!,3,FALSE)</f>
        <v/>
      </c>
      <c r="H541" s="81">
        <f>VLOOKUP(D541,#REF!,4,FALSE)</f>
        <v/>
      </c>
      <c r="I541" s="81">
        <f>VLOOKUP(D541,#REF!,5,FALSE)</f>
        <v/>
      </c>
    </row>
    <row r="542" ht="19.95" customHeight="1" s="86">
      <c r="A542" s="81" t="n">
        <v>40</v>
      </c>
      <c r="D542" s="82" t="inlineStr">
        <is>
          <t>460081111002152</t>
        </is>
      </c>
      <c r="E542" s="82" t="inlineStr">
        <is>
          <t xml:space="preserve">866156053102847 </t>
        </is>
      </c>
      <c r="F542" s="81">
        <f>VLOOKUP(D542,#REF!,2,FALSE)</f>
        <v/>
      </c>
      <c r="G542" s="81">
        <f>VLOOKUP(D542,#REF!,3,FALSE)</f>
        <v/>
      </c>
      <c r="H542" s="81">
        <f>VLOOKUP(D542,#REF!,4,FALSE)</f>
        <v/>
      </c>
      <c r="I542" s="81">
        <f>VLOOKUP(D542,#REF!,5,FALSE)</f>
        <v/>
      </c>
    </row>
    <row r="543" ht="19.95" customHeight="1" s="86">
      <c r="A543" s="81" t="n">
        <v>41</v>
      </c>
      <c r="D543" s="82" t="inlineStr">
        <is>
          <t>460081111002075</t>
        </is>
      </c>
      <c r="E543" s="82" t="inlineStr">
        <is>
          <t xml:space="preserve">866156053110774 </t>
        </is>
      </c>
      <c r="F543" s="81">
        <f>VLOOKUP(D543,#REF!,2,FALSE)</f>
        <v/>
      </c>
      <c r="G543" s="81">
        <f>VLOOKUP(D543,#REF!,3,FALSE)</f>
        <v/>
      </c>
      <c r="H543" s="81">
        <f>VLOOKUP(D543,#REF!,4,FALSE)</f>
        <v/>
      </c>
      <c r="I543" s="81">
        <f>VLOOKUP(D543,#REF!,5,FALSE)</f>
        <v/>
      </c>
    </row>
    <row r="544" ht="19.95" customHeight="1" s="86">
      <c r="A544" s="81" t="n">
        <v>42</v>
      </c>
      <c r="D544" s="82" t="inlineStr">
        <is>
          <t>460081111002077</t>
        </is>
      </c>
      <c r="E544" s="82" t="inlineStr">
        <is>
          <t xml:space="preserve">866156053106681 </t>
        </is>
      </c>
      <c r="F544" s="81">
        <f>VLOOKUP(D544,#REF!,2,FALSE)</f>
        <v/>
      </c>
      <c r="G544" s="81">
        <f>VLOOKUP(D544,#REF!,3,FALSE)</f>
        <v/>
      </c>
      <c r="H544" s="81">
        <f>VLOOKUP(D544,#REF!,4,FALSE)</f>
        <v/>
      </c>
      <c r="I544" s="81">
        <f>VLOOKUP(D544,#REF!,5,FALSE)</f>
        <v/>
      </c>
    </row>
    <row r="545" ht="19.95" customHeight="1" s="86">
      <c r="A545" s="81" t="n">
        <v>43</v>
      </c>
      <c r="D545" s="82" t="inlineStr">
        <is>
          <t>460081111002051</t>
        </is>
      </c>
      <c r="E545" s="82" t="inlineStr">
        <is>
          <t xml:space="preserve">866156053112127 </t>
        </is>
      </c>
      <c r="F545" s="81">
        <f>VLOOKUP(D545,#REF!,2,FALSE)</f>
        <v/>
      </c>
      <c r="G545" s="81">
        <f>VLOOKUP(D545,#REF!,3,FALSE)</f>
        <v/>
      </c>
      <c r="H545" s="81">
        <f>VLOOKUP(D545,#REF!,4,FALSE)</f>
        <v/>
      </c>
      <c r="I545" s="81">
        <f>VLOOKUP(D545,#REF!,5,FALSE)</f>
        <v/>
      </c>
    </row>
    <row r="546" ht="19.95" customHeight="1" s="86">
      <c r="A546" s="81" t="n">
        <v>44</v>
      </c>
      <c r="D546" s="82" t="inlineStr">
        <is>
          <t>460081111002093</t>
        </is>
      </c>
      <c r="E546" s="82" t="inlineStr">
        <is>
          <t xml:space="preserve">866156053116532 </t>
        </is>
      </c>
      <c r="F546" s="81">
        <f>VLOOKUP(D546,#REF!,2,FALSE)</f>
        <v/>
      </c>
      <c r="G546" s="81">
        <f>VLOOKUP(D546,#REF!,3,FALSE)</f>
        <v/>
      </c>
      <c r="H546" s="81">
        <f>VLOOKUP(D546,#REF!,4,FALSE)</f>
        <v/>
      </c>
      <c r="I546" s="81">
        <f>VLOOKUP(D546,#REF!,5,FALSE)</f>
        <v/>
      </c>
    </row>
    <row r="547" ht="19.95" customHeight="1" s="86">
      <c r="A547" s="81" t="n">
        <v>45</v>
      </c>
      <c r="D547" s="82" t="inlineStr">
        <is>
          <t>460081111002080</t>
        </is>
      </c>
      <c r="E547" s="82" t="inlineStr">
        <is>
          <t xml:space="preserve">866156053120666 </t>
        </is>
      </c>
      <c r="F547" s="81">
        <f>VLOOKUP(D547,#REF!,2,FALSE)</f>
        <v/>
      </c>
      <c r="G547" s="81">
        <f>VLOOKUP(D547,#REF!,3,FALSE)</f>
        <v/>
      </c>
      <c r="H547" s="81">
        <f>VLOOKUP(D547,#REF!,4,FALSE)</f>
        <v/>
      </c>
      <c r="I547" s="81">
        <f>VLOOKUP(D547,#REF!,5,FALSE)</f>
        <v/>
      </c>
    </row>
    <row r="548" ht="19.95" customHeight="1" s="86">
      <c r="A548" s="81" t="n">
        <v>46</v>
      </c>
      <c r="D548" s="82" t="inlineStr">
        <is>
          <t>460081111002072</t>
        </is>
      </c>
      <c r="E548" s="82" t="inlineStr">
        <is>
          <t xml:space="preserve">866156053126879 </t>
        </is>
      </c>
      <c r="F548" s="81">
        <f>VLOOKUP(D548,#REF!,2,FALSE)</f>
        <v/>
      </c>
      <c r="G548" s="81">
        <f>VLOOKUP(D548,#REF!,3,FALSE)</f>
        <v/>
      </c>
      <c r="H548" s="81">
        <f>VLOOKUP(D548,#REF!,4,FALSE)</f>
        <v/>
      </c>
      <c r="I548" s="81">
        <f>VLOOKUP(D548,#REF!,5,FALSE)</f>
        <v/>
      </c>
    </row>
    <row r="549" ht="19.95" customHeight="1" s="86">
      <c r="A549" s="81" t="n">
        <v>47</v>
      </c>
      <c r="D549" s="82" t="inlineStr">
        <is>
          <t>460081111002033</t>
        </is>
      </c>
      <c r="E549" s="82" t="inlineStr">
        <is>
          <t xml:space="preserve">866156053066752 </t>
        </is>
      </c>
      <c r="F549" s="81">
        <f>VLOOKUP(D549,#REF!,2,FALSE)</f>
        <v/>
      </c>
      <c r="G549" s="81">
        <f>VLOOKUP(D549,#REF!,3,FALSE)</f>
        <v/>
      </c>
      <c r="H549" s="81">
        <f>VLOOKUP(D549,#REF!,4,FALSE)</f>
        <v/>
      </c>
      <c r="I549" s="81">
        <f>VLOOKUP(D549,#REF!,5,FALSE)</f>
        <v/>
      </c>
    </row>
    <row r="550" ht="19.95" customHeight="1" s="86">
      <c r="A550" s="81" t="n">
        <v>48</v>
      </c>
      <c r="D550" s="82" t="inlineStr">
        <is>
          <t>460081111002073</t>
        </is>
      </c>
      <c r="E550" s="82" t="inlineStr">
        <is>
          <t xml:space="preserve">866156053112408 </t>
        </is>
      </c>
      <c r="F550" s="81">
        <f>VLOOKUP(D550,#REF!,2,FALSE)</f>
        <v/>
      </c>
      <c r="G550" s="81">
        <f>VLOOKUP(D550,#REF!,3,FALSE)</f>
        <v/>
      </c>
      <c r="H550" s="81">
        <f>VLOOKUP(D550,#REF!,4,FALSE)</f>
        <v/>
      </c>
      <c r="I550" s="81">
        <f>VLOOKUP(D550,#REF!,5,FALSE)</f>
        <v/>
      </c>
    </row>
    <row r="551" ht="19.95" customHeight="1" s="86">
      <c r="A551" s="81" t="n">
        <v>49</v>
      </c>
      <c r="D551" s="82" t="inlineStr">
        <is>
          <t>460081111002119</t>
        </is>
      </c>
      <c r="E551" s="82" t="inlineStr">
        <is>
          <t xml:space="preserve">866156053116565 </t>
        </is>
      </c>
      <c r="F551" s="81">
        <f>VLOOKUP(D551,#REF!,2,FALSE)</f>
        <v/>
      </c>
      <c r="G551" s="81">
        <f>VLOOKUP(D551,#REF!,3,FALSE)</f>
        <v/>
      </c>
      <c r="H551" s="81">
        <f>VLOOKUP(D551,#REF!,4,FALSE)</f>
        <v/>
      </c>
      <c r="I551" s="81">
        <f>VLOOKUP(D551,#REF!,5,FALSE)</f>
        <v/>
      </c>
    </row>
    <row r="552" ht="19.95" customHeight="1" s="86">
      <c r="A552" s="81" t="n">
        <v>50</v>
      </c>
      <c r="D552" s="82" t="inlineStr">
        <is>
          <t>460081111002048</t>
        </is>
      </c>
      <c r="E552" s="82" t="inlineStr">
        <is>
          <t xml:space="preserve">866156053093095 </t>
        </is>
      </c>
      <c r="F552" s="81">
        <f>VLOOKUP(D552,#REF!,2,FALSE)</f>
        <v/>
      </c>
      <c r="G552" s="81">
        <f>VLOOKUP(D552,#REF!,3,FALSE)</f>
        <v/>
      </c>
      <c r="H552" s="81">
        <f>VLOOKUP(D552,#REF!,4,FALSE)</f>
        <v/>
      </c>
      <c r="I552" s="81">
        <f>VLOOKUP(D552,#REF!,5,FALSE)</f>
        <v/>
      </c>
    </row>
    <row r="553" ht="19.95" customHeight="1" s="86">
      <c r="A553" s="81" t="n">
        <v>51</v>
      </c>
      <c r="D553" s="82" t="inlineStr">
        <is>
          <t>460081111002122</t>
        </is>
      </c>
      <c r="E553" s="82" t="inlineStr">
        <is>
          <t xml:space="preserve">866156053115815 </t>
        </is>
      </c>
      <c r="F553" s="81">
        <f>VLOOKUP(D553,#REF!,2,FALSE)</f>
        <v/>
      </c>
      <c r="G553" s="81">
        <f>VLOOKUP(D553,#REF!,3,FALSE)</f>
        <v/>
      </c>
      <c r="H553" s="81">
        <f>VLOOKUP(D553,#REF!,4,FALSE)</f>
        <v/>
      </c>
      <c r="I553" s="81">
        <f>VLOOKUP(D553,#REF!,5,FALSE)</f>
        <v/>
      </c>
    </row>
    <row r="554" ht="19.95" customHeight="1" s="86">
      <c r="A554" s="81" t="n">
        <v>52</v>
      </c>
      <c r="D554" s="82" t="inlineStr">
        <is>
          <t>460081111002031</t>
        </is>
      </c>
      <c r="E554" s="82" t="inlineStr">
        <is>
          <t xml:space="preserve">866156053107705 </t>
        </is>
      </c>
      <c r="F554" s="81">
        <f>VLOOKUP(D554,#REF!,2,FALSE)</f>
        <v/>
      </c>
      <c r="G554" s="81">
        <f>VLOOKUP(D554,#REF!,3,FALSE)</f>
        <v/>
      </c>
      <c r="H554" s="81">
        <f>VLOOKUP(D554,#REF!,4,FALSE)</f>
        <v/>
      </c>
      <c r="I554" s="81">
        <f>VLOOKUP(D554,#REF!,5,FALSE)</f>
        <v/>
      </c>
    </row>
    <row r="555" ht="19.95" customHeight="1" s="86">
      <c r="A555" s="81" t="n">
        <v>53</v>
      </c>
      <c r="D555" s="82" t="inlineStr">
        <is>
          <t>460081111002124</t>
        </is>
      </c>
      <c r="E555" s="82" t="inlineStr">
        <is>
          <t xml:space="preserve">866156053103217 </t>
        </is>
      </c>
      <c r="F555" s="81">
        <f>VLOOKUP(D555,#REF!,2,FALSE)</f>
        <v/>
      </c>
      <c r="G555" s="81">
        <f>VLOOKUP(D555,#REF!,3,FALSE)</f>
        <v/>
      </c>
      <c r="H555" s="81">
        <f>VLOOKUP(D555,#REF!,4,FALSE)</f>
        <v/>
      </c>
      <c r="I555" s="81">
        <f>VLOOKUP(D555,#REF!,5,FALSE)</f>
        <v/>
      </c>
    </row>
    <row r="556" ht="19.95" customHeight="1" s="86">
      <c r="A556" s="81" t="n">
        <v>54</v>
      </c>
      <c r="D556" s="82" t="inlineStr">
        <is>
          <t>460081111002103</t>
        </is>
      </c>
      <c r="E556" s="82" t="inlineStr">
        <is>
          <t xml:space="preserve">866156053106319 </t>
        </is>
      </c>
      <c r="F556" s="81">
        <f>VLOOKUP(D556,#REF!,2,FALSE)</f>
        <v/>
      </c>
      <c r="G556" s="81">
        <f>VLOOKUP(D556,#REF!,3,FALSE)</f>
        <v/>
      </c>
      <c r="H556" s="81">
        <f>VLOOKUP(D556,#REF!,4,FALSE)</f>
        <v/>
      </c>
      <c r="I556" s="81">
        <f>VLOOKUP(D556,#REF!,5,FALSE)</f>
        <v/>
      </c>
    </row>
    <row r="557" ht="19.95" customHeight="1" s="86">
      <c r="A557" s="81" t="n">
        <v>55</v>
      </c>
      <c r="D557" s="82" t="inlineStr">
        <is>
          <t>460081111002025</t>
        </is>
      </c>
      <c r="E557" s="82" t="inlineStr">
        <is>
          <t xml:space="preserve">866156053105857 </t>
        </is>
      </c>
      <c r="F557" s="81">
        <f>VLOOKUP(D557,#REF!,2,FALSE)</f>
        <v/>
      </c>
      <c r="G557" s="81">
        <f>VLOOKUP(D557,#REF!,3,FALSE)</f>
        <v/>
      </c>
      <c r="H557" s="81">
        <f>VLOOKUP(D557,#REF!,4,FALSE)</f>
        <v/>
      </c>
      <c r="I557" s="81">
        <f>VLOOKUP(D557,#REF!,5,FALSE)</f>
        <v/>
      </c>
    </row>
    <row r="558" ht="19.95" customHeight="1" s="86">
      <c r="A558" s="81" t="n">
        <v>56</v>
      </c>
      <c r="D558" s="82" t="inlineStr">
        <is>
          <t>460081111002106</t>
        </is>
      </c>
      <c r="E558" s="82" t="inlineStr">
        <is>
          <t xml:space="preserve">866156053112283 </t>
        </is>
      </c>
      <c r="F558" s="81">
        <f>VLOOKUP(D558,#REF!,2,FALSE)</f>
        <v/>
      </c>
      <c r="G558" s="81">
        <f>VLOOKUP(D558,#REF!,3,FALSE)</f>
        <v/>
      </c>
      <c r="H558" s="81">
        <f>VLOOKUP(D558,#REF!,4,FALSE)</f>
        <v/>
      </c>
      <c r="I558" s="81">
        <f>VLOOKUP(D558,#REF!,5,FALSE)</f>
        <v/>
      </c>
    </row>
    <row r="559" ht="19.95" customHeight="1" s="86">
      <c r="A559" s="81" t="n">
        <v>57</v>
      </c>
      <c r="D559" s="82" t="inlineStr">
        <is>
          <t>460081111002109</t>
        </is>
      </c>
      <c r="E559" s="82" t="inlineStr">
        <is>
          <t xml:space="preserve">866156053131945 </t>
        </is>
      </c>
      <c r="F559" s="81">
        <f>VLOOKUP(D559,#REF!,2,FALSE)</f>
        <v/>
      </c>
      <c r="G559" s="81">
        <f>VLOOKUP(D559,#REF!,3,FALSE)</f>
        <v/>
      </c>
      <c r="H559" s="81">
        <f>VLOOKUP(D559,#REF!,4,FALSE)</f>
        <v/>
      </c>
      <c r="I559" s="81">
        <f>VLOOKUP(D559,#REF!,5,FALSE)</f>
        <v/>
      </c>
    </row>
    <row r="560" ht="19.95" customHeight="1" s="86">
      <c r="A560" s="81" t="n">
        <v>58</v>
      </c>
      <c r="D560" s="82" t="inlineStr">
        <is>
          <t>460081111002112</t>
        </is>
      </c>
      <c r="E560" s="82" t="inlineStr">
        <is>
          <t xml:space="preserve">866156053112416 </t>
        </is>
      </c>
      <c r="F560" s="81">
        <f>VLOOKUP(D560,#REF!,2,FALSE)</f>
        <v/>
      </c>
      <c r="G560" s="81">
        <f>VLOOKUP(D560,#REF!,3,FALSE)</f>
        <v/>
      </c>
      <c r="H560" s="81">
        <f>VLOOKUP(D560,#REF!,4,FALSE)</f>
        <v/>
      </c>
      <c r="I560" s="81">
        <f>VLOOKUP(D560,#REF!,5,FALSE)</f>
        <v/>
      </c>
    </row>
    <row r="561" ht="19.95" customHeight="1" s="86">
      <c r="A561" s="81" t="n">
        <v>59</v>
      </c>
      <c r="D561" s="82" t="inlineStr">
        <is>
          <t>460081111002037</t>
        </is>
      </c>
      <c r="E561" s="82" t="inlineStr">
        <is>
          <t xml:space="preserve">866156053102540 </t>
        </is>
      </c>
      <c r="F561" s="81">
        <f>VLOOKUP(D561,#REF!,2,FALSE)</f>
        <v/>
      </c>
      <c r="G561" s="81">
        <f>VLOOKUP(D561,#REF!,3,FALSE)</f>
        <v/>
      </c>
      <c r="H561" s="81">
        <f>VLOOKUP(D561,#REF!,4,FALSE)</f>
        <v/>
      </c>
      <c r="I561" s="81">
        <f>VLOOKUP(D561,#REF!,5,FALSE)</f>
        <v/>
      </c>
    </row>
    <row r="562" ht="19.95" customHeight="1" s="86">
      <c r="A562" s="81" t="n">
        <v>60</v>
      </c>
      <c r="D562" s="82" t="inlineStr">
        <is>
          <t>460081111002123</t>
        </is>
      </c>
      <c r="E562" s="82" t="inlineStr">
        <is>
          <t xml:space="preserve">866156053111921 </t>
        </is>
      </c>
      <c r="F562" s="81">
        <f>VLOOKUP(D562,#REF!,2,FALSE)</f>
        <v/>
      </c>
      <c r="G562" s="81">
        <f>VLOOKUP(D562,#REF!,3,FALSE)</f>
        <v/>
      </c>
      <c r="H562" s="81">
        <f>VLOOKUP(D562,#REF!,4,FALSE)</f>
        <v/>
      </c>
      <c r="I562" s="81">
        <f>VLOOKUP(D562,#REF!,5,FALSE)</f>
        <v/>
      </c>
    </row>
    <row r="563" ht="19.95" customHeight="1" s="86">
      <c r="A563" s="81" t="n">
        <v>61</v>
      </c>
      <c r="D563" s="82" t="inlineStr">
        <is>
          <t>460081111002162</t>
        </is>
      </c>
      <c r="E563" s="82" t="inlineStr">
        <is>
          <t xml:space="preserve">866156053106335 </t>
        </is>
      </c>
      <c r="F563" s="81">
        <f>VLOOKUP(D563,#REF!,2,FALSE)</f>
        <v/>
      </c>
      <c r="G563" s="81">
        <f>VLOOKUP(D563,#REF!,3,FALSE)</f>
        <v/>
      </c>
      <c r="H563" s="81">
        <f>VLOOKUP(D563,#REF!,4,FALSE)</f>
        <v/>
      </c>
      <c r="I563" s="81">
        <f>VLOOKUP(D563,#REF!,5,FALSE)</f>
        <v/>
      </c>
    </row>
    <row r="564" ht="19.95" customHeight="1" s="86">
      <c r="A564" s="81" t="n">
        <v>62</v>
      </c>
      <c r="D564" s="82" t="inlineStr">
        <is>
          <t>460081111002166</t>
        </is>
      </c>
      <c r="E564" s="82" t="inlineStr">
        <is>
          <t xml:space="preserve">866156053114339 </t>
        </is>
      </c>
      <c r="F564" s="81">
        <f>VLOOKUP(D564,#REF!,2,FALSE)</f>
        <v/>
      </c>
      <c r="G564" s="81">
        <f>VLOOKUP(D564,#REF!,3,FALSE)</f>
        <v/>
      </c>
      <c r="H564" s="81">
        <f>VLOOKUP(D564,#REF!,4,FALSE)</f>
        <v/>
      </c>
      <c r="I564" s="81">
        <f>VLOOKUP(D564,#REF!,5,FALSE)</f>
        <v/>
      </c>
    </row>
    <row r="565" ht="19.95" customHeight="1" s="86">
      <c r="A565" s="81" t="n">
        <v>63</v>
      </c>
      <c r="D565" s="82" t="inlineStr">
        <is>
          <t>460081111002153</t>
        </is>
      </c>
      <c r="E565" s="82" t="inlineStr">
        <is>
          <t xml:space="preserve">866156053111798 </t>
        </is>
      </c>
      <c r="F565" s="81">
        <f>VLOOKUP(D565,#REF!,2,FALSE)</f>
        <v/>
      </c>
      <c r="G565" s="81">
        <f>VLOOKUP(D565,#REF!,3,FALSE)</f>
        <v/>
      </c>
      <c r="H565" s="81">
        <f>VLOOKUP(D565,#REF!,4,FALSE)</f>
        <v/>
      </c>
      <c r="I565" s="81">
        <f>VLOOKUP(D565,#REF!,5,FALSE)</f>
        <v/>
      </c>
    </row>
    <row r="566" ht="19.95" customHeight="1" s="86">
      <c r="A566" s="81" t="n">
        <v>64</v>
      </c>
      <c r="D566" s="82" t="inlineStr">
        <is>
          <t>460081111002008</t>
        </is>
      </c>
      <c r="E566" s="82" t="inlineStr">
        <is>
          <t xml:space="preserve">866156053109701 </t>
        </is>
      </c>
      <c r="F566" s="81">
        <f>VLOOKUP(D566,#REF!,2,FALSE)</f>
        <v/>
      </c>
      <c r="G566" s="81">
        <f>VLOOKUP(D566,#REF!,3,FALSE)</f>
        <v/>
      </c>
      <c r="H566" s="81">
        <f>VLOOKUP(D566,#REF!,4,FALSE)</f>
        <v/>
      </c>
      <c r="I566" s="81">
        <f>VLOOKUP(D566,#REF!,5,FALSE)</f>
        <v/>
      </c>
    </row>
    <row r="567" ht="19.95" customHeight="1" s="86">
      <c r="A567" s="81" t="n">
        <v>65</v>
      </c>
      <c r="D567" s="82" t="inlineStr">
        <is>
          <t>460081111002108</t>
        </is>
      </c>
      <c r="E567" s="82" t="inlineStr">
        <is>
          <t xml:space="preserve">866156053107796 </t>
        </is>
      </c>
      <c r="F567" s="81">
        <f>VLOOKUP(D567,#REF!,2,FALSE)</f>
        <v/>
      </c>
      <c r="G567" s="81">
        <f>VLOOKUP(D567,#REF!,3,FALSE)</f>
        <v/>
      </c>
      <c r="H567" s="81">
        <f>VLOOKUP(D567,#REF!,4,FALSE)</f>
        <v/>
      </c>
      <c r="I567" s="81">
        <f>VLOOKUP(D567,#REF!,5,FALSE)</f>
        <v/>
      </c>
    </row>
    <row r="568" ht="19.95" customHeight="1" s="86">
      <c r="A568" s="81" t="n">
        <v>66</v>
      </c>
      <c r="D568" s="82" t="inlineStr">
        <is>
          <t>460081111002045</t>
        </is>
      </c>
      <c r="E568" s="82" t="inlineStr">
        <is>
          <t xml:space="preserve">866156053107861 </t>
        </is>
      </c>
      <c r="F568" s="81">
        <f>VLOOKUP(D568,#REF!,2,FALSE)</f>
        <v/>
      </c>
      <c r="G568" s="81">
        <f>VLOOKUP(D568,#REF!,3,FALSE)</f>
        <v/>
      </c>
      <c r="H568" s="81">
        <f>VLOOKUP(D568,#REF!,4,FALSE)</f>
        <v/>
      </c>
      <c r="I568" s="81">
        <f>VLOOKUP(D568,#REF!,5,FALSE)</f>
        <v/>
      </c>
    </row>
    <row r="569" ht="19.95" customHeight="1" s="86">
      <c r="A569" s="81" t="n">
        <v>67</v>
      </c>
      <c r="D569" s="82" t="inlineStr">
        <is>
          <t>460081111002116</t>
        </is>
      </c>
      <c r="E569" s="82" t="inlineStr">
        <is>
          <t xml:space="preserve">866156053106665 </t>
        </is>
      </c>
      <c r="F569" s="81">
        <f>VLOOKUP(D569,#REF!,2,FALSE)</f>
        <v/>
      </c>
      <c r="G569" s="81">
        <f>VLOOKUP(D569,#REF!,3,FALSE)</f>
        <v/>
      </c>
      <c r="H569" s="81">
        <f>VLOOKUP(D569,#REF!,4,FALSE)</f>
        <v/>
      </c>
      <c r="I569" s="81">
        <f>VLOOKUP(D569,#REF!,5,FALSE)</f>
        <v/>
      </c>
    </row>
    <row r="570" ht="19.95" customHeight="1" s="86">
      <c r="A570" s="81" t="n">
        <v>68</v>
      </c>
      <c r="D570" s="82" t="inlineStr">
        <is>
          <t>460081111002120</t>
        </is>
      </c>
      <c r="E570" s="82" t="inlineStr">
        <is>
          <t xml:space="preserve">866156053106186 </t>
        </is>
      </c>
      <c r="F570" s="81">
        <f>VLOOKUP(D570,#REF!,2,FALSE)</f>
        <v/>
      </c>
      <c r="G570" s="81">
        <f>VLOOKUP(D570,#REF!,3,FALSE)</f>
        <v/>
      </c>
      <c r="H570" s="81">
        <f>VLOOKUP(D570,#REF!,4,FALSE)</f>
        <v/>
      </c>
      <c r="I570" s="81">
        <f>VLOOKUP(D570,#REF!,5,FALSE)</f>
        <v/>
      </c>
    </row>
    <row r="571" ht="19.95" customHeight="1" s="86">
      <c r="A571" s="81" t="n">
        <v>69</v>
      </c>
      <c r="D571" s="82" t="inlineStr">
        <is>
          <t>460081111002115</t>
        </is>
      </c>
      <c r="E571" s="82" t="inlineStr">
        <is>
          <t xml:space="preserve">866156053107663 </t>
        </is>
      </c>
      <c r="F571" s="81">
        <f>VLOOKUP(D571,#REF!,2,FALSE)</f>
        <v/>
      </c>
      <c r="G571" s="81">
        <f>VLOOKUP(D571,#REF!,3,FALSE)</f>
        <v/>
      </c>
      <c r="H571" s="81">
        <f>VLOOKUP(D571,#REF!,4,FALSE)</f>
        <v/>
      </c>
      <c r="I571" s="81">
        <f>VLOOKUP(D571,#REF!,5,FALSE)</f>
        <v/>
      </c>
    </row>
    <row r="572" ht="19.95" customHeight="1" s="86">
      <c r="A572" s="81" t="n">
        <v>70</v>
      </c>
      <c r="D572" s="82" t="inlineStr">
        <is>
          <t>460081111002114</t>
        </is>
      </c>
      <c r="E572" s="82" t="inlineStr">
        <is>
          <t xml:space="preserve">866156053112218 </t>
        </is>
      </c>
      <c r="F572" s="81">
        <f>VLOOKUP(D572,#REF!,2,FALSE)</f>
        <v/>
      </c>
      <c r="G572" s="81">
        <f>VLOOKUP(D572,#REF!,3,FALSE)</f>
        <v/>
      </c>
      <c r="H572" s="81">
        <f>VLOOKUP(D572,#REF!,4,FALSE)</f>
        <v/>
      </c>
      <c r="I572" s="81">
        <f>VLOOKUP(D572,#REF!,5,FALSE)</f>
        <v/>
      </c>
    </row>
    <row r="573" ht="19.95" customHeight="1" s="86">
      <c r="A573" s="81" t="n">
        <v>71</v>
      </c>
      <c r="D573" s="82" t="inlineStr">
        <is>
          <t>460081111002046</t>
        </is>
      </c>
      <c r="E573" s="82" t="inlineStr">
        <is>
          <t xml:space="preserve">866156053111913 </t>
        </is>
      </c>
      <c r="F573" s="81">
        <f>VLOOKUP(D573,#REF!,2,FALSE)</f>
        <v/>
      </c>
      <c r="G573" s="81">
        <f>VLOOKUP(D573,#REF!,3,FALSE)</f>
        <v/>
      </c>
      <c r="H573" s="81">
        <f>VLOOKUP(D573,#REF!,4,FALSE)</f>
        <v/>
      </c>
      <c r="I573" s="81">
        <f>VLOOKUP(D573,#REF!,5,FALSE)</f>
        <v/>
      </c>
    </row>
    <row r="574" ht="19.95" customHeight="1" s="86">
      <c r="A574" s="81" t="n">
        <v>72</v>
      </c>
      <c r="D574" s="82" t="inlineStr">
        <is>
          <t>460081111002107</t>
        </is>
      </c>
      <c r="E574" s="82" t="inlineStr">
        <is>
          <t xml:space="preserve">866156053107788 </t>
        </is>
      </c>
      <c r="F574" s="81">
        <f>VLOOKUP(D574,#REF!,2,FALSE)</f>
        <v/>
      </c>
      <c r="G574" s="81">
        <f>VLOOKUP(D574,#REF!,3,FALSE)</f>
        <v/>
      </c>
      <c r="H574" s="81">
        <f>VLOOKUP(D574,#REF!,4,FALSE)</f>
        <v/>
      </c>
      <c r="I574" s="81">
        <f>VLOOKUP(D574,#REF!,5,FALSE)</f>
        <v/>
      </c>
    </row>
    <row r="575" ht="19.95" customHeight="1" s="86">
      <c r="A575" s="81" t="n">
        <v>73</v>
      </c>
      <c r="D575" s="82" t="inlineStr">
        <is>
          <t>460081111002298</t>
        </is>
      </c>
      <c r="E575" s="82" t="inlineStr">
        <is>
          <t xml:space="preserve">866156053119833 </t>
        </is>
      </c>
      <c r="F575" s="81">
        <f>VLOOKUP(D575,#REF!,2,FALSE)</f>
        <v/>
      </c>
      <c r="G575" s="81">
        <f>VLOOKUP(D575,#REF!,3,FALSE)</f>
        <v/>
      </c>
      <c r="H575" s="81">
        <f>VLOOKUP(D575,#REF!,4,FALSE)</f>
        <v/>
      </c>
      <c r="I575" s="81">
        <f>VLOOKUP(D575,#REF!,5,FALSE)</f>
        <v/>
      </c>
    </row>
    <row r="576" ht="19.95" customHeight="1" s="86">
      <c r="A576" s="81" t="n">
        <v>74</v>
      </c>
      <c r="D576" s="82" t="inlineStr">
        <is>
          <t>460081111002321</t>
        </is>
      </c>
      <c r="E576" s="82" t="inlineStr">
        <is>
          <t xml:space="preserve">866156053109420 </t>
        </is>
      </c>
      <c r="F576" s="81">
        <f>VLOOKUP(D576,#REF!,2,FALSE)</f>
        <v/>
      </c>
      <c r="G576" s="81">
        <f>VLOOKUP(D576,#REF!,3,FALSE)</f>
        <v/>
      </c>
      <c r="H576" s="81">
        <f>VLOOKUP(D576,#REF!,4,FALSE)</f>
        <v/>
      </c>
      <c r="I576" s="81">
        <f>VLOOKUP(D576,#REF!,5,FALSE)</f>
        <v/>
      </c>
    </row>
    <row r="577" ht="19.95" customHeight="1" s="86">
      <c r="A577" s="81" t="n">
        <v>75</v>
      </c>
      <c r="D577" s="82" t="inlineStr">
        <is>
          <t>460081111002317</t>
        </is>
      </c>
      <c r="E577" s="82" t="inlineStr">
        <is>
          <t xml:space="preserve">866156053122647 </t>
        </is>
      </c>
      <c r="F577" s="81">
        <f>VLOOKUP(D577,#REF!,2,FALSE)</f>
        <v/>
      </c>
      <c r="G577" s="81">
        <f>VLOOKUP(D577,#REF!,3,FALSE)</f>
        <v/>
      </c>
      <c r="H577" s="81">
        <f>VLOOKUP(D577,#REF!,4,FALSE)</f>
        <v/>
      </c>
      <c r="I577" s="81">
        <f>VLOOKUP(D577,#REF!,5,FALSE)</f>
        <v/>
      </c>
    </row>
    <row r="578" ht="19.95" customHeight="1" s="86">
      <c r="A578" s="81" t="n">
        <v>76</v>
      </c>
      <c r="D578" s="82" t="inlineStr">
        <is>
          <t>460081111002311</t>
        </is>
      </c>
      <c r="E578" s="82" t="inlineStr">
        <is>
          <t xml:space="preserve">866156053108026 </t>
        </is>
      </c>
      <c r="F578" s="81">
        <f>VLOOKUP(D578,#REF!,2,FALSE)</f>
        <v/>
      </c>
      <c r="G578" s="81">
        <f>VLOOKUP(D578,#REF!,3,FALSE)</f>
        <v/>
      </c>
      <c r="H578" s="81">
        <f>VLOOKUP(D578,#REF!,4,FALSE)</f>
        <v/>
      </c>
      <c r="I578" s="81">
        <f>VLOOKUP(D578,#REF!,5,FALSE)</f>
        <v/>
      </c>
    </row>
    <row r="579" ht="19.95" customHeight="1" s="86">
      <c r="A579" s="81" t="n">
        <v>77</v>
      </c>
      <c r="D579" s="82" t="inlineStr">
        <is>
          <t>460081111002267</t>
        </is>
      </c>
      <c r="E579" s="82" t="inlineStr">
        <is>
          <t xml:space="preserve">866156053113976 </t>
        </is>
      </c>
      <c r="F579" s="81">
        <f>VLOOKUP(D579,#REF!,2,FALSE)</f>
        <v/>
      </c>
      <c r="G579" s="81">
        <f>VLOOKUP(D579,#REF!,3,FALSE)</f>
        <v/>
      </c>
      <c r="H579" s="81">
        <f>VLOOKUP(D579,#REF!,4,FALSE)</f>
        <v/>
      </c>
      <c r="I579" s="81">
        <f>VLOOKUP(D579,#REF!,5,FALSE)</f>
        <v/>
      </c>
    </row>
    <row r="580" ht="19.95" customHeight="1" s="86">
      <c r="A580" s="81" t="n">
        <v>78</v>
      </c>
      <c r="D580" s="82" t="inlineStr">
        <is>
          <t>460081111002252</t>
        </is>
      </c>
      <c r="E580" s="82" t="inlineStr">
        <is>
          <t xml:space="preserve">866156053126812 </t>
        </is>
      </c>
      <c r="F580" s="81">
        <f>VLOOKUP(D580,#REF!,2,FALSE)</f>
        <v/>
      </c>
      <c r="G580" s="81">
        <f>VLOOKUP(D580,#REF!,3,FALSE)</f>
        <v/>
      </c>
      <c r="H580" s="81">
        <f>VLOOKUP(D580,#REF!,4,FALSE)</f>
        <v/>
      </c>
      <c r="I580" s="81">
        <f>VLOOKUP(D580,#REF!,5,FALSE)</f>
        <v/>
      </c>
    </row>
    <row r="581" ht="19.95" customHeight="1" s="86">
      <c r="A581" s="81" t="n">
        <v>79</v>
      </c>
      <c r="D581" s="82" t="inlineStr">
        <is>
          <t>460081111002289</t>
        </is>
      </c>
      <c r="E581" s="82" t="inlineStr">
        <is>
          <t xml:space="preserve">866156053112267 </t>
        </is>
      </c>
      <c r="F581" s="81">
        <f>VLOOKUP(D581,#REF!,2,FALSE)</f>
        <v/>
      </c>
      <c r="G581" s="81">
        <f>VLOOKUP(D581,#REF!,3,FALSE)</f>
        <v/>
      </c>
      <c r="H581" s="81">
        <f>VLOOKUP(D581,#REF!,4,FALSE)</f>
        <v/>
      </c>
      <c r="I581" s="81">
        <f>VLOOKUP(D581,#REF!,5,FALSE)</f>
        <v/>
      </c>
    </row>
    <row r="582" ht="19.95" customHeight="1" s="86">
      <c r="A582" s="81" t="n">
        <v>80</v>
      </c>
      <c r="D582" s="82" t="inlineStr">
        <is>
          <t>460081111002316</t>
        </is>
      </c>
      <c r="E582" s="82" t="inlineStr">
        <is>
          <t xml:space="preserve">866156053106137 </t>
        </is>
      </c>
      <c r="F582" s="81">
        <f>VLOOKUP(D582,#REF!,2,FALSE)</f>
        <v/>
      </c>
      <c r="G582" s="81">
        <f>VLOOKUP(D582,#REF!,3,FALSE)</f>
        <v/>
      </c>
      <c r="H582" s="81">
        <f>VLOOKUP(D582,#REF!,4,FALSE)</f>
        <v/>
      </c>
      <c r="I582" s="81">
        <f>VLOOKUP(D582,#REF!,5,FALSE)</f>
        <v/>
      </c>
    </row>
    <row r="583" ht="19.95" customHeight="1" s="86">
      <c r="A583" s="81" t="n">
        <v>81</v>
      </c>
      <c r="D583" s="82" t="inlineStr">
        <is>
          <t>460081111002304</t>
        </is>
      </c>
      <c r="E583" s="82" t="inlineStr">
        <is>
          <t xml:space="preserve">866156053102581 </t>
        </is>
      </c>
      <c r="F583" s="81">
        <f>VLOOKUP(D583,#REF!,2,FALSE)</f>
        <v/>
      </c>
      <c r="G583" s="81">
        <f>VLOOKUP(D583,#REF!,3,FALSE)</f>
        <v/>
      </c>
      <c r="H583" s="81">
        <f>VLOOKUP(D583,#REF!,4,FALSE)</f>
        <v/>
      </c>
      <c r="I583" s="81">
        <f>VLOOKUP(D583,#REF!,5,FALSE)</f>
        <v/>
      </c>
    </row>
    <row r="584" ht="19.95" customHeight="1" s="86">
      <c r="A584" s="81" t="n">
        <v>82</v>
      </c>
      <c r="D584" s="82" t="inlineStr">
        <is>
          <t>460081111002310</t>
        </is>
      </c>
      <c r="E584" s="82" t="inlineStr">
        <is>
          <t xml:space="preserve">866156053103209 </t>
        </is>
      </c>
      <c r="F584" s="81">
        <f>VLOOKUP(D584,#REF!,2,FALSE)</f>
        <v/>
      </c>
      <c r="G584" s="81">
        <f>VLOOKUP(D584,#REF!,3,FALSE)</f>
        <v/>
      </c>
      <c r="H584" s="81">
        <f>VLOOKUP(D584,#REF!,4,FALSE)</f>
        <v/>
      </c>
      <c r="I584" s="81">
        <f>VLOOKUP(D584,#REF!,5,FALSE)</f>
        <v/>
      </c>
    </row>
    <row r="585" ht="19.95" customHeight="1" s="86">
      <c r="A585" s="81" t="n">
        <v>83</v>
      </c>
      <c r="D585" s="82" t="inlineStr">
        <is>
          <t>460081111002296</t>
        </is>
      </c>
      <c r="E585" s="82" t="inlineStr">
        <is>
          <t xml:space="preserve">866156053124908 </t>
        </is>
      </c>
      <c r="F585" s="81">
        <f>VLOOKUP(D585,#REF!,2,FALSE)</f>
        <v/>
      </c>
      <c r="G585" s="81">
        <f>VLOOKUP(D585,#REF!,3,FALSE)</f>
        <v/>
      </c>
      <c r="H585" s="81">
        <f>VLOOKUP(D585,#REF!,4,FALSE)</f>
        <v/>
      </c>
      <c r="I585" s="81">
        <f>VLOOKUP(D585,#REF!,5,FALSE)</f>
        <v/>
      </c>
    </row>
    <row r="586" ht="19.95" customHeight="1" s="86">
      <c r="A586" s="81" t="n">
        <v>84</v>
      </c>
      <c r="D586" s="82" t="inlineStr">
        <is>
          <t>460081111002327</t>
        </is>
      </c>
      <c r="E586" s="82" t="inlineStr">
        <is>
          <t xml:space="preserve">866156053103498 </t>
        </is>
      </c>
      <c r="F586" s="81">
        <f>VLOOKUP(D586,#REF!,2,FALSE)</f>
        <v/>
      </c>
      <c r="G586" s="81">
        <f>VLOOKUP(D586,#REF!,3,FALSE)</f>
        <v/>
      </c>
      <c r="H586" s="81">
        <f>VLOOKUP(D586,#REF!,4,FALSE)</f>
        <v/>
      </c>
      <c r="I586" s="81">
        <f>VLOOKUP(D586,#REF!,5,FALSE)</f>
        <v/>
      </c>
    </row>
    <row r="587" ht="19.95" customHeight="1" s="86">
      <c r="A587" s="81" t="n">
        <v>85</v>
      </c>
      <c r="D587" s="82" t="inlineStr">
        <is>
          <t>460081111002318</t>
        </is>
      </c>
      <c r="E587" s="82" t="inlineStr">
        <is>
          <t xml:space="preserve">866156053092386 </t>
        </is>
      </c>
      <c r="F587" s="81">
        <f>VLOOKUP(D587,#REF!,2,FALSE)</f>
        <v/>
      </c>
      <c r="G587" s="81">
        <f>VLOOKUP(D587,#REF!,3,FALSE)</f>
        <v/>
      </c>
      <c r="H587" s="81">
        <f>VLOOKUP(D587,#REF!,4,FALSE)</f>
        <v/>
      </c>
      <c r="I587" s="81">
        <f>VLOOKUP(D587,#REF!,5,FALSE)</f>
        <v/>
      </c>
    </row>
    <row r="588" ht="19.95" customHeight="1" s="86">
      <c r="A588" s="81" t="n">
        <v>86</v>
      </c>
      <c r="D588" s="82" t="inlineStr">
        <is>
          <t>460081111002308</t>
        </is>
      </c>
      <c r="E588" s="82" t="inlineStr">
        <is>
          <t xml:space="preserve">866156053106327 </t>
        </is>
      </c>
      <c r="F588" s="81">
        <f>VLOOKUP(D588,#REF!,2,FALSE)</f>
        <v/>
      </c>
      <c r="G588" s="81">
        <f>VLOOKUP(D588,#REF!,3,FALSE)</f>
        <v/>
      </c>
      <c r="H588" s="81">
        <f>VLOOKUP(D588,#REF!,4,FALSE)</f>
        <v/>
      </c>
      <c r="I588" s="81">
        <f>VLOOKUP(D588,#REF!,5,FALSE)</f>
        <v/>
      </c>
    </row>
    <row r="589" ht="19.95" customHeight="1" s="86">
      <c r="A589" s="81" t="n">
        <v>87</v>
      </c>
      <c r="D589" s="82" t="inlineStr">
        <is>
          <t>460081111002314</t>
        </is>
      </c>
      <c r="E589" s="82" t="inlineStr">
        <is>
          <t xml:space="preserve">866156053106012 </t>
        </is>
      </c>
      <c r="F589" s="81">
        <f>VLOOKUP(D589,#REF!,2,FALSE)</f>
        <v/>
      </c>
      <c r="G589" s="81">
        <f>VLOOKUP(D589,#REF!,3,FALSE)</f>
        <v/>
      </c>
      <c r="H589" s="81">
        <f>VLOOKUP(D589,#REF!,4,FALSE)</f>
        <v/>
      </c>
      <c r="I589" s="81">
        <f>VLOOKUP(D589,#REF!,5,FALSE)</f>
        <v/>
      </c>
    </row>
    <row r="590" ht="19.95" customHeight="1" s="86">
      <c r="A590" s="81" t="n">
        <v>88</v>
      </c>
      <c r="D590" s="82" t="inlineStr">
        <is>
          <t>460081111002306</t>
        </is>
      </c>
      <c r="E590" s="82" t="inlineStr">
        <is>
          <t xml:space="preserve">866156053107671 </t>
        </is>
      </c>
      <c r="F590" s="81">
        <f>VLOOKUP(D590,#REF!,2,FALSE)</f>
        <v/>
      </c>
      <c r="G590" s="81">
        <f>VLOOKUP(D590,#REF!,3,FALSE)</f>
        <v/>
      </c>
      <c r="H590" s="81">
        <f>VLOOKUP(D590,#REF!,4,FALSE)</f>
        <v/>
      </c>
      <c r="I590" s="81">
        <f>VLOOKUP(D590,#REF!,5,FALSE)</f>
        <v/>
      </c>
    </row>
    <row r="591" ht="19.95" customHeight="1" s="86">
      <c r="A591" s="81" t="n">
        <v>89</v>
      </c>
      <c r="D591" s="82" t="inlineStr">
        <is>
          <t>460081111002251</t>
        </is>
      </c>
      <c r="E591" s="82" t="inlineStr">
        <is>
          <t xml:space="preserve">866156053116540 </t>
        </is>
      </c>
      <c r="F591" s="81">
        <f>VLOOKUP(D591,#REF!,2,FALSE)</f>
        <v/>
      </c>
      <c r="G591" s="81">
        <f>VLOOKUP(D591,#REF!,3,FALSE)</f>
        <v/>
      </c>
      <c r="H591" s="81">
        <f>VLOOKUP(D591,#REF!,4,FALSE)</f>
        <v/>
      </c>
      <c r="I591" s="81">
        <f>VLOOKUP(D591,#REF!,5,FALSE)</f>
        <v/>
      </c>
    </row>
    <row r="592" ht="19.95" customHeight="1" s="86">
      <c r="A592" s="81" t="n">
        <v>90</v>
      </c>
      <c r="D592" s="82" t="inlineStr">
        <is>
          <t>460081111002256</t>
        </is>
      </c>
      <c r="E592" s="82" t="inlineStr">
        <is>
          <t xml:space="preserve">866156053073782 </t>
        </is>
      </c>
      <c r="F592" s="81">
        <f>VLOOKUP(D592,#REF!,2,FALSE)</f>
        <v/>
      </c>
      <c r="G592" s="81">
        <f>VLOOKUP(D592,#REF!,3,FALSE)</f>
        <v/>
      </c>
      <c r="H592" s="81">
        <f>VLOOKUP(D592,#REF!,4,FALSE)</f>
        <v/>
      </c>
      <c r="I592" s="81">
        <f>VLOOKUP(D592,#REF!,5,FALSE)</f>
        <v/>
      </c>
    </row>
    <row r="593" ht="19.95" customHeight="1" s="86">
      <c r="A593" s="81" t="n">
        <v>91</v>
      </c>
      <c r="D593" s="82" t="inlineStr">
        <is>
          <t>460081111002273</t>
        </is>
      </c>
      <c r="E593" s="82" t="inlineStr">
        <is>
          <t xml:space="preserve">866156053113950 </t>
        </is>
      </c>
      <c r="F593" s="81">
        <f>VLOOKUP(D593,#REF!,2,FALSE)</f>
        <v/>
      </c>
      <c r="G593" s="81">
        <f>VLOOKUP(D593,#REF!,3,FALSE)</f>
        <v/>
      </c>
      <c r="H593" s="81">
        <f>VLOOKUP(D593,#REF!,4,FALSE)</f>
        <v/>
      </c>
      <c r="I593" s="81">
        <f>VLOOKUP(D593,#REF!,5,FALSE)</f>
        <v/>
      </c>
    </row>
    <row r="594" ht="19.95" customHeight="1" s="86">
      <c r="A594" s="81" t="n">
        <v>92</v>
      </c>
      <c r="D594" s="82" t="inlineStr">
        <is>
          <t>460081111002274</t>
        </is>
      </c>
      <c r="E594" s="82" t="inlineStr">
        <is>
          <t xml:space="preserve">866156053114537 </t>
        </is>
      </c>
      <c r="F594" s="81">
        <f>VLOOKUP(D594,#REF!,2,FALSE)</f>
        <v/>
      </c>
      <c r="G594" s="81">
        <f>VLOOKUP(D594,#REF!,3,FALSE)</f>
        <v/>
      </c>
      <c r="H594" s="81">
        <f>VLOOKUP(D594,#REF!,4,FALSE)</f>
        <v/>
      </c>
      <c r="I594" s="81">
        <f>VLOOKUP(D594,#REF!,5,FALSE)</f>
        <v/>
      </c>
    </row>
    <row r="595" ht="19.95" customHeight="1" s="86">
      <c r="A595" s="81" t="n">
        <v>93</v>
      </c>
      <c r="D595" s="82" t="inlineStr">
        <is>
          <t>460081111002398</t>
        </is>
      </c>
      <c r="E595" s="82" t="inlineStr">
        <is>
          <t xml:space="preserve">866156053110832 </t>
        </is>
      </c>
      <c r="F595" s="81">
        <f>VLOOKUP(D595,#REF!,2,FALSE)</f>
        <v/>
      </c>
      <c r="G595" s="81">
        <f>VLOOKUP(D595,#REF!,3,FALSE)</f>
        <v/>
      </c>
      <c r="H595" s="81">
        <f>VLOOKUP(D595,#REF!,4,FALSE)</f>
        <v/>
      </c>
      <c r="I595" s="81">
        <f>VLOOKUP(D595,#REF!,5,FALSE)</f>
        <v/>
      </c>
    </row>
    <row r="596" ht="19.95" customHeight="1" s="86">
      <c r="A596" s="81" t="n">
        <v>94</v>
      </c>
      <c r="D596" s="82" t="inlineStr">
        <is>
          <t>460081111002350</t>
        </is>
      </c>
      <c r="E596" s="82" t="inlineStr">
        <is>
          <t xml:space="preserve">866156053101674 </t>
        </is>
      </c>
      <c r="F596" s="81">
        <f>VLOOKUP(D596,#REF!,2,FALSE)</f>
        <v/>
      </c>
      <c r="G596" s="81">
        <f>VLOOKUP(D596,#REF!,3,FALSE)</f>
        <v/>
      </c>
      <c r="H596" s="81">
        <f>VLOOKUP(D596,#REF!,4,FALSE)</f>
        <v/>
      </c>
      <c r="I596" s="81">
        <f>VLOOKUP(D596,#REF!,5,FALSE)</f>
        <v/>
      </c>
    </row>
    <row r="597" ht="19.95" customHeight="1" s="86">
      <c r="A597" s="81" t="n">
        <v>95</v>
      </c>
      <c r="D597" s="82" t="inlineStr">
        <is>
          <t>460081111002371</t>
        </is>
      </c>
      <c r="E597" s="82" t="inlineStr">
        <is>
          <t xml:space="preserve">866156053111384 </t>
        </is>
      </c>
      <c r="F597" s="81">
        <f>VLOOKUP(D597,#REF!,2,FALSE)</f>
        <v/>
      </c>
      <c r="G597" s="81">
        <f>VLOOKUP(D597,#REF!,3,FALSE)</f>
        <v/>
      </c>
      <c r="H597" s="81">
        <f>VLOOKUP(D597,#REF!,4,FALSE)</f>
        <v/>
      </c>
      <c r="I597" s="81">
        <f>VLOOKUP(D597,#REF!,5,FALSE)</f>
        <v/>
      </c>
    </row>
    <row r="598" ht="19.95" customHeight="1" s="86">
      <c r="A598" s="81" t="n">
        <v>96</v>
      </c>
      <c r="D598" s="82" t="inlineStr">
        <is>
          <t>460081111002253</t>
        </is>
      </c>
      <c r="E598" s="82" t="inlineStr">
        <is>
          <t xml:space="preserve">866156053116433 </t>
        </is>
      </c>
      <c r="F598" s="81">
        <f>VLOOKUP(D598,#REF!,2,FALSE)</f>
        <v/>
      </c>
      <c r="G598" s="81">
        <f>VLOOKUP(D598,#REF!,3,FALSE)</f>
        <v/>
      </c>
      <c r="H598" s="81">
        <f>VLOOKUP(D598,#REF!,4,FALSE)</f>
        <v/>
      </c>
      <c r="I598" s="81">
        <f>VLOOKUP(D598,#REF!,5,FALSE)</f>
        <v/>
      </c>
    </row>
    <row r="599" ht="19.95" customHeight="1" s="86">
      <c r="A599" s="81" t="n">
        <v>97</v>
      </c>
      <c r="D599" s="82" t="inlineStr">
        <is>
          <t>460081111002275</t>
        </is>
      </c>
      <c r="E599" s="82" t="inlineStr">
        <is>
          <t xml:space="preserve">866156053126721 </t>
        </is>
      </c>
      <c r="F599" s="81">
        <f>VLOOKUP(D599,#REF!,2,FALSE)</f>
        <v/>
      </c>
      <c r="G599" s="81">
        <f>VLOOKUP(D599,#REF!,3,FALSE)</f>
        <v/>
      </c>
      <c r="H599" s="81">
        <f>VLOOKUP(D599,#REF!,4,FALSE)</f>
        <v/>
      </c>
      <c r="I599" s="81">
        <f>VLOOKUP(D599,#REF!,5,FALSE)</f>
        <v/>
      </c>
    </row>
    <row r="600" ht="19.95" customHeight="1" s="86">
      <c r="A600" s="81" t="n">
        <v>98</v>
      </c>
      <c r="D600" s="82" t="inlineStr">
        <is>
          <t>460081111002278</t>
        </is>
      </c>
      <c r="E600" s="82" t="inlineStr">
        <is>
          <t xml:space="preserve">866156053124635 </t>
        </is>
      </c>
      <c r="F600" s="81">
        <f>VLOOKUP(D600,#REF!,2,FALSE)</f>
        <v/>
      </c>
      <c r="G600" s="81">
        <f>VLOOKUP(D600,#REF!,3,FALSE)</f>
        <v/>
      </c>
      <c r="H600" s="81">
        <f>VLOOKUP(D600,#REF!,4,FALSE)</f>
        <v/>
      </c>
      <c r="I600" s="81">
        <f>VLOOKUP(D600,#REF!,5,FALSE)</f>
        <v/>
      </c>
    </row>
    <row r="601" ht="19.95" customHeight="1" s="86">
      <c r="A601" s="81" t="n">
        <v>99</v>
      </c>
      <c r="D601" s="82" t="inlineStr">
        <is>
          <t>460081111002309</t>
        </is>
      </c>
      <c r="E601" s="82" t="inlineStr">
        <is>
          <t xml:space="preserve">866156053105931 </t>
        </is>
      </c>
      <c r="F601" s="81">
        <f>VLOOKUP(D601,#REF!,2,FALSE)</f>
        <v/>
      </c>
      <c r="G601" s="81">
        <f>VLOOKUP(D601,#REF!,3,FALSE)</f>
        <v/>
      </c>
      <c r="H601" s="81">
        <f>VLOOKUP(D601,#REF!,4,FALSE)</f>
        <v/>
      </c>
      <c r="I601" s="81">
        <f>VLOOKUP(D601,#REF!,5,FALSE)</f>
        <v/>
      </c>
    </row>
    <row r="602" ht="19.95" customHeight="1" s="86">
      <c r="A602" s="81" t="n">
        <v>100</v>
      </c>
      <c r="D602" s="82" t="inlineStr">
        <is>
          <t>460081111002313</t>
        </is>
      </c>
      <c r="E602" s="82" t="inlineStr">
        <is>
          <t xml:space="preserve">866156053098938 </t>
        </is>
      </c>
      <c r="F602" s="81">
        <f>VLOOKUP(D602,#REF!,2,FALSE)</f>
        <v/>
      </c>
      <c r="G602" s="81">
        <f>VLOOKUP(D602,#REF!,3,FALSE)</f>
        <v/>
      </c>
      <c r="H602" s="81">
        <f>VLOOKUP(D602,#REF!,4,FALSE)</f>
        <v/>
      </c>
      <c r="I602" s="81">
        <f>VLOOKUP(D602,#REF!,5,FALSE)</f>
        <v/>
      </c>
    </row>
    <row r="603" ht="19.95" customHeight="1" s="86">
      <c r="A603" s="81" t="n">
        <v>101</v>
      </c>
      <c r="D603" s="82" t="inlineStr">
        <is>
          <t>460081111002125</t>
        </is>
      </c>
      <c r="E603" s="82" t="inlineStr">
        <is>
          <t xml:space="preserve">866156053109529 </t>
        </is>
      </c>
      <c r="F603" s="81">
        <f>VLOOKUP(D603,#REF!,2,FALSE)</f>
        <v/>
      </c>
      <c r="G603" s="81">
        <f>VLOOKUP(D603,#REF!,3,FALSE)</f>
        <v/>
      </c>
      <c r="H603" s="81">
        <f>VLOOKUP(D603,#REF!,4,FALSE)</f>
        <v/>
      </c>
      <c r="I603" s="81">
        <f>VLOOKUP(D603,#REF!,5,FALSE)</f>
        <v/>
      </c>
    </row>
    <row r="604" ht="19.95" customHeight="1" s="86">
      <c r="A604" s="81" t="n">
        <v>102</v>
      </c>
      <c r="D604" s="82" t="inlineStr">
        <is>
          <t>460081111002030</t>
        </is>
      </c>
      <c r="E604" s="82" t="inlineStr">
        <is>
          <t xml:space="preserve">866156053066190 </t>
        </is>
      </c>
      <c r="F604" s="81">
        <f>VLOOKUP(D604,#REF!,2,FALSE)</f>
        <v/>
      </c>
      <c r="G604" s="81">
        <f>VLOOKUP(D604,#REF!,3,FALSE)</f>
        <v/>
      </c>
      <c r="H604" s="81">
        <f>VLOOKUP(D604,#REF!,4,FALSE)</f>
        <v/>
      </c>
      <c r="I604" s="81">
        <f>VLOOKUP(D604,#REF!,5,FALSE)</f>
        <v/>
      </c>
    </row>
    <row r="605" ht="19.95" customHeight="1" s="86">
      <c r="A605" s="81" t="n">
        <v>103</v>
      </c>
      <c r="D605" s="82" t="inlineStr">
        <is>
          <t>460081111002137</t>
        </is>
      </c>
      <c r="E605" s="82" t="inlineStr">
        <is>
          <t xml:space="preserve">866156053109560 </t>
        </is>
      </c>
      <c r="F605" s="81">
        <f>VLOOKUP(D605,#REF!,2,FALSE)</f>
        <v/>
      </c>
      <c r="G605" s="81">
        <f>VLOOKUP(D605,#REF!,3,FALSE)</f>
        <v/>
      </c>
      <c r="H605" s="81">
        <f>VLOOKUP(D605,#REF!,4,FALSE)</f>
        <v/>
      </c>
      <c r="I605" s="81">
        <f>VLOOKUP(D605,#REF!,5,FALSE)</f>
        <v/>
      </c>
    </row>
    <row r="606" ht="19.95" customHeight="1" s="86">
      <c r="A606" s="81" t="n">
        <v>104</v>
      </c>
      <c r="D606" s="82" t="inlineStr">
        <is>
          <t>460081111002043</t>
        </is>
      </c>
      <c r="E606" s="82" t="inlineStr">
        <is>
          <t xml:space="preserve">866156053132075 </t>
        </is>
      </c>
      <c r="F606" s="81">
        <f>VLOOKUP(D606,#REF!,2,FALSE)</f>
        <v/>
      </c>
      <c r="G606" s="81">
        <f>VLOOKUP(D606,#REF!,3,FALSE)</f>
        <v/>
      </c>
      <c r="H606" s="81">
        <f>VLOOKUP(D606,#REF!,4,FALSE)</f>
        <v/>
      </c>
      <c r="I606" s="81">
        <f>VLOOKUP(D606,#REF!,5,FALSE)</f>
        <v/>
      </c>
    </row>
    <row r="607" ht="19.95" customHeight="1" s="86">
      <c r="A607" s="81" t="n">
        <v>105</v>
      </c>
      <c r="D607" s="82" t="inlineStr">
        <is>
          <t>460081111002147</t>
        </is>
      </c>
      <c r="E607" s="82" t="inlineStr">
        <is>
          <t xml:space="preserve">866156053102979 </t>
        </is>
      </c>
      <c r="F607" s="81">
        <f>VLOOKUP(D607,#REF!,2,FALSE)</f>
        <v/>
      </c>
      <c r="G607" s="81">
        <f>VLOOKUP(D607,#REF!,3,FALSE)</f>
        <v/>
      </c>
      <c r="H607" s="81">
        <f>VLOOKUP(D607,#REF!,4,FALSE)</f>
        <v/>
      </c>
      <c r="I607" s="81">
        <f>VLOOKUP(D607,#REF!,5,FALSE)</f>
        <v/>
      </c>
    </row>
    <row r="608" ht="19.95" customHeight="1" s="86">
      <c r="A608" s="81" t="n">
        <v>106</v>
      </c>
      <c r="D608" s="82" t="inlineStr">
        <is>
          <t>460081111002035</t>
        </is>
      </c>
      <c r="E608" s="82" t="inlineStr">
        <is>
          <t xml:space="preserve">866156053066802 </t>
        </is>
      </c>
      <c r="F608" s="81">
        <f>VLOOKUP(D608,#REF!,2,FALSE)</f>
        <v/>
      </c>
      <c r="G608" s="81">
        <f>VLOOKUP(D608,#REF!,3,FALSE)</f>
        <v/>
      </c>
      <c r="H608" s="81">
        <f>VLOOKUP(D608,#REF!,4,FALSE)</f>
        <v/>
      </c>
      <c r="I608" s="81">
        <f>VLOOKUP(D608,#REF!,5,FALSE)</f>
        <v/>
      </c>
    </row>
    <row r="609" ht="19.95" customHeight="1" s="86">
      <c r="A609" s="81" t="n">
        <v>107</v>
      </c>
      <c r="D609" s="82" t="inlineStr">
        <is>
          <t>460081111002138</t>
        </is>
      </c>
      <c r="E609" s="82" t="inlineStr">
        <is>
          <t xml:space="preserve">866156053122506 </t>
        </is>
      </c>
      <c r="F609" s="81">
        <f>VLOOKUP(D609,#REF!,2,FALSE)</f>
        <v/>
      </c>
      <c r="G609" s="81">
        <f>VLOOKUP(D609,#REF!,3,FALSE)</f>
        <v/>
      </c>
      <c r="H609" s="81">
        <f>VLOOKUP(D609,#REF!,4,FALSE)</f>
        <v/>
      </c>
      <c r="I609" s="81">
        <f>VLOOKUP(D609,#REF!,5,FALSE)</f>
        <v/>
      </c>
    </row>
    <row r="610" ht="19.95" customHeight="1" s="86">
      <c r="A610" s="81" t="n">
        <v>108</v>
      </c>
      <c r="D610" s="82" t="inlineStr">
        <is>
          <t>460081111002130</t>
        </is>
      </c>
      <c r="E610" s="82" t="inlineStr">
        <is>
          <t xml:space="preserve">866156053109388 </t>
        </is>
      </c>
      <c r="F610" s="81">
        <f>VLOOKUP(D610,#REF!,2,FALSE)</f>
        <v/>
      </c>
      <c r="G610" s="81">
        <f>VLOOKUP(D610,#REF!,3,FALSE)</f>
        <v/>
      </c>
      <c r="H610" s="81">
        <f>VLOOKUP(D610,#REF!,4,FALSE)</f>
        <v/>
      </c>
      <c r="I610" s="81">
        <f>VLOOKUP(D610,#REF!,5,FALSE)</f>
        <v/>
      </c>
    </row>
    <row r="611" ht="19.95" customHeight="1" s="86">
      <c r="A611" s="81" t="n">
        <v>109</v>
      </c>
      <c r="D611" s="82" t="inlineStr">
        <is>
          <t>460081111002039</t>
        </is>
      </c>
      <c r="E611" s="82" t="inlineStr">
        <is>
          <t xml:space="preserve">866156053106301 </t>
        </is>
      </c>
      <c r="F611" s="81">
        <f>VLOOKUP(D611,#REF!,2,FALSE)</f>
        <v/>
      </c>
      <c r="G611" s="81">
        <f>VLOOKUP(D611,#REF!,3,FALSE)</f>
        <v/>
      </c>
      <c r="H611" s="81">
        <f>VLOOKUP(D611,#REF!,4,FALSE)</f>
        <v/>
      </c>
      <c r="I611" s="81">
        <f>VLOOKUP(D611,#REF!,5,FALSE)</f>
        <v/>
      </c>
    </row>
    <row r="612" ht="19.95" customHeight="1" s="86">
      <c r="A612" s="81" t="n">
        <v>110</v>
      </c>
      <c r="D612" s="82" t="inlineStr">
        <is>
          <t>460081111002143</t>
        </is>
      </c>
      <c r="E612" s="82" t="inlineStr">
        <is>
          <t xml:space="preserve">866156053116417 </t>
        </is>
      </c>
      <c r="F612" s="81">
        <f>VLOOKUP(D612,#REF!,2,FALSE)</f>
        <v/>
      </c>
      <c r="G612" s="81">
        <f>VLOOKUP(D612,#REF!,3,FALSE)</f>
        <v/>
      </c>
      <c r="H612" s="81">
        <f>VLOOKUP(D612,#REF!,4,FALSE)</f>
        <v/>
      </c>
      <c r="I612" s="81">
        <f>VLOOKUP(D612,#REF!,5,FALSE)</f>
        <v/>
      </c>
    </row>
    <row r="613" ht="19.95" customHeight="1" s="86">
      <c r="A613" s="81" t="n">
        <v>111</v>
      </c>
      <c r="D613" s="82" t="inlineStr">
        <is>
          <t>460081111002034</t>
        </is>
      </c>
      <c r="E613" s="82" t="inlineStr">
        <is>
          <t xml:space="preserve">866156053109412 </t>
        </is>
      </c>
      <c r="F613" s="81">
        <f>VLOOKUP(D613,#REF!,2,FALSE)</f>
        <v/>
      </c>
      <c r="G613" s="81">
        <f>VLOOKUP(D613,#REF!,3,FALSE)</f>
        <v/>
      </c>
      <c r="H613" s="81">
        <f>VLOOKUP(D613,#REF!,4,FALSE)</f>
        <v/>
      </c>
      <c r="I613" s="81">
        <f>VLOOKUP(D613,#REF!,5,FALSE)</f>
        <v/>
      </c>
    </row>
    <row r="614" ht="19.95" customHeight="1" s="86">
      <c r="A614" s="81" t="n">
        <v>112</v>
      </c>
      <c r="D614" s="82" t="inlineStr">
        <is>
          <t>460081111002145</t>
        </is>
      </c>
      <c r="E614" s="82" t="inlineStr">
        <is>
          <t xml:space="preserve">866156053109644 </t>
        </is>
      </c>
      <c r="F614" s="81">
        <f>VLOOKUP(D614,#REF!,2,FALSE)</f>
        <v/>
      </c>
      <c r="G614" s="81">
        <f>VLOOKUP(D614,#REF!,3,FALSE)</f>
        <v/>
      </c>
      <c r="H614" s="81">
        <f>VLOOKUP(D614,#REF!,4,FALSE)</f>
        <v/>
      </c>
      <c r="I614" s="81">
        <f>VLOOKUP(D614,#REF!,5,FALSE)</f>
        <v/>
      </c>
    </row>
    <row r="615" ht="19.95" customHeight="1" s="86">
      <c r="A615" s="81" t="n">
        <v>113</v>
      </c>
      <c r="D615" s="82" t="inlineStr">
        <is>
          <t>460081111002041</t>
        </is>
      </c>
      <c r="E615" s="82" t="inlineStr">
        <is>
          <t xml:space="preserve">866156053103340 </t>
        </is>
      </c>
      <c r="F615" s="81">
        <f>VLOOKUP(D615,#REF!,2,FALSE)</f>
        <v/>
      </c>
      <c r="G615" s="81">
        <f>VLOOKUP(D615,#REF!,3,FALSE)</f>
        <v/>
      </c>
      <c r="H615" s="81">
        <f>VLOOKUP(D615,#REF!,4,FALSE)</f>
        <v/>
      </c>
      <c r="I615" s="81">
        <f>VLOOKUP(D615,#REF!,5,FALSE)</f>
        <v/>
      </c>
    </row>
    <row r="616" ht="19.95" customHeight="1" s="86">
      <c r="A616" s="81" t="n">
        <v>114</v>
      </c>
      <c r="D616" s="82" t="inlineStr">
        <is>
          <t>460081111002028</t>
        </is>
      </c>
      <c r="E616" s="82" t="inlineStr">
        <is>
          <t xml:space="preserve">866156053124882 </t>
        </is>
      </c>
      <c r="F616" s="81">
        <f>VLOOKUP(D616,#REF!,2,FALSE)</f>
        <v/>
      </c>
      <c r="G616" s="81">
        <f>VLOOKUP(D616,#REF!,3,FALSE)</f>
        <v/>
      </c>
      <c r="H616" s="81">
        <f>VLOOKUP(D616,#REF!,4,FALSE)</f>
        <v/>
      </c>
      <c r="I616" s="81">
        <f>VLOOKUP(D616,#REF!,5,FALSE)</f>
        <v/>
      </c>
    </row>
    <row r="617" ht="19.95" customHeight="1" s="86">
      <c r="A617" s="81" t="n">
        <v>115</v>
      </c>
      <c r="D617" s="82" t="inlineStr">
        <is>
          <t>460081111002228</t>
        </is>
      </c>
      <c r="E617" s="82" t="inlineStr">
        <is>
          <t xml:space="preserve">866156053107127 </t>
        </is>
      </c>
      <c r="F617" s="81">
        <f>VLOOKUP(D617,#REF!,2,FALSE)</f>
        <v/>
      </c>
      <c r="G617" s="81">
        <f>VLOOKUP(D617,#REF!,3,FALSE)</f>
        <v/>
      </c>
      <c r="H617" s="81">
        <f>VLOOKUP(D617,#REF!,4,FALSE)</f>
        <v/>
      </c>
      <c r="I617" s="81">
        <f>VLOOKUP(D617,#REF!,5,FALSE)</f>
        <v/>
      </c>
    </row>
    <row r="618" ht="19.95" customHeight="1" s="86">
      <c r="A618" s="81" t="n">
        <v>116</v>
      </c>
      <c r="D618" s="82" t="inlineStr">
        <is>
          <t>460081111002140</t>
        </is>
      </c>
      <c r="E618" s="82" t="inlineStr">
        <is>
          <t xml:space="preserve">866156053114693 </t>
        </is>
      </c>
      <c r="F618" s="81">
        <f>VLOOKUP(D618,#REF!,2,FALSE)</f>
        <v/>
      </c>
      <c r="G618" s="81">
        <f>VLOOKUP(D618,#REF!,3,FALSE)</f>
        <v/>
      </c>
      <c r="H618" s="81">
        <f>VLOOKUP(D618,#REF!,4,FALSE)</f>
        <v/>
      </c>
      <c r="I618" s="81">
        <f>VLOOKUP(D618,#REF!,5,FALSE)</f>
        <v/>
      </c>
    </row>
    <row r="619" ht="19.95" customHeight="1" s="86">
      <c r="A619" s="81" t="n">
        <v>117</v>
      </c>
      <c r="D619" s="82" t="inlineStr">
        <is>
          <t>460081111002027</t>
        </is>
      </c>
      <c r="E619" s="82" t="inlineStr">
        <is>
          <t xml:space="preserve">866156053109651 </t>
        </is>
      </c>
      <c r="F619" s="81">
        <f>VLOOKUP(D619,#REF!,2,FALSE)</f>
        <v/>
      </c>
      <c r="G619" s="81">
        <f>VLOOKUP(D619,#REF!,3,FALSE)</f>
        <v/>
      </c>
      <c r="H619" s="81">
        <f>VLOOKUP(D619,#REF!,4,FALSE)</f>
        <v/>
      </c>
      <c r="I619" s="81">
        <f>VLOOKUP(D619,#REF!,5,FALSE)</f>
        <v/>
      </c>
    </row>
    <row r="620" ht="19.95" customHeight="1" s="86">
      <c r="A620" s="81" t="n">
        <v>118</v>
      </c>
      <c r="D620" s="82" t="inlineStr">
        <is>
          <t>460081111002211</t>
        </is>
      </c>
      <c r="E620" s="82" t="inlineStr">
        <is>
          <t xml:space="preserve">866156053131671 </t>
        </is>
      </c>
      <c r="F620" s="81">
        <f>VLOOKUP(D620,#REF!,2,FALSE)</f>
        <v/>
      </c>
      <c r="G620" s="81">
        <f>VLOOKUP(D620,#REF!,3,FALSE)</f>
        <v/>
      </c>
      <c r="H620" s="81">
        <f>VLOOKUP(D620,#REF!,4,FALSE)</f>
        <v/>
      </c>
      <c r="I620" s="81">
        <f>VLOOKUP(D620,#REF!,5,FALSE)</f>
        <v/>
      </c>
    </row>
    <row r="621" ht="19.95" customHeight="1" s="86">
      <c r="A621" s="81" t="n">
        <v>119</v>
      </c>
      <c r="D621" s="82" t="inlineStr">
        <is>
          <t>460081111002224</t>
        </is>
      </c>
      <c r="E621" s="82" t="inlineStr">
        <is>
          <t xml:space="preserve">866156053112507 </t>
        </is>
      </c>
      <c r="F621" s="81">
        <f>VLOOKUP(D621,#REF!,2,FALSE)</f>
        <v/>
      </c>
      <c r="G621" s="81">
        <f>VLOOKUP(D621,#REF!,3,FALSE)</f>
        <v/>
      </c>
      <c r="H621" s="81">
        <f>VLOOKUP(D621,#REF!,4,FALSE)</f>
        <v/>
      </c>
      <c r="I621" s="81">
        <f>VLOOKUP(D621,#REF!,5,FALSE)</f>
        <v/>
      </c>
    </row>
    <row r="622" ht="19.95" customHeight="1" s="86">
      <c r="A622" s="81" t="n">
        <v>120</v>
      </c>
      <c r="D622" s="82" t="inlineStr">
        <is>
          <t>460081111002234</t>
        </is>
      </c>
      <c r="E622" s="82" t="inlineStr">
        <is>
          <t xml:space="preserve">866156053102557 </t>
        </is>
      </c>
      <c r="F622" s="81">
        <f>VLOOKUP(D622,#REF!,2,FALSE)</f>
        <v/>
      </c>
      <c r="G622" s="81">
        <f>VLOOKUP(D622,#REF!,3,FALSE)</f>
        <v/>
      </c>
      <c r="H622" s="81">
        <f>VLOOKUP(D622,#REF!,4,FALSE)</f>
        <v/>
      </c>
      <c r="I622" s="81">
        <f>VLOOKUP(D622,#REF!,5,FALSE)</f>
        <v/>
      </c>
    </row>
    <row r="623" ht="19.95" customHeight="1" s="86">
      <c r="A623" s="81" t="n">
        <v>121</v>
      </c>
      <c r="D623" s="82" t="inlineStr">
        <is>
          <t>460081111002226</t>
        </is>
      </c>
      <c r="E623" s="82" t="inlineStr">
        <is>
          <t xml:space="preserve">866156053106707 </t>
        </is>
      </c>
      <c r="F623" s="81">
        <f>VLOOKUP(D623,#REF!,2,FALSE)</f>
        <v/>
      </c>
      <c r="G623" s="81">
        <f>VLOOKUP(D623,#REF!,3,FALSE)</f>
        <v/>
      </c>
      <c r="H623" s="81">
        <f>VLOOKUP(D623,#REF!,4,FALSE)</f>
        <v/>
      </c>
      <c r="I623" s="81">
        <f>VLOOKUP(D623,#REF!,5,FALSE)</f>
        <v/>
      </c>
    </row>
    <row r="624" ht="19.95" customHeight="1" s="86">
      <c r="A624" s="81" t="n">
        <v>122</v>
      </c>
      <c r="D624" s="82" t="inlineStr">
        <is>
          <t>460081111002210</t>
        </is>
      </c>
      <c r="E624" s="82" t="inlineStr">
        <is>
          <t xml:space="preserve">866156053102714 </t>
        </is>
      </c>
      <c r="F624" s="81">
        <f>VLOOKUP(D624,#REF!,2,FALSE)</f>
        <v/>
      </c>
      <c r="G624" s="81">
        <f>VLOOKUP(D624,#REF!,3,FALSE)</f>
        <v/>
      </c>
      <c r="H624" s="81">
        <f>VLOOKUP(D624,#REF!,4,FALSE)</f>
        <v/>
      </c>
      <c r="I624" s="81">
        <f>VLOOKUP(D624,#REF!,5,FALSE)</f>
        <v/>
      </c>
    </row>
    <row r="625" ht="19.95" customHeight="1" s="86">
      <c r="A625" s="81" t="n">
        <v>123</v>
      </c>
      <c r="D625" s="82" t="inlineStr">
        <is>
          <t>460081111002036</t>
        </is>
      </c>
      <c r="E625" s="82" t="inlineStr">
        <is>
          <t xml:space="preserve">866156053132117 </t>
        </is>
      </c>
      <c r="F625" s="81">
        <f>VLOOKUP(D625,#REF!,2,FALSE)</f>
        <v/>
      </c>
      <c r="G625" s="81">
        <f>VLOOKUP(D625,#REF!,3,FALSE)</f>
        <v/>
      </c>
      <c r="H625" s="81">
        <f>VLOOKUP(D625,#REF!,4,FALSE)</f>
        <v/>
      </c>
      <c r="I625" s="81">
        <f>VLOOKUP(D625,#REF!,5,FALSE)</f>
        <v/>
      </c>
    </row>
    <row r="626" ht="19.95" customHeight="1" s="86">
      <c r="A626" s="81" t="n">
        <v>124</v>
      </c>
      <c r="D626" s="82" t="inlineStr">
        <is>
          <t>460081111002392</t>
        </is>
      </c>
      <c r="E626" s="82" t="inlineStr">
        <is>
          <t xml:space="preserve">866156053114172 </t>
        </is>
      </c>
      <c r="F626" s="81">
        <f>VLOOKUP(D626,#REF!,2,FALSE)</f>
        <v/>
      </c>
      <c r="G626" s="81">
        <f>VLOOKUP(D626,#REF!,3,FALSE)</f>
        <v/>
      </c>
      <c r="H626" s="81">
        <f>VLOOKUP(D626,#REF!,4,FALSE)</f>
        <v/>
      </c>
      <c r="I626" s="81">
        <f>VLOOKUP(D626,#REF!,5,FALSE)</f>
        <v/>
      </c>
    </row>
    <row r="627" ht="19.95" customHeight="1" s="86">
      <c r="A627" s="81" t="n">
        <v>125</v>
      </c>
      <c r="D627" s="82" t="inlineStr">
        <is>
          <t>460081111002207</t>
        </is>
      </c>
      <c r="E627" s="82" t="inlineStr">
        <is>
          <t xml:space="preserve">866156053120955 </t>
        </is>
      </c>
      <c r="F627" s="81">
        <f>VLOOKUP(D627,#REF!,2,FALSE)</f>
        <v/>
      </c>
      <c r="G627" s="81">
        <f>VLOOKUP(D627,#REF!,3,FALSE)</f>
        <v/>
      </c>
      <c r="H627" s="81">
        <f>VLOOKUP(D627,#REF!,4,FALSE)</f>
        <v/>
      </c>
      <c r="I627" s="81">
        <f>VLOOKUP(D627,#REF!,5,FALSE)</f>
        <v/>
      </c>
    </row>
    <row r="628" ht="19.95" customHeight="1" s="86">
      <c r="A628" s="81" t="n">
        <v>126</v>
      </c>
      <c r="D628" s="82" t="inlineStr">
        <is>
          <t>460081111002244</t>
        </is>
      </c>
      <c r="E628" s="82" t="inlineStr">
        <is>
          <t xml:space="preserve">866156053120773 </t>
        </is>
      </c>
      <c r="F628" s="81">
        <f>VLOOKUP(D628,#REF!,2,FALSE)</f>
        <v/>
      </c>
      <c r="G628" s="81">
        <f>VLOOKUP(D628,#REF!,3,FALSE)</f>
        <v/>
      </c>
      <c r="H628" s="81">
        <f>VLOOKUP(D628,#REF!,4,FALSE)</f>
        <v/>
      </c>
      <c r="I628" s="81">
        <f>VLOOKUP(D628,#REF!,5,FALSE)</f>
        <v/>
      </c>
    </row>
    <row r="629" ht="19.95" customHeight="1" s="86">
      <c r="A629" s="81" t="n">
        <v>127</v>
      </c>
      <c r="D629" s="82" t="inlineStr">
        <is>
          <t>460081111002241</t>
        </is>
      </c>
      <c r="E629" s="82" t="inlineStr">
        <is>
          <t xml:space="preserve">866156053132091 </t>
        </is>
      </c>
      <c r="F629" s="81">
        <f>VLOOKUP(D629,#REF!,2,FALSE)</f>
        <v/>
      </c>
      <c r="G629" s="81">
        <f>VLOOKUP(D629,#REF!,3,FALSE)</f>
        <v/>
      </c>
      <c r="H629" s="81">
        <f>VLOOKUP(D629,#REF!,4,FALSE)</f>
        <v/>
      </c>
      <c r="I629" s="81">
        <f>VLOOKUP(D629,#REF!,5,FALSE)</f>
        <v/>
      </c>
    </row>
    <row r="630" ht="19.95" customHeight="1" s="86">
      <c r="A630" s="81" t="n">
        <v>128</v>
      </c>
      <c r="D630" s="82" t="inlineStr">
        <is>
          <t>460081111002218</t>
        </is>
      </c>
      <c r="E630" s="82" t="inlineStr">
        <is>
          <t xml:space="preserve">866156053116391 </t>
        </is>
      </c>
      <c r="F630" s="81">
        <f>VLOOKUP(D630,#REF!,2,FALSE)</f>
        <v/>
      </c>
      <c r="G630" s="81">
        <f>VLOOKUP(D630,#REF!,3,FALSE)</f>
        <v/>
      </c>
      <c r="H630" s="81">
        <f>VLOOKUP(D630,#REF!,4,FALSE)</f>
        <v/>
      </c>
      <c r="I630" s="81">
        <f>VLOOKUP(D630,#REF!,5,FALSE)</f>
        <v/>
      </c>
    </row>
    <row r="631" ht="19.95" customHeight="1" s="86">
      <c r="A631" s="81" t="n">
        <v>129</v>
      </c>
      <c r="D631" s="82" t="inlineStr">
        <is>
          <t>460081111002214</t>
        </is>
      </c>
      <c r="E631" s="82" t="inlineStr">
        <is>
          <t xml:space="preserve">866156053103175 </t>
        </is>
      </c>
      <c r="F631" s="81">
        <f>VLOOKUP(D631,#REF!,2,FALSE)</f>
        <v/>
      </c>
      <c r="G631" s="81">
        <f>VLOOKUP(D631,#REF!,3,FALSE)</f>
        <v/>
      </c>
      <c r="H631" s="81">
        <f>VLOOKUP(D631,#REF!,4,FALSE)</f>
        <v/>
      </c>
      <c r="I631" s="81">
        <f>VLOOKUP(D631,#REF!,5,FALSE)</f>
        <v/>
      </c>
    </row>
    <row r="632" ht="19.95" customHeight="1" s="86">
      <c r="A632" s="81" t="n">
        <v>130</v>
      </c>
      <c r="D632" s="82" t="inlineStr">
        <is>
          <t>460081111002010</t>
        </is>
      </c>
      <c r="E632" s="82" t="inlineStr">
        <is>
          <t xml:space="preserve">866156053103480 </t>
        </is>
      </c>
      <c r="F632" s="81">
        <f>VLOOKUP(D632,#REF!,2,FALSE)</f>
        <v/>
      </c>
      <c r="G632" s="81">
        <f>VLOOKUP(D632,#REF!,3,FALSE)</f>
        <v/>
      </c>
      <c r="H632" s="81">
        <f>VLOOKUP(D632,#REF!,4,FALSE)</f>
        <v/>
      </c>
      <c r="I632" s="81">
        <f>VLOOKUP(D632,#REF!,5,FALSE)</f>
        <v/>
      </c>
    </row>
    <row r="633" ht="19.95" customHeight="1" s="86">
      <c r="A633" s="81" t="n">
        <v>131</v>
      </c>
      <c r="D633" s="82" t="inlineStr">
        <is>
          <t>460081111002215</t>
        </is>
      </c>
      <c r="E633" s="82" t="inlineStr">
        <is>
          <t xml:space="preserve">866156053121078 </t>
        </is>
      </c>
      <c r="F633" s="81">
        <f>VLOOKUP(D633,#REF!,2,FALSE)</f>
        <v/>
      </c>
      <c r="G633" s="81">
        <f>VLOOKUP(D633,#REF!,3,FALSE)</f>
        <v/>
      </c>
      <c r="H633" s="81">
        <f>VLOOKUP(D633,#REF!,4,FALSE)</f>
        <v/>
      </c>
      <c r="I633" s="81">
        <f>VLOOKUP(D633,#REF!,5,FALSE)</f>
        <v/>
      </c>
    </row>
    <row r="634" ht="19.95" customHeight="1" s="86">
      <c r="A634" s="81" t="n">
        <v>132</v>
      </c>
      <c r="D634" s="82" t="inlineStr">
        <is>
          <t>460081111002213</t>
        </is>
      </c>
      <c r="E634" s="82" t="inlineStr">
        <is>
          <t xml:space="preserve">866156053114396 </t>
        </is>
      </c>
      <c r="F634" s="81">
        <f>VLOOKUP(D634,#REF!,2,FALSE)</f>
        <v/>
      </c>
      <c r="G634" s="81">
        <f>VLOOKUP(D634,#REF!,3,FALSE)</f>
        <v/>
      </c>
      <c r="H634" s="81">
        <f>VLOOKUP(D634,#REF!,4,FALSE)</f>
        <v/>
      </c>
      <c r="I634" s="81">
        <f>VLOOKUP(D634,#REF!,5,FALSE)</f>
        <v/>
      </c>
    </row>
    <row r="635" ht="19.95" customHeight="1" s="86">
      <c r="A635" s="81" t="n">
        <v>133</v>
      </c>
      <c r="D635" s="82" t="inlineStr">
        <is>
          <t>460081111002127</t>
        </is>
      </c>
      <c r="E635" s="82" t="inlineStr">
        <is>
          <t xml:space="preserve">866156053105618 </t>
        </is>
      </c>
      <c r="F635" s="81">
        <f>VLOOKUP(D635,#REF!,2,FALSE)</f>
        <v/>
      </c>
      <c r="G635" s="81">
        <f>VLOOKUP(D635,#REF!,3,FALSE)</f>
        <v/>
      </c>
      <c r="H635" s="81">
        <f>VLOOKUP(D635,#REF!,4,FALSE)</f>
        <v/>
      </c>
      <c r="I635" s="81">
        <f>VLOOKUP(D635,#REF!,5,FALSE)</f>
        <v/>
      </c>
    </row>
    <row r="636" ht="19.95" customHeight="1" s="86">
      <c r="A636" s="81" t="n">
        <v>134</v>
      </c>
      <c r="D636" s="82" t="inlineStr">
        <is>
          <t>460081111002016</t>
        </is>
      </c>
      <c r="E636" s="82" t="inlineStr">
        <is>
          <t xml:space="preserve">866156053107903 </t>
        </is>
      </c>
      <c r="F636" s="81">
        <f>VLOOKUP(D636,#REF!,2,FALSE)</f>
        <v/>
      </c>
      <c r="G636" s="81">
        <f>VLOOKUP(D636,#REF!,3,FALSE)</f>
        <v/>
      </c>
      <c r="H636" s="81">
        <f>VLOOKUP(D636,#REF!,4,FALSE)</f>
        <v/>
      </c>
      <c r="I636" s="81">
        <f>VLOOKUP(D636,#REF!,5,FALSE)</f>
        <v/>
      </c>
    </row>
    <row r="637" ht="19.95" customHeight="1" s="86">
      <c r="A637" s="81" t="n">
        <v>135</v>
      </c>
      <c r="D637" s="82" t="inlineStr">
        <is>
          <t>460081111002230</t>
        </is>
      </c>
      <c r="E637" s="82" t="inlineStr">
        <is>
          <t xml:space="preserve">866156053106442 </t>
        </is>
      </c>
      <c r="F637" s="81">
        <f>VLOOKUP(D637,#REF!,2,FALSE)</f>
        <v/>
      </c>
      <c r="G637" s="81">
        <f>VLOOKUP(D637,#REF!,3,FALSE)</f>
        <v/>
      </c>
      <c r="H637" s="81">
        <f>VLOOKUP(D637,#REF!,4,FALSE)</f>
        <v/>
      </c>
      <c r="I637" s="81">
        <f>VLOOKUP(D637,#REF!,5,FALSE)</f>
        <v/>
      </c>
    </row>
    <row r="638" ht="19.95" customHeight="1" s="86">
      <c r="A638" s="81" t="n">
        <v>136</v>
      </c>
      <c r="D638" s="82" t="inlineStr">
        <is>
          <t>460081111002221</t>
        </is>
      </c>
      <c r="E638" s="82" t="inlineStr">
        <is>
          <t xml:space="preserve">866156053120815 </t>
        </is>
      </c>
      <c r="F638" s="81">
        <f>VLOOKUP(D638,#REF!,2,FALSE)</f>
        <v/>
      </c>
      <c r="G638" s="81">
        <f>VLOOKUP(D638,#REF!,3,FALSE)</f>
        <v/>
      </c>
      <c r="H638" s="81">
        <f>VLOOKUP(D638,#REF!,4,FALSE)</f>
        <v/>
      </c>
      <c r="I638" s="81">
        <f>VLOOKUP(D638,#REF!,5,FALSE)</f>
        <v/>
      </c>
    </row>
    <row r="639" ht="19.95" customHeight="1" s="86">
      <c r="A639" s="81" t="n">
        <v>137</v>
      </c>
      <c r="D639" s="82" t="inlineStr">
        <is>
          <t>460081111002219</t>
        </is>
      </c>
      <c r="E639" s="82" t="inlineStr">
        <is>
          <t xml:space="preserve">866156053131788 </t>
        </is>
      </c>
      <c r="F639" s="81">
        <f>VLOOKUP(D639,#REF!,2,FALSE)</f>
        <v/>
      </c>
      <c r="G639" s="81">
        <f>VLOOKUP(D639,#REF!,3,FALSE)</f>
        <v/>
      </c>
      <c r="H639" s="81">
        <f>VLOOKUP(D639,#REF!,4,FALSE)</f>
        <v/>
      </c>
      <c r="I639" s="81">
        <f>VLOOKUP(D639,#REF!,5,FALSE)</f>
        <v/>
      </c>
    </row>
    <row r="640" ht="19.95" customHeight="1" s="86">
      <c r="A640" s="81" t="n">
        <v>138</v>
      </c>
      <c r="D640" s="82" t="inlineStr">
        <is>
          <t>460081111002222</t>
        </is>
      </c>
      <c r="E640" s="82" t="inlineStr">
        <is>
          <t xml:space="preserve">866156053131929 </t>
        </is>
      </c>
      <c r="F640" s="81">
        <f>VLOOKUP(D640,#REF!,2,FALSE)</f>
        <v/>
      </c>
      <c r="G640" s="81">
        <f>VLOOKUP(D640,#REF!,3,FALSE)</f>
        <v/>
      </c>
      <c r="H640" s="81">
        <f>VLOOKUP(D640,#REF!,4,FALSE)</f>
        <v/>
      </c>
      <c r="I640" s="81">
        <f>VLOOKUP(D640,#REF!,5,FALSE)</f>
        <v/>
      </c>
    </row>
    <row r="641" ht="19.95" customHeight="1" s="86">
      <c r="A641" s="81" t="n">
        <v>139</v>
      </c>
      <c r="D641" s="82" t="inlineStr">
        <is>
          <t>460081111002223</t>
        </is>
      </c>
      <c r="E641" s="82" t="inlineStr">
        <is>
          <t xml:space="preserve">866156053120922 </t>
        </is>
      </c>
      <c r="F641" s="81">
        <f>VLOOKUP(D641,#REF!,2,FALSE)</f>
        <v/>
      </c>
      <c r="G641" s="81">
        <f>VLOOKUP(D641,#REF!,3,FALSE)</f>
        <v/>
      </c>
      <c r="H641" s="81">
        <f>VLOOKUP(D641,#REF!,4,FALSE)</f>
        <v/>
      </c>
      <c r="I641" s="81">
        <f>VLOOKUP(D641,#REF!,5,FALSE)</f>
        <v/>
      </c>
    </row>
    <row r="642" ht="19.95" customHeight="1" s="86">
      <c r="A642" s="81" t="n">
        <v>140</v>
      </c>
      <c r="D642" s="82" t="inlineStr">
        <is>
          <t>460081111002205</t>
        </is>
      </c>
      <c r="E642" s="82" t="inlineStr">
        <is>
          <t xml:space="preserve">866156053102565 </t>
        </is>
      </c>
      <c r="F642" s="81">
        <f>VLOOKUP(D642,#REF!,2,FALSE)</f>
        <v/>
      </c>
      <c r="G642" s="81">
        <f>VLOOKUP(D642,#REF!,3,FALSE)</f>
        <v/>
      </c>
      <c r="H642" s="81">
        <f>VLOOKUP(D642,#REF!,4,FALSE)</f>
        <v/>
      </c>
      <c r="I642" s="81">
        <f>VLOOKUP(D642,#REF!,5,FALSE)</f>
        <v/>
      </c>
    </row>
    <row r="643" ht="19.95" customHeight="1" s="86">
      <c r="A643" s="81" t="n">
        <v>141</v>
      </c>
      <c r="D643" s="82" t="inlineStr">
        <is>
          <t>460081111002288</t>
        </is>
      </c>
      <c r="E643" s="82" t="inlineStr">
        <is>
          <t xml:space="preserve">866156053112424 </t>
        </is>
      </c>
      <c r="F643" s="81">
        <f>VLOOKUP(D643,#REF!,2,FALSE)</f>
        <v/>
      </c>
      <c r="G643" s="81">
        <f>VLOOKUP(D643,#REF!,3,FALSE)</f>
        <v/>
      </c>
      <c r="H643" s="81">
        <f>VLOOKUP(D643,#REF!,4,FALSE)</f>
        <v/>
      </c>
      <c r="I643" s="81">
        <f>VLOOKUP(D643,#REF!,5,FALSE)</f>
        <v/>
      </c>
    </row>
    <row r="644" ht="19.95" customHeight="1" s="86">
      <c r="A644" s="81" t="n">
        <v>142</v>
      </c>
      <c r="D644" s="82" t="inlineStr">
        <is>
          <t>460081111002263</t>
        </is>
      </c>
      <c r="E644" s="82" t="inlineStr">
        <is>
          <t xml:space="preserve">866156053114719 </t>
        </is>
      </c>
      <c r="F644" s="81">
        <f>VLOOKUP(D644,#REF!,2,FALSE)</f>
        <v/>
      </c>
      <c r="G644" s="81">
        <f>VLOOKUP(D644,#REF!,3,FALSE)</f>
        <v/>
      </c>
      <c r="H644" s="81">
        <f>VLOOKUP(D644,#REF!,4,FALSE)</f>
        <v/>
      </c>
      <c r="I644" s="81">
        <f>VLOOKUP(D644,#REF!,5,FALSE)</f>
        <v/>
      </c>
    </row>
    <row r="645" ht="19.95" customHeight="1" s="86">
      <c r="A645" s="81" t="n">
        <v>143</v>
      </c>
      <c r="D645" s="82" t="inlineStr">
        <is>
          <t>460081111002299</t>
        </is>
      </c>
      <c r="E645" s="82" t="inlineStr">
        <is>
          <t xml:space="preserve">866156053116680 </t>
        </is>
      </c>
      <c r="F645" s="81">
        <f>VLOOKUP(D645,#REF!,2,FALSE)</f>
        <v/>
      </c>
      <c r="G645" s="81">
        <f>VLOOKUP(D645,#REF!,3,FALSE)</f>
        <v/>
      </c>
      <c r="H645" s="81">
        <f>VLOOKUP(D645,#REF!,4,FALSE)</f>
        <v/>
      </c>
      <c r="I645" s="81">
        <f>VLOOKUP(D645,#REF!,5,FALSE)</f>
        <v/>
      </c>
    </row>
    <row r="646" ht="19.95" customHeight="1" s="86">
      <c r="A646" s="81" t="n">
        <v>144</v>
      </c>
      <c r="D646" s="82" t="inlineStr">
        <is>
          <t>460081111002022</t>
        </is>
      </c>
      <c r="E646" s="82" t="inlineStr">
        <is>
          <t xml:space="preserve">866156053104215 </t>
        </is>
      </c>
      <c r="F646" s="81">
        <f>VLOOKUP(D646,#REF!,2,FALSE)</f>
        <v/>
      </c>
      <c r="G646" s="81">
        <f>VLOOKUP(D646,#REF!,3,FALSE)</f>
        <v/>
      </c>
      <c r="H646" s="81">
        <f>VLOOKUP(D646,#REF!,4,FALSE)</f>
        <v/>
      </c>
      <c r="I646" s="81">
        <f>VLOOKUP(D646,#REF!,5,FALSE)</f>
        <v/>
      </c>
    </row>
    <row r="647" ht="19.95" customHeight="1" s="86">
      <c r="A647" s="81" t="n">
        <v>145</v>
      </c>
      <c r="D647" s="82" t="inlineStr">
        <is>
          <t>460081111002132</t>
        </is>
      </c>
      <c r="E647" s="82" t="inlineStr">
        <is>
          <t xml:space="preserve">866156053110758 </t>
        </is>
      </c>
      <c r="F647" s="81">
        <f>VLOOKUP(D647,#REF!,2,FALSE)</f>
        <v/>
      </c>
      <c r="G647" s="81">
        <f>VLOOKUP(D647,#REF!,3,FALSE)</f>
        <v/>
      </c>
      <c r="H647" s="81">
        <f>VLOOKUP(D647,#REF!,4,FALSE)</f>
        <v/>
      </c>
      <c r="I647" s="81">
        <f>VLOOKUP(D647,#REF!,5,FALSE)</f>
        <v/>
      </c>
    </row>
    <row r="648" ht="19.95" customHeight="1" s="86">
      <c r="A648" s="81" t="n">
        <v>146</v>
      </c>
      <c r="D648" s="82" t="inlineStr">
        <is>
          <t>460081111002285</t>
        </is>
      </c>
      <c r="E648" s="82" t="inlineStr">
        <is>
          <t xml:space="preserve">866156053098797 </t>
        </is>
      </c>
      <c r="F648" s="81">
        <f>VLOOKUP(D648,#REF!,2,FALSE)</f>
        <v/>
      </c>
      <c r="G648" s="81">
        <f>VLOOKUP(D648,#REF!,3,FALSE)</f>
        <v/>
      </c>
      <c r="H648" s="81">
        <f>VLOOKUP(D648,#REF!,4,FALSE)</f>
        <v/>
      </c>
      <c r="I648" s="81">
        <f>VLOOKUP(D648,#REF!,5,FALSE)</f>
        <v/>
      </c>
    </row>
    <row r="649" ht="19.95" customHeight="1" s="86">
      <c r="A649" s="81" t="n">
        <v>147</v>
      </c>
      <c r="D649" s="82" t="inlineStr">
        <is>
          <t>460081111002197</t>
        </is>
      </c>
      <c r="E649" s="82" t="inlineStr">
        <is>
          <t xml:space="preserve">866156053124643 </t>
        </is>
      </c>
      <c r="F649" s="81">
        <f>VLOOKUP(D649,#REF!,2,FALSE)</f>
        <v/>
      </c>
      <c r="G649" s="81">
        <f>VLOOKUP(D649,#REF!,3,FALSE)</f>
        <v/>
      </c>
      <c r="H649" s="81">
        <f>VLOOKUP(D649,#REF!,4,FALSE)</f>
        <v/>
      </c>
      <c r="I649" s="81">
        <f>VLOOKUP(D649,#REF!,5,FALSE)</f>
        <v/>
      </c>
    </row>
    <row r="650" ht="19.95" customHeight="1" s="86">
      <c r="A650" s="81" t="n">
        <v>148</v>
      </c>
      <c r="D650" s="82" t="inlineStr">
        <is>
          <t>460081111002183</t>
        </is>
      </c>
      <c r="E650" s="82" t="inlineStr">
        <is>
          <t xml:space="preserve">866156053124726 </t>
        </is>
      </c>
      <c r="F650" s="81">
        <f>VLOOKUP(D650,#REF!,2,FALSE)</f>
        <v/>
      </c>
      <c r="G650" s="81">
        <f>VLOOKUP(D650,#REF!,3,FALSE)</f>
        <v/>
      </c>
      <c r="H650" s="81">
        <f>VLOOKUP(D650,#REF!,4,FALSE)</f>
        <v/>
      </c>
      <c r="I650" s="81">
        <f>VLOOKUP(D650,#REF!,5,FALSE)</f>
        <v/>
      </c>
    </row>
    <row r="651" ht="19.95" customHeight="1" s="86">
      <c r="A651" s="81" t="n">
        <v>149</v>
      </c>
      <c r="D651" s="82" t="inlineStr">
        <is>
          <t>460081111002231</t>
        </is>
      </c>
      <c r="E651" s="82" t="inlineStr">
        <is>
          <t xml:space="preserve">866156053106178 </t>
        </is>
      </c>
      <c r="F651" s="81">
        <f>VLOOKUP(D651,#REF!,2,FALSE)</f>
        <v/>
      </c>
      <c r="G651" s="81">
        <f>VLOOKUP(D651,#REF!,3,FALSE)</f>
        <v/>
      </c>
      <c r="H651" s="81">
        <f>VLOOKUP(D651,#REF!,4,FALSE)</f>
        <v/>
      </c>
      <c r="I651" s="81">
        <f>VLOOKUP(D651,#REF!,5,FALSE)</f>
        <v/>
      </c>
    </row>
    <row r="652" ht="19.95" customHeight="1" s="86">
      <c r="A652" s="81" t="n">
        <v>150</v>
      </c>
      <c r="D652" s="82" t="inlineStr">
        <is>
          <t>460081111002196</t>
        </is>
      </c>
      <c r="E652" s="82" t="inlineStr">
        <is>
          <t xml:space="preserve">866156053114677 </t>
        </is>
      </c>
      <c r="F652" s="81">
        <f>VLOOKUP(D652,#REF!,2,FALSE)</f>
        <v/>
      </c>
      <c r="G652" s="81">
        <f>VLOOKUP(D652,#REF!,3,FALSE)</f>
        <v/>
      </c>
      <c r="H652" s="81">
        <f>VLOOKUP(D652,#REF!,4,FALSE)</f>
        <v/>
      </c>
      <c r="I652" s="81">
        <f>VLOOKUP(D652,#REF!,5,FALSE)</f>
        <v/>
      </c>
    </row>
    <row r="653" ht="19.95" customHeight="1" s="86">
      <c r="A653" s="81" t="n">
        <v>151</v>
      </c>
      <c r="D653" s="82" t="inlineStr">
        <is>
          <t>460081111002178</t>
        </is>
      </c>
      <c r="E653" s="82" t="inlineStr">
        <is>
          <t xml:space="preserve">866156053109669 </t>
        </is>
      </c>
      <c r="F653" s="81">
        <f>VLOOKUP(D653,#REF!,2,FALSE)</f>
        <v/>
      </c>
      <c r="G653" s="81">
        <f>VLOOKUP(D653,#REF!,3,FALSE)</f>
        <v/>
      </c>
      <c r="H653" s="81">
        <f>VLOOKUP(D653,#REF!,4,FALSE)</f>
        <v/>
      </c>
      <c r="I653" s="81">
        <f>VLOOKUP(D653,#REF!,5,FALSE)</f>
        <v/>
      </c>
    </row>
    <row r="654" ht="19.95" customHeight="1" s="86">
      <c r="A654" s="81" t="n">
        <v>152</v>
      </c>
      <c r="D654" s="82" t="inlineStr">
        <is>
          <t>460081111002181</t>
        </is>
      </c>
      <c r="E654" s="82" t="inlineStr">
        <is>
          <t xml:space="preserve">866156053120823 </t>
        </is>
      </c>
      <c r="F654" s="81">
        <f>VLOOKUP(D654,#REF!,2,FALSE)</f>
        <v/>
      </c>
      <c r="G654" s="81">
        <f>VLOOKUP(D654,#REF!,3,FALSE)</f>
        <v/>
      </c>
      <c r="H654" s="81">
        <f>VLOOKUP(D654,#REF!,4,FALSE)</f>
        <v/>
      </c>
      <c r="I654" s="81">
        <f>VLOOKUP(D654,#REF!,5,FALSE)</f>
        <v/>
      </c>
    </row>
    <row r="655" ht="19.95" customHeight="1" s="86">
      <c r="A655" s="81" t="n">
        <v>153</v>
      </c>
      <c r="D655" s="82" t="inlineStr">
        <is>
          <t>460081111002229</t>
        </is>
      </c>
      <c r="E655" s="82" t="inlineStr">
        <is>
          <t xml:space="preserve">866156053099035 </t>
        </is>
      </c>
      <c r="F655" s="81">
        <f>VLOOKUP(D655,#REF!,2,FALSE)</f>
        <v/>
      </c>
      <c r="G655" s="81">
        <f>VLOOKUP(D655,#REF!,3,FALSE)</f>
        <v/>
      </c>
      <c r="H655" s="81">
        <f>VLOOKUP(D655,#REF!,4,FALSE)</f>
        <v/>
      </c>
      <c r="I655" s="81">
        <f>VLOOKUP(D655,#REF!,5,FALSE)</f>
        <v/>
      </c>
    </row>
    <row r="656" ht="19.95" customHeight="1" s="86">
      <c r="A656" s="81" t="n">
        <v>154</v>
      </c>
      <c r="D656" s="82" t="inlineStr">
        <is>
          <t>460081111002199</t>
        </is>
      </c>
      <c r="E656" s="82" t="inlineStr">
        <is>
          <t xml:space="preserve">866156053104488 </t>
        </is>
      </c>
      <c r="F656" s="81">
        <f>VLOOKUP(D656,#REF!,2,FALSE)</f>
        <v/>
      </c>
      <c r="G656" s="81">
        <f>VLOOKUP(D656,#REF!,3,FALSE)</f>
        <v/>
      </c>
      <c r="H656" s="81">
        <f>VLOOKUP(D656,#REF!,4,FALSE)</f>
        <v/>
      </c>
      <c r="I656" s="81">
        <f>VLOOKUP(D656,#REF!,5,FALSE)</f>
        <v/>
      </c>
    </row>
    <row r="657" ht="19.95" customHeight="1" s="86">
      <c r="A657" s="81" t="n">
        <v>155</v>
      </c>
      <c r="D657" s="82" t="inlineStr">
        <is>
          <t>460081111002255</t>
        </is>
      </c>
      <c r="E657" s="82" t="inlineStr">
        <is>
          <t xml:space="preserve">866156053108083 </t>
        </is>
      </c>
      <c r="F657" s="81">
        <f>VLOOKUP(D657,#REF!,2,FALSE)</f>
        <v/>
      </c>
      <c r="G657" s="81">
        <f>VLOOKUP(D657,#REF!,3,FALSE)</f>
        <v/>
      </c>
      <c r="H657" s="81">
        <f>VLOOKUP(D657,#REF!,4,FALSE)</f>
        <v/>
      </c>
      <c r="I657" s="81">
        <f>VLOOKUP(D657,#REF!,5,FALSE)</f>
        <v/>
      </c>
    </row>
    <row r="658" ht="19.95" customHeight="1" s="86">
      <c r="A658" s="81" t="n">
        <v>156</v>
      </c>
      <c r="D658" s="82" t="inlineStr">
        <is>
          <t>460081111002297</t>
        </is>
      </c>
      <c r="E658" s="82" t="inlineStr">
        <is>
          <t xml:space="preserve">866156053116730 </t>
        </is>
      </c>
      <c r="F658" s="81">
        <f>VLOOKUP(D658,#REF!,2,FALSE)</f>
        <v/>
      </c>
      <c r="G658" s="81">
        <f>VLOOKUP(D658,#REF!,3,FALSE)</f>
        <v/>
      </c>
      <c r="H658" s="81">
        <f>VLOOKUP(D658,#REF!,4,FALSE)</f>
        <v/>
      </c>
      <c r="I658" s="81">
        <f>VLOOKUP(D658,#REF!,5,FALSE)</f>
        <v/>
      </c>
    </row>
    <row r="659" ht="19.95" customHeight="1" s="86">
      <c r="A659" s="81" t="n">
        <v>157</v>
      </c>
      <c r="D659" s="82" t="inlineStr">
        <is>
          <t>460081111002290</t>
        </is>
      </c>
      <c r="E659" s="82" t="inlineStr">
        <is>
          <t xml:space="preserve">866156053066679 </t>
        </is>
      </c>
      <c r="F659" s="81">
        <f>VLOOKUP(D659,#REF!,2,FALSE)</f>
        <v/>
      </c>
      <c r="G659" s="81">
        <f>VLOOKUP(D659,#REF!,3,FALSE)</f>
        <v/>
      </c>
      <c r="H659" s="81">
        <f>VLOOKUP(D659,#REF!,4,FALSE)</f>
        <v/>
      </c>
      <c r="I659" s="81">
        <f>VLOOKUP(D659,#REF!,5,FALSE)</f>
        <v/>
      </c>
    </row>
    <row r="660" ht="19.95" customHeight="1" s="86">
      <c r="A660" s="81" t="n">
        <v>158</v>
      </c>
      <c r="D660" s="82" t="inlineStr">
        <is>
          <t>460081111002303</t>
        </is>
      </c>
      <c r="E660" s="82" t="inlineStr">
        <is>
          <t xml:space="preserve">866156053109719 </t>
        </is>
      </c>
      <c r="F660" s="81">
        <f>VLOOKUP(D660,#REF!,2,FALSE)</f>
        <v/>
      </c>
      <c r="G660" s="81">
        <f>VLOOKUP(D660,#REF!,3,FALSE)</f>
        <v/>
      </c>
      <c r="H660" s="81">
        <f>VLOOKUP(D660,#REF!,4,FALSE)</f>
        <v/>
      </c>
      <c r="I660" s="81">
        <f>VLOOKUP(D660,#REF!,5,FALSE)</f>
        <v/>
      </c>
    </row>
    <row r="661" ht="19.95" customHeight="1" s="86">
      <c r="A661" s="81" t="n">
        <v>159</v>
      </c>
      <c r="D661" s="82" t="inlineStr">
        <is>
          <t>460081111002272</t>
        </is>
      </c>
      <c r="E661" s="82" t="inlineStr">
        <is>
          <t xml:space="preserve">866156053114248 </t>
        </is>
      </c>
      <c r="F661" s="81">
        <f>VLOOKUP(D661,#REF!,2,FALSE)</f>
        <v/>
      </c>
      <c r="G661" s="81">
        <f>VLOOKUP(D661,#REF!,3,FALSE)</f>
        <v/>
      </c>
      <c r="H661" s="81">
        <f>VLOOKUP(D661,#REF!,4,FALSE)</f>
        <v/>
      </c>
      <c r="I661" s="81">
        <f>VLOOKUP(D661,#REF!,5,FALSE)</f>
        <v/>
      </c>
    </row>
    <row r="662" ht="19.95" customHeight="1" s="86">
      <c r="A662" s="81" t="n">
        <v>160</v>
      </c>
      <c r="D662" s="82" t="inlineStr">
        <is>
          <t>460081111002269</t>
        </is>
      </c>
      <c r="E662" s="82" t="inlineStr">
        <is>
          <t xml:space="preserve">866156053099027 </t>
        </is>
      </c>
      <c r="F662" s="81">
        <f>VLOOKUP(D662,#REF!,2,FALSE)</f>
        <v/>
      </c>
      <c r="G662" s="81">
        <f>VLOOKUP(D662,#REF!,3,FALSE)</f>
        <v/>
      </c>
      <c r="H662" s="81">
        <f>VLOOKUP(D662,#REF!,4,FALSE)</f>
        <v/>
      </c>
      <c r="I662" s="81">
        <f>VLOOKUP(D662,#REF!,5,FALSE)</f>
        <v/>
      </c>
    </row>
    <row r="663" ht="19.95" customHeight="1" s="86">
      <c r="A663" s="81" t="n">
        <v>161</v>
      </c>
      <c r="D663" s="82" t="inlineStr">
        <is>
          <t>460081111002024</t>
        </is>
      </c>
      <c r="E663" s="82" t="inlineStr">
        <is>
          <t xml:space="preserve">866156053103043 </t>
        </is>
      </c>
      <c r="F663" s="81">
        <f>VLOOKUP(D663,#REF!,2,FALSE)</f>
        <v/>
      </c>
      <c r="G663" s="81">
        <f>VLOOKUP(D663,#REF!,3,FALSE)</f>
        <v/>
      </c>
      <c r="H663" s="81">
        <f>VLOOKUP(D663,#REF!,4,FALSE)</f>
        <v/>
      </c>
      <c r="I663" s="81">
        <f>VLOOKUP(D663,#REF!,5,FALSE)</f>
        <v/>
      </c>
    </row>
    <row r="664" ht="19.95" customHeight="1" s="86">
      <c r="A664" s="81" t="n">
        <v>162</v>
      </c>
      <c r="D664" s="82" t="inlineStr">
        <is>
          <t>460081111002175</t>
        </is>
      </c>
      <c r="E664" s="82" t="inlineStr">
        <is>
          <t xml:space="preserve">866156053106459 </t>
        </is>
      </c>
      <c r="F664" s="81">
        <f>VLOOKUP(D664,#REF!,2,FALSE)</f>
        <v/>
      </c>
      <c r="G664" s="81">
        <f>VLOOKUP(D664,#REF!,3,FALSE)</f>
        <v/>
      </c>
      <c r="H664" s="81">
        <f>VLOOKUP(D664,#REF!,4,FALSE)</f>
        <v/>
      </c>
      <c r="I664" s="81">
        <f>VLOOKUP(D664,#REF!,5,FALSE)</f>
        <v/>
      </c>
    </row>
    <row r="665" ht="19.95" customHeight="1" s="86">
      <c r="A665" s="81" t="n">
        <v>163</v>
      </c>
      <c r="D665" s="82" t="inlineStr">
        <is>
          <t>460081111002322</t>
        </is>
      </c>
      <c r="E665" s="82" t="inlineStr">
        <is>
          <t xml:space="preserve">866156053109974 </t>
        </is>
      </c>
      <c r="F665" s="81">
        <f>VLOOKUP(D665,#REF!,2,FALSE)</f>
        <v/>
      </c>
      <c r="G665" s="81">
        <f>VLOOKUP(D665,#REF!,3,FALSE)</f>
        <v/>
      </c>
      <c r="H665" s="81">
        <f>VLOOKUP(D665,#REF!,4,FALSE)</f>
        <v/>
      </c>
      <c r="I665" s="81">
        <f>VLOOKUP(D665,#REF!,5,FALSE)</f>
        <v/>
      </c>
    </row>
    <row r="666" ht="19.95" customHeight="1" s="86">
      <c r="A666" s="81" t="n">
        <v>164</v>
      </c>
      <c r="D666" s="82" t="inlineStr">
        <is>
          <t>460081111002021</t>
        </is>
      </c>
      <c r="E666" s="82" t="inlineStr">
        <is>
          <t xml:space="preserve">866156053102862 </t>
        </is>
      </c>
      <c r="F666" s="81">
        <f>VLOOKUP(D666,#REF!,2,FALSE)</f>
        <v/>
      </c>
      <c r="G666" s="81">
        <f>VLOOKUP(D666,#REF!,3,FALSE)</f>
        <v/>
      </c>
      <c r="H666" s="81">
        <f>VLOOKUP(D666,#REF!,4,FALSE)</f>
        <v/>
      </c>
      <c r="I666" s="81">
        <f>VLOOKUP(D666,#REF!,5,FALSE)</f>
        <v/>
      </c>
    </row>
    <row r="667" ht="19.95" customHeight="1" s="86">
      <c r="A667" s="81" t="n">
        <v>165</v>
      </c>
      <c r="D667" s="82" t="inlineStr">
        <is>
          <t>460081111002342</t>
        </is>
      </c>
      <c r="E667" s="82" t="inlineStr">
        <is>
          <t xml:space="preserve">866156053109289 </t>
        </is>
      </c>
      <c r="F667" s="81">
        <f>VLOOKUP(D667,#REF!,2,FALSE)</f>
        <v/>
      </c>
      <c r="G667" s="81">
        <f>VLOOKUP(D667,#REF!,3,FALSE)</f>
        <v/>
      </c>
      <c r="H667" s="81">
        <f>VLOOKUP(D667,#REF!,4,FALSE)</f>
        <v/>
      </c>
      <c r="I667" s="81">
        <f>VLOOKUP(D667,#REF!,5,FALSE)</f>
        <v/>
      </c>
    </row>
    <row r="668" ht="19.95" customHeight="1" s="86">
      <c r="A668" s="81" t="n">
        <v>166</v>
      </c>
      <c r="D668" s="82" t="inlineStr">
        <is>
          <t>460081111002293</t>
        </is>
      </c>
      <c r="E668" s="82" t="inlineStr">
        <is>
          <t xml:space="preserve">866156053111038 </t>
        </is>
      </c>
      <c r="F668" s="81">
        <f>VLOOKUP(D668,#REF!,2,FALSE)</f>
        <v/>
      </c>
      <c r="G668" s="81">
        <f>VLOOKUP(D668,#REF!,3,FALSE)</f>
        <v/>
      </c>
      <c r="H668" s="81">
        <f>VLOOKUP(D668,#REF!,4,FALSE)</f>
        <v/>
      </c>
      <c r="I668" s="81">
        <f>VLOOKUP(D668,#REF!,5,FALSE)</f>
        <v/>
      </c>
    </row>
    <row r="669" ht="19.95" customHeight="1" s="86">
      <c r="A669" s="81" t="n">
        <v>167</v>
      </c>
      <c r="D669" s="82" t="inlineStr">
        <is>
          <t>460081111002264</t>
        </is>
      </c>
      <c r="E669" s="82" t="inlineStr">
        <is>
          <t xml:space="preserve">866156053114982 </t>
        </is>
      </c>
      <c r="F669" s="81">
        <f>VLOOKUP(D669,#REF!,2,FALSE)</f>
        <v/>
      </c>
      <c r="G669" s="81">
        <f>VLOOKUP(D669,#REF!,3,FALSE)</f>
        <v/>
      </c>
      <c r="H669" s="81">
        <f>VLOOKUP(D669,#REF!,4,FALSE)</f>
        <v/>
      </c>
      <c r="I669" s="81">
        <f>VLOOKUP(D669,#REF!,5,FALSE)</f>
        <v/>
      </c>
    </row>
    <row r="670" ht="19.95" customHeight="1" s="86">
      <c r="A670" s="81" t="n">
        <v>168</v>
      </c>
      <c r="D670" s="82" t="inlineStr">
        <is>
          <t>460081111002287</t>
        </is>
      </c>
      <c r="E670" s="82" t="inlineStr">
        <is>
          <t xml:space="preserve">866156053112820 </t>
        </is>
      </c>
      <c r="F670" s="81">
        <f>VLOOKUP(D670,#REF!,2,FALSE)</f>
        <v/>
      </c>
      <c r="G670" s="81">
        <f>VLOOKUP(D670,#REF!,3,FALSE)</f>
        <v/>
      </c>
      <c r="H670" s="81">
        <f>VLOOKUP(D670,#REF!,4,FALSE)</f>
        <v/>
      </c>
      <c r="I670" s="81">
        <f>VLOOKUP(D670,#REF!,5,FALSE)</f>
        <v/>
      </c>
    </row>
    <row r="671" ht="19.95" customHeight="1" s="86">
      <c r="A671" s="81" t="n">
        <v>169</v>
      </c>
      <c r="D671" s="82" t="inlineStr">
        <is>
          <t>460081111002191</t>
        </is>
      </c>
      <c r="E671" s="82" t="inlineStr">
        <is>
          <t xml:space="preserve">866156053114586 </t>
        </is>
      </c>
      <c r="F671" s="81">
        <f>VLOOKUP(D671,#REF!,2,FALSE)</f>
        <v/>
      </c>
      <c r="G671" s="81">
        <f>VLOOKUP(D671,#REF!,3,FALSE)</f>
        <v/>
      </c>
      <c r="H671" s="81">
        <f>VLOOKUP(D671,#REF!,4,FALSE)</f>
        <v/>
      </c>
      <c r="I671" s="81">
        <f>VLOOKUP(D671,#REF!,5,FALSE)</f>
        <v/>
      </c>
    </row>
    <row r="672" ht="19.95" customHeight="1" s="86">
      <c r="A672" s="81" t="n">
        <v>170</v>
      </c>
      <c r="D672" s="82" t="inlineStr">
        <is>
          <t>460081111002194</t>
        </is>
      </c>
      <c r="E672" s="82" t="inlineStr">
        <is>
          <t xml:space="preserve">866156053106848 </t>
        </is>
      </c>
      <c r="F672" s="81">
        <f>VLOOKUP(D672,#REF!,2,FALSE)</f>
        <v/>
      </c>
      <c r="G672" s="81">
        <f>VLOOKUP(D672,#REF!,3,FALSE)</f>
        <v/>
      </c>
      <c r="H672" s="81">
        <f>VLOOKUP(D672,#REF!,4,FALSE)</f>
        <v/>
      </c>
      <c r="I672" s="81">
        <f>VLOOKUP(D672,#REF!,5,FALSE)</f>
        <v/>
      </c>
    </row>
    <row r="673" ht="19.95" customHeight="1" s="86">
      <c r="A673" s="81" t="n">
        <v>171</v>
      </c>
      <c r="D673" s="82" t="inlineStr">
        <is>
          <t>460081111002185</t>
        </is>
      </c>
      <c r="E673" s="82" t="inlineStr">
        <is>
          <t xml:space="preserve">866156053114842 </t>
        </is>
      </c>
      <c r="F673" s="81">
        <f>VLOOKUP(D673,#REF!,2,FALSE)</f>
        <v/>
      </c>
      <c r="G673" s="81">
        <f>VLOOKUP(D673,#REF!,3,FALSE)</f>
        <v/>
      </c>
      <c r="H673" s="81">
        <f>VLOOKUP(D673,#REF!,4,FALSE)</f>
        <v/>
      </c>
      <c r="I673" s="81">
        <f>VLOOKUP(D673,#REF!,5,FALSE)</f>
        <v/>
      </c>
    </row>
    <row r="674" ht="19.95" customHeight="1" s="86">
      <c r="A674" s="81" t="n">
        <v>172</v>
      </c>
      <c r="D674" s="82" t="inlineStr">
        <is>
          <t>460081111002282</t>
        </is>
      </c>
      <c r="E674" s="82" t="inlineStr">
        <is>
          <t xml:space="preserve">866156053111822 </t>
        </is>
      </c>
      <c r="F674" s="81">
        <f>VLOOKUP(D674,#REF!,2,FALSE)</f>
        <v/>
      </c>
      <c r="G674" s="81">
        <f>VLOOKUP(D674,#REF!,3,FALSE)</f>
        <v/>
      </c>
      <c r="H674" s="81">
        <f>VLOOKUP(D674,#REF!,4,FALSE)</f>
        <v/>
      </c>
      <c r="I674" s="81">
        <f>VLOOKUP(D674,#REF!,5,FALSE)</f>
        <v/>
      </c>
    </row>
    <row r="675" ht="19.95" customHeight="1" s="86">
      <c r="A675" s="81" t="n">
        <v>173</v>
      </c>
      <c r="D675" s="82" t="inlineStr">
        <is>
          <t>460081111002399</t>
        </is>
      </c>
      <c r="E675" s="82" t="inlineStr">
        <is>
          <t xml:space="preserve">866156053114297 </t>
        </is>
      </c>
      <c r="F675" s="81">
        <f>VLOOKUP(D675,#REF!,2,FALSE)</f>
        <v/>
      </c>
      <c r="G675" s="81">
        <f>VLOOKUP(D675,#REF!,3,FALSE)</f>
        <v/>
      </c>
      <c r="H675" s="81">
        <f>VLOOKUP(D675,#REF!,4,FALSE)</f>
        <v/>
      </c>
      <c r="I675" s="81">
        <f>VLOOKUP(D675,#REF!,5,FALSE)</f>
        <v/>
      </c>
    </row>
    <row r="676" ht="19.95" customHeight="1" s="86">
      <c r="A676" s="81" t="n">
        <v>174</v>
      </c>
      <c r="D676" s="82" t="inlineStr">
        <is>
          <t>460081111002396</t>
        </is>
      </c>
      <c r="E676" s="82" t="inlineStr">
        <is>
          <t xml:space="preserve">866156053114180 </t>
        </is>
      </c>
      <c r="F676" s="81">
        <f>VLOOKUP(D676,#REF!,2,FALSE)</f>
        <v/>
      </c>
      <c r="G676" s="81">
        <f>VLOOKUP(D676,#REF!,3,FALSE)</f>
        <v/>
      </c>
      <c r="H676" s="81">
        <f>VLOOKUP(D676,#REF!,4,FALSE)</f>
        <v/>
      </c>
      <c r="I676" s="81">
        <f>VLOOKUP(D676,#REF!,5,FALSE)</f>
        <v/>
      </c>
    </row>
    <row r="677" ht="19.95" customHeight="1" s="86">
      <c r="A677" s="81" t="n">
        <v>175</v>
      </c>
      <c r="D677" s="82" t="inlineStr">
        <is>
          <t>460081111002368</t>
        </is>
      </c>
      <c r="E677" s="82" t="inlineStr">
        <is>
          <t xml:space="preserve">866156053124775 </t>
        </is>
      </c>
      <c r="F677" s="81">
        <f>VLOOKUP(D677,#REF!,2,FALSE)</f>
        <v/>
      </c>
      <c r="G677" s="81">
        <f>VLOOKUP(D677,#REF!,3,FALSE)</f>
        <v/>
      </c>
      <c r="H677" s="81">
        <f>VLOOKUP(D677,#REF!,4,FALSE)</f>
        <v/>
      </c>
      <c r="I677" s="81">
        <f>VLOOKUP(D677,#REF!,5,FALSE)</f>
        <v/>
      </c>
    </row>
    <row r="678" ht="19.95" customHeight="1" s="86">
      <c r="A678" s="81" t="n">
        <v>176</v>
      </c>
      <c r="D678" s="82" t="inlineStr">
        <is>
          <t>460081111002385</t>
        </is>
      </c>
      <c r="E678" s="82" t="inlineStr">
        <is>
          <t xml:space="preserve">866156053112572 </t>
        </is>
      </c>
      <c r="F678" s="81">
        <f>VLOOKUP(D678,#REF!,2,FALSE)</f>
        <v/>
      </c>
      <c r="G678" s="81">
        <f>VLOOKUP(D678,#REF!,3,FALSE)</f>
        <v/>
      </c>
      <c r="H678" s="81">
        <f>VLOOKUP(D678,#REF!,4,FALSE)</f>
        <v/>
      </c>
      <c r="I678" s="81">
        <f>VLOOKUP(D678,#REF!,5,FALSE)</f>
        <v/>
      </c>
    </row>
    <row r="679" ht="19.95" customHeight="1" s="86">
      <c r="A679" s="81" t="n">
        <v>177</v>
      </c>
      <c r="D679" s="82" t="inlineStr">
        <is>
          <t>460081111002265</t>
        </is>
      </c>
      <c r="E679" s="82" t="inlineStr">
        <is>
          <t xml:space="preserve">866156053093020 </t>
        </is>
      </c>
      <c r="F679" s="81">
        <f>VLOOKUP(D679,#REF!,2,FALSE)</f>
        <v/>
      </c>
      <c r="G679" s="81">
        <f>VLOOKUP(D679,#REF!,3,FALSE)</f>
        <v/>
      </c>
      <c r="H679" s="81">
        <f>VLOOKUP(D679,#REF!,4,FALSE)</f>
        <v/>
      </c>
      <c r="I679" s="81">
        <f>VLOOKUP(D679,#REF!,5,FALSE)</f>
        <v/>
      </c>
    </row>
    <row r="680" ht="19.95" customHeight="1" s="86">
      <c r="A680" s="81" t="n">
        <v>178</v>
      </c>
      <c r="D680" s="82" t="inlineStr">
        <is>
          <t>460081111002250</t>
        </is>
      </c>
      <c r="E680" s="82" t="inlineStr">
        <is>
          <t xml:space="preserve">866156053114578 </t>
        </is>
      </c>
      <c r="F680" s="81">
        <f>VLOOKUP(D680,#REF!,2,FALSE)</f>
        <v/>
      </c>
      <c r="G680" s="81">
        <f>VLOOKUP(D680,#REF!,3,FALSE)</f>
        <v/>
      </c>
      <c r="H680" s="81">
        <f>VLOOKUP(D680,#REF!,4,FALSE)</f>
        <v/>
      </c>
      <c r="I680" s="81">
        <f>VLOOKUP(D680,#REF!,5,FALSE)</f>
        <v/>
      </c>
    </row>
    <row r="681" ht="19.95" customHeight="1" s="86">
      <c r="A681" s="81" t="n">
        <v>179</v>
      </c>
      <c r="D681" s="82" t="inlineStr">
        <is>
          <t>460081111002387</t>
        </is>
      </c>
      <c r="E681" s="82" t="inlineStr">
        <is>
          <t xml:space="preserve">866156053114404 </t>
        </is>
      </c>
      <c r="F681" s="81">
        <f>VLOOKUP(D681,#REF!,2,FALSE)</f>
        <v/>
      </c>
      <c r="G681" s="81">
        <f>VLOOKUP(D681,#REF!,3,FALSE)</f>
        <v/>
      </c>
      <c r="H681" s="81">
        <f>VLOOKUP(D681,#REF!,4,FALSE)</f>
        <v/>
      </c>
      <c r="I681" s="81">
        <f>VLOOKUP(D681,#REF!,5,FALSE)</f>
        <v/>
      </c>
    </row>
    <row r="682" ht="19.95" customHeight="1" s="86">
      <c r="A682" s="81" t="n">
        <v>180</v>
      </c>
      <c r="D682" s="82" t="inlineStr">
        <is>
          <t>460081111002312</t>
        </is>
      </c>
      <c r="E682" s="82" t="inlineStr">
        <is>
          <t xml:space="preserve">866156053109552 </t>
        </is>
      </c>
      <c r="F682" s="81">
        <f>VLOOKUP(D682,#REF!,2,FALSE)</f>
        <v/>
      </c>
      <c r="G682" s="81">
        <f>VLOOKUP(D682,#REF!,3,FALSE)</f>
        <v/>
      </c>
      <c r="H682" s="81">
        <f>VLOOKUP(D682,#REF!,4,FALSE)</f>
        <v/>
      </c>
      <c r="I682" s="81">
        <f>VLOOKUP(D682,#REF!,5,FALSE)</f>
        <v/>
      </c>
    </row>
    <row r="683" ht="19.95" customHeight="1" s="86">
      <c r="A683" s="81" t="n">
        <v>181</v>
      </c>
      <c r="D683" s="82" t="inlineStr">
        <is>
          <t>460081111002364</t>
        </is>
      </c>
      <c r="E683" s="82" t="inlineStr">
        <is>
          <t xml:space="preserve">866156053111772 </t>
        </is>
      </c>
      <c r="F683" s="81">
        <f>VLOOKUP(D683,#REF!,2,FALSE)</f>
        <v/>
      </c>
      <c r="G683" s="81">
        <f>VLOOKUP(D683,#REF!,3,FALSE)</f>
        <v/>
      </c>
      <c r="H683" s="81">
        <f>VLOOKUP(D683,#REF!,4,FALSE)</f>
        <v/>
      </c>
      <c r="I683" s="81">
        <f>VLOOKUP(D683,#REF!,5,FALSE)</f>
        <v/>
      </c>
    </row>
    <row r="684" ht="19.95" customHeight="1" s="86">
      <c r="A684" s="81" t="n">
        <v>182</v>
      </c>
      <c r="D684" s="82" t="inlineStr">
        <is>
          <t>460081111002354</t>
        </is>
      </c>
      <c r="E684" s="82" t="inlineStr">
        <is>
          <t xml:space="preserve">866156053112382 </t>
        </is>
      </c>
      <c r="F684" s="81">
        <f>VLOOKUP(D684,#REF!,2,FALSE)</f>
        <v/>
      </c>
      <c r="G684" s="81">
        <f>VLOOKUP(D684,#REF!,3,FALSE)</f>
        <v/>
      </c>
      <c r="H684" s="81">
        <f>VLOOKUP(D684,#REF!,4,FALSE)</f>
        <v/>
      </c>
      <c r="I684" s="81">
        <f>VLOOKUP(D684,#REF!,5,FALSE)</f>
        <v/>
      </c>
    </row>
    <row r="685" ht="19.95" customHeight="1" s="86">
      <c r="A685" s="81" t="n">
        <v>183</v>
      </c>
      <c r="D685" s="82" t="inlineStr">
        <is>
          <t>460081111002362</t>
        </is>
      </c>
      <c r="E685" s="82" t="inlineStr">
        <is>
          <t xml:space="preserve">866156053132109 </t>
        </is>
      </c>
      <c r="F685" s="81">
        <f>VLOOKUP(D685,#REF!,2,FALSE)</f>
        <v/>
      </c>
      <c r="G685" s="81">
        <f>VLOOKUP(D685,#REF!,3,FALSE)</f>
        <v/>
      </c>
      <c r="H685" s="81">
        <f>VLOOKUP(D685,#REF!,4,FALSE)</f>
        <v/>
      </c>
      <c r="I685" s="81">
        <f>VLOOKUP(D685,#REF!,5,FALSE)</f>
        <v/>
      </c>
    </row>
    <row r="686" ht="19.95" customHeight="1" s="86">
      <c r="A686" s="81" t="n">
        <v>184</v>
      </c>
      <c r="D686" s="82" t="inlineStr">
        <is>
          <t>460081111002374</t>
        </is>
      </c>
      <c r="E686" s="82" t="inlineStr">
        <is>
          <t xml:space="preserve">866156053124718 </t>
        </is>
      </c>
      <c r="F686" s="81">
        <f>VLOOKUP(D686,#REF!,2,FALSE)</f>
        <v/>
      </c>
      <c r="G686" s="81">
        <f>VLOOKUP(D686,#REF!,3,FALSE)</f>
        <v/>
      </c>
      <c r="H686" s="81">
        <f>VLOOKUP(D686,#REF!,4,FALSE)</f>
        <v/>
      </c>
      <c r="I686" s="81">
        <f>VLOOKUP(D686,#REF!,5,FALSE)</f>
        <v/>
      </c>
    </row>
    <row r="687" ht="19.95" customHeight="1" s="86">
      <c r="A687" s="81" t="n">
        <v>185</v>
      </c>
      <c r="D687" s="82" t="inlineStr">
        <is>
          <t>460081111002284</t>
        </is>
      </c>
      <c r="E687" s="82" t="inlineStr">
        <is>
          <t xml:space="preserve">866156053107879 </t>
        </is>
      </c>
      <c r="F687" s="81">
        <f>VLOOKUP(D687,#REF!,2,FALSE)</f>
        <v/>
      </c>
      <c r="G687" s="81">
        <f>VLOOKUP(D687,#REF!,3,FALSE)</f>
        <v/>
      </c>
      <c r="H687" s="81">
        <f>VLOOKUP(D687,#REF!,4,FALSE)</f>
        <v/>
      </c>
      <c r="I687" s="81">
        <f>VLOOKUP(D687,#REF!,5,FALSE)</f>
        <v/>
      </c>
    </row>
    <row r="688" ht="19.95" customHeight="1" s="86">
      <c r="A688" s="81" t="n">
        <v>186</v>
      </c>
      <c r="D688" s="82" t="inlineStr">
        <is>
          <t>460081111002254</t>
        </is>
      </c>
      <c r="E688" s="82" t="inlineStr">
        <is>
          <t xml:space="preserve">866156053114388 </t>
        </is>
      </c>
      <c r="F688" s="81">
        <f>VLOOKUP(D688,#REF!,2,FALSE)</f>
        <v/>
      </c>
      <c r="G688" s="81">
        <f>VLOOKUP(D688,#REF!,3,FALSE)</f>
        <v/>
      </c>
      <c r="H688" s="81">
        <f>VLOOKUP(D688,#REF!,4,FALSE)</f>
        <v/>
      </c>
      <c r="I688" s="81">
        <f>VLOOKUP(D688,#REF!,5,FALSE)</f>
        <v/>
      </c>
    </row>
    <row r="689" ht="19.95" customHeight="1" s="86">
      <c r="A689" s="81" t="n">
        <v>187</v>
      </c>
      <c r="D689" s="82" t="inlineStr">
        <is>
          <t>460081111002279</t>
        </is>
      </c>
      <c r="E689" s="82" t="inlineStr">
        <is>
          <t xml:space="preserve">866156053093343 </t>
        </is>
      </c>
      <c r="F689" s="81">
        <f>VLOOKUP(D689,#REF!,2,FALSE)</f>
        <v/>
      </c>
      <c r="G689" s="81">
        <f>VLOOKUP(D689,#REF!,3,FALSE)</f>
        <v/>
      </c>
      <c r="H689" s="81">
        <f>VLOOKUP(D689,#REF!,4,FALSE)</f>
        <v/>
      </c>
      <c r="I689" s="81">
        <f>VLOOKUP(D689,#REF!,5,FALSE)</f>
        <v/>
      </c>
    </row>
    <row r="690" ht="19.95" customHeight="1" s="86">
      <c r="A690" s="81" t="n">
        <v>188</v>
      </c>
      <c r="D690" s="82" t="inlineStr">
        <is>
          <t>460081111002367</t>
        </is>
      </c>
      <c r="E690" s="82" t="inlineStr">
        <is>
          <t xml:space="preserve">866156053111376 </t>
        </is>
      </c>
      <c r="F690" s="81">
        <f>VLOOKUP(D690,#REF!,2,FALSE)</f>
        <v/>
      </c>
      <c r="G690" s="81">
        <f>VLOOKUP(D690,#REF!,3,FALSE)</f>
        <v/>
      </c>
      <c r="H690" s="81">
        <f>VLOOKUP(D690,#REF!,4,FALSE)</f>
        <v/>
      </c>
      <c r="I690" s="81">
        <f>VLOOKUP(D690,#REF!,5,FALSE)</f>
        <v/>
      </c>
    </row>
    <row r="691" ht="19.95" customHeight="1" s="86">
      <c r="A691" s="81" t="n">
        <v>189</v>
      </c>
      <c r="D691" s="82" t="inlineStr">
        <is>
          <t>460081111002397</t>
        </is>
      </c>
      <c r="E691" s="82" t="inlineStr">
        <is>
          <t xml:space="preserve">866156053112242 </t>
        </is>
      </c>
      <c r="F691" s="81">
        <f>VLOOKUP(D691,#REF!,2,FALSE)</f>
        <v/>
      </c>
      <c r="G691" s="81">
        <f>VLOOKUP(D691,#REF!,3,FALSE)</f>
        <v/>
      </c>
      <c r="H691" s="81">
        <f>VLOOKUP(D691,#REF!,4,FALSE)</f>
        <v/>
      </c>
      <c r="I691" s="81">
        <f>VLOOKUP(D691,#REF!,5,FALSE)</f>
        <v/>
      </c>
    </row>
    <row r="692" ht="19.95" customHeight="1" s="86">
      <c r="A692" s="81" t="n">
        <v>190</v>
      </c>
      <c r="D692" s="82" t="inlineStr">
        <is>
          <t>460081111002334</t>
        </is>
      </c>
      <c r="E692" s="82" t="inlineStr">
        <is>
          <t xml:space="preserve">866156053105493 </t>
        </is>
      </c>
      <c r="F692" s="81">
        <f>VLOOKUP(D692,#REF!,2,FALSE)</f>
        <v/>
      </c>
      <c r="G692" s="81">
        <f>VLOOKUP(D692,#REF!,3,FALSE)</f>
        <v/>
      </c>
      <c r="H692" s="81">
        <f>VLOOKUP(D692,#REF!,4,FALSE)</f>
        <v/>
      </c>
      <c r="I692" s="81">
        <f>VLOOKUP(D692,#REF!,5,FALSE)</f>
        <v/>
      </c>
    </row>
    <row r="693" ht="19.95" customHeight="1" s="86">
      <c r="A693" s="81" t="n">
        <v>191</v>
      </c>
      <c r="D693" s="82" t="inlineStr">
        <is>
          <t>460081111002332</t>
        </is>
      </c>
      <c r="E693" s="82" t="inlineStr">
        <is>
          <t xml:space="preserve">866156053103399 </t>
        </is>
      </c>
      <c r="F693" s="81">
        <f>VLOOKUP(D693,#REF!,2,FALSE)</f>
        <v/>
      </c>
      <c r="G693" s="81">
        <f>VLOOKUP(D693,#REF!,3,FALSE)</f>
        <v/>
      </c>
      <c r="H693" s="81">
        <f>VLOOKUP(D693,#REF!,4,FALSE)</f>
        <v/>
      </c>
      <c r="I693" s="81">
        <f>VLOOKUP(D693,#REF!,5,FALSE)</f>
        <v/>
      </c>
    </row>
    <row r="694" ht="19.95" customHeight="1" s="86">
      <c r="A694" s="81" t="n">
        <v>192</v>
      </c>
      <c r="D694" s="82" t="inlineStr">
        <is>
          <t>460081111002331</t>
        </is>
      </c>
      <c r="E694" s="82" t="inlineStr">
        <is>
          <t xml:space="preserve">866156053111558 </t>
        </is>
      </c>
      <c r="F694" s="81">
        <f>VLOOKUP(D694,#REF!,2,FALSE)</f>
        <v/>
      </c>
      <c r="G694" s="81">
        <f>VLOOKUP(D694,#REF!,3,FALSE)</f>
        <v/>
      </c>
      <c r="H694" s="81">
        <f>VLOOKUP(D694,#REF!,4,FALSE)</f>
        <v/>
      </c>
      <c r="I694" s="81">
        <f>VLOOKUP(D694,#REF!,5,FALSE)</f>
        <v/>
      </c>
    </row>
    <row r="695" ht="19.95" customHeight="1" s="86">
      <c r="A695" s="81" t="n">
        <v>193</v>
      </c>
      <c r="D695" s="82" t="inlineStr">
        <is>
          <t>460081111002359</t>
        </is>
      </c>
      <c r="E695" s="82" t="inlineStr">
        <is>
          <t xml:space="preserve">866156053125061 </t>
        </is>
      </c>
      <c r="F695" s="81">
        <f>VLOOKUP(D695,#REF!,2,FALSE)</f>
        <v/>
      </c>
      <c r="G695" s="81">
        <f>VLOOKUP(D695,#REF!,3,FALSE)</f>
        <v/>
      </c>
      <c r="H695" s="81">
        <f>VLOOKUP(D695,#REF!,4,FALSE)</f>
        <v/>
      </c>
      <c r="I695" s="81">
        <f>VLOOKUP(D695,#REF!,5,FALSE)</f>
        <v/>
      </c>
    </row>
    <row r="696" ht="19.95" customHeight="1" s="86">
      <c r="A696" s="81" t="n">
        <v>194</v>
      </c>
      <c r="D696" s="82" t="inlineStr">
        <is>
          <t>460081111002343</t>
        </is>
      </c>
      <c r="E696" s="82" t="inlineStr">
        <is>
          <t xml:space="preserve">866156053103654 </t>
        </is>
      </c>
      <c r="F696" s="81">
        <f>VLOOKUP(D696,#REF!,2,FALSE)</f>
        <v/>
      </c>
      <c r="G696" s="81">
        <f>VLOOKUP(D696,#REF!,3,FALSE)</f>
        <v/>
      </c>
      <c r="H696" s="81">
        <f>VLOOKUP(D696,#REF!,4,FALSE)</f>
        <v/>
      </c>
      <c r="I696" s="81">
        <f>VLOOKUP(D696,#REF!,5,FALSE)</f>
        <v/>
      </c>
    </row>
    <row r="697" ht="19.95" customHeight="1" s="86">
      <c r="A697" s="81" t="n">
        <v>195</v>
      </c>
      <c r="D697" s="82" t="inlineStr">
        <is>
          <t>460081111002326</t>
        </is>
      </c>
      <c r="E697" s="82" t="inlineStr">
        <is>
          <t xml:space="preserve">866156053122142 </t>
        </is>
      </c>
      <c r="F697" s="81">
        <f>VLOOKUP(D697,#REF!,2,FALSE)</f>
        <v/>
      </c>
      <c r="G697" s="81">
        <f>VLOOKUP(D697,#REF!,3,FALSE)</f>
        <v/>
      </c>
      <c r="H697" s="81">
        <f>VLOOKUP(D697,#REF!,4,FALSE)</f>
        <v/>
      </c>
      <c r="I697" s="81">
        <f>VLOOKUP(D697,#REF!,5,FALSE)</f>
        <v/>
      </c>
    </row>
    <row r="698" ht="19.95" customHeight="1" s="86">
      <c r="A698" s="81" t="n">
        <v>196</v>
      </c>
      <c r="D698" s="82" t="inlineStr">
        <is>
          <t>460081111002328</t>
        </is>
      </c>
      <c r="E698" s="82" t="inlineStr">
        <is>
          <t xml:space="preserve">866156053104116 </t>
        </is>
      </c>
      <c r="F698" s="81">
        <f>VLOOKUP(D698,#REF!,2,FALSE)</f>
        <v/>
      </c>
      <c r="G698" s="81">
        <f>VLOOKUP(D698,#REF!,3,FALSE)</f>
        <v/>
      </c>
      <c r="H698" s="81">
        <f>VLOOKUP(D698,#REF!,4,FALSE)</f>
        <v/>
      </c>
      <c r="I698" s="81">
        <f>VLOOKUP(D698,#REF!,5,FALSE)</f>
        <v/>
      </c>
    </row>
    <row r="699" ht="19.95" customHeight="1" s="86">
      <c r="A699" s="81" t="n">
        <v>197</v>
      </c>
      <c r="D699" s="82" t="inlineStr">
        <is>
          <t>460081111002325</t>
        </is>
      </c>
      <c r="E699" s="82" t="inlineStr">
        <is>
          <t xml:space="preserve">866156053122829 </t>
        </is>
      </c>
      <c r="F699" s="81">
        <f>VLOOKUP(D699,#REF!,2,FALSE)</f>
        <v/>
      </c>
      <c r="G699" s="81">
        <f>VLOOKUP(D699,#REF!,3,FALSE)</f>
        <v/>
      </c>
      <c r="H699" s="81">
        <f>VLOOKUP(D699,#REF!,4,FALSE)</f>
        <v/>
      </c>
      <c r="I699" s="81">
        <f>VLOOKUP(D699,#REF!,5,FALSE)</f>
        <v/>
      </c>
    </row>
    <row r="700" ht="19.95" customHeight="1" s="86">
      <c r="A700" s="81" t="n">
        <v>198</v>
      </c>
      <c r="D700" s="82" t="inlineStr">
        <is>
          <t>460081111002348</t>
        </is>
      </c>
      <c r="E700" s="82" t="inlineStr">
        <is>
          <t xml:space="preserve">866156053111525 </t>
        </is>
      </c>
      <c r="F700" s="81">
        <f>VLOOKUP(D700,#REF!,2,FALSE)</f>
        <v/>
      </c>
      <c r="G700" s="81">
        <f>VLOOKUP(D700,#REF!,3,FALSE)</f>
        <v/>
      </c>
      <c r="H700" s="81">
        <f>VLOOKUP(D700,#REF!,4,FALSE)</f>
        <v/>
      </c>
      <c r="I700" s="81">
        <f>VLOOKUP(D700,#REF!,5,FALSE)</f>
        <v/>
      </c>
    </row>
    <row r="701" ht="19.95" customHeight="1" s="86">
      <c r="A701" s="81" t="n">
        <v>199</v>
      </c>
      <c r="D701" s="82" t="inlineStr">
        <is>
          <t>460081111002333</t>
        </is>
      </c>
      <c r="E701" s="82" t="inlineStr">
        <is>
          <t xml:space="preserve">866156053114701 </t>
        </is>
      </c>
      <c r="F701" s="81">
        <f>VLOOKUP(D701,#REF!,2,FALSE)</f>
        <v/>
      </c>
      <c r="G701" s="81">
        <f>VLOOKUP(D701,#REF!,3,FALSE)</f>
        <v/>
      </c>
      <c r="H701" s="81">
        <f>VLOOKUP(D701,#REF!,4,FALSE)</f>
        <v/>
      </c>
      <c r="I701" s="81">
        <f>VLOOKUP(D701,#REF!,5,FALSE)</f>
        <v/>
      </c>
    </row>
    <row r="702" ht="19.95" customHeight="1" s="86">
      <c r="A702" s="81" t="n">
        <v>200</v>
      </c>
      <c r="D702" s="82" t="inlineStr">
        <is>
          <t>460081111002344</t>
        </is>
      </c>
      <c r="E702" s="82" t="inlineStr">
        <is>
          <t xml:space="preserve">866156053065283 </t>
        </is>
      </c>
      <c r="F702" s="81">
        <f>VLOOKUP(D702,#REF!,2,FALSE)</f>
        <v/>
      </c>
      <c r="G702" s="81">
        <f>VLOOKUP(D702,#REF!,3,FALSE)</f>
        <v/>
      </c>
      <c r="H702" s="81">
        <f>VLOOKUP(D702,#REF!,4,FALSE)</f>
        <v/>
      </c>
      <c r="I702" s="81">
        <f>VLOOKUP(D702,#REF!,5,FALSE)</f>
        <v/>
      </c>
    </row>
    <row r="703" ht="19.95" customHeight="1" s="86">
      <c r="A703" s="81" t="n">
        <v>201</v>
      </c>
      <c r="D703" s="82" t="inlineStr">
        <is>
          <t>460081111002337</t>
        </is>
      </c>
      <c r="E703" s="82" t="inlineStr">
        <is>
          <t>866156053126531</t>
        </is>
      </c>
      <c r="F703" s="81">
        <f>VLOOKUP(D703,#REF!,2,FALSE)</f>
        <v/>
      </c>
      <c r="G703" s="81">
        <f>VLOOKUP(D703,#REF!,3,FALSE)</f>
        <v/>
      </c>
      <c r="H703" s="81">
        <f>VLOOKUP(D703,#REF!,4,FALSE)</f>
        <v/>
      </c>
      <c r="I703" s="81">
        <f>VLOOKUP(D703,#REF!,5,FALSE)</f>
        <v/>
      </c>
    </row>
    <row r="704" ht="19.95" customHeight="1" s="86">
      <c r="A704" s="81" t="n">
        <v>202</v>
      </c>
      <c r="D704" s="82" t="inlineStr">
        <is>
          <t>460081111002361</t>
        </is>
      </c>
      <c r="E704" s="82" t="inlineStr">
        <is>
          <t>866156053120963</t>
        </is>
      </c>
      <c r="F704" s="81">
        <f>VLOOKUP(D704,#REF!,2,FALSE)</f>
        <v/>
      </c>
      <c r="G704" s="81">
        <f>VLOOKUP(D704,#REF!,3,FALSE)</f>
        <v/>
      </c>
      <c r="H704" s="81">
        <f>VLOOKUP(D704,#REF!,4,FALSE)</f>
        <v/>
      </c>
      <c r="I704" s="81">
        <f>VLOOKUP(D704,#REF!,5,FALSE)</f>
        <v/>
      </c>
    </row>
    <row r="705" ht="19.95" customHeight="1" s="86">
      <c r="A705" s="81" t="n">
        <v>203</v>
      </c>
      <c r="D705" s="82" t="inlineStr">
        <is>
          <t>460081111002365</t>
        </is>
      </c>
      <c r="E705" s="82" t="inlineStr">
        <is>
          <t>866156053107689</t>
        </is>
      </c>
      <c r="F705" s="81">
        <f>VLOOKUP(D705,#REF!,2,FALSE)</f>
        <v/>
      </c>
      <c r="G705" s="81">
        <f>VLOOKUP(D705,#REF!,3,FALSE)</f>
        <v/>
      </c>
      <c r="H705" s="81">
        <f>VLOOKUP(D705,#REF!,4,FALSE)</f>
        <v/>
      </c>
      <c r="I705" s="81">
        <f>VLOOKUP(D705,#REF!,5,FALSE)</f>
        <v/>
      </c>
    </row>
    <row r="706" ht="19.95" customHeight="1" s="86">
      <c r="A706" s="81" t="n">
        <v>204</v>
      </c>
      <c r="D706" s="82" t="inlineStr">
        <is>
          <t>460081111002376</t>
        </is>
      </c>
      <c r="E706" s="82" t="inlineStr">
        <is>
          <t>866156053103688</t>
        </is>
      </c>
      <c r="F706" s="81">
        <f>VLOOKUP(D706,#REF!,2,FALSE)</f>
        <v/>
      </c>
      <c r="G706" s="81">
        <f>VLOOKUP(D706,#REF!,3,FALSE)</f>
        <v/>
      </c>
      <c r="H706" s="81">
        <f>VLOOKUP(D706,#REF!,4,FALSE)</f>
        <v/>
      </c>
      <c r="I706" s="81">
        <f>VLOOKUP(D706,#REF!,5,FALSE)</f>
        <v/>
      </c>
    </row>
    <row r="707" ht="19.95" customHeight="1" s="86">
      <c r="A707" s="81" t="n">
        <v>205</v>
      </c>
      <c r="D707" s="82" t="inlineStr">
        <is>
          <t>460081111002379</t>
        </is>
      </c>
      <c r="E707" s="82" t="inlineStr">
        <is>
          <t>866156053103647</t>
        </is>
      </c>
      <c r="F707" s="81">
        <f>VLOOKUP(D707,#REF!,2,FALSE)</f>
        <v/>
      </c>
      <c r="G707" s="81">
        <f>VLOOKUP(D707,#REF!,3,FALSE)</f>
        <v/>
      </c>
      <c r="H707" s="81">
        <f>VLOOKUP(D707,#REF!,4,FALSE)</f>
        <v/>
      </c>
      <c r="I707" s="81">
        <f>VLOOKUP(D707,#REF!,5,FALSE)</f>
        <v/>
      </c>
    </row>
    <row r="708" ht="19.95" customFormat="1" customHeight="1" s="74">
      <c r="A708" s="83" t="n">
        <v>206</v>
      </c>
      <c r="B708" s="84" t="n"/>
      <c r="C708" s="84" t="n"/>
      <c r="D708" s="85" t="inlineStr">
        <is>
          <t>460081111002380</t>
        </is>
      </c>
      <c r="E708" s="85" t="inlineStr">
        <is>
          <t>866156053103514</t>
        </is>
      </c>
      <c r="F708" s="83" t="inlineStr">
        <is>
          <t>1440911102380</t>
        </is>
      </c>
      <c r="G708" s="83" t="inlineStr">
        <is>
          <t>89860491102180912380</t>
        </is>
      </c>
      <c r="H708" s="83" t="inlineStr">
        <is>
          <t>2021-10-09</t>
        </is>
      </c>
      <c r="I708" s="83" t="inlineStr">
        <is>
          <t>2022-09-30</t>
        </is>
      </c>
      <c r="J708" s="74" t="inlineStr">
        <is>
          <t>提供数据异常，待确认IMSI</t>
        </is>
      </c>
    </row>
    <row r="709" ht="19.95" customHeight="1" s="86">
      <c r="A709" s="81" t="n">
        <v>207</v>
      </c>
      <c r="D709" s="82" t="inlineStr">
        <is>
          <t>460081111002373</t>
        </is>
      </c>
      <c r="E709" s="82" t="inlineStr">
        <is>
          <t>866156053114321</t>
        </is>
      </c>
      <c r="F709" s="81">
        <f>VLOOKUP(D709,#REF!,2,FALSE)</f>
        <v/>
      </c>
      <c r="G709" s="81">
        <f>VLOOKUP(D709,#REF!,3,FALSE)</f>
        <v/>
      </c>
      <c r="H709" s="81">
        <f>VLOOKUP(D709,#REF!,4,FALSE)</f>
        <v/>
      </c>
      <c r="I709" s="81">
        <f>VLOOKUP(D709,#REF!,5,FALSE)</f>
        <v/>
      </c>
    </row>
    <row r="710" ht="19.95" customHeight="1" s="86">
      <c r="A710" s="81" t="n">
        <v>208</v>
      </c>
      <c r="D710" s="82" t="inlineStr">
        <is>
          <t>460081111002345</t>
        </is>
      </c>
      <c r="E710" s="82" t="inlineStr">
        <is>
          <t>866156053104330</t>
        </is>
      </c>
      <c r="F710" s="81">
        <f>VLOOKUP(D710,#REF!,2,FALSE)</f>
        <v/>
      </c>
      <c r="G710" s="81">
        <f>VLOOKUP(D710,#REF!,3,FALSE)</f>
        <v/>
      </c>
      <c r="H710" s="81">
        <f>VLOOKUP(D710,#REF!,4,FALSE)</f>
        <v/>
      </c>
      <c r="I710" s="81">
        <f>VLOOKUP(D710,#REF!,5,FALSE)</f>
        <v/>
      </c>
    </row>
    <row r="711" ht="19.95" customHeight="1" s="86">
      <c r="A711" s="81" t="n">
        <v>209</v>
      </c>
      <c r="D711" s="82" t="inlineStr">
        <is>
          <t>460081111002357</t>
        </is>
      </c>
      <c r="E711" s="82" t="inlineStr">
        <is>
          <t>866156053131812</t>
        </is>
      </c>
      <c r="F711" s="81">
        <f>VLOOKUP(D711,#REF!,2,FALSE)</f>
        <v/>
      </c>
      <c r="G711" s="81">
        <f>VLOOKUP(D711,#REF!,3,FALSE)</f>
        <v/>
      </c>
      <c r="H711" s="81">
        <f>VLOOKUP(D711,#REF!,4,FALSE)</f>
        <v/>
      </c>
      <c r="I711" s="81">
        <f>VLOOKUP(D711,#REF!,5,FALSE)</f>
        <v/>
      </c>
    </row>
    <row r="712" ht="19.95" customHeight="1" s="86">
      <c r="A712" s="81" t="n">
        <v>210</v>
      </c>
      <c r="D712" s="82" t="inlineStr">
        <is>
          <t>460081111002340</t>
        </is>
      </c>
      <c r="E712" s="82" t="inlineStr">
        <is>
          <t>866156053114818</t>
        </is>
      </c>
      <c r="F712" s="81">
        <f>VLOOKUP(D712,#REF!,2,FALSE)</f>
        <v/>
      </c>
      <c r="G712" s="81">
        <f>VLOOKUP(D712,#REF!,3,FALSE)</f>
        <v/>
      </c>
      <c r="H712" s="81">
        <f>VLOOKUP(D712,#REF!,4,FALSE)</f>
        <v/>
      </c>
      <c r="I712" s="81">
        <f>VLOOKUP(D712,#REF!,5,FALSE)</f>
        <v/>
      </c>
    </row>
    <row r="713" ht="19.95" customHeight="1" s="86">
      <c r="A713" s="81" t="n">
        <v>211</v>
      </c>
      <c r="D713" s="82" t="inlineStr">
        <is>
          <t>460081111002335</t>
        </is>
      </c>
      <c r="E713" s="82" t="inlineStr">
        <is>
          <t>866156053110592</t>
        </is>
      </c>
      <c r="F713" s="81">
        <f>VLOOKUP(D713,#REF!,2,FALSE)</f>
        <v/>
      </c>
      <c r="G713" s="81">
        <f>VLOOKUP(D713,#REF!,3,FALSE)</f>
        <v/>
      </c>
      <c r="H713" s="81">
        <f>VLOOKUP(D713,#REF!,4,FALSE)</f>
        <v/>
      </c>
      <c r="I713" s="81">
        <f>VLOOKUP(D713,#REF!,5,FALSE)</f>
        <v/>
      </c>
    </row>
    <row r="714" ht="19.95" customHeight="1" s="86">
      <c r="A714" s="81" t="n">
        <v>212</v>
      </c>
      <c r="D714" s="82" t="inlineStr">
        <is>
          <t>460081111002386</t>
        </is>
      </c>
      <c r="E714" s="82" t="inlineStr">
        <is>
          <t>866156053114230</t>
        </is>
      </c>
      <c r="F714" s="81">
        <f>VLOOKUP(D714,#REF!,2,FALSE)</f>
        <v/>
      </c>
      <c r="G714" s="81">
        <f>VLOOKUP(D714,#REF!,3,FALSE)</f>
        <v/>
      </c>
      <c r="H714" s="81">
        <f>VLOOKUP(D714,#REF!,4,FALSE)</f>
        <v/>
      </c>
      <c r="I714" s="81">
        <f>VLOOKUP(D714,#REF!,5,FALSE)</f>
        <v/>
      </c>
    </row>
    <row r="715" ht="19.95" customHeight="1" s="86">
      <c r="A715" s="81" t="n">
        <v>213</v>
      </c>
      <c r="D715" s="82" t="inlineStr">
        <is>
          <t>460081111002372</t>
        </is>
      </c>
      <c r="E715" s="82" t="inlineStr">
        <is>
          <t>866156053107747</t>
        </is>
      </c>
      <c r="F715" s="81">
        <f>VLOOKUP(D715,#REF!,2,FALSE)</f>
        <v/>
      </c>
      <c r="G715" s="81">
        <f>VLOOKUP(D715,#REF!,3,FALSE)</f>
        <v/>
      </c>
      <c r="H715" s="81">
        <f>VLOOKUP(D715,#REF!,4,FALSE)</f>
        <v/>
      </c>
      <c r="I715" s="81">
        <f>VLOOKUP(D715,#REF!,5,FALSE)</f>
        <v/>
      </c>
    </row>
    <row r="716" ht="19.95" customHeight="1" s="86">
      <c r="A716" s="81" t="n">
        <v>214</v>
      </c>
      <c r="D716" s="82" t="inlineStr">
        <is>
          <t>460081111002363</t>
        </is>
      </c>
      <c r="E716" s="82" t="inlineStr">
        <is>
          <t>866156053109677</t>
        </is>
      </c>
      <c r="F716" s="81">
        <f>VLOOKUP(D716,#REF!,2,FALSE)</f>
        <v/>
      </c>
      <c r="G716" s="81">
        <f>VLOOKUP(D716,#REF!,3,FALSE)</f>
        <v/>
      </c>
      <c r="H716" s="81">
        <f>VLOOKUP(D716,#REF!,4,FALSE)</f>
        <v/>
      </c>
      <c r="I716" s="81">
        <f>VLOOKUP(D716,#REF!,5,FALSE)</f>
        <v/>
      </c>
    </row>
    <row r="717" ht="19.95" customHeight="1" s="86">
      <c r="A717" s="81" t="n">
        <v>215</v>
      </c>
      <c r="D717" s="82" t="inlineStr">
        <is>
          <t>460081111002330</t>
        </is>
      </c>
      <c r="E717" s="82" t="inlineStr">
        <is>
          <t>866156053109271</t>
        </is>
      </c>
      <c r="F717" s="81">
        <f>VLOOKUP(D717,#REF!,2,FALSE)</f>
        <v/>
      </c>
      <c r="G717" s="81">
        <f>VLOOKUP(D717,#REF!,3,FALSE)</f>
        <v/>
      </c>
      <c r="H717" s="81">
        <f>VLOOKUP(D717,#REF!,4,FALSE)</f>
        <v/>
      </c>
      <c r="I717" s="81">
        <f>VLOOKUP(D717,#REF!,5,FALSE)</f>
        <v/>
      </c>
    </row>
    <row r="718" ht="19.95" customHeight="1" s="86">
      <c r="A718" s="81" t="n">
        <v>216</v>
      </c>
      <c r="D718" s="82" t="inlineStr">
        <is>
          <t>460081111002133</t>
        </is>
      </c>
      <c r="E718" s="82" t="inlineStr">
        <is>
          <t>866156053107937</t>
        </is>
      </c>
      <c r="F718" s="81">
        <f>VLOOKUP(D718,#REF!,2,FALSE)</f>
        <v/>
      </c>
      <c r="G718" s="81">
        <f>VLOOKUP(D718,#REF!,3,FALSE)</f>
        <v/>
      </c>
      <c r="H718" s="81">
        <f>VLOOKUP(D718,#REF!,4,FALSE)</f>
        <v/>
      </c>
      <c r="I718" s="81">
        <f>VLOOKUP(D718,#REF!,5,FALSE)</f>
        <v/>
      </c>
    </row>
    <row r="719" ht="19.95" customHeight="1" s="86">
      <c r="A719" s="81" t="n">
        <v>217</v>
      </c>
      <c r="D719" s="82" t="inlineStr">
        <is>
          <t>460081111002352</t>
        </is>
      </c>
      <c r="E719" s="82" t="inlineStr">
        <is>
          <t>866156053124650</t>
        </is>
      </c>
      <c r="F719" s="81">
        <f>VLOOKUP(D719,#REF!,2,FALSE)</f>
        <v/>
      </c>
      <c r="G719" s="81">
        <f>VLOOKUP(D719,#REF!,3,FALSE)</f>
        <v/>
      </c>
      <c r="H719" s="81">
        <f>VLOOKUP(D719,#REF!,4,FALSE)</f>
        <v/>
      </c>
      <c r="I719" s="81">
        <f>VLOOKUP(D719,#REF!,5,FALSE)</f>
        <v/>
      </c>
    </row>
    <row r="720" ht="19.95" customHeight="1" s="86">
      <c r="A720" s="81" t="n">
        <v>218</v>
      </c>
      <c r="D720" s="82" t="inlineStr">
        <is>
          <t>460081111002346</t>
        </is>
      </c>
      <c r="E720" s="82" t="inlineStr">
        <is>
          <t>866156053105915</t>
        </is>
      </c>
      <c r="F720" s="81">
        <f>VLOOKUP(D720,#REF!,2,FALSE)</f>
        <v/>
      </c>
      <c r="G720" s="81">
        <f>VLOOKUP(D720,#REF!,3,FALSE)</f>
        <v/>
      </c>
      <c r="H720" s="81">
        <f>VLOOKUP(D720,#REF!,4,FALSE)</f>
        <v/>
      </c>
      <c r="I720" s="81">
        <f>VLOOKUP(D720,#REF!,5,FALSE)</f>
        <v/>
      </c>
    </row>
    <row r="721" ht="19.95" customHeight="1" s="86">
      <c r="A721" s="81" t="n">
        <v>219</v>
      </c>
      <c r="D721" s="82" t="inlineStr">
        <is>
          <t>460081111002329</t>
        </is>
      </c>
      <c r="E721" s="82" t="inlineStr">
        <is>
          <t>866156053114370</t>
        </is>
      </c>
      <c r="F721" s="81">
        <f>VLOOKUP(D721,#REF!,2,FALSE)</f>
        <v/>
      </c>
      <c r="G721" s="81">
        <f>VLOOKUP(D721,#REF!,3,FALSE)</f>
        <v/>
      </c>
      <c r="H721" s="81">
        <f>VLOOKUP(D721,#REF!,4,FALSE)</f>
        <v/>
      </c>
      <c r="I721" s="81">
        <f>VLOOKUP(D721,#REF!,5,FALSE)</f>
        <v/>
      </c>
    </row>
    <row r="722" ht="19.95" customHeight="1" s="86">
      <c r="A722" s="81" t="n">
        <v>220</v>
      </c>
      <c r="D722" s="82" t="inlineStr">
        <is>
          <t>460081111002358</t>
        </is>
      </c>
      <c r="E722" s="82" t="inlineStr">
        <is>
          <t>866156053105667</t>
        </is>
      </c>
      <c r="F722" s="81">
        <f>VLOOKUP(D722,#REF!,2,FALSE)</f>
        <v/>
      </c>
      <c r="G722" s="81">
        <f>VLOOKUP(D722,#REF!,3,FALSE)</f>
        <v/>
      </c>
      <c r="H722" s="81">
        <f>VLOOKUP(D722,#REF!,4,FALSE)</f>
        <v/>
      </c>
      <c r="I722" s="81">
        <f>VLOOKUP(D722,#REF!,5,FALSE)</f>
        <v/>
      </c>
    </row>
    <row r="723" ht="19.95" customHeight="1" s="86">
      <c r="A723" s="81" t="n">
        <v>221</v>
      </c>
      <c r="D723" s="82" t="inlineStr">
        <is>
          <t>460081111002393</t>
        </is>
      </c>
      <c r="E723" s="82" t="inlineStr">
        <is>
          <t>866156053103407</t>
        </is>
      </c>
      <c r="F723" s="81">
        <f>VLOOKUP(D723,#REF!,2,FALSE)</f>
        <v/>
      </c>
      <c r="G723" s="81">
        <f>VLOOKUP(D723,#REF!,3,FALSE)</f>
        <v/>
      </c>
      <c r="H723" s="81">
        <f>VLOOKUP(D723,#REF!,4,FALSE)</f>
        <v/>
      </c>
      <c r="I723" s="81">
        <f>VLOOKUP(D723,#REF!,5,FALSE)</f>
        <v/>
      </c>
    </row>
    <row r="724" ht="19.95" customHeight="1" s="86">
      <c r="A724" s="81" t="n">
        <v>222</v>
      </c>
      <c r="D724" s="82" t="inlineStr">
        <is>
          <t>460081111002388</t>
        </is>
      </c>
      <c r="E724" s="82" t="inlineStr">
        <is>
          <t>866156053108018</t>
        </is>
      </c>
      <c r="F724" s="81">
        <f>VLOOKUP(D724,#REF!,2,FALSE)</f>
        <v/>
      </c>
      <c r="G724" s="81">
        <f>VLOOKUP(D724,#REF!,3,FALSE)</f>
        <v/>
      </c>
      <c r="H724" s="81">
        <f>VLOOKUP(D724,#REF!,4,FALSE)</f>
        <v/>
      </c>
      <c r="I724" s="81">
        <f>VLOOKUP(D724,#REF!,5,FALSE)</f>
        <v/>
      </c>
    </row>
    <row r="725" ht="19.95" customHeight="1" s="86">
      <c r="A725" s="81" t="n">
        <v>223</v>
      </c>
      <c r="D725" s="82" t="inlineStr">
        <is>
          <t>460081111002338</t>
        </is>
      </c>
      <c r="E725" s="82" t="inlineStr">
        <is>
          <t>866156053114206</t>
        </is>
      </c>
      <c r="F725" s="81">
        <f>VLOOKUP(D725,#REF!,2,FALSE)</f>
        <v/>
      </c>
      <c r="G725" s="81">
        <f>VLOOKUP(D725,#REF!,3,FALSE)</f>
        <v/>
      </c>
      <c r="H725" s="81">
        <f>VLOOKUP(D725,#REF!,4,FALSE)</f>
        <v/>
      </c>
      <c r="I725" s="81">
        <f>VLOOKUP(D725,#REF!,5,FALSE)</f>
        <v/>
      </c>
    </row>
    <row r="726" ht="19.95" customHeight="1" s="86">
      <c r="A726" s="81" t="n">
        <v>224</v>
      </c>
      <c r="D726" s="82" t="inlineStr">
        <is>
          <t>460081111002375</t>
        </is>
      </c>
      <c r="E726" s="82" t="inlineStr">
        <is>
          <t>866156053102839</t>
        </is>
      </c>
      <c r="F726" s="81">
        <f>VLOOKUP(D726,#REF!,2,FALSE)</f>
        <v/>
      </c>
      <c r="G726" s="81">
        <f>VLOOKUP(D726,#REF!,3,FALSE)</f>
        <v/>
      </c>
      <c r="H726" s="81">
        <f>VLOOKUP(D726,#REF!,4,FALSE)</f>
        <v/>
      </c>
      <c r="I726" s="81">
        <f>VLOOKUP(D726,#REF!,5,FALSE)</f>
        <v/>
      </c>
    </row>
    <row r="727" ht="19.95" customHeight="1" s="86">
      <c r="A727" s="81" t="n">
        <v>225</v>
      </c>
      <c r="D727" s="82" t="inlineStr">
        <is>
          <t>460081111002366</t>
        </is>
      </c>
      <c r="E727" s="82" t="inlineStr">
        <is>
          <t>866156053121094</t>
        </is>
      </c>
      <c r="F727" s="81">
        <f>VLOOKUP(D727,#REF!,2,FALSE)</f>
        <v/>
      </c>
      <c r="G727" s="81">
        <f>VLOOKUP(D727,#REF!,3,FALSE)</f>
        <v/>
      </c>
      <c r="H727" s="81">
        <f>VLOOKUP(D727,#REF!,4,FALSE)</f>
        <v/>
      </c>
      <c r="I727" s="81">
        <f>VLOOKUP(D727,#REF!,5,FALSE)</f>
        <v/>
      </c>
    </row>
    <row r="728" ht="19.95" customHeight="1" s="86">
      <c r="A728" s="81" t="n">
        <v>226</v>
      </c>
      <c r="D728" s="82" t="inlineStr">
        <is>
          <t>460081111002355</t>
        </is>
      </c>
      <c r="E728" s="82" t="inlineStr">
        <is>
          <t>866156053131978</t>
        </is>
      </c>
      <c r="F728" s="81">
        <f>VLOOKUP(D728,#REF!,2,FALSE)</f>
        <v/>
      </c>
      <c r="G728" s="81">
        <f>VLOOKUP(D728,#REF!,3,FALSE)</f>
        <v/>
      </c>
      <c r="H728" s="81">
        <f>VLOOKUP(D728,#REF!,4,FALSE)</f>
        <v/>
      </c>
      <c r="I728" s="81">
        <f>VLOOKUP(D728,#REF!,5,FALSE)</f>
        <v/>
      </c>
    </row>
    <row r="729" ht="19.95" customHeight="1" s="86">
      <c r="A729" s="81" t="n">
        <v>227</v>
      </c>
      <c r="D729" s="82" t="inlineStr">
        <is>
          <t>460081111002369</t>
        </is>
      </c>
      <c r="E729" s="82" t="inlineStr">
        <is>
          <t>866156053108067</t>
        </is>
      </c>
      <c r="F729" s="81">
        <f>VLOOKUP(D729,#REF!,2,FALSE)</f>
        <v/>
      </c>
      <c r="G729" s="81">
        <f>VLOOKUP(D729,#REF!,3,FALSE)</f>
        <v/>
      </c>
      <c r="H729" s="81">
        <f>VLOOKUP(D729,#REF!,4,FALSE)</f>
        <v/>
      </c>
      <c r="I729" s="81">
        <f>VLOOKUP(D729,#REF!,5,FALSE)</f>
        <v/>
      </c>
    </row>
    <row r="730" ht="19.95" customHeight="1" s="86">
      <c r="A730" s="81" t="n">
        <v>228</v>
      </c>
      <c r="D730" s="82" t="inlineStr">
        <is>
          <t>460081111002384</t>
        </is>
      </c>
      <c r="E730" s="82" t="inlineStr">
        <is>
          <t>866156053103357</t>
        </is>
      </c>
      <c r="F730" s="81">
        <f>VLOOKUP(D730,#REF!,2,FALSE)</f>
        <v/>
      </c>
      <c r="G730" s="81">
        <f>VLOOKUP(D730,#REF!,3,FALSE)</f>
        <v/>
      </c>
      <c r="H730" s="81">
        <f>VLOOKUP(D730,#REF!,4,FALSE)</f>
        <v/>
      </c>
      <c r="I730" s="81">
        <f>VLOOKUP(D730,#REF!,5,FALSE)</f>
        <v/>
      </c>
    </row>
    <row r="731" ht="19.95" customHeight="1" s="86">
      <c r="A731" s="81" t="n">
        <v>229</v>
      </c>
      <c r="D731" s="82" t="inlineStr">
        <is>
          <t>460081111002370</t>
        </is>
      </c>
      <c r="E731" s="82" t="inlineStr">
        <is>
          <t>866156053114727</t>
        </is>
      </c>
      <c r="F731" s="81">
        <f>VLOOKUP(D731,#REF!,2,FALSE)</f>
        <v/>
      </c>
      <c r="G731" s="81">
        <f>VLOOKUP(D731,#REF!,3,FALSE)</f>
        <v/>
      </c>
      <c r="H731" s="81">
        <f>VLOOKUP(D731,#REF!,4,FALSE)</f>
        <v/>
      </c>
      <c r="I731" s="81">
        <f>VLOOKUP(D731,#REF!,5,FALSE)</f>
        <v/>
      </c>
    </row>
    <row r="732" ht="19.95" customHeight="1" s="86">
      <c r="A732" s="81" t="n">
        <v>230</v>
      </c>
      <c r="D732" s="82" t="inlineStr">
        <is>
          <t>460081111002394</t>
        </is>
      </c>
      <c r="E732" s="82" t="inlineStr">
        <is>
          <t>866156053110204</t>
        </is>
      </c>
      <c r="F732" s="81">
        <f>VLOOKUP(D732,#REF!,2,FALSE)</f>
        <v/>
      </c>
      <c r="G732" s="81">
        <f>VLOOKUP(D732,#REF!,3,FALSE)</f>
        <v/>
      </c>
      <c r="H732" s="81">
        <f>VLOOKUP(D732,#REF!,4,FALSE)</f>
        <v/>
      </c>
      <c r="I732" s="81">
        <f>VLOOKUP(D732,#REF!,5,FALSE)</f>
        <v/>
      </c>
    </row>
    <row r="733" ht="19.95" customHeight="1" s="86">
      <c r="A733" s="81" t="n">
        <v>231</v>
      </c>
      <c r="D733" s="82" t="inlineStr">
        <is>
          <t>460081111002381</t>
        </is>
      </c>
      <c r="E733" s="82" t="inlineStr">
        <is>
          <t>866156053102672</t>
        </is>
      </c>
      <c r="F733" s="81">
        <f>VLOOKUP(D733,#REF!,2,FALSE)</f>
        <v/>
      </c>
      <c r="G733" s="81">
        <f>VLOOKUP(D733,#REF!,3,FALSE)</f>
        <v/>
      </c>
      <c r="H733" s="81">
        <f>VLOOKUP(D733,#REF!,4,FALSE)</f>
        <v/>
      </c>
      <c r="I733" s="81">
        <f>VLOOKUP(D733,#REF!,5,FALSE)</f>
        <v/>
      </c>
    </row>
    <row r="734" ht="19.95" customHeight="1" s="86">
      <c r="A734" s="81" t="n">
        <v>232</v>
      </c>
      <c r="D734" s="82" t="inlineStr">
        <is>
          <t>460081111002356</t>
        </is>
      </c>
      <c r="E734" s="82" t="inlineStr">
        <is>
          <t>866156053111889</t>
        </is>
      </c>
      <c r="F734" s="81">
        <f>VLOOKUP(D734,#REF!,2,FALSE)</f>
        <v/>
      </c>
      <c r="G734" s="81">
        <f>VLOOKUP(D734,#REF!,3,FALSE)</f>
        <v/>
      </c>
      <c r="H734" s="81">
        <f>VLOOKUP(D734,#REF!,4,FALSE)</f>
        <v/>
      </c>
      <c r="I734" s="81">
        <f>VLOOKUP(D734,#REF!,5,FALSE)</f>
        <v/>
      </c>
    </row>
    <row r="735" ht="19.95" customHeight="1" s="86">
      <c r="A735" s="81" t="n">
        <v>233</v>
      </c>
      <c r="D735" s="82" t="inlineStr">
        <is>
          <t>460081111002382</t>
        </is>
      </c>
      <c r="E735" s="82" t="inlineStr">
        <is>
          <t>866156053103050</t>
        </is>
      </c>
      <c r="F735" s="81">
        <f>VLOOKUP(D735,#REF!,2,FALSE)</f>
        <v/>
      </c>
      <c r="G735" s="81">
        <f>VLOOKUP(D735,#REF!,3,FALSE)</f>
        <v/>
      </c>
      <c r="H735" s="81">
        <f>VLOOKUP(D735,#REF!,4,FALSE)</f>
        <v/>
      </c>
      <c r="I735" s="81">
        <f>VLOOKUP(D735,#REF!,5,FALSE)</f>
        <v/>
      </c>
    </row>
    <row r="736" ht="19.95" customHeight="1" s="86">
      <c r="A736" s="81" t="n">
        <v>234</v>
      </c>
      <c r="D736" s="82" t="inlineStr">
        <is>
          <t>460081111002351</t>
        </is>
      </c>
      <c r="E736" s="82" t="inlineStr">
        <is>
          <t>866156053125012</t>
        </is>
      </c>
      <c r="F736" s="81">
        <f>VLOOKUP(D736,#REF!,2,FALSE)</f>
        <v/>
      </c>
      <c r="G736" s="81">
        <f>VLOOKUP(D736,#REF!,3,FALSE)</f>
        <v/>
      </c>
      <c r="H736" s="81">
        <f>VLOOKUP(D736,#REF!,4,FALSE)</f>
        <v/>
      </c>
      <c r="I736" s="81">
        <f>VLOOKUP(D736,#REF!,5,FALSE)</f>
        <v/>
      </c>
    </row>
    <row r="737" ht="19.95" customHeight="1" s="86">
      <c r="A737" s="81" t="n">
        <v>235</v>
      </c>
      <c r="D737" s="82" t="inlineStr">
        <is>
          <t>460081111002390</t>
        </is>
      </c>
      <c r="E737" s="82" t="inlineStr">
        <is>
          <t>866156053125020</t>
        </is>
      </c>
      <c r="F737" s="81">
        <f>VLOOKUP(D737,#REF!,2,FALSE)</f>
        <v/>
      </c>
      <c r="G737" s="81">
        <f>VLOOKUP(D737,#REF!,3,FALSE)</f>
        <v/>
      </c>
      <c r="H737" s="81">
        <f>VLOOKUP(D737,#REF!,4,FALSE)</f>
        <v/>
      </c>
      <c r="I737" s="81">
        <f>VLOOKUP(D737,#REF!,5,FALSE)</f>
        <v/>
      </c>
    </row>
    <row r="738" ht="19.95" customHeight="1" s="86">
      <c r="A738" s="81" t="n">
        <v>236</v>
      </c>
      <c r="D738" s="82" t="inlineStr">
        <is>
          <t>460081111002341</t>
        </is>
      </c>
      <c r="E738" s="82" t="inlineStr">
        <is>
          <t>866156053111400</t>
        </is>
      </c>
      <c r="F738" s="81">
        <f>VLOOKUP(D738,#REF!,2,FALSE)</f>
        <v/>
      </c>
      <c r="G738" s="81">
        <f>VLOOKUP(D738,#REF!,3,FALSE)</f>
        <v/>
      </c>
      <c r="H738" s="81">
        <f>VLOOKUP(D738,#REF!,4,FALSE)</f>
        <v/>
      </c>
      <c r="I738" s="81">
        <f>VLOOKUP(D738,#REF!,5,FALSE)</f>
        <v/>
      </c>
    </row>
    <row r="739" ht="19.95" customHeight="1" s="86">
      <c r="A739" s="81" t="n">
        <v>237</v>
      </c>
      <c r="D739" s="82" t="inlineStr">
        <is>
          <t>460081111002389</t>
        </is>
      </c>
      <c r="E739" s="82" t="inlineStr">
        <is>
          <t>866156053108950</t>
        </is>
      </c>
      <c r="F739" s="81">
        <f>VLOOKUP(D739,#REF!,2,FALSE)</f>
        <v/>
      </c>
      <c r="G739" s="81">
        <f>VLOOKUP(D739,#REF!,3,FALSE)</f>
        <v/>
      </c>
      <c r="H739" s="81">
        <f>VLOOKUP(D739,#REF!,4,FALSE)</f>
        <v/>
      </c>
      <c r="I739" s="81">
        <f>VLOOKUP(D739,#REF!,5,FALSE)</f>
        <v/>
      </c>
    </row>
    <row r="740" ht="19.95" customHeight="1" s="86">
      <c r="A740" s="81" t="n">
        <v>238</v>
      </c>
      <c r="D740" s="82" t="inlineStr">
        <is>
          <t>460081111002353</t>
        </is>
      </c>
      <c r="E740" s="82" t="inlineStr">
        <is>
          <t>866156053124841</t>
        </is>
      </c>
      <c r="F740" s="81">
        <f>VLOOKUP(D740,#REF!,2,FALSE)</f>
        <v/>
      </c>
      <c r="G740" s="81">
        <f>VLOOKUP(D740,#REF!,3,FALSE)</f>
        <v/>
      </c>
      <c r="H740" s="81">
        <f>VLOOKUP(D740,#REF!,4,FALSE)</f>
        <v/>
      </c>
      <c r="I740" s="81">
        <f>VLOOKUP(D740,#REF!,5,FALSE)</f>
        <v/>
      </c>
    </row>
    <row r="741" ht="19.95" customHeight="1" s="86">
      <c r="A741" s="81" t="n">
        <v>239</v>
      </c>
      <c r="D741" s="82" t="inlineStr">
        <is>
          <t>460081111002319</t>
        </is>
      </c>
      <c r="E741" s="82" t="inlineStr">
        <is>
          <t>866156053114743</t>
        </is>
      </c>
      <c r="F741" s="81">
        <f>VLOOKUP(D741,#REF!,2,FALSE)</f>
        <v/>
      </c>
      <c r="G741" s="81">
        <f>VLOOKUP(D741,#REF!,3,FALSE)</f>
        <v/>
      </c>
      <c r="H741" s="81">
        <f>VLOOKUP(D741,#REF!,4,FALSE)</f>
        <v/>
      </c>
      <c r="I741" s="81">
        <f>VLOOKUP(D741,#REF!,5,FALSE)</f>
        <v/>
      </c>
    </row>
    <row r="742" ht="19.95" customHeight="1" s="86">
      <c r="A742" s="81" t="n">
        <v>240</v>
      </c>
      <c r="D742" s="82" t="inlineStr">
        <is>
          <t>460081111002026</t>
        </is>
      </c>
      <c r="E742" s="82" t="inlineStr">
        <is>
          <t>866156053111988</t>
        </is>
      </c>
      <c r="F742" s="81">
        <f>VLOOKUP(D742,#REF!,2,FALSE)</f>
        <v/>
      </c>
      <c r="G742" s="81">
        <f>VLOOKUP(D742,#REF!,3,FALSE)</f>
        <v/>
      </c>
      <c r="H742" s="81">
        <f>VLOOKUP(D742,#REF!,4,FALSE)</f>
        <v/>
      </c>
      <c r="I742" s="81">
        <f>VLOOKUP(D742,#REF!,5,FALSE)</f>
        <v/>
      </c>
    </row>
    <row r="743" ht="19.95" customHeight="1" s="86">
      <c r="A743" s="81" t="n">
        <v>241</v>
      </c>
      <c r="D743" s="82" t="inlineStr">
        <is>
          <t>460081111002019</t>
        </is>
      </c>
      <c r="E743" s="82" t="inlineStr">
        <is>
          <t>866156053111673</t>
        </is>
      </c>
      <c r="F743" s="81">
        <f>VLOOKUP(D743,#REF!,2,FALSE)</f>
        <v/>
      </c>
      <c r="G743" s="81">
        <f>VLOOKUP(D743,#REF!,3,FALSE)</f>
        <v/>
      </c>
      <c r="H743" s="81">
        <f>VLOOKUP(D743,#REF!,4,FALSE)</f>
        <v/>
      </c>
      <c r="I743" s="81">
        <f>VLOOKUP(D743,#REF!,5,FALSE)</f>
        <v/>
      </c>
    </row>
    <row r="744" ht="19.95" customHeight="1" s="86">
      <c r="A744" s="81" t="n">
        <v>242</v>
      </c>
      <c r="D744" s="82" t="inlineStr">
        <is>
          <t>460081111002113</t>
        </is>
      </c>
      <c r="E744" s="82" t="inlineStr">
        <is>
          <t>866156053111939</t>
        </is>
      </c>
      <c r="F744" s="81">
        <f>VLOOKUP(D744,#REF!,2,FALSE)</f>
        <v/>
      </c>
      <c r="G744" s="81">
        <f>VLOOKUP(D744,#REF!,3,FALSE)</f>
        <v/>
      </c>
      <c r="H744" s="81">
        <f>VLOOKUP(D744,#REF!,4,FALSE)</f>
        <v/>
      </c>
      <c r="I744" s="81">
        <f>VLOOKUP(D744,#REF!,5,FALSE)</f>
        <v/>
      </c>
    </row>
    <row r="745" ht="19.95" customHeight="1" s="86">
      <c r="A745" s="81" t="n">
        <v>243</v>
      </c>
      <c r="D745" s="82" t="inlineStr">
        <is>
          <t>460081111002170</t>
        </is>
      </c>
      <c r="E745" s="82" t="inlineStr">
        <is>
          <t>866156053112390</t>
        </is>
      </c>
      <c r="F745" s="81">
        <f>VLOOKUP(D745,#REF!,2,FALSE)</f>
        <v/>
      </c>
      <c r="G745" s="81">
        <f>VLOOKUP(D745,#REF!,3,FALSE)</f>
        <v/>
      </c>
      <c r="H745" s="81">
        <f>VLOOKUP(D745,#REF!,4,FALSE)</f>
        <v/>
      </c>
      <c r="I745" s="81">
        <f>VLOOKUP(D745,#REF!,5,FALSE)</f>
        <v/>
      </c>
    </row>
    <row r="746" ht="19.95" customHeight="1" s="86">
      <c r="A746" s="81" t="n">
        <v>244</v>
      </c>
      <c r="D746" s="82" t="inlineStr">
        <is>
          <t>460081111002186</t>
        </is>
      </c>
      <c r="E746" s="82" t="inlineStr">
        <is>
          <t>866156053111764</t>
        </is>
      </c>
      <c r="F746" s="81">
        <f>VLOOKUP(D746,#REF!,2,FALSE)</f>
        <v/>
      </c>
      <c r="G746" s="81">
        <f>VLOOKUP(D746,#REF!,3,FALSE)</f>
        <v/>
      </c>
      <c r="H746" s="81">
        <f>VLOOKUP(D746,#REF!,4,FALSE)</f>
        <v/>
      </c>
      <c r="I746" s="81">
        <f>VLOOKUP(D746,#REF!,5,FALSE)</f>
        <v/>
      </c>
    </row>
    <row r="747" ht="19.95" customHeight="1" s="86">
      <c r="A747" s="81" t="n">
        <v>245</v>
      </c>
      <c r="D747" s="82" t="inlineStr">
        <is>
          <t>460081111002220</t>
        </is>
      </c>
      <c r="E747" s="82" t="inlineStr">
        <is>
          <t>866156053120914</t>
        </is>
      </c>
      <c r="F747" s="81">
        <f>VLOOKUP(D747,#REF!,2,FALSE)</f>
        <v/>
      </c>
      <c r="G747" s="81">
        <f>VLOOKUP(D747,#REF!,3,FALSE)</f>
        <v/>
      </c>
      <c r="H747" s="81">
        <f>VLOOKUP(D747,#REF!,4,FALSE)</f>
        <v/>
      </c>
      <c r="I747" s="81">
        <f>VLOOKUP(D747,#REF!,5,FALSE)</f>
        <v/>
      </c>
    </row>
    <row r="748" ht="19.95" customHeight="1" s="86">
      <c r="A748" s="81" t="n">
        <v>246</v>
      </c>
      <c r="D748" s="82" t="inlineStr">
        <is>
          <t>460081111002117</t>
        </is>
      </c>
      <c r="E748" s="82" t="inlineStr">
        <is>
          <t>866156053110766</t>
        </is>
      </c>
      <c r="F748" s="81">
        <f>VLOOKUP(D748,#REF!,2,FALSE)</f>
        <v/>
      </c>
      <c r="G748" s="81">
        <f>VLOOKUP(D748,#REF!,3,FALSE)</f>
        <v/>
      </c>
      <c r="H748" s="81">
        <f>VLOOKUP(D748,#REF!,4,FALSE)</f>
        <v/>
      </c>
      <c r="I748" s="81">
        <f>VLOOKUP(D748,#REF!,5,FALSE)</f>
        <v/>
      </c>
    </row>
    <row r="749" ht="19.95" customHeight="1" s="86">
      <c r="A749" s="81" t="n">
        <v>247</v>
      </c>
      <c r="D749" s="82" t="inlineStr">
        <is>
          <t>460081111002006</t>
        </is>
      </c>
      <c r="E749" s="82" t="inlineStr">
        <is>
          <t>866156053106426</t>
        </is>
      </c>
      <c r="F749" s="81">
        <f>VLOOKUP(D749,#REF!,2,FALSE)</f>
        <v/>
      </c>
      <c r="G749" s="81">
        <f>VLOOKUP(D749,#REF!,3,FALSE)</f>
        <v/>
      </c>
      <c r="H749" s="81">
        <f>VLOOKUP(D749,#REF!,4,FALSE)</f>
        <v/>
      </c>
      <c r="I749" s="81">
        <f>VLOOKUP(D749,#REF!,5,FALSE)</f>
        <v/>
      </c>
    </row>
    <row r="750" ht="19.95" customHeight="1" s="86">
      <c r="A750" s="81" t="n">
        <v>248</v>
      </c>
      <c r="D750" s="82" t="inlineStr">
        <is>
          <t>460081111002192</t>
        </is>
      </c>
      <c r="E750" s="82" t="inlineStr">
        <is>
          <t>866156053105808</t>
        </is>
      </c>
      <c r="F750" s="81">
        <f>VLOOKUP(D750,#REF!,2,FALSE)</f>
        <v/>
      </c>
      <c r="G750" s="81">
        <f>VLOOKUP(D750,#REF!,3,FALSE)</f>
        <v/>
      </c>
      <c r="H750" s="81">
        <f>VLOOKUP(D750,#REF!,4,FALSE)</f>
        <v/>
      </c>
      <c r="I750" s="81">
        <f>VLOOKUP(D750,#REF!,5,FALSE)</f>
        <v/>
      </c>
    </row>
    <row r="751" ht="19.95" customHeight="1" s="86">
      <c r="A751" s="81" t="n">
        <v>249</v>
      </c>
      <c r="D751" s="82" t="inlineStr">
        <is>
          <t>460081111002002</t>
        </is>
      </c>
      <c r="E751" s="82" t="inlineStr">
        <is>
          <t>866156053112275</t>
        </is>
      </c>
      <c r="F751" s="81">
        <f>VLOOKUP(D751,#REF!,2,FALSE)</f>
        <v/>
      </c>
      <c r="G751" s="81">
        <f>VLOOKUP(D751,#REF!,3,FALSE)</f>
        <v/>
      </c>
      <c r="H751" s="81">
        <f>VLOOKUP(D751,#REF!,4,FALSE)</f>
        <v/>
      </c>
      <c r="I751" s="81">
        <f>VLOOKUP(D751,#REF!,5,FALSE)</f>
        <v/>
      </c>
    </row>
    <row r="752" ht="19.95" customHeight="1" s="86">
      <c r="A752" s="81" t="n">
        <v>250</v>
      </c>
      <c r="D752" s="82" t="inlineStr">
        <is>
          <t>460081111002044</t>
        </is>
      </c>
      <c r="E752" s="82" t="inlineStr">
        <is>
          <t>866156053131655</t>
        </is>
      </c>
      <c r="F752" s="81">
        <f>VLOOKUP(D752,#REF!,2,FALSE)</f>
        <v/>
      </c>
      <c r="G752" s="81">
        <f>VLOOKUP(D752,#REF!,3,FALSE)</f>
        <v/>
      </c>
      <c r="H752" s="81">
        <f>VLOOKUP(D752,#REF!,4,FALSE)</f>
        <v/>
      </c>
      <c r="I752" s="81">
        <f>VLOOKUP(D752,#REF!,5,FALSE)</f>
        <v/>
      </c>
    </row>
    <row r="753" ht="19.95" customHeight="1" s="86">
      <c r="A753" s="81" t="n">
        <v>251</v>
      </c>
      <c r="D753" s="82" t="inlineStr">
        <is>
          <t>460081111002189</t>
        </is>
      </c>
      <c r="E753" s="82" t="inlineStr">
        <is>
          <t>866156053114446</t>
        </is>
      </c>
      <c r="F753" s="81">
        <f>VLOOKUP(D753,#REF!,2,FALSE)</f>
        <v/>
      </c>
      <c r="G753" s="81">
        <f>VLOOKUP(D753,#REF!,3,FALSE)</f>
        <v/>
      </c>
      <c r="H753" s="81">
        <f>VLOOKUP(D753,#REF!,4,FALSE)</f>
        <v/>
      </c>
      <c r="I753" s="81">
        <f>VLOOKUP(D753,#REF!,5,FALSE)</f>
        <v/>
      </c>
    </row>
    <row r="754" ht="19.95" customHeight="1" s="86">
      <c r="A754" s="81" t="n">
        <v>252</v>
      </c>
      <c r="D754" s="82" t="inlineStr">
        <is>
          <t>460081111002249</t>
        </is>
      </c>
      <c r="E754" s="82" t="inlineStr">
        <is>
          <t>866156053111640</t>
        </is>
      </c>
      <c r="F754" s="81">
        <f>VLOOKUP(D754,#REF!,2,FALSE)</f>
        <v/>
      </c>
      <c r="G754" s="81">
        <f>VLOOKUP(D754,#REF!,3,FALSE)</f>
        <v/>
      </c>
      <c r="H754" s="81">
        <f>VLOOKUP(D754,#REF!,4,FALSE)</f>
        <v/>
      </c>
      <c r="I754" s="81">
        <f>VLOOKUP(D754,#REF!,5,FALSE)</f>
        <v/>
      </c>
    </row>
    <row r="755" ht="19.95" customHeight="1" s="86">
      <c r="A755" s="81" t="n">
        <v>253</v>
      </c>
      <c r="D755" s="82" t="inlineStr">
        <is>
          <t>460081111002085</t>
        </is>
      </c>
      <c r="E755" s="82" t="inlineStr">
        <is>
          <t>866156053103696</t>
        </is>
      </c>
      <c r="F755" s="81">
        <f>VLOOKUP(D755,#REF!,2,FALSE)</f>
        <v/>
      </c>
      <c r="G755" s="81">
        <f>VLOOKUP(D755,#REF!,3,FALSE)</f>
        <v/>
      </c>
      <c r="H755" s="81">
        <f>VLOOKUP(D755,#REF!,4,FALSE)</f>
        <v/>
      </c>
      <c r="I755" s="81">
        <f>VLOOKUP(D755,#REF!,5,FALSE)</f>
        <v/>
      </c>
    </row>
    <row r="756" ht="19.95" customHeight="1" s="86">
      <c r="A756" s="81" t="n">
        <v>254</v>
      </c>
      <c r="D756" s="82" t="inlineStr">
        <is>
          <t>460081111002099</t>
        </is>
      </c>
      <c r="E756" s="82" t="inlineStr">
        <is>
          <t>866156053114198</t>
        </is>
      </c>
      <c r="F756" s="81">
        <f>VLOOKUP(D756,#REF!,2,FALSE)</f>
        <v/>
      </c>
      <c r="G756" s="81">
        <f>VLOOKUP(D756,#REF!,3,FALSE)</f>
        <v/>
      </c>
      <c r="H756" s="81">
        <f>VLOOKUP(D756,#REF!,4,FALSE)</f>
        <v/>
      </c>
      <c r="I756" s="81">
        <f>VLOOKUP(D756,#REF!,5,FALSE)</f>
        <v/>
      </c>
    </row>
    <row r="757" ht="19.95" customHeight="1" s="86">
      <c r="A757" s="81" t="n">
        <v>255</v>
      </c>
      <c r="D757" s="82" t="inlineStr">
        <is>
          <t>460081111002377</t>
        </is>
      </c>
      <c r="E757" s="82" t="inlineStr">
        <is>
          <t>866156053110576</t>
        </is>
      </c>
      <c r="F757" s="81">
        <f>VLOOKUP(D757,#REF!,2,FALSE)</f>
        <v/>
      </c>
      <c r="G757" s="81">
        <f>VLOOKUP(D757,#REF!,3,FALSE)</f>
        <v/>
      </c>
      <c r="H757" s="81">
        <f>VLOOKUP(D757,#REF!,4,FALSE)</f>
        <v/>
      </c>
      <c r="I757" s="81">
        <f>VLOOKUP(D757,#REF!,5,FALSE)</f>
        <v/>
      </c>
    </row>
    <row r="758" ht="19.95" customHeight="1" s="86">
      <c r="A758" s="81" t="n">
        <v>256</v>
      </c>
      <c r="D758" s="82" t="inlineStr">
        <is>
          <t>460081111002258</t>
        </is>
      </c>
      <c r="E758" s="82" t="inlineStr">
        <is>
          <t>866156053110097</t>
        </is>
      </c>
      <c r="F758" s="81">
        <f>VLOOKUP(D758,#REF!,2,FALSE)</f>
        <v/>
      </c>
      <c r="G758" s="81">
        <f>VLOOKUP(D758,#REF!,3,FALSE)</f>
        <v/>
      </c>
      <c r="H758" s="81">
        <f>VLOOKUP(D758,#REF!,4,FALSE)</f>
        <v/>
      </c>
      <c r="I758" s="81">
        <f>VLOOKUP(D758,#REF!,5,FALSE)</f>
        <v/>
      </c>
    </row>
    <row r="759" ht="19.95" customHeight="1" s="86">
      <c r="A759" s="81" t="n">
        <v>257</v>
      </c>
      <c r="D759" s="82" t="inlineStr">
        <is>
          <t>460081111002227</t>
        </is>
      </c>
      <c r="E759" s="82" t="inlineStr">
        <is>
          <t>866156053107887</t>
        </is>
      </c>
      <c r="F759" s="81">
        <f>VLOOKUP(D759,#REF!,2,FALSE)</f>
        <v/>
      </c>
      <c r="G759" s="81">
        <f>VLOOKUP(D759,#REF!,3,FALSE)</f>
        <v/>
      </c>
      <c r="H759" s="81">
        <f>VLOOKUP(D759,#REF!,4,FALSE)</f>
        <v/>
      </c>
      <c r="I759" s="81">
        <f>VLOOKUP(D759,#REF!,5,FALSE)</f>
        <v/>
      </c>
    </row>
    <row r="760" ht="19.95" customHeight="1" s="86">
      <c r="A760" s="81" t="n">
        <v>258</v>
      </c>
      <c r="D760" s="82" t="inlineStr">
        <is>
          <t>460081111002146</t>
        </is>
      </c>
      <c r="E760" s="82" t="inlineStr">
        <is>
          <t>866156053120641</t>
        </is>
      </c>
      <c r="F760" s="81">
        <f>VLOOKUP(D760,#REF!,2,FALSE)</f>
        <v/>
      </c>
      <c r="G760" s="81">
        <f>VLOOKUP(D760,#REF!,3,FALSE)</f>
        <v/>
      </c>
      <c r="H760" s="81">
        <f>VLOOKUP(D760,#REF!,4,FALSE)</f>
        <v/>
      </c>
      <c r="I760" s="81">
        <f>VLOOKUP(D760,#REF!,5,FALSE)</f>
        <v/>
      </c>
    </row>
    <row r="761" ht="19.95" customHeight="1" s="86">
      <c r="A761" s="81" t="n">
        <v>259</v>
      </c>
      <c r="D761" s="82" t="inlineStr">
        <is>
          <t>460081111002126</t>
        </is>
      </c>
      <c r="E761" s="82" t="inlineStr">
        <is>
          <t>866156053114958</t>
        </is>
      </c>
      <c r="F761" s="81">
        <f>VLOOKUP(D761,#REF!,2,FALSE)</f>
        <v/>
      </c>
      <c r="G761" s="81">
        <f>VLOOKUP(D761,#REF!,3,FALSE)</f>
        <v/>
      </c>
      <c r="H761" s="81">
        <f>VLOOKUP(D761,#REF!,4,FALSE)</f>
        <v/>
      </c>
      <c r="I761" s="81">
        <f>VLOOKUP(D761,#REF!,5,FALSE)</f>
        <v/>
      </c>
    </row>
    <row r="762" ht="19.95" customHeight="1" s="86">
      <c r="A762" s="81" t="n">
        <v>260</v>
      </c>
      <c r="D762" s="82" t="inlineStr">
        <is>
          <t>460081111002040</t>
        </is>
      </c>
      <c r="E762" s="82" t="inlineStr">
        <is>
          <t>866156053106293</t>
        </is>
      </c>
      <c r="F762" s="81">
        <f>VLOOKUP(D762,#REF!,2,FALSE)</f>
        <v/>
      </c>
      <c r="G762" s="81">
        <f>VLOOKUP(D762,#REF!,3,FALSE)</f>
        <v/>
      </c>
      <c r="H762" s="81">
        <f>VLOOKUP(D762,#REF!,4,FALSE)</f>
        <v/>
      </c>
      <c r="I762" s="81">
        <f>VLOOKUP(D762,#REF!,5,FALSE)</f>
        <v/>
      </c>
    </row>
    <row r="763" ht="19.95" customHeight="1" s="86">
      <c r="A763" s="81" t="n">
        <v>261</v>
      </c>
      <c r="D763" s="82" t="inlineStr">
        <is>
          <t>460081111002012</t>
        </is>
      </c>
      <c r="E763" s="82" t="inlineStr">
        <is>
          <t>866156053103779</t>
        </is>
      </c>
      <c r="F763" s="81">
        <f>VLOOKUP(D763,#REF!,2,FALSE)</f>
        <v/>
      </c>
      <c r="G763" s="81">
        <f>VLOOKUP(D763,#REF!,3,FALSE)</f>
        <v/>
      </c>
      <c r="H763" s="81">
        <f>VLOOKUP(D763,#REF!,4,FALSE)</f>
        <v/>
      </c>
      <c r="I763" s="81">
        <f>VLOOKUP(D763,#REF!,5,FALSE)</f>
        <v/>
      </c>
    </row>
    <row r="764" ht="19.95" customHeight="1" s="86">
      <c r="A764" s="81" t="n">
        <v>262</v>
      </c>
      <c r="D764" s="82" t="inlineStr">
        <is>
          <t>460081111002270</t>
        </is>
      </c>
      <c r="E764" s="82" t="inlineStr">
        <is>
          <t>866156053103365</t>
        </is>
      </c>
      <c r="F764" s="81">
        <f>VLOOKUP(D764,#REF!,2,FALSE)</f>
        <v/>
      </c>
      <c r="G764" s="81">
        <f>VLOOKUP(D764,#REF!,3,FALSE)</f>
        <v/>
      </c>
      <c r="H764" s="81">
        <f>VLOOKUP(D764,#REF!,4,FALSE)</f>
        <v/>
      </c>
      <c r="I764" s="81">
        <f>VLOOKUP(D764,#REF!,5,FALSE)</f>
        <v/>
      </c>
    </row>
    <row r="765" ht="19.95" customHeight="1" s="86">
      <c r="A765" s="81" t="n">
        <v>263</v>
      </c>
      <c r="D765" s="82" t="inlineStr">
        <is>
          <t>460081111002260</t>
        </is>
      </c>
      <c r="E765" s="82" t="inlineStr">
        <is>
          <t>866156053066786</t>
        </is>
      </c>
      <c r="F765" s="81">
        <f>VLOOKUP(D765,#REF!,2,FALSE)</f>
        <v/>
      </c>
      <c r="G765" s="81">
        <f>VLOOKUP(D765,#REF!,3,FALSE)</f>
        <v/>
      </c>
      <c r="H765" s="81">
        <f>VLOOKUP(D765,#REF!,4,FALSE)</f>
        <v/>
      </c>
      <c r="I765" s="81">
        <f>VLOOKUP(D765,#REF!,5,FALSE)</f>
        <v/>
      </c>
    </row>
    <row r="766" ht="19.95" customHeight="1" s="86">
      <c r="A766" s="81" t="n">
        <v>264</v>
      </c>
      <c r="D766" s="82" t="inlineStr">
        <is>
          <t>460081111002286</t>
        </is>
      </c>
      <c r="E766" s="82" t="inlineStr">
        <is>
          <t>866156053132125</t>
        </is>
      </c>
      <c r="F766" s="81">
        <f>VLOOKUP(D766,#REF!,2,FALSE)</f>
        <v/>
      </c>
      <c r="G766" s="81">
        <f>VLOOKUP(D766,#REF!,3,FALSE)</f>
        <v/>
      </c>
      <c r="H766" s="81">
        <f>VLOOKUP(D766,#REF!,4,FALSE)</f>
        <v/>
      </c>
      <c r="I766" s="81">
        <f>VLOOKUP(D766,#REF!,5,FALSE)</f>
        <v/>
      </c>
    </row>
    <row r="767" ht="19.95" customHeight="1" s="86">
      <c r="A767" s="81" t="n">
        <v>265</v>
      </c>
      <c r="D767" s="82" t="inlineStr">
        <is>
          <t>460081111002052</t>
        </is>
      </c>
      <c r="E767" s="82" t="inlineStr">
        <is>
          <t>866156053109537</t>
        </is>
      </c>
      <c r="F767" s="81">
        <f>VLOOKUP(D767,#REF!,2,FALSE)</f>
        <v/>
      </c>
      <c r="G767" s="81">
        <f>VLOOKUP(D767,#REF!,3,FALSE)</f>
        <v/>
      </c>
      <c r="H767" s="81">
        <f>VLOOKUP(D767,#REF!,4,FALSE)</f>
        <v/>
      </c>
      <c r="I767" s="81">
        <f>VLOOKUP(D767,#REF!,5,FALSE)</f>
        <v/>
      </c>
    </row>
    <row r="768" ht="19.95" customHeight="1" s="86">
      <c r="A768" s="81" t="n">
        <v>266</v>
      </c>
      <c r="D768" s="82" t="inlineStr">
        <is>
          <t>460081111002134</t>
        </is>
      </c>
      <c r="E768" s="82" t="inlineStr">
        <is>
          <t>866156053098839</t>
        </is>
      </c>
      <c r="F768" s="81">
        <f>VLOOKUP(D768,#REF!,2,FALSE)</f>
        <v/>
      </c>
      <c r="G768" s="81">
        <f>VLOOKUP(D768,#REF!,3,FALSE)</f>
        <v/>
      </c>
      <c r="H768" s="81">
        <f>VLOOKUP(D768,#REF!,4,FALSE)</f>
        <v/>
      </c>
      <c r="I768" s="81">
        <f>VLOOKUP(D768,#REF!,5,FALSE)</f>
        <v/>
      </c>
    </row>
    <row r="769" ht="19.95" customHeight="1" s="86">
      <c r="A769" s="81" t="n">
        <v>267</v>
      </c>
      <c r="D769" s="82" t="inlineStr">
        <is>
          <t>460081111002295</t>
        </is>
      </c>
      <c r="E769" s="82" t="inlineStr">
        <is>
          <t>866156053106160</t>
        </is>
      </c>
      <c r="F769" s="81">
        <f>VLOOKUP(D769,#REF!,2,FALSE)</f>
        <v/>
      </c>
      <c r="G769" s="81">
        <f>VLOOKUP(D769,#REF!,3,FALSE)</f>
        <v/>
      </c>
      <c r="H769" s="81">
        <f>VLOOKUP(D769,#REF!,4,FALSE)</f>
        <v/>
      </c>
      <c r="I769" s="81">
        <f>VLOOKUP(D769,#REF!,5,FALSE)</f>
        <v/>
      </c>
    </row>
    <row r="770" ht="19.95" customHeight="1" s="86">
      <c r="A770" s="81" t="n">
        <v>268</v>
      </c>
      <c r="D770" s="82" t="inlineStr">
        <is>
          <t>460081111002159</t>
        </is>
      </c>
      <c r="E770" s="82" t="inlineStr">
        <is>
          <t>866156053104165</t>
        </is>
      </c>
      <c r="F770" s="81">
        <f>VLOOKUP(D770,#REF!,2,FALSE)</f>
        <v/>
      </c>
      <c r="G770" s="81">
        <f>VLOOKUP(D770,#REF!,3,FALSE)</f>
        <v/>
      </c>
      <c r="H770" s="81">
        <f>VLOOKUP(D770,#REF!,4,FALSE)</f>
        <v/>
      </c>
      <c r="I770" s="81">
        <f>VLOOKUP(D770,#REF!,5,FALSE)</f>
        <v/>
      </c>
    </row>
    <row r="771" ht="19.95" customHeight="1" s="86">
      <c r="A771" s="81" t="n">
        <v>269</v>
      </c>
      <c r="D771" s="82" t="inlineStr">
        <is>
          <t>460081111002177</t>
        </is>
      </c>
      <c r="E771" s="82" t="inlineStr">
        <is>
          <t>866156053132067</t>
        </is>
      </c>
      <c r="F771" s="81">
        <f>VLOOKUP(D771,#REF!,2,FALSE)</f>
        <v/>
      </c>
      <c r="G771" s="81">
        <f>VLOOKUP(D771,#REF!,3,FALSE)</f>
        <v/>
      </c>
      <c r="H771" s="81">
        <f>VLOOKUP(D771,#REF!,4,FALSE)</f>
        <v/>
      </c>
      <c r="I771" s="81">
        <f>VLOOKUP(D771,#REF!,5,FALSE)</f>
        <v/>
      </c>
    </row>
    <row r="772" ht="19.95" customHeight="1" s="86">
      <c r="A772" s="81" t="n">
        <v>270</v>
      </c>
      <c r="D772" s="82" t="inlineStr">
        <is>
          <t>460081111002079</t>
        </is>
      </c>
      <c r="E772" s="82" t="inlineStr">
        <is>
          <t>866156053120757</t>
        </is>
      </c>
      <c r="F772" s="81">
        <f>VLOOKUP(D772,#REF!,2,FALSE)</f>
        <v/>
      </c>
      <c r="G772" s="81">
        <f>VLOOKUP(D772,#REF!,3,FALSE)</f>
        <v/>
      </c>
      <c r="H772" s="81">
        <f>VLOOKUP(D772,#REF!,4,FALSE)</f>
        <v/>
      </c>
      <c r="I772" s="81">
        <f>VLOOKUP(D772,#REF!,5,FALSE)</f>
        <v/>
      </c>
    </row>
    <row r="773" ht="19.95" customHeight="1" s="86">
      <c r="A773" s="81" t="n">
        <v>271</v>
      </c>
      <c r="D773" s="82" t="inlineStr">
        <is>
          <t>460081111002047</t>
        </is>
      </c>
      <c r="E773" s="82" t="inlineStr">
        <is>
          <t>866156053109370</t>
        </is>
      </c>
      <c r="F773" s="81">
        <f>VLOOKUP(D773,#REF!,2,FALSE)</f>
        <v/>
      </c>
      <c r="G773" s="81">
        <f>VLOOKUP(D773,#REF!,3,FALSE)</f>
        <v/>
      </c>
      <c r="H773" s="81">
        <f>VLOOKUP(D773,#REF!,4,FALSE)</f>
        <v/>
      </c>
      <c r="I773" s="81">
        <f>VLOOKUP(D773,#REF!,5,FALSE)</f>
        <v/>
      </c>
    </row>
    <row r="774" ht="19.95" customHeight="1" s="86">
      <c r="A774" s="81" t="n">
        <v>272</v>
      </c>
      <c r="D774" s="82" t="inlineStr">
        <is>
          <t>460081111002068</t>
        </is>
      </c>
      <c r="E774" s="82" t="inlineStr">
        <is>
          <t>866156053103522</t>
        </is>
      </c>
      <c r="F774" s="81">
        <f>VLOOKUP(D774,#REF!,2,FALSE)</f>
        <v/>
      </c>
      <c r="G774" s="81">
        <f>VLOOKUP(D774,#REF!,3,FALSE)</f>
        <v/>
      </c>
      <c r="H774" s="81">
        <f>VLOOKUP(D774,#REF!,4,FALSE)</f>
        <v/>
      </c>
      <c r="I774" s="81">
        <f>VLOOKUP(D774,#REF!,5,FALSE)</f>
        <v/>
      </c>
    </row>
    <row r="775" ht="19.95" customHeight="1" s="86">
      <c r="A775" s="81" t="n">
        <v>273</v>
      </c>
      <c r="D775" s="82" t="inlineStr">
        <is>
          <t>460081111002245</t>
        </is>
      </c>
      <c r="E775" s="82" t="inlineStr">
        <is>
          <t>866156053120799</t>
        </is>
      </c>
      <c r="F775" s="81">
        <f>VLOOKUP(D775,#REF!,2,FALSE)</f>
        <v/>
      </c>
      <c r="G775" s="81">
        <f>VLOOKUP(D775,#REF!,3,FALSE)</f>
        <v/>
      </c>
      <c r="H775" s="81">
        <f>VLOOKUP(D775,#REF!,4,FALSE)</f>
        <v/>
      </c>
      <c r="I775" s="81">
        <f>VLOOKUP(D775,#REF!,5,FALSE)</f>
        <v/>
      </c>
    </row>
    <row r="776" ht="19.95" customHeight="1" s="86">
      <c r="A776" s="81" t="n">
        <v>274</v>
      </c>
      <c r="D776" s="82" t="inlineStr">
        <is>
          <t>460081111002086</t>
        </is>
      </c>
      <c r="E776" s="82" t="inlineStr">
        <is>
          <t>866156053103332</t>
        </is>
      </c>
      <c r="F776" s="81">
        <f>VLOOKUP(D776,#REF!,2,FALSE)</f>
        <v/>
      </c>
      <c r="G776" s="81">
        <f>VLOOKUP(D776,#REF!,3,FALSE)</f>
        <v/>
      </c>
      <c r="H776" s="81">
        <f>VLOOKUP(D776,#REF!,4,FALSE)</f>
        <v/>
      </c>
      <c r="I776" s="81">
        <f>VLOOKUP(D776,#REF!,5,FALSE)</f>
        <v/>
      </c>
    </row>
    <row r="777" ht="19.95" customHeight="1" s="86">
      <c r="A777" s="81" t="n">
        <v>275</v>
      </c>
      <c r="D777" s="82" t="inlineStr">
        <is>
          <t>460081111002291</t>
        </is>
      </c>
      <c r="E777" s="82" t="inlineStr">
        <is>
          <t>866156053112523</t>
        </is>
      </c>
      <c r="F777" s="81">
        <f>VLOOKUP(D777,#REF!,2,FALSE)</f>
        <v/>
      </c>
      <c r="G777" s="81">
        <f>VLOOKUP(D777,#REF!,3,FALSE)</f>
        <v/>
      </c>
      <c r="H777" s="81">
        <f>VLOOKUP(D777,#REF!,4,FALSE)</f>
        <v/>
      </c>
      <c r="I777" s="81">
        <f>VLOOKUP(D777,#REF!,5,FALSE)</f>
        <v/>
      </c>
    </row>
    <row r="778" ht="19.95" customHeight="1" s="86">
      <c r="A778" s="81" t="n">
        <v>276</v>
      </c>
      <c r="D778" s="82" t="inlineStr">
        <is>
          <t>460081111002056</t>
        </is>
      </c>
      <c r="E778" s="82" t="inlineStr">
        <is>
          <t>866156053111657</t>
        </is>
      </c>
      <c r="F778" s="81">
        <f>VLOOKUP(D778,#REF!,2,FALSE)</f>
        <v/>
      </c>
      <c r="G778" s="81">
        <f>VLOOKUP(D778,#REF!,3,FALSE)</f>
        <v/>
      </c>
      <c r="H778" s="81">
        <f>VLOOKUP(D778,#REF!,4,FALSE)</f>
        <v/>
      </c>
      <c r="I778" s="81">
        <f>VLOOKUP(D778,#REF!,5,FALSE)</f>
        <v/>
      </c>
    </row>
    <row r="779" ht="19.95" customHeight="1" s="86">
      <c r="A779" s="81" t="n">
        <v>277</v>
      </c>
      <c r="D779" s="82" t="inlineStr">
        <is>
          <t>460081111002305</t>
        </is>
      </c>
      <c r="E779" s="82" t="inlineStr">
        <is>
          <t>866156053107911</t>
        </is>
      </c>
      <c r="F779" s="81">
        <f>VLOOKUP(D779,#REF!,2,FALSE)</f>
        <v/>
      </c>
      <c r="G779" s="81">
        <f>VLOOKUP(D779,#REF!,3,FALSE)</f>
        <v/>
      </c>
      <c r="H779" s="81">
        <f>VLOOKUP(D779,#REF!,4,FALSE)</f>
        <v/>
      </c>
      <c r="I779" s="81">
        <f>VLOOKUP(D779,#REF!,5,FALSE)</f>
        <v/>
      </c>
    </row>
    <row r="780" ht="19.95" customHeight="1" s="86">
      <c r="A780" s="81" t="n">
        <v>278</v>
      </c>
      <c r="D780" s="82" t="inlineStr">
        <is>
          <t>460081111002018</t>
        </is>
      </c>
      <c r="E780" s="82" t="inlineStr">
        <is>
          <t>866156053112028</t>
        </is>
      </c>
      <c r="F780" s="81">
        <f>VLOOKUP(D780,#REF!,2,FALSE)</f>
        <v/>
      </c>
      <c r="G780" s="81">
        <f>VLOOKUP(D780,#REF!,3,FALSE)</f>
        <v/>
      </c>
      <c r="H780" s="81">
        <f>VLOOKUP(D780,#REF!,4,FALSE)</f>
        <v/>
      </c>
      <c r="I780" s="81">
        <f>VLOOKUP(D780,#REF!,5,FALSE)</f>
        <v/>
      </c>
    </row>
    <row r="781" ht="19.95" customHeight="1" s="86">
      <c r="A781" s="81" t="n">
        <v>279</v>
      </c>
      <c r="D781" s="82" t="inlineStr">
        <is>
          <t>460081111002001</t>
        </is>
      </c>
      <c r="E781" s="82" t="inlineStr">
        <is>
          <t>866156053116607</t>
        </is>
      </c>
      <c r="F781" s="81">
        <f>VLOOKUP(D781,#REF!,2,FALSE)</f>
        <v/>
      </c>
      <c r="G781" s="81">
        <f>VLOOKUP(D781,#REF!,3,FALSE)</f>
        <v/>
      </c>
      <c r="H781" s="81">
        <f>VLOOKUP(D781,#REF!,4,FALSE)</f>
        <v/>
      </c>
      <c r="I781" s="81">
        <f>VLOOKUP(D781,#REF!,5,FALSE)</f>
        <v/>
      </c>
    </row>
    <row r="782" ht="19.95" customHeight="1" s="86">
      <c r="A782" s="81" t="n">
        <v>280</v>
      </c>
      <c r="D782" s="82" t="inlineStr">
        <is>
          <t>460081111002242</t>
        </is>
      </c>
      <c r="E782" s="82" t="inlineStr">
        <is>
          <t>866156053107069</t>
        </is>
      </c>
      <c r="F782" s="81">
        <f>VLOOKUP(D782,#REF!,2,FALSE)</f>
        <v/>
      </c>
      <c r="G782" s="81">
        <f>VLOOKUP(D782,#REF!,3,FALSE)</f>
        <v/>
      </c>
      <c r="H782" s="81">
        <f>VLOOKUP(D782,#REF!,4,FALSE)</f>
        <v/>
      </c>
      <c r="I782" s="81">
        <f>VLOOKUP(D782,#REF!,5,FALSE)</f>
        <v/>
      </c>
    </row>
    <row r="783" ht="19.95" customHeight="1" s="86">
      <c r="A783" s="81" t="n">
        <v>281</v>
      </c>
      <c r="D783" s="82" t="inlineStr">
        <is>
          <t>460081111002097</t>
        </is>
      </c>
      <c r="E783" s="82" t="inlineStr">
        <is>
          <t>866156053131663</t>
        </is>
      </c>
      <c r="F783" s="81">
        <f>VLOOKUP(D783,#REF!,2,FALSE)</f>
        <v/>
      </c>
      <c r="G783" s="81">
        <f>VLOOKUP(D783,#REF!,3,FALSE)</f>
        <v/>
      </c>
      <c r="H783" s="81">
        <f>VLOOKUP(D783,#REF!,4,FALSE)</f>
        <v/>
      </c>
      <c r="I783" s="81">
        <f>VLOOKUP(D783,#REF!,5,FALSE)</f>
        <v/>
      </c>
    </row>
    <row r="784" ht="19.95" customHeight="1" s="86">
      <c r="A784" s="81" t="n">
        <v>282</v>
      </c>
      <c r="D784" s="82" t="inlineStr">
        <is>
          <t>460081111002208</t>
        </is>
      </c>
      <c r="E784" s="82" t="inlineStr">
        <is>
          <t>866156053104090</t>
        </is>
      </c>
      <c r="F784" s="81">
        <f>VLOOKUP(D784,#REF!,2,FALSE)</f>
        <v/>
      </c>
      <c r="G784" s="81">
        <f>VLOOKUP(D784,#REF!,3,FALSE)</f>
        <v/>
      </c>
      <c r="H784" s="81">
        <f>VLOOKUP(D784,#REF!,4,FALSE)</f>
        <v/>
      </c>
      <c r="I784" s="81">
        <f>VLOOKUP(D784,#REF!,5,FALSE)</f>
        <v/>
      </c>
    </row>
    <row r="785" ht="19.95" customHeight="1" s="86">
      <c r="A785" s="81" t="n">
        <v>283</v>
      </c>
      <c r="D785" s="82" t="inlineStr">
        <is>
          <t>460081111002167</t>
        </is>
      </c>
      <c r="E785" s="82" t="inlineStr">
        <is>
          <t>866156053066158</t>
        </is>
      </c>
      <c r="F785" s="81">
        <f>VLOOKUP(D785,#REF!,2,FALSE)</f>
        <v/>
      </c>
      <c r="G785" s="81">
        <f>VLOOKUP(D785,#REF!,3,FALSE)</f>
        <v/>
      </c>
      <c r="H785" s="81">
        <f>VLOOKUP(D785,#REF!,4,FALSE)</f>
        <v/>
      </c>
      <c r="I785" s="81">
        <f>VLOOKUP(D785,#REF!,5,FALSE)</f>
        <v/>
      </c>
    </row>
    <row r="786" ht="19.95" customHeight="1" s="86">
      <c r="A786" s="81" t="n">
        <v>284</v>
      </c>
      <c r="D786" s="82" t="inlineStr">
        <is>
          <t>460081111002149</t>
        </is>
      </c>
      <c r="E786" s="82" t="inlineStr">
        <is>
          <t>866156053112705</t>
        </is>
      </c>
      <c r="F786" s="81">
        <f>VLOOKUP(D786,#REF!,2,FALSE)</f>
        <v/>
      </c>
      <c r="G786" s="81">
        <f>VLOOKUP(D786,#REF!,3,FALSE)</f>
        <v/>
      </c>
      <c r="H786" s="81">
        <f>VLOOKUP(D786,#REF!,4,FALSE)</f>
        <v/>
      </c>
      <c r="I786" s="81">
        <f>VLOOKUP(D786,#REF!,5,FALSE)</f>
        <v/>
      </c>
    </row>
    <row r="787" ht="19.95" customHeight="1" s="86">
      <c r="A787" s="81" t="n">
        <v>285</v>
      </c>
      <c r="D787" s="82" t="inlineStr">
        <is>
          <t>460081111002266</t>
        </is>
      </c>
      <c r="E787" s="82" t="inlineStr">
        <is>
          <t>866156053109297</t>
        </is>
      </c>
      <c r="F787" s="81">
        <f>VLOOKUP(D787,#REF!,2,FALSE)</f>
        <v/>
      </c>
      <c r="G787" s="81">
        <f>VLOOKUP(D787,#REF!,3,FALSE)</f>
        <v/>
      </c>
      <c r="H787" s="81">
        <f>VLOOKUP(D787,#REF!,4,FALSE)</f>
        <v/>
      </c>
      <c r="I787" s="81">
        <f>VLOOKUP(D787,#REF!,5,FALSE)</f>
        <v/>
      </c>
    </row>
    <row r="788" ht="19.95" customHeight="1" s="86">
      <c r="A788" s="81" t="n">
        <v>286</v>
      </c>
      <c r="D788" s="82" t="inlineStr">
        <is>
          <t>460081111002302</t>
        </is>
      </c>
      <c r="E788" s="82" t="inlineStr">
        <is>
          <t>866156053124734</t>
        </is>
      </c>
      <c r="F788" s="81">
        <f>VLOOKUP(D788,#REF!,2,FALSE)</f>
        <v/>
      </c>
      <c r="G788" s="81">
        <f>VLOOKUP(D788,#REF!,3,FALSE)</f>
        <v/>
      </c>
      <c r="H788" s="81">
        <f>VLOOKUP(D788,#REF!,4,FALSE)</f>
        <v/>
      </c>
      <c r="I788" s="81">
        <f>VLOOKUP(D788,#REF!,5,FALSE)</f>
        <v/>
      </c>
    </row>
    <row r="789" ht="19.95" customHeight="1" s="86">
      <c r="A789" s="81" t="n">
        <v>287</v>
      </c>
      <c r="D789" s="82" t="inlineStr">
        <is>
          <t>460081111002262</t>
        </is>
      </c>
      <c r="E789" s="82" t="inlineStr">
        <is>
          <t>866156053114529</t>
        </is>
      </c>
      <c r="F789" s="81">
        <f>VLOOKUP(D789,#REF!,2,FALSE)</f>
        <v/>
      </c>
      <c r="G789" s="81">
        <f>VLOOKUP(D789,#REF!,3,FALSE)</f>
        <v/>
      </c>
      <c r="H789" s="81">
        <f>VLOOKUP(D789,#REF!,4,FALSE)</f>
        <v/>
      </c>
      <c r="I789" s="81">
        <f>VLOOKUP(D789,#REF!,5,FALSE)</f>
        <v/>
      </c>
    </row>
    <row r="790" ht="19.95" customHeight="1" s="86">
      <c r="A790" s="81" t="n">
        <v>288</v>
      </c>
      <c r="D790" s="82" t="inlineStr">
        <is>
          <t>460081111002100</t>
        </is>
      </c>
      <c r="E790" s="82" t="inlineStr">
        <is>
          <t>866156053114966</t>
        </is>
      </c>
      <c r="F790" s="81">
        <f>VLOOKUP(D790,#REF!,2,FALSE)</f>
        <v/>
      </c>
      <c r="G790" s="81">
        <f>VLOOKUP(D790,#REF!,3,FALSE)</f>
        <v/>
      </c>
      <c r="H790" s="81">
        <f>VLOOKUP(D790,#REF!,4,FALSE)</f>
        <v/>
      </c>
      <c r="I790" s="81">
        <f>VLOOKUP(D790,#REF!,5,FALSE)</f>
        <v/>
      </c>
    </row>
    <row r="791" ht="19.95" customHeight="1" s="86">
      <c r="A791" s="81" t="n">
        <v>289</v>
      </c>
      <c r="D791" s="82" t="inlineStr">
        <is>
          <t>460081111002281</t>
        </is>
      </c>
      <c r="E791" s="82" t="inlineStr">
        <is>
          <t>866156053124767</t>
        </is>
      </c>
      <c r="F791" s="81">
        <f>VLOOKUP(D791,#REF!,2,FALSE)</f>
        <v/>
      </c>
      <c r="G791" s="81">
        <f>VLOOKUP(D791,#REF!,3,FALSE)</f>
        <v/>
      </c>
      <c r="H791" s="81">
        <f>VLOOKUP(D791,#REF!,4,FALSE)</f>
        <v/>
      </c>
      <c r="I791" s="81">
        <f>VLOOKUP(D791,#REF!,5,FALSE)</f>
        <v/>
      </c>
    </row>
    <row r="792" ht="19.95" customHeight="1" s="86">
      <c r="A792" s="81" t="n">
        <v>290</v>
      </c>
      <c r="D792" s="82" t="inlineStr">
        <is>
          <t>460081111002201</t>
        </is>
      </c>
      <c r="E792" s="82" t="inlineStr">
        <is>
          <t>866156053114412</t>
        </is>
      </c>
      <c r="F792" s="81">
        <f>VLOOKUP(D792,#REF!,2,FALSE)</f>
        <v/>
      </c>
      <c r="G792" s="81">
        <f>VLOOKUP(D792,#REF!,3,FALSE)</f>
        <v/>
      </c>
      <c r="H792" s="81">
        <f>VLOOKUP(D792,#REF!,4,FALSE)</f>
        <v/>
      </c>
      <c r="I792" s="81">
        <f>VLOOKUP(D792,#REF!,5,FALSE)</f>
        <v/>
      </c>
    </row>
    <row r="793" ht="19.95" customHeight="1" s="86">
      <c r="A793" s="81" t="n">
        <v>291</v>
      </c>
      <c r="D793" s="82" t="inlineStr">
        <is>
          <t>460081111002157</t>
        </is>
      </c>
      <c r="E793" s="82" t="inlineStr">
        <is>
          <t>866156053111509</t>
        </is>
      </c>
      <c r="F793" s="81">
        <f>VLOOKUP(D793,#REF!,2,FALSE)</f>
        <v/>
      </c>
      <c r="G793" s="81">
        <f>VLOOKUP(D793,#REF!,3,FALSE)</f>
        <v/>
      </c>
      <c r="H793" s="81">
        <f>VLOOKUP(D793,#REF!,4,FALSE)</f>
        <v/>
      </c>
      <c r="I793" s="81">
        <f>VLOOKUP(D793,#REF!,5,FALSE)</f>
        <v/>
      </c>
    </row>
    <row r="794" ht="19.95" customHeight="1" s="86">
      <c r="A794" s="81" t="n">
        <v>292</v>
      </c>
      <c r="D794" s="82" t="inlineStr">
        <is>
          <t>460081111002225</t>
        </is>
      </c>
      <c r="E794" s="82" t="inlineStr">
        <is>
          <t>866156053105782</t>
        </is>
      </c>
      <c r="F794" s="81">
        <f>VLOOKUP(D794,#REF!,2,FALSE)</f>
        <v/>
      </c>
      <c r="G794" s="81">
        <f>VLOOKUP(D794,#REF!,3,FALSE)</f>
        <v/>
      </c>
      <c r="H794" s="81">
        <f>VLOOKUP(D794,#REF!,4,FALSE)</f>
        <v/>
      </c>
      <c r="I794" s="81">
        <f>VLOOKUP(D794,#REF!,5,FALSE)</f>
        <v/>
      </c>
    </row>
    <row r="795" ht="19.95" customHeight="1" s="86">
      <c r="A795" s="81" t="n">
        <v>293</v>
      </c>
      <c r="D795" s="82" t="inlineStr">
        <is>
          <t>460081111002257</t>
        </is>
      </c>
      <c r="E795" s="82" t="inlineStr">
        <is>
          <t>866156053093053</t>
        </is>
      </c>
      <c r="F795" s="81">
        <f>VLOOKUP(D795,#REF!,2,FALSE)</f>
        <v/>
      </c>
      <c r="G795" s="81">
        <f>VLOOKUP(D795,#REF!,3,FALSE)</f>
        <v/>
      </c>
      <c r="H795" s="81">
        <f>VLOOKUP(D795,#REF!,4,FALSE)</f>
        <v/>
      </c>
      <c r="I795" s="81">
        <f>VLOOKUP(D795,#REF!,5,FALSE)</f>
        <v/>
      </c>
    </row>
    <row r="796" ht="19.95" customHeight="1" s="86">
      <c r="A796" s="81" t="n">
        <v>294</v>
      </c>
      <c r="D796" s="82" t="inlineStr">
        <is>
          <t>460081111002013</t>
        </is>
      </c>
      <c r="E796" s="82" t="inlineStr">
        <is>
          <t>866156053112101</t>
        </is>
      </c>
      <c r="F796" s="81">
        <f>VLOOKUP(D796,#REF!,2,FALSE)</f>
        <v/>
      </c>
      <c r="G796" s="81">
        <f>VLOOKUP(D796,#REF!,3,FALSE)</f>
        <v/>
      </c>
      <c r="H796" s="81">
        <f>VLOOKUP(D796,#REF!,4,FALSE)</f>
        <v/>
      </c>
      <c r="I796" s="81">
        <f>VLOOKUP(D796,#REF!,5,FALSE)</f>
        <v/>
      </c>
    </row>
    <row r="797" ht="19.95" customHeight="1" s="86">
      <c r="A797" s="81" t="n">
        <v>295</v>
      </c>
      <c r="D797" s="82" t="inlineStr">
        <is>
          <t>460081111002261</t>
        </is>
      </c>
      <c r="E797" s="82" t="inlineStr">
        <is>
          <t>866156053111566</t>
        </is>
      </c>
      <c r="F797" s="81">
        <f>VLOOKUP(D797,#REF!,2,FALSE)</f>
        <v/>
      </c>
      <c r="G797" s="81">
        <f>VLOOKUP(D797,#REF!,3,FALSE)</f>
        <v/>
      </c>
      <c r="H797" s="81">
        <f>VLOOKUP(D797,#REF!,4,FALSE)</f>
        <v/>
      </c>
      <c r="I797" s="81">
        <f>VLOOKUP(D797,#REF!,5,FALSE)</f>
        <v/>
      </c>
    </row>
    <row r="798" ht="19.95" customHeight="1" s="86">
      <c r="A798" s="81" t="n">
        <v>296</v>
      </c>
      <c r="D798" s="82" t="inlineStr">
        <is>
          <t>460081111002307</t>
        </is>
      </c>
      <c r="E798" s="82" t="inlineStr">
        <is>
          <t>866156053131796</t>
        </is>
      </c>
      <c r="F798" s="81">
        <f>VLOOKUP(D798,#REF!,2,FALSE)</f>
        <v/>
      </c>
      <c r="G798" s="81">
        <f>VLOOKUP(D798,#REF!,3,FALSE)</f>
        <v/>
      </c>
      <c r="H798" s="81">
        <f>VLOOKUP(D798,#REF!,4,FALSE)</f>
        <v/>
      </c>
      <c r="I798" s="81">
        <f>VLOOKUP(D798,#REF!,5,FALSE)</f>
        <v/>
      </c>
    </row>
    <row r="799" ht="19.95" customHeight="1" s="86">
      <c r="A799" s="81" t="n">
        <v>297</v>
      </c>
      <c r="D799" s="82" t="inlineStr">
        <is>
          <t>460081111002259</t>
        </is>
      </c>
      <c r="E799" s="82" t="inlineStr">
        <is>
          <t>866156053092873</t>
        </is>
      </c>
      <c r="F799" s="81">
        <f>VLOOKUP(D799,#REF!,2,FALSE)</f>
        <v/>
      </c>
      <c r="G799" s="81">
        <f>VLOOKUP(D799,#REF!,3,FALSE)</f>
        <v/>
      </c>
      <c r="H799" s="81">
        <f>VLOOKUP(D799,#REF!,4,FALSE)</f>
        <v/>
      </c>
      <c r="I799" s="81">
        <f>VLOOKUP(D799,#REF!,5,FALSE)</f>
        <v/>
      </c>
    </row>
    <row r="800" ht="19.95" customHeight="1" s="86">
      <c r="A800" s="81" t="n">
        <v>298</v>
      </c>
      <c r="D800" s="82" t="inlineStr">
        <is>
          <t>460081111002009</t>
        </is>
      </c>
      <c r="E800" s="82" t="inlineStr">
        <is>
          <t>866156053134733</t>
        </is>
      </c>
      <c r="F800" s="81">
        <f>VLOOKUP(D800,#REF!,2,FALSE)</f>
        <v/>
      </c>
      <c r="G800" s="81">
        <f>VLOOKUP(D800,#REF!,3,FALSE)</f>
        <v/>
      </c>
      <c r="H800" s="81">
        <f>VLOOKUP(D800,#REF!,4,FALSE)</f>
        <v/>
      </c>
      <c r="I800" s="81">
        <f>VLOOKUP(D800,#REF!,5,FALSE)</f>
        <v/>
      </c>
    </row>
    <row r="801" ht="19.95" customHeight="1" s="86">
      <c r="A801" s="81" t="n">
        <v>299</v>
      </c>
      <c r="D801" s="82" t="inlineStr">
        <is>
          <t>460081111002139</t>
        </is>
      </c>
      <c r="E801" s="82" t="inlineStr">
        <is>
          <t>866156053108927</t>
        </is>
      </c>
      <c r="F801" s="81">
        <f>VLOOKUP(D801,#REF!,2,FALSE)</f>
        <v/>
      </c>
      <c r="G801" s="81">
        <f>VLOOKUP(D801,#REF!,3,FALSE)</f>
        <v/>
      </c>
      <c r="H801" s="81">
        <f>VLOOKUP(D801,#REF!,4,FALSE)</f>
        <v/>
      </c>
      <c r="I801" s="81">
        <f>VLOOKUP(D801,#REF!,5,FALSE)</f>
        <v/>
      </c>
    </row>
    <row r="802" ht="19.95" customHeight="1" s="86">
      <c r="A802" s="81" t="n">
        <v>300</v>
      </c>
      <c r="D802" s="82" t="inlineStr">
        <is>
          <t>460081111002179</t>
        </is>
      </c>
      <c r="E802" s="82" t="inlineStr">
        <is>
          <t>866156053114735</t>
        </is>
      </c>
      <c r="F802" s="81">
        <f>VLOOKUP(D802,#REF!,2,FALSE)</f>
        <v/>
      </c>
      <c r="G802" s="81">
        <f>VLOOKUP(D802,#REF!,3,FALSE)</f>
        <v/>
      </c>
      <c r="H802" s="81">
        <f>VLOOKUP(D802,#REF!,4,FALSE)</f>
        <v/>
      </c>
      <c r="I802" s="81">
        <f>VLOOKUP(D802,#REF!,5,FALSE)</f>
        <v/>
      </c>
    </row>
    <row r="803" ht="19.95" customHeight="1" s="86">
      <c r="A803" s="81" t="n">
        <v>301</v>
      </c>
      <c r="D803" s="82" t="inlineStr">
        <is>
          <t>460081111002315</t>
        </is>
      </c>
      <c r="E803" s="82" t="inlineStr">
        <is>
          <t>866156053112366</t>
        </is>
      </c>
      <c r="F803" s="81">
        <f>VLOOKUP(D803,#REF!,2,FALSE)</f>
        <v/>
      </c>
      <c r="G803" s="81">
        <f>VLOOKUP(D803,#REF!,3,FALSE)</f>
        <v/>
      </c>
      <c r="H803" s="81">
        <f>VLOOKUP(D803,#REF!,4,FALSE)</f>
        <v/>
      </c>
      <c r="I803" s="81">
        <f>VLOOKUP(D803,#REF!,5,FALSE)</f>
        <v/>
      </c>
    </row>
    <row r="804" ht="19.95" customHeight="1" s="86">
      <c r="A804" s="81" t="n">
        <v>302</v>
      </c>
      <c r="D804" s="82" t="inlineStr">
        <is>
          <t>460081111002105</t>
        </is>
      </c>
      <c r="E804" s="82" t="inlineStr">
        <is>
          <t>866156053103191</t>
        </is>
      </c>
      <c r="F804" s="81">
        <f>VLOOKUP(D804,#REF!,2,FALSE)</f>
        <v/>
      </c>
      <c r="G804" s="81">
        <f>VLOOKUP(D804,#REF!,3,FALSE)</f>
        <v/>
      </c>
      <c r="H804" s="81">
        <f>VLOOKUP(D804,#REF!,4,FALSE)</f>
        <v/>
      </c>
      <c r="I804" s="81">
        <f>VLOOKUP(D804,#REF!,5,FALSE)</f>
        <v/>
      </c>
    </row>
    <row r="805" ht="19.95" customHeight="1" s="86">
      <c r="A805" s="81" t="n">
        <v>303</v>
      </c>
      <c r="D805" s="82" t="inlineStr">
        <is>
          <t>460081111002171</t>
        </is>
      </c>
      <c r="E805" s="82" t="inlineStr">
        <is>
          <t>866156053116714</t>
        </is>
      </c>
      <c r="F805" s="81">
        <f>VLOOKUP(D805,#REF!,2,FALSE)</f>
        <v/>
      </c>
      <c r="G805" s="81">
        <f>VLOOKUP(D805,#REF!,3,FALSE)</f>
        <v/>
      </c>
      <c r="H805" s="81">
        <f>VLOOKUP(D805,#REF!,4,FALSE)</f>
        <v/>
      </c>
      <c r="I805" s="81">
        <f>VLOOKUP(D805,#REF!,5,FALSE)</f>
        <v/>
      </c>
    </row>
    <row r="806" ht="19.95" customHeight="1" s="86">
      <c r="A806" s="81" t="n">
        <v>304</v>
      </c>
      <c r="D806" s="82" t="inlineStr">
        <is>
          <t>460081111002301</t>
        </is>
      </c>
      <c r="E806" s="82" t="inlineStr">
        <is>
          <t>866156053066612</t>
        </is>
      </c>
      <c r="F806" s="81">
        <f>VLOOKUP(D806,#REF!,2,FALSE)</f>
        <v/>
      </c>
      <c r="G806" s="81">
        <f>VLOOKUP(D806,#REF!,3,FALSE)</f>
        <v/>
      </c>
      <c r="H806" s="81">
        <f>VLOOKUP(D806,#REF!,4,FALSE)</f>
        <v/>
      </c>
      <c r="I806" s="81">
        <f>VLOOKUP(D806,#REF!,5,FALSE)</f>
        <v/>
      </c>
    </row>
    <row r="807" ht="19.95" customHeight="1" s="86">
      <c r="A807" s="81" t="n">
        <v>305</v>
      </c>
      <c r="D807" s="82" t="inlineStr">
        <is>
          <t>460081111002323</t>
        </is>
      </c>
      <c r="E807" s="82" t="inlineStr">
        <is>
          <t>866156053122183</t>
        </is>
      </c>
      <c r="F807" s="81">
        <f>VLOOKUP(D807,#REF!,2,FALSE)</f>
        <v/>
      </c>
      <c r="G807" s="81">
        <f>VLOOKUP(D807,#REF!,3,FALSE)</f>
        <v/>
      </c>
      <c r="H807" s="81">
        <f>VLOOKUP(D807,#REF!,4,FALSE)</f>
        <v/>
      </c>
      <c r="I807" s="81">
        <f>VLOOKUP(D807,#REF!,5,FALSE)</f>
        <v/>
      </c>
    </row>
    <row r="808" ht="19.95" customHeight="1" s="86">
      <c r="A808" s="81" t="n">
        <v>306</v>
      </c>
      <c r="D808" s="82" t="inlineStr">
        <is>
          <t>460081111002188</t>
        </is>
      </c>
      <c r="E808" s="82" t="inlineStr">
        <is>
          <t>866156053114552</t>
        </is>
      </c>
      <c r="F808" s="81">
        <f>VLOOKUP(D808,#REF!,2,FALSE)</f>
        <v/>
      </c>
      <c r="G808" s="81">
        <f>VLOOKUP(D808,#REF!,3,FALSE)</f>
        <v/>
      </c>
      <c r="H808" s="81">
        <f>VLOOKUP(D808,#REF!,4,FALSE)</f>
        <v/>
      </c>
      <c r="I808" s="81">
        <f>VLOOKUP(D808,#REF!,5,FALSE)</f>
        <v/>
      </c>
    </row>
    <row r="809" ht="19.95" customHeight="1" s="86">
      <c r="A809" s="81" t="n">
        <v>307</v>
      </c>
      <c r="D809" s="82" t="inlineStr">
        <is>
          <t>460081111002292</t>
        </is>
      </c>
      <c r="E809" s="82" t="inlineStr">
        <is>
          <t>866156053102680</t>
        </is>
      </c>
      <c r="F809" s="81">
        <f>VLOOKUP(D809,#REF!,2,FALSE)</f>
        <v/>
      </c>
      <c r="G809" s="81">
        <f>VLOOKUP(D809,#REF!,3,FALSE)</f>
        <v/>
      </c>
      <c r="H809" s="81">
        <f>VLOOKUP(D809,#REF!,4,FALSE)</f>
        <v/>
      </c>
      <c r="I809" s="81">
        <f>VLOOKUP(D809,#REF!,5,FALSE)</f>
        <v/>
      </c>
    </row>
    <row r="810" ht="19.95" customHeight="1" s="86">
      <c r="A810" s="81" t="n">
        <v>308</v>
      </c>
      <c r="D810" s="82" t="inlineStr">
        <is>
          <t>460081111002339</t>
        </is>
      </c>
      <c r="E810" s="82" t="inlineStr">
        <is>
          <t>866156053112168</t>
        </is>
      </c>
      <c r="F810" s="81">
        <f>VLOOKUP(D810,#REF!,2,FALSE)</f>
        <v/>
      </c>
      <c r="G810" s="81">
        <f>VLOOKUP(D810,#REF!,3,FALSE)</f>
        <v/>
      </c>
      <c r="H810" s="81">
        <f>VLOOKUP(D810,#REF!,4,FALSE)</f>
        <v/>
      </c>
      <c r="I810" s="81">
        <f>VLOOKUP(D810,#REF!,5,FALSE)</f>
        <v/>
      </c>
    </row>
    <row r="811" ht="19.95" customHeight="1" s="86">
      <c r="A811" s="81" t="n">
        <v>309</v>
      </c>
      <c r="D811" s="82" t="inlineStr">
        <is>
          <t>460081111002204</t>
        </is>
      </c>
      <c r="E811" s="82" t="inlineStr">
        <is>
          <t>866156053119767</t>
        </is>
      </c>
      <c r="F811" s="81">
        <f>VLOOKUP(D811,#REF!,2,FALSE)</f>
        <v/>
      </c>
      <c r="G811" s="81">
        <f>VLOOKUP(D811,#REF!,3,FALSE)</f>
        <v/>
      </c>
      <c r="H811" s="81">
        <f>VLOOKUP(D811,#REF!,4,FALSE)</f>
        <v/>
      </c>
      <c r="I811" s="81">
        <f>VLOOKUP(D811,#REF!,5,FALSE)</f>
        <v/>
      </c>
    </row>
    <row r="812" ht="19.95" customHeight="1" s="86">
      <c r="A812" s="81" t="n">
        <v>310</v>
      </c>
      <c r="D812" s="82" t="inlineStr">
        <is>
          <t>460081111002161</t>
        </is>
      </c>
      <c r="E812" s="82" t="inlineStr">
        <is>
          <t>866156053124585</t>
        </is>
      </c>
      <c r="F812" s="81">
        <f>VLOOKUP(D812,#REF!,2,FALSE)</f>
        <v/>
      </c>
      <c r="G812" s="81">
        <f>VLOOKUP(D812,#REF!,3,FALSE)</f>
        <v/>
      </c>
      <c r="H812" s="81">
        <f>VLOOKUP(D812,#REF!,4,FALSE)</f>
        <v/>
      </c>
      <c r="I812" s="81">
        <f>VLOOKUP(D812,#REF!,5,FALSE)</f>
        <v/>
      </c>
    </row>
    <row r="813" ht="19.95" customHeight="1" s="86">
      <c r="A813" s="81" t="n">
        <v>311</v>
      </c>
      <c r="D813" s="82" t="inlineStr">
        <is>
          <t>460081111002276</t>
        </is>
      </c>
      <c r="E813" s="82" t="inlineStr">
        <is>
          <t>866156053124742</t>
        </is>
      </c>
      <c r="F813" s="81">
        <f>VLOOKUP(D813,#REF!,2,FALSE)</f>
        <v/>
      </c>
      <c r="G813" s="81">
        <f>VLOOKUP(D813,#REF!,3,FALSE)</f>
        <v/>
      </c>
      <c r="H813" s="81">
        <f>VLOOKUP(D813,#REF!,4,FALSE)</f>
        <v/>
      </c>
      <c r="I813" s="81">
        <f>VLOOKUP(D813,#REF!,5,FALSE)</f>
        <v/>
      </c>
    </row>
    <row r="814" ht="19.95" customHeight="1" s="86">
      <c r="A814" s="81" t="n">
        <v>312</v>
      </c>
      <c r="D814" s="82" t="inlineStr">
        <is>
          <t>460081111002193</t>
        </is>
      </c>
      <c r="E814" s="82" t="inlineStr">
        <is>
          <t>866156053112259</t>
        </is>
      </c>
      <c r="F814" s="81">
        <f>VLOOKUP(D814,#REF!,2,FALSE)</f>
        <v/>
      </c>
      <c r="G814" s="81">
        <f>VLOOKUP(D814,#REF!,3,FALSE)</f>
        <v/>
      </c>
      <c r="H814" s="81">
        <f>VLOOKUP(D814,#REF!,4,FALSE)</f>
        <v/>
      </c>
      <c r="I814" s="81">
        <f>VLOOKUP(D814,#REF!,5,FALSE)</f>
        <v/>
      </c>
    </row>
    <row r="815" ht="19.95" customHeight="1" s="86">
      <c r="A815" s="81" t="n">
        <v>313</v>
      </c>
      <c r="D815" s="82" t="inlineStr">
        <is>
          <t>460081111002154</t>
        </is>
      </c>
      <c r="E815" s="82" t="inlineStr">
        <is>
          <t>866156053107754</t>
        </is>
      </c>
      <c r="F815" s="81">
        <f>VLOOKUP(D815,#REF!,2,FALSE)</f>
        <v/>
      </c>
      <c r="G815" s="81">
        <f>VLOOKUP(D815,#REF!,3,FALSE)</f>
        <v/>
      </c>
      <c r="H815" s="81">
        <f>VLOOKUP(D815,#REF!,4,FALSE)</f>
        <v/>
      </c>
      <c r="I815" s="81">
        <f>VLOOKUP(D815,#REF!,5,FALSE)</f>
        <v/>
      </c>
    </row>
    <row r="816" ht="19.95" customHeight="1" s="86">
      <c r="A816" s="81" t="n">
        <v>314</v>
      </c>
      <c r="D816" s="82" t="inlineStr">
        <is>
          <t>460081111002294</t>
        </is>
      </c>
      <c r="E816" s="82" t="inlineStr">
        <is>
          <t>866156053114875</t>
        </is>
      </c>
      <c r="F816" s="81">
        <f>VLOOKUP(D816,#REF!,2,FALSE)</f>
        <v/>
      </c>
      <c r="G816" s="81">
        <f>VLOOKUP(D816,#REF!,3,FALSE)</f>
        <v/>
      </c>
      <c r="H816" s="81">
        <f>VLOOKUP(D816,#REF!,4,FALSE)</f>
        <v/>
      </c>
      <c r="I816" s="81">
        <f>VLOOKUP(D816,#REF!,5,FALSE)</f>
        <v/>
      </c>
    </row>
    <row r="817" ht="19.95" customHeight="1" s="86">
      <c r="A817" s="81" t="n">
        <v>315</v>
      </c>
      <c r="D817" s="82" t="inlineStr">
        <is>
          <t>460081111002173</t>
        </is>
      </c>
      <c r="E817" s="82" t="inlineStr">
        <is>
          <t>866156053116409</t>
        </is>
      </c>
      <c r="F817" s="81">
        <f>VLOOKUP(D817,#REF!,2,FALSE)</f>
        <v/>
      </c>
      <c r="G817" s="81">
        <f>VLOOKUP(D817,#REF!,3,FALSE)</f>
        <v/>
      </c>
      <c r="H817" s="81">
        <f>VLOOKUP(D817,#REF!,4,FALSE)</f>
        <v/>
      </c>
      <c r="I817" s="81">
        <f>VLOOKUP(D817,#REF!,5,FALSE)</f>
        <v/>
      </c>
    </row>
    <row r="818" ht="19.95" customHeight="1" s="86">
      <c r="A818" s="81" t="n">
        <v>316</v>
      </c>
      <c r="D818" s="82" t="inlineStr">
        <is>
          <t>460081111002121</t>
        </is>
      </c>
      <c r="E818" s="82" t="inlineStr">
        <is>
          <t>866156053106129</t>
        </is>
      </c>
      <c r="F818" s="81">
        <f>VLOOKUP(D818,#REF!,2,FALSE)</f>
        <v/>
      </c>
      <c r="G818" s="81">
        <f>VLOOKUP(D818,#REF!,3,FALSE)</f>
        <v/>
      </c>
      <c r="H818" s="81">
        <f>VLOOKUP(D818,#REF!,4,FALSE)</f>
        <v/>
      </c>
      <c r="I818" s="81">
        <f>VLOOKUP(D818,#REF!,5,FALSE)</f>
        <v/>
      </c>
    </row>
    <row r="819" ht="19.95" customHeight="1" s="86">
      <c r="A819" s="81" t="n">
        <v>317</v>
      </c>
      <c r="D819" s="82" t="inlineStr">
        <is>
          <t>460081111002206</t>
        </is>
      </c>
      <c r="E819" s="82" t="inlineStr">
        <is>
          <t>866156053120633</t>
        </is>
      </c>
      <c r="F819" s="81">
        <f>VLOOKUP(D819,#REF!,2,FALSE)</f>
        <v/>
      </c>
      <c r="G819" s="81">
        <f>VLOOKUP(D819,#REF!,3,FALSE)</f>
        <v/>
      </c>
      <c r="H819" s="81">
        <f>VLOOKUP(D819,#REF!,4,FALSE)</f>
        <v/>
      </c>
      <c r="I819" s="81">
        <f>VLOOKUP(D819,#REF!,5,FALSE)</f>
        <v/>
      </c>
    </row>
    <row r="820" ht="19.95" customHeight="1" s="86">
      <c r="A820" s="81" t="n">
        <v>318</v>
      </c>
      <c r="D820" s="82" t="inlineStr">
        <is>
          <t>460081111002349</t>
        </is>
      </c>
      <c r="E820" s="82" t="inlineStr">
        <is>
          <t>866156053111368</t>
        </is>
      </c>
      <c r="F820" s="81">
        <f>VLOOKUP(D820,#REF!,2,FALSE)</f>
        <v/>
      </c>
      <c r="G820" s="81">
        <f>VLOOKUP(D820,#REF!,3,FALSE)</f>
        <v/>
      </c>
      <c r="H820" s="81">
        <f>VLOOKUP(D820,#REF!,4,FALSE)</f>
        <v/>
      </c>
      <c r="I820" s="81">
        <f>VLOOKUP(D820,#REF!,5,FALSE)</f>
        <v/>
      </c>
    </row>
    <row r="821" ht="19.95" customHeight="1" s="86">
      <c r="A821" s="81" t="n">
        <v>319</v>
      </c>
      <c r="D821" s="82" t="inlineStr">
        <is>
          <t>460081111002141</t>
        </is>
      </c>
      <c r="E821" s="82" t="inlineStr">
        <is>
          <t>866156053111871</t>
        </is>
      </c>
      <c r="F821" s="81">
        <f>VLOOKUP(D821,#REF!,2,FALSE)</f>
        <v/>
      </c>
      <c r="G821" s="81">
        <f>VLOOKUP(D821,#REF!,3,FALSE)</f>
        <v/>
      </c>
      <c r="H821" s="81">
        <f>VLOOKUP(D821,#REF!,4,FALSE)</f>
        <v/>
      </c>
      <c r="I821" s="81">
        <f>VLOOKUP(D821,#REF!,5,FALSE)</f>
        <v/>
      </c>
    </row>
    <row r="822" ht="19.95" customHeight="1" s="86">
      <c r="A822" s="81" t="n">
        <v>320</v>
      </c>
      <c r="D822" s="82" t="inlineStr">
        <is>
          <t>460081111002038</t>
        </is>
      </c>
      <c r="E822" s="82" t="inlineStr">
        <is>
          <t>866156053126747</t>
        </is>
      </c>
      <c r="F822" s="81">
        <f>VLOOKUP(D822,#REF!,2,FALSE)</f>
        <v/>
      </c>
      <c r="G822" s="81">
        <f>VLOOKUP(D822,#REF!,3,FALSE)</f>
        <v/>
      </c>
      <c r="H822" s="81">
        <f>VLOOKUP(D822,#REF!,4,FALSE)</f>
        <v/>
      </c>
      <c r="I822" s="81">
        <f>VLOOKUP(D822,#REF!,5,FALSE)</f>
        <v/>
      </c>
    </row>
    <row r="823" ht="19.95" customHeight="1" s="86">
      <c r="A823" s="81" t="n">
        <v>321</v>
      </c>
      <c r="D823" s="82" t="inlineStr">
        <is>
          <t>460081111002240</t>
        </is>
      </c>
      <c r="E823" s="82" t="inlineStr">
        <is>
          <t>866156053114834</t>
        </is>
      </c>
      <c r="F823" s="81">
        <f>VLOOKUP(D823,#REF!,2,FALSE)</f>
        <v/>
      </c>
      <c r="G823" s="81">
        <f>VLOOKUP(D823,#REF!,3,FALSE)</f>
        <v/>
      </c>
      <c r="H823" s="81">
        <f>VLOOKUP(D823,#REF!,4,FALSE)</f>
        <v/>
      </c>
      <c r="I823" s="81">
        <f>VLOOKUP(D823,#REF!,5,FALSE)</f>
        <v/>
      </c>
    </row>
    <row r="824" ht="19.95" customHeight="1" s="86">
      <c r="A824" s="81" t="n">
        <v>322</v>
      </c>
      <c r="D824" s="82" t="inlineStr">
        <is>
          <t>460081111002088</t>
        </is>
      </c>
      <c r="E824" s="82" t="inlineStr">
        <is>
          <t>866156053116441</t>
        </is>
      </c>
      <c r="F824" s="81">
        <f>VLOOKUP(D824,#REF!,2,FALSE)</f>
        <v/>
      </c>
      <c r="G824" s="81">
        <f>VLOOKUP(D824,#REF!,3,FALSE)</f>
        <v/>
      </c>
      <c r="H824" s="81">
        <f>VLOOKUP(D824,#REF!,4,FALSE)</f>
        <v/>
      </c>
      <c r="I824" s="81">
        <f>VLOOKUP(D824,#REF!,5,FALSE)</f>
        <v/>
      </c>
    </row>
    <row r="825" ht="19.95" customHeight="1" s="86">
      <c r="A825" s="81" t="n">
        <v>323</v>
      </c>
      <c r="D825" s="82" t="inlineStr">
        <is>
          <t>460081111002217</t>
        </is>
      </c>
      <c r="E825" s="82" t="inlineStr">
        <is>
          <t>866156053114305</t>
        </is>
      </c>
      <c r="F825" s="81">
        <f>VLOOKUP(D825,#REF!,2,FALSE)</f>
        <v/>
      </c>
      <c r="G825" s="81">
        <f>VLOOKUP(D825,#REF!,3,FALSE)</f>
        <v/>
      </c>
      <c r="H825" s="81">
        <f>VLOOKUP(D825,#REF!,4,FALSE)</f>
        <v/>
      </c>
      <c r="I825" s="81">
        <f>VLOOKUP(D825,#REF!,5,FALSE)</f>
        <v/>
      </c>
    </row>
    <row r="826" ht="19.95" customHeight="1" s="86">
      <c r="A826" s="81" t="n">
        <v>324</v>
      </c>
      <c r="D826" s="82" t="inlineStr">
        <is>
          <t>460081111002203</t>
        </is>
      </c>
      <c r="E826" s="82" t="inlineStr">
        <is>
          <t>866156053114594</t>
        </is>
      </c>
      <c r="F826" s="81">
        <f>VLOOKUP(D826,#REF!,2,FALSE)</f>
        <v/>
      </c>
      <c r="G826" s="81">
        <f>VLOOKUP(D826,#REF!,3,FALSE)</f>
        <v/>
      </c>
      <c r="H826" s="81">
        <f>VLOOKUP(D826,#REF!,4,FALSE)</f>
        <v/>
      </c>
      <c r="I826" s="81">
        <f>VLOOKUP(D826,#REF!,5,FALSE)</f>
        <v/>
      </c>
    </row>
    <row r="827" ht="19.95" customHeight="1" s="86">
      <c r="A827" s="81" t="n">
        <v>325</v>
      </c>
      <c r="D827" s="82" t="inlineStr">
        <is>
          <t>460081111002003</t>
        </is>
      </c>
      <c r="E827" s="82" t="inlineStr">
        <is>
          <t>866156053109545</t>
        </is>
      </c>
      <c r="F827" s="81">
        <f>VLOOKUP(D827,#REF!,2,FALSE)</f>
        <v/>
      </c>
      <c r="G827" s="81">
        <f>VLOOKUP(D827,#REF!,3,FALSE)</f>
        <v/>
      </c>
      <c r="H827" s="81">
        <f>VLOOKUP(D827,#REF!,4,FALSE)</f>
        <v/>
      </c>
      <c r="I827" s="81">
        <f>VLOOKUP(D827,#REF!,5,FALSE)</f>
        <v/>
      </c>
    </row>
    <row r="828" ht="19.95" customHeight="1" s="86">
      <c r="A828" s="81" t="n">
        <v>326</v>
      </c>
      <c r="D828" s="82" t="inlineStr">
        <is>
          <t>460081111002195</t>
        </is>
      </c>
      <c r="E828" s="82" t="inlineStr">
        <is>
          <t>866156053124858</t>
        </is>
      </c>
      <c r="F828" s="81">
        <f>VLOOKUP(D828,#REF!,2,FALSE)</f>
        <v/>
      </c>
      <c r="G828" s="81">
        <f>VLOOKUP(D828,#REF!,3,FALSE)</f>
        <v/>
      </c>
      <c r="H828" s="81">
        <f>VLOOKUP(D828,#REF!,4,FALSE)</f>
        <v/>
      </c>
      <c r="I828" s="81">
        <f>VLOOKUP(D828,#REF!,5,FALSE)</f>
        <v/>
      </c>
    </row>
    <row r="829" ht="19.95" customHeight="1" s="86">
      <c r="A829" s="81" t="n">
        <v>327</v>
      </c>
      <c r="D829" s="82" t="inlineStr">
        <is>
          <t>460081111002063</t>
        </is>
      </c>
      <c r="E829" s="82" t="inlineStr">
        <is>
          <t>866156053121086</t>
        </is>
      </c>
      <c r="F829" s="81">
        <f>VLOOKUP(D829,#REF!,2,FALSE)</f>
        <v/>
      </c>
      <c r="G829" s="81">
        <f>VLOOKUP(D829,#REF!,3,FALSE)</f>
        <v/>
      </c>
      <c r="H829" s="81">
        <f>VLOOKUP(D829,#REF!,4,FALSE)</f>
        <v/>
      </c>
      <c r="I829" s="81">
        <f>VLOOKUP(D829,#REF!,5,FALSE)</f>
        <v/>
      </c>
    </row>
    <row r="830" ht="19.95" customHeight="1" s="86">
      <c r="A830" s="81" t="n">
        <v>328</v>
      </c>
      <c r="D830" s="82" t="inlineStr">
        <is>
          <t>460081111002172</t>
        </is>
      </c>
      <c r="E830" s="82" t="inlineStr">
        <is>
          <t>866156053109503</t>
        </is>
      </c>
      <c r="F830" s="81">
        <f>VLOOKUP(D830,#REF!,2,FALSE)</f>
        <v/>
      </c>
      <c r="G830" s="81">
        <f>VLOOKUP(D830,#REF!,3,FALSE)</f>
        <v/>
      </c>
      <c r="H830" s="81">
        <f>VLOOKUP(D830,#REF!,4,FALSE)</f>
        <v/>
      </c>
      <c r="I830" s="81">
        <f>VLOOKUP(D830,#REF!,5,FALSE)</f>
        <v/>
      </c>
    </row>
    <row r="831" ht="19.95" customHeight="1" s="86">
      <c r="A831" s="81" t="n">
        <v>329</v>
      </c>
      <c r="D831" s="82" t="inlineStr">
        <is>
          <t>460081111002087</t>
        </is>
      </c>
      <c r="E831" s="82" t="inlineStr">
        <is>
          <t>866156053112531</t>
        </is>
      </c>
      <c r="F831" s="81">
        <f>VLOOKUP(D831,#REF!,2,FALSE)</f>
        <v/>
      </c>
      <c r="G831" s="81">
        <f>VLOOKUP(D831,#REF!,3,FALSE)</f>
        <v/>
      </c>
      <c r="H831" s="81">
        <f>VLOOKUP(D831,#REF!,4,FALSE)</f>
        <v/>
      </c>
      <c r="I831" s="81">
        <f>VLOOKUP(D831,#REF!,5,FALSE)</f>
        <v/>
      </c>
    </row>
    <row r="832" ht="19.95" customHeight="1" s="86">
      <c r="A832" s="81" t="n">
        <v>330</v>
      </c>
      <c r="D832" s="82" t="inlineStr">
        <is>
          <t>460081111002082</t>
        </is>
      </c>
      <c r="E832" s="82" t="inlineStr">
        <is>
          <t>866156053126895</t>
        </is>
      </c>
      <c r="F832" s="81">
        <f>VLOOKUP(D832,#REF!,2,FALSE)</f>
        <v/>
      </c>
      <c r="G832" s="81">
        <f>VLOOKUP(D832,#REF!,3,FALSE)</f>
        <v/>
      </c>
      <c r="H832" s="81">
        <f>VLOOKUP(D832,#REF!,4,FALSE)</f>
        <v/>
      </c>
      <c r="I832" s="81">
        <f>VLOOKUP(D832,#REF!,5,FALSE)</f>
        <v/>
      </c>
    </row>
    <row r="833" ht="19.95" customHeight="1" s="86">
      <c r="A833" s="81" t="n">
        <v>331</v>
      </c>
      <c r="D833" s="82" t="inlineStr">
        <is>
          <t>460081111002144</t>
        </is>
      </c>
      <c r="E833" s="82" t="inlineStr">
        <is>
          <t>866156053114883</t>
        </is>
      </c>
      <c r="F833" s="81">
        <f>VLOOKUP(D833,#REF!,2,FALSE)</f>
        <v/>
      </c>
      <c r="G833" s="81">
        <f>VLOOKUP(D833,#REF!,3,FALSE)</f>
        <v/>
      </c>
      <c r="H833" s="81">
        <f>VLOOKUP(D833,#REF!,4,FALSE)</f>
        <v/>
      </c>
      <c r="I833" s="81">
        <f>VLOOKUP(D833,#REF!,5,FALSE)</f>
        <v/>
      </c>
    </row>
    <row r="834" ht="19.95" customHeight="1" s="86">
      <c r="A834" s="81" t="n">
        <v>332</v>
      </c>
      <c r="D834" s="82" t="inlineStr">
        <is>
          <t>460081111002268</t>
        </is>
      </c>
      <c r="E834" s="82" t="inlineStr">
        <is>
          <t>866156053103787</t>
        </is>
      </c>
      <c r="F834" s="81">
        <f>VLOOKUP(D834,#REF!,2,FALSE)</f>
        <v/>
      </c>
      <c r="G834" s="81">
        <f>VLOOKUP(D834,#REF!,3,FALSE)</f>
        <v/>
      </c>
      <c r="H834" s="81">
        <f>VLOOKUP(D834,#REF!,4,FALSE)</f>
        <v/>
      </c>
      <c r="I834" s="81">
        <f>VLOOKUP(D834,#REF!,5,FALSE)</f>
        <v/>
      </c>
    </row>
    <row r="835" ht="19.95" customHeight="1" s="86">
      <c r="A835" s="81" t="n">
        <v>333</v>
      </c>
      <c r="D835" s="82" t="inlineStr">
        <is>
          <t>460081111002184</t>
        </is>
      </c>
      <c r="E835" s="82" t="inlineStr">
        <is>
          <t>866156053124486</t>
        </is>
      </c>
      <c r="F835" s="81">
        <f>VLOOKUP(D835,#REF!,2,FALSE)</f>
        <v/>
      </c>
      <c r="G835" s="81">
        <f>VLOOKUP(D835,#REF!,3,FALSE)</f>
        <v/>
      </c>
      <c r="H835" s="81">
        <f>VLOOKUP(D835,#REF!,4,FALSE)</f>
        <v/>
      </c>
      <c r="I835" s="81">
        <f>VLOOKUP(D835,#REF!,5,FALSE)</f>
        <v/>
      </c>
    </row>
    <row r="836" ht="19.95" customHeight="1" s="86">
      <c r="A836" s="81" t="n">
        <v>334</v>
      </c>
      <c r="D836" s="82" t="inlineStr">
        <is>
          <t>460081111002300</t>
        </is>
      </c>
      <c r="E836" s="82" t="inlineStr">
        <is>
          <t>866156053111780</t>
        </is>
      </c>
      <c r="F836" s="81">
        <f>VLOOKUP(D836,#REF!,2,FALSE)</f>
        <v/>
      </c>
      <c r="G836" s="81">
        <f>VLOOKUP(D836,#REF!,3,FALSE)</f>
        <v/>
      </c>
      <c r="H836" s="81">
        <f>VLOOKUP(D836,#REF!,4,FALSE)</f>
        <v/>
      </c>
      <c r="I836" s="81">
        <f>VLOOKUP(D836,#REF!,5,FALSE)</f>
        <v/>
      </c>
    </row>
    <row r="837" ht="19.95" customHeight="1" s="86">
      <c r="A837" s="81" t="n">
        <v>335</v>
      </c>
      <c r="D837" s="82" t="inlineStr">
        <is>
          <t>460081111002182</t>
        </is>
      </c>
      <c r="E837" s="82" t="inlineStr">
        <is>
          <t>866156053093236</t>
        </is>
      </c>
      <c r="F837" s="81">
        <f>VLOOKUP(D837,#REF!,2,FALSE)</f>
        <v/>
      </c>
      <c r="G837" s="81">
        <f>VLOOKUP(D837,#REF!,3,FALSE)</f>
        <v/>
      </c>
      <c r="H837" s="81">
        <f>VLOOKUP(D837,#REF!,4,FALSE)</f>
        <v/>
      </c>
      <c r="I837" s="81">
        <f>VLOOKUP(D837,#REF!,5,FALSE)</f>
        <v/>
      </c>
    </row>
    <row r="838" ht="19.95" customHeight="1" s="86">
      <c r="A838" s="81" t="n">
        <v>336</v>
      </c>
      <c r="D838" s="82" t="inlineStr">
        <is>
          <t>460081111002032</t>
        </is>
      </c>
      <c r="E838" s="82" t="inlineStr">
        <is>
          <t>866156053124478</t>
        </is>
      </c>
      <c r="F838" s="81">
        <f>VLOOKUP(D838,#REF!,2,FALSE)</f>
        <v/>
      </c>
      <c r="G838" s="81">
        <f>VLOOKUP(D838,#REF!,3,FALSE)</f>
        <v/>
      </c>
      <c r="H838" s="81">
        <f>VLOOKUP(D838,#REF!,4,FALSE)</f>
        <v/>
      </c>
      <c r="I838" s="81">
        <f>VLOOKUP(D838,#REF!,5,FALSE)</f>
        <v/>
      </c>
    </row>
    <row r="839" ht="19.95" customHeight="1" s="86">
      <c r="A839" s="81" t="n">
        <v>337</v>
      </c>
      <c r="D839" s="82" t="inlineStr">
        <is>
          <t>460081111002238</t>
        </is>
      </c>
      <c r="E839" s="82" t="inlineStr">
        <is>
          <t>866156053119643</t>
        </is>
      </c>
      <c r="F839" s="81">
        <f>VLOOKUP(D839,#REF!,2,FALSE)</f>
        <v/>
      </c>
      <c r="G839" s="81">
        <f>VLOOKUP(D839,#REF!,3,FALSE)</f>
        <v/>
      </c>
      <c r="H839" s="81">
        <f>VLOOKUP(D839,#REF!,4,FALSE)</f>
        <v/>
      </c>
      <c r="I839" s="81">
        <f>VLOOKUP(D839,#REF!,5,FALSE)</f>
        <v/>
      </c>
    </row>
    <row r="840" ht="19.95" customHeight="1" s="86">
      <c r="A840" s="81" t="n">
        <v>338</v>
      </c>
      <c r="D840" s="82" t="inlineStr">
        <is>
          <t>460081111002098</t>
        </is>
      </c>
      <c r="E840" s="82" t="inlineStr">
        <is>
          <t>866156053103530</t>
        </is>
      </c>
      <c r="F840" s="81">
        <f>VLOOKUP(D840,#REF!,2,FALSE)</f>
        <v/>
      </c>
      <c r="G840" s="81">
        <f>VLOOKUP(D840,#REF!,3,FALSE)</f>
        <v/>
      </c>
      <c r="H840" s="81">
        <f>VLOOKUP(D840,#REF!,4,FALSE)</f>
        <v/>
      </c>
      <c r="I840" s="81">
        <f>VLOOKUP(D840,#REF!,5,FALSE)</f>
        <v/>
      </c>
    </row>
    <row r="841" ht="19.95" customHeight="1" s="86">
      <c r="A841" s="81" t="n">
        <v>339</v>
      </c>
      <c r="D841" s="82" t="inlineStr">
        <is>
          <t>460081111002280</t>
        </is>
      </c>
      <c r="E841" s="82" t="inlineStr">
        <is>
          <t>866156053106673</t>
        </is>
      </c>
      <c r="F841" s="81">
        <f>VLOOKUP(D841,#REF!,2,FALSE)</f>
        <v/>
      </c>
      <c r="G841" s="81">
        <f>VLOOKUP(D841,#REF!,3,FALSE)</f>
        <v/>
      </c>
      <c r="H841" s="81">
        <f>VLOOKUP(D841,#REF!,4,FALSE)</f>
        <v/>
      </c>
      <c r="I841" s="81">
        <f>VLOOKUP(D841,#REF!,5,FALSE)</f>
        <v/>
      </c>
    </row>
    <row r="842" ht="19.95" customHeight="1" s="86">
      <c r="A842" s="81" t="n">
        <v>340</v>
      </c>
      <c r="D842" s="82" t="inlineStr">
        <is>
          <t>460081111002283</t>
        </is>
      </c>
      <c r="E842" s="82" t="inlineStr">
        <is>
          <t>866156053110923</t>
        </is>
      </c>
      <c r="F842" s="81">
        <f>VLOOKUP(D842,#REF!,2,FALSE)</f>
        <v/>
      </c>
      <c r="G842" s="81">
        <f>VLOOKUP(D842,#REF!,3,FALSE)</f>
        <v/>
      </c>
      <c r="H842" s="81">
        <f>VLOOKUP(D842,#REF!,4,FALSE)</f>
        <v/>
      </c>
      <c r="I842" s="81">
        <f>VLOOKUP(D842,#REF!,5,FALSE)</f>
        <v/>
      </c>
    </row>
    <row r="843" ht="19.95" customHeight="1" s="86">
      <c r="A843" s="81" t="n">
        <v>341</v>
      </c>
      <c r="D843" s="82" t="inlineStr">
        <is>
          <t>460081111002102</t>
        </is>
      </c>
      <c r="E843" s="82" t="inlineStr">
        <is>
          <t>866156053121052</t>
        </is>
      </c>
      <c r="F843" s="81">
        <f>VLOOKUP(D843,#REF!,2,FALSE)</f>
        <v/>
      </c>
      <c r="G843" s="81">
        <f>VLOOKUP(D843,#REF!,3,FALSE)</f>
        <v/>
      </c>
      <c r="H843" s="81">
        <f>VLOOKUP(D843,#REF!,4,FALSE)</f>
        <v/>
      </c>
      <c r="I843" s="81">
        <f>VLOOKUP(D843,#REF!,5,FALSE)</f>
        <v/>
      </c>
    </row>
    <row r="844" ht="19.95" customHeight="1" s="86">
      <c r="A844" s="81" t="n">
        <v>342</v>
      </c>
      <c r="D844" s="82" t="inlineStr">
        <is>
          <t>460081111002131</t>
        </is>
      </c>
      <c r="E844" s="82" t="inlineStr">
        <is>
          <t>866156053114867</t>
        </is>
      </c>
      <c r="F844" s="81">
        <f>VLOOKUP(D844,#REF!,2,FALSE)</f>
        <v/>
      </c>
      <c r="G844" s="81">
        <f>VLOOKUP(D844,#REF!,3,FALSE)</f>
        <v/>
      </c>
      <c r="H844" s="81">
        <f>VLOOKUP(D844,#REF!,4,FALSE)</f>
        <v/>
      </c>
      <c r="I844" s="81">
        <f>VLOOKUP(D844,#REF!,5,FALSE)</f>
        <v/>
      </c>
    </row>
    <row r="845" ht="19.95" customHeight="1" s="86">
      <c r="A845" s="81" t="n">
        <v>343</v>
      </c>
      <c r="D845" s="82" t="inlineStr">
        <is>
          <t>460081111002271</t>
        </is>
      </c>
      <c r="E845" s="82" t="inlineStr">
        <is>
          <t>866156053106830</t>
        </is>
      </c>
      <c r="F845" s="81">
        <f>VLOOKUP(D845,#REF!,2,FALSE)</f>
        <v/>
      </c>
      <c r="G845" s="81">
        <f>VLOOKUP(D845,#REF!,3,FALSE)</f>
        <v/>
      </c>
      <c r="H845" s="81">
        <f>VLOOKUP(D845,#REF!,4,FALSE)</f>
        <v/>
      </c>
      <c r="I845" s="81">
        <f>VLOOKUP(D845,#REF!,5,FALSE)</f>
        <v/>
      </c>
    </row>
    <row r="846" ht="19.95" customHeight="1" s="86">
      <c r="A846" s="81" t="n">
        <v>344</v>
      </c>
      <c r="D846" s="82" t="inlineStr">
        <is>
          <t>460081111002216</t>
        </is>
      </c>
      <c r="E846" s="82" t="inlineStr">
        <is>
          <t>866156053111665</t>
        </is>
      </c>
      <c r="F846" s="81">
        <f>VLOOKUP(D846,#REF!,2,FALSE)</f>
        <v/>
      </c>
      <c r="G846" s="81">
        <f>VLOOKUP(D846,#REF!,3,FALSE)</f>
        <v/>
      </c>
      <c r="H846" s="81">
        <f>VLOOKUP(D846,#REF!,4,FALSE)</f>
        <v/>
      </c>
      <c r="I846" s="81">
        <f>VLOOKUP(D846,#REF!,5,FALSE)</f>
        <v/>
      </c>
    </row>
    <row r="847" ht="19.95" customHeight="1" s="86">
      <c r="A847" s="81" t="n">
        <v>345</v>
      </c>
      <c r="D847" s="82" t="inlineStr">
        <is>
          <t>460081111002202</t>
        </is>
      </c>
      <c r="E847" s="82" t="inlineStr">
        <is>
          <t>866156053120658</t>
        </is>
      </c>
      <c r="F847" s="81">
        <f>VLOOKUP(D847,#REF!,2,FALSE)</f>
        <v/>
      </c>
      <c r="G847" s="81">
        <f>VLOOKUP(D847,#REF!,3,FALSE)</f>
        <v/>
      </c>
      <c r="H847" s="81">
        <f>VLOOKUP(D847,#REF!,4,FALSE)</f>
        <v/>
      </c>
      <c r="I847" s="81">
        <f>VLOOKUP(D847,#REF!,5,FALSE)</f>
        <v/>
      </c>
    </row>
    <row r="848" ht="19.95" customHeight="1" s="86">
      <c r="A848" s="81" t="n">
        <v>346</v>
      </c>
      <c r="D848" s="82" t="inlineStr">
        <is>
          <t>460081111002049</t>
        </is>
      </c>
      <c r="E848" s="82" t="inlineStr">
        <is>
          <t>866156053107515</t>
        </is>
      </c>
      <c r="F848" s="81">
        <f>VLOOKUP(D848,#REF!,2,FALSE)</f>
        <v/>
      </c>
      <c r="G848" s="81">
        <f>VLOOKUP(D848,#REF!,3,FALSE)</f>
        <v/>
      </c>
      <c r="H848" s="81">
        <f>VLOOKUP(D848,#REF!,4,FALSE)</f>
        <v/>
      </c>
      <c r="I848" s="81">
        <f>VLOOKUP(D848,#REF!,5,FALSE)</f>
        <v/>
      </c>
    </row>
    <row r="849" ht="19.95" customHeight="1" s="86">
      <c r="A849" s="81" t="n">
        <v>347</v>
      </c>
      <c r="D849" s="82" t="inlineStr">
        <is>
          <t>460081111002023</t>
        </is>
      </c>
      <c r="E849" s="82" t="inlineStr">
        <is>
          <t>866156053092907</t>
        </is>
      </c>
      <c r="F849" s="81">
        <f>VLOOKUP(D849,#REF!,2,FALSE)</f>
        <v/>
      </c>
      <c r="G849" s="81">
        <f>VLOOKUP(D849,#REF!,3,FALSE)</f>
        <v/>
      </c>
      <c r="H849" s="81">
        <f>VLOOKUP(D849,#REF!,4,FALSE)</f>
        <v/>
      </c>
      <c r="I849" s="81">
        <f>VLOOKUP(D849,#REF!,5,FALSE)</f>
        <v/>
      </c>
    </row>
    <row r="850" ht="19.95" customHeight="1" s="86">
      <c r="A850" s="81" t="n">
        <v>348</v>
      </c>
      <c r="D850" s="82" t="inlineStr">
        <is>
          <t>460081111002232</t>
        </is>
      </c>
      <c r="E850" s="82" t="inlineStr">
        <is>
          <t>866156053098896</t>
        </is>
      </c>
      <c r="F850" s="81">
        <f>VLOOKUP(D850,#REF!,2,FALSE)</f>
        <v/>
      </c>
      <c r="G850" s="81">
        <f>VLOOKUP(D850,#REF!,3,FALSE)</f>
        <v/>
      </c>
      <c r="H850" s="81">
        <f>VLOOKUP(D850,#REF!,4,FALSE)</f>
        <v/>
      </c>
      <c r="I850" s="81">
        <f>VLOOKUP(D850,#REF!,5,FALSE)</f>
        <v/>
      </c>
    </row>
    <row r="851" ht="19.95" customHeight="1" s="86">
      <c r="A851" s="81" t="n">
        <v>349</v>
      </c>
      <c r="D851" s="82" t="inlineStr">
        <is>
          <t>460081111002236</t>
        </is>
      </c>
      <c r="E851" s="82" t="inlineStr">
        <is>
          <t>866156053106277</t>
        </is>
      </c>
      <c r="F851" s="81">
        <f>VLOOKUP(D851,#REF!,2,FALSE)</f>
        <v/>
      </c>
      <c r="G851" s="81">
        <f>VLOOKUP(D851,#REF!,3,FALSE)</f>
        <v/>
      </c>
      <c r="H851" s="81">
        <f>VLOOKUP(D851,#REF!,4,FALSE)</f>
        <v/>
      </c>
      <c r="I851" s="81">
        <f>VLOOKUP(D851,#REF!,5,FALSE)</f>
        <v/>
      </c>
    </row>
    <row r="852" ht="19.95" customHeight="1" s="86">
      <c r="A852" s="81" t="n">
        <v>350</v>
      </c>
      <c r="D852" s="82" t="inlineStr">
        <is>
          <t>460081111002163</t>
        </is>
      </c>
      <c r="E852" s="82" t="inlineStr">
        <is>
          <t>866156053107358</t>
        </is>
      </c>
      <c r="F852" s="81">
        <f>VLOOKUP(D852,#REF!,2,FALSE)</f>
        <v/>
      </c>
      <c r="G852" s="81">
        <f>VLOOKUP(D852,#REF!,3,FALSE)</f>
        <v/>
      </c>
      <c r="H852" s="81">
        <f>VLOOKUP(D852,#REF!,4,FALSE)</f>
        <v/>
      </c>
      <c r="I852" s="81">
        <f>VLOOKUP(D852,#REF!,5,FALSE)</f>
        <v/>
      </c>
    </row>
    <row r="853" ht="19.95" customHeight="1" s="86">
      <c r="A853" s="81" t="n">
        <v>351</v>
      </c>
      <c r="D853" s="82" t="inlineStr">
        <is>
          <t>460081111002000</t>
        </is>
      </c>
      <c r="E853" s="82" t="inlineStr">
        <is>
          <t>866156053066794</t>
        </is>
      </c>
      <c r="F853" s="81">
        <f>VLOOKUP(D853,#REF!,2,FALSE)</f>
        <v/>
      </c>
      <c r="G853" s="81">
        <f>VLOOKUP(D853,#REF!,3,FALSE)</f>
        <v/>
      </c>
      <c r="H853" s="81">
        <f>VLOOKUP(D853,#REF!,4,FALSE)</f>
        <v/>
      </c>
      <c r="I853" s="81">
        <f>VLOOKUP(D853,#REF!,5,FALSE)</f>
        <v/>
      </c>
    </row>
    <row r="854" ht="19.95" customHeight="1" s="86">
      <c r="A854" s="81" t="n">
        <v>352</v>
      </c>
      <c r="D854" s="82" t="inlineStr">
        <is>
          <t>460081111002212</t>
        </is>
      </c>
      <c r="E854" s="82" t="inlineStr">
        <is>
          <t>866156053121060</t>
        </is>
      </c>
      <c r="F854" s="81">
        <f>VLOOKUP(D854,#REF!,2,FALSE)</f>
        <v/>
      </c>
      <c r="G854" s="81">
        <f>VLOOKUP(D854,#REF!,3,FALSE)</f>
        <v/>
      </c>
      <c r="H854" s="81">
        <f>VLOOKUP(D854,#REF!,4,FALSE)</f>
        <v/>
      </c>
      <c r="I854" s="81">
        <f>VLOOKUP(D854,#REF!,5,FALSE)</f>
        <v/>
      </c>
    </row>
    <row r="855" ht="19.95" customHeight="1" s="86">
      <c r="A855" s="81" t="n">
        <v>353</v>
      </c>
      <c r="D855" s="82" t="inlineStr">
        <is>
          <t>460081111002078</t>
        </is>
      </c>
      <c r="E855" s="82" t="inlineStr">
        <is>
          <t>866156053111905</t>
        </is>
      </c>
      <c r="F855" s="81">
        <f>VLOOKUP(D855,#REF!,2,FALSE)</f>
        <v/>
      </c>
      <c r="G855" s="81">
        <f>VLOOKUP(D855,#REF!,3,FALSE)</f>
        <v/>
      </c>
      <c r="H855" s="81">
        <f>VLOOKUP(D855,#REF!,4,FALSE)</f>
        <v/>
      </c>
      <c r="I855" s="81">
        <f>VLOOKUP(D855,#REF!,5,FALSE)</f>
        <v/>
      </c>
    </row>
    <row r="856" ht="19.95" customHeight="1" s="86">
      <c r="A856" s="81" t="n">
        <v>354</v>
      </c>
      <c r="D856" s="82" t="inlineStr">
        <is>
          <t>460081111002042</t>
        </is>
      </c>
      <c r="E856" s="82" t="inlineStr">
        <is>
          <t>866156053106194</t>
        </is>
      </c>
      <c r="F856" s="81">
        <f>VLOOKUP(D856,#REF!,2,FALSE)</f>
        <v/>
      </c>
      <c r="G856" s="81">
        <f>VLOOKUP(D856,#REF!,3,FALSE)</f>
        <v/>
      </c>
      <c r="H856" s="81">
        <f>VLOOKUP(D856,#REF!,4,FALSE)</f>
        <v/>
      </c>
      <c r="I856" s="81">
        <f>VLOOKUP(D856,#REF!,5,FALSE)</f>
        <v/>
      </c>
    </row>
    <row r="857" ht="19.95" customHeight="1" s="86">
      <c r="A857" s="81" t="n">
        <v>355</v>
      </c>
      <c r="D857" s="82" t="inlineStr">
        <is>
          <t>460081111002089</t>
        </is>
      </c>
      <c r="E857" s="82" t="inlineStr">
        <is>
          <t>866156053125038</t>
        </is>
      </c>
      <c r="F857" s="81">
        <f>VLOOKUP(D857,#REF!,2,FALSE)</f>
        <v/>
      </c>
      <c r="G857" s="81">
        <f>VLOOKUP(D857,#REF!,3,FALSE)</f>
        <v/>
      </c>
      <c r="H857" s="81">
        <f>VLOOKUP(D857,#REF!,4,FALSE)</f>
        <v/>
      </c>
      <c r="I857" s="81">
        <f>VLOOKUP(D857,#REF!,5,FALSE)</f>
        <v/>
      </c>
    </row>
    <row r="858" ht="19.95" customHeight="1" s="86">
      <c r="A858" s="81" t="n">
        <v>356</v>
      </c>
      <c r="D858" s="82" t="inlineStr">
        <is>
          <t>460081111002065</t>
        </is>
      </c>
      <c r="E858" s="82" t="inlineStr">
        <is>
          <t>866156053105626</t>
        </is>
      </c>
      <c r="F858" s="81">
        <f>VLOOKUP(D858,#REF!,2,FALSE)</f>
        <v/>
      </c>
      <c r="G858" s="81">
        <f>VLOOKUP(D858,#REF!,3,FALSE)</f>
        <v/>
      </c>
      <c r="H858" s="81">
        <f>VLOOKUP(D858,#REF!,4,FALSE)</f>
        <v/>
      </c>
      <c r="I858" s="81">
        <f>VLOOKUP(D858,#REF!,5,FALSE)</f>
        <v/>
      </c>
    </row>
    <row r="859" ht="19.95" customHeight="1" s="86">
      <c r="A859" s="81" t="n">
        <v>357</v>
      </c>
      <c r="D859" s="82" t="inlineStr">
        <is>
          <t>460081111002004</t>
        </is>
      </c>
      <c r="E859" s="82" t="inlineStr">
        <is>
          <t>866156053107770</t>
        </is>
      </c>
      <c r="F859" s="81">
        <f>VLOOKUP(D859,#REF!,2,FALSE)</f>
        <v/>
      </c>
      <c r="G859" s="81">
        <f>VLOOKUP(D859,#REF!,3,FALSE)</f>
        <v/>
      </c>
      <c r="H859" s="81">
        <f>VLOOKUP(D859,#REF!,4,FALSE)</f>
        <v/>
      </c>
      <c r="I859" s="81">
        <f>VLOOKUP(D859,#REF!,5,FALSE)</f>
        <v/>
      </c>
    </row>
    <row r="860" ht="19.95" customHeight="1" s="86">
      <c r="A860" s="81" t="n">
        <v>358</v>
      </c>
      <c r="D860" s="82" t="inlineStr">
        <is>
          <t>460081111002187</t>
        </is>
      </c>
      <c r="E860" s="82" t="inlineStr">
        <is>
          <t>866156053111897</t>
        </is>
      </c>
      <c r="F860" s="81">
        <f>VLOOKUP(D860,#REF!,2,FALSE)</f>
        <v/>
      </c>
      <c r="G860" s="81">
        <f>VLOOKUP(D860,#REF!,3,FALSE)</f>
        <v/>
      </c>
      <c r="H860" s="81">
        <f>VLOOKUP(D860,#REF!,4,FALSE)</f>
        <v/>
      </c>
      <c r="I860" s="81">
        <f>VLOOKUP(D860,#REF!,5,FALSE)</f>
        <v/>
      </c>
    </row>
    <row r="861" ht="19.95" customHeight="1" s="86">
      <c r="A861" s="81" t="n">
        <v>359</v>
      </c>
      <c r="D861" s="82" t="inlineStr">
        <is>
          <t>460081111002142</t>
        </is>
      </c>
      <c r="E861" s="82" t="inlineStr">
        <is>
          <t>866156053116573</t>
        </is>
      </c>
      <c r="F861" s="81">
        <f>VLOOKUP(D861,#REF!,2,FALSE)</f>
        <v/>
      </c>
      <c r="G861" s="81">
        <f>VLOOKUP(D861,#REF!,3,FALSE)</f>
        <v/>
      </c>
      <c r="H861" s="81">
        <f>VLOOKUP(D861,#REF!,4,FALSE)</f>
        <v/>
      </c>
      <c r="I861" s="81">
        <f>VLOOKUP(D861,#REF!,5,FALSE)</f>
        <v/>
      </c>
    </row>
    <row r="862" ht="19.95" customHeight="1" s="86">
      <c r="A862" s="81" t="n">
        <v>360</v>
      </c>
      <c r="D862" s="82" t="inlineStr">
        <is>
          <t>460081111002076</t>
        </is>
      </c>
      <c r="E862" s="82" t="inlineStr">
        <is>
          <t>866156053116557</t>
        </is>
      </c>
      <c r="F862" s="81">
        <f>VLOOKUP(D862,#REF!,2,FALSE)</f>
        <v/>
      </c>
      <c r="G862" s="81">
        <f>VLOOKUP(D862,#REF!,3,FALSE)</f>
        <v/>
      </c>
      <c r="H862" s="81">
        <f>VLOOKUP(D862,#REF!,4,FALSE)</f>
        <v/>
      </c>
      <c r="I862" s="81">
        <f>VLOOKUP(D862,#REF!,5,FALSE)</f>
        <v/>
      </c>
    </row>
    <row r="863" ht="19.95" customHeight="1" s="86">
      <c r="A863" s="81" t="n">
        <v>361</v>
      </c>
      <c r="D863" s="82" t="inlineStr">
        <is>
          <t>460081111002136</t>
        </is>
      </c>
      <c r="E863" s="82" t="inlineStr">
        <is>
          <t>866156053107390</t>
        </is>
      </c>
      <c r="F863" s="81">
        <f>VLOOKUP(D863,#REF!,2,FALSE)</f>
        <v/>
      </c>
      <c r="G863" s="81">
        <f>VLOOKUP(D863,#REF!,3,FALSE)</f>
        <v/>
      </c>
      <c r="H863" s="81">
        <f>VLOOKUP(D863,#REF!,4,FALSE)</f>
        <v/>
      </c>
      <c r="I863" s="81">
        <f>VLOOKUP(D863,#REF!,5,FALSE)</f>
        <v/>
      </c>
    </row>
    <row r="864" ht="19.95" customHeight="1" s="86">
      <c r="A864" s="81" t="n">
        <v>362</v>
      </c>
      <c r="D864" s="82" t="inlineStr">
        <is>
          <t>460081111002135</t>
        </is>
      </c>
      <c r="E864" s="82" t="inlineStr">
        <is>
          <t>866156053126804</t>
        </is>
      </c>
      <c r="F864" s="81">
        <f>VLOOKUP(D864,#REF!,2,FALSE)</f>
        <v/>
      </c>
      <c r="G864" s="81">
        <f>VLOOKUP(D864,#REF!,3,FALSE)</f>
        <v/>
      </c>
      <c r="H864" s="81">
        <f>VLOOKUP(D864,#REF!,4,FALSE)</f>
        <v/>
      </c>
      <c r="I864" s="81">
        <f>VLOOKUP(D864,#REF!,5,FALSE)</f>
        <v/>
      </c>
    </row>
    <row r="865" ht="19.95" customHeight="1" s="86">
      <c r="A865" s="81" t="n">
        <v>363</v>
      </c>
      <c r="D865" s="82" t="inlineStr">
        <is>
          <t>460081111002014</t>
        </is>
      </c>
      <c r="E865" s="82" t="inlineStr">
        <is>
          <t>866156053103381</t>
        </is>
      </c>
      <c r="F865" s="81">
        <f>VLOOKUP(D865,#REF!,2,FALSE)</f>
        <v/>
      </c>
      <c r="G865" s="81">
        <f>VLOOKUP(D865,#REF!,3,FALSE)</f>
        <v/>
      </c>
      <c r="H865" s="81">
        <f>VLOOKUP(D865,#REF!,4,FALSE)</f>
        <v/>
      </c>
      <c r="I865" s="81">
        <f>VLOOKUP(D865,#REF!,5,FALSE)</f>
        <v/>
      </c>
    </row>
    <row r="866" ht="19.95" customHeight="1" s="86">
      <c r="A866" s="81" t="n">
        <v>364</v>
      </c>
      <c r="D866" s="82" t="inlineStr">
        <is>
          <t>460081111002071</t>
        </is>
      </c>
      <c r="E866" s="82" t="inlineStr">
        <is>
          <t>866156053111681</t>
        </is>
      </c>
      <c r="F866" s="81">
        <f>VLOOKUP(D866,#REF!,2,FALSE)</f>
        <v/>
      </c>
      <c r="G866" s="81">
        <f>VLOOKUP(D866,#REF!,3,FALSE)</f>
        <v/>
      </c>
      <c r="H866" s="81">
        <f>VLOOKUP(D866,#REF!,4,FALSE)</f>
        <v/>
      </c>
      <c r="I866" s="81">
        <f>VLOOKUP(D866,#REF!,5,FALSE)</f>
        <v/>
      </c>
    </row>
    <row r="867" ht="19.95" customHeight="1" s="86">
      <c r="A867" s="81" t="n">
        <v>365</v>
      </c>
      <c r="D867" s="82" t="inlineStr">
        <is>
          <t>460081111002190</t>
        </is>
      </c>
      <c r="E867" s="82" t="inlineStr">
        <is>
          <t>866156053111715</t>
        </is>
      </c>
      <c r="F867" s="81">
        <f>VLOOKUP(D867,#REF!,2,FALSE)</f>
        <v/>
      </c>
      <c r="G867" s="81">
        <f>VLOOKUP(D867,#REF!,3,FALSE)</f>
        <v/>
      </c>
      <c r="H867" s="81">
        <f>VLOOKUP(D867,#REF!,4,FALSE)</f>
        <v/>
      </c>
      <c r="I867" s="81">
        <f>VLOOKUP(D867,#REF!,5,FALSE)</f>
        <v/>
      </c>
    </row>
    <row r="868" ht="19.95" customHeight="1" s="86">
      <c r="A868" s="81" t="n">
        <v>366</v>
      </c>
      <c r="D868" s="82" t="inlineStr">
        <is>
          <t>460081111002148</t>
        </is>
      </c>
      <c r="E868" s="82" t="inlineStr">
        <is>
          <t>866156053126754</t>
        </is>
      </c>
      <c r="F868" s="81">
        <f>VLOOKUP(D868,#REF!,2,FALSE)</f>
        <v/>
      </c>
      <c r="G868" s="81">
        <f>VLOOKUP(D868,#REF!,3,FALSE)</f>
        <v/>
      </c>
      <c r="H868" s="81">
        <f>VLOOKUP(D868,#REF!,4,FALSE)</f>
        <v/>
      </c>
      <c r="I868" s="81">
        <f>VLOOKUP(D868,#REF!,5,FALSE)</f>
        <v/>
      </c>
    </row>
    <row r="869" ht="19.95" customHeight="1" s="86">
      <c r="A869" s="81" t="n">
        <v>367</v>
      </c>
      <c r="D869" s="82" t="inlineStr">
        <is>
          <t>460081111002360</t>
        </is>
      </c>
      <c r="E869" s="82" t="inlineStr">
        <is>
          <t>866156053112432</t>
        </is>
      </c>
      <c r="F869" s="81">
        <f>VLOOKUP(D869,#REF!,2,FALSE)</f>
        <v/>
      </c>
      <c r="G869" s="81">
        <f>VLOOKUP(D869,#REF!,3,FALSE)</f>
        <v/>
      </c>
      <c r="H869" s="81">
        <f>VLOOKUP(D869,#REF!,4,FALSE)</f>
        <v/>
      </c>
      <c r="I869" s="81">
        <f>VLOOKUP(D869,#REF!,5,FALSE)</f>
        <v/>
      </c>
    </row>
    <row r="870" ht="19.95" customHeight="1" s="86">
      <c r="A870" s="81" t="n">
        <v>368</v>
      </c>
      <c r="D870" s="82" t="inlineStr">
        <is>
          <t>460081111002011</t>
        </is>
      </c>
      <c r="E870" s="82" t="inlineStr">
        <is>
          <t>866156053131937</t>
        </is>
      </c>
      <c r="F870" s="81">
        <f>VLOOKUP(D870,#REF!,2,FALSE)</f>
        <v/>
      </c>
      <c r="G870" s="81">
        <f>VLOOKUP(D870,#REF!,3,FALSE)</f>
        <v/>
      </c>
      <c r="H870" s="81">
        <f>VLOOKUP(D870,#REF!,4,FALSE)</f>
        <v/>
      </c>
      <c r="I870" s="81">
        <f>VLOOKUP(D870,#REF!,5,FALSE)</f>
        <v/>
      </c>
    </row>
    <row r="871" ht="19.95" customHeight="1" s="86">
      <c r="A871" s="81" t="n">
        <v>369</v>
      </c>
      <c r="D871" s="82" t="inlineStr">
        <is>
          <t>460081111002096</t>
        </is>
      </c>
      <c r="E871" s="82" t="inlineStr">
        <is>
          <t>866156053112226</t>
        </is>
      </c>
      <c r="F871" s="81">
        <f>VLOOKUP(D871,#REF!,2,FALSE)</f>
        <v/>
      </c>
      <c r="G871" s="81">
        <f>VLOOKUP(D871,#REF!,3,FALSE)</f>
        <v/>
      </c>
      <c r="H871" s="81">
        <f>VLOOKUP(D871,#REF!,4,FALSE)</f>
        <v/>
      </c>
      <c r="I871" s="81">
        <f>VLOOKUP(D871,#REF!,5,FALSE)</f>
        <v/>
      </c>
    </row>
    <row r="872" ht="19.95" customHeight="1" s="86">
      <c r="A872" s="81" t="n">
        <v>370</v>
      </c>
      <c r="D872" s="82" t="inlineStr">
        <is>
          <t>460081111002378</t>
        </is>
      </c>
      <c r="E872" s="82" t="inlineStr">
        <is>
          <t>866156053107713</t>
        </is>
      </c>
      <c r="F872" s="81">
        <f>VLOOKUP(D872,#REF!,2,FALSE)</f>
        <v/>
      </c>
      <c r="G872" s="81">
        <f>VLOOKUP(D872,#REF!,3,FALSE)</f>
        <v/>
      </c>
      <c r="H872" s="81">
        <f>VLOOKUP(D872,#REF!,4,FALSE)</f>
        <v/>
      </c>
      <c r="I872" s="81">
        <f>VLOOKUP(D872,#REF!,5,FALSE)</f>
        <v/>
      </c>
    </row>
    <row r="873" ht="19.95" customHeight="1" s="86">
      <c r="A873" s="81" t="n">
        <v>371</v>
      </c>
      <c r="D873" s="82" t="inlineStr">
        <is>
          <t>460081111002336</t>
        </is>
      </c>
      <c r="E873" s="82" t="inlineStr">
        <is>
          <t>866156053114354</t>
        </is>
      </c>
      <c r="F873" s="81">
        <f>VLOOKUP(D873,#REF!,2,FALSE)</f>
        <v/>
      </c>
      <c r="G873" s="81">
        <f>VLOOKUP(D873,#REF!,3,FALSE)</f>
        <v/>
      </c>
      <c r="H873" s="81">
        <f>VLOOKUP(D873,#REF!,4,FALSE)</f>
        <v/>
      </c>
      <c r="I873" s="81">
        <f>VLOOKUP(D873,#REF!,5,FALSE)</f>
        <v/>
      </c>
    </row>
    <row r="874" ht="19.95" customHeight="1" s="86">
      <c r="A874" s="81" t="n">
        <v>372</v>
      </c>
      <c r="D874" s="82" t="inlineStr">
        <is>
          <t>460081111002160</t>
        </is>
      </c>
      <c r="E874" s="82" t="inlineStr">
        <is>
          <t>866156053112952</t>
        </is>
      </c>
      <c r="F874" s="81">
        <f>VLOOKUP(D874,#REF!,2,FALSE)</f>
        <v/>
      </c>
      <c r="G874" s="81">
        <f>VLOOKUP(D874,#REF!,3,FALSE)</f>
        <v/>
      </c>
      <c r="H874" s="81">
        <f>VLOOKUP(D874,#REF!,4,FALSE)</f>
        <v/>
      </c>
      <c r="I874" s="81">
        <f>VLOOKUP(D874,#REF!,5,FALSE)</f>
        <v/>
      </c>
    </row>
    <row r="875" ht="19.95" customHeight="1" s="86">
      <c r="A875" s="81" t="n">
        <v>373</v>
      </c>
      <c r="D875" s="82" t="inlineStr">
        <is>
          <t>460081111002129</t>
        </is>
      </c>
      <c r="E875" s="82" t="inlineStr">
        <is>
          <t>866156053107804</t>
        </is>
      </c>
      <c r="F875" s="81">
        <f>VLOOKUP(D875,#REF!,2,FALSE)</f>
        <v/>
      </c>
      <c r="G875" s="81">
        <f>VLOOKUP(D875,#REF!,3,FALSE)</f>
        <v/>
      </c>
      <c r="H875" s="81">
        <f>VLOOKUP(D875,#REF!,4,FALSE)</f>
        <v/>
      </c>
      <c r="I875" s="81">
        <f>VLOOKUP(D875,#REF!,5,FALSE)</f>
        <v/>
      </c>
    </row>
    <row r="876" ht="19.95" customHeight="1" s="86">
      <c r="A876" s="81" t="n">
        <v>374</v>
      </c>
      <c r="D876" s="82" t="inlineStr">
        <is>
          <t>460081111002005</t>
        </is>
      </c>
      <c r="E876" s="82" t="inlineStr">
        <is>
          <t>866156053107762</t>
        </is>
      </c>
      <c r="F876" s="81">
        <f>VLOOKUP(D876,#REF!,2,FALSE)</f>
        <v/>
      </c>
      <c r="G876" s="81">
        <f>VLOOKUP(D876,#REF!,3,FALSE)</f>
        <v/>
      </c>
      <c r="H876" s="81">
        <f>VLOOKUP(D876,#REF!,4,FALSE)</f>
        <v/>
      </c>
      <c r="I876" s="81">
        <f>VLOOKUP(D876,#REF!,5,FALSE)</f>
        <v/>
      </c>
    </row>
    <row r="877" ht="19.95" customHeight="1" s="86">
      <c r="A877" s="81" t="n">
        <v>375</v>
      </c>
      <c r="D877" s="82" t="inlineStr">
        <is>
          <t>460081111002200</t>
        </is>
      </c>
      <c r="E877" s="82" t="inlineStr">
        <is>
          <t>866156053112119</t>
        </is>
      </c>
      <c r="F877" s="81">
        <f>VLOOKUP(D877,#REF!,2,FALSE)</f>
        <v/>
      </c>
      <c r="G877" s="81">
        <f>VLOOKUP(D877,#REF!,3,FALSE)</f>
        <v/>
      </c>
      <c r="H877" s="81">
        <f>VLOOKUP(D877,#REF!,4,FALSE)</f>
        <v/>
      </c>
      <c r="I877" s="81">
        <f>VLOOKUP(D877,#REF!,5,FALSE)</f>
        <v/>
      </c>
    </row>
    <row r="878" ht="19.95" customHeight="1" s="86">
      <c r="A878" s="81" t="n">
        <v>376</v>
      </c>
      <c r="D878" s="82" t="inlineStr">
        <is>
          <t>460081111002007</t>
        </is>
      </c>
      <c r="E878" s="82" t="inlineStr">
        <is>
          <t>866156053106004</t>
        </is>
      </c>
      <c r="F878" s="81">
        <f>VLOOKUP(D878,#REF!,2,FALSE)</f>
        <v/>
      </c>
      <c r="G878" s="81">
        <f>VLOOKUP(D878,#REF!,3,FALSE)</f>
        <v/>
      </c>
      <c r="H878" s="81">
        <f>VLOOKUP(D878,#REF!,4,FALSE)</f>
        <v/>
      </c>
      <c r="I878" s="81">
        <f>VLOOKUP(D878,#REF!,5,FALSE)</f>
        <v/>
      </c>
    </row>
    <row r="879" ht="19.95" customHeight="1" s="86">
      <c r="A879" s="81" t="n">
        <v>377</v>
      </c>
      <c r="D879" s="82" t="inlineStr">
        <is>
          <t>460081111002347</t>
        </is>
      </c>
      <c r="E879" s="82" t="inlineStr">
        <is>
          <t>866156053114438</t>
        </is>
      </c>
      <c r="F879" s="81">
        <f>VLOOKUP(D879,#REF!,2,FALSE)</f>
        <v/>
      </c>
      <c r="G879" s="81">
        <f>VLOOKUP(D879,#REF!,3,FALSE)</f>
        <v/>
      </c>
      <c r="H879" s="81">
        <f>VLOOKUP(D879,#REF!,4,FALSE)</f>
        <v/>
      </c>
      <c r="I879" s="81">
        <f>VLOOKUP(D879,#REF!,5,FALSE)</f>
        <v/>
      </c>
    </row>
    <row r="880" ht="19.95" customHeight="1" s="86">
      <c r="A880" s="81" t="n">
        <v>378</v>
      </c>
      <c r="D880" s="82" t="inlineStr">
        <is>
          <t>460081111002320</t>
        </is>
      </c>
      <c r="E880" s="82" t="inlineStr">
        <is>
          <t>866156053112234</t>
        </is>
      </c>
      <c r="F880" s="81">
        <f>VLOOKUP(D880,#REF!,2,FALSE)</f>
        <v/>
      </c>
      <c r="G880" s="81">
        <f>VLOOKUP(D880,#REF!,3,FALSE)</f>
        <v/>
      </c>
      <c r="H880" s="81">
        <f>VLOOKUP(D880,#REF!,4,FALSE)</f>
        <v/>
      </c>
      <c r="I880" s="81">
        <f>VLOOKUP(D880,#REF!,5,FALSE)</f>
        <v/>
      </c>
    </row>
    <row r="881" ht="19.95" customHeight="1" s="86">
      <c r="A881" s="81" t="n">
        <v>379</v>
      </c>
      <c r="D881" s="82" t="inlineStr">
        <is>
          <t>460081111002391</t>
        </is>
      </c>
      <c r="E881" s="82" t="inlineStr">
        <is>
          <t>866156053114859</t>
        </is>
      </c>
      <c r="F881" s="81">
        <f>VLOOKUP(D881,#REF!,2,FALSE)</f>
        <v/>
      </c>
      <c r="G881" s="81">
        <f>VLOOKUP(D881,#REF!,3,FALSE)</f>
        <v/>
      </c>
      <c r="H881" s="81">
        <f>VLOOKUP(D881,#REF!,4,FALSE)</f>
        <v/>
      </c>
      <c r="I881" s="81">
        <f>VLOOKUP(D881,#REF!,5,FALSE)</f>
        <v/>
      </c>
    </row>
    <row r="882" ht="19.95" customHeight="1" s="86">
      <c r="A882" s="81" t="n">
        <v>380</v>
      </c>
      <c r="D882" s="82" t="inlineStr">
        <is>
          <t>460081111002237</t>
        </is>
      </c>
      <c r="E882" s="82" t="inlineStr">
        <is>
          <t>866156053122514</t>
        </is>
      </c>
      <c r="F882" s="81">
        <f>VLOOKUP(D882,#REF!,2,FALSE)</f>
        <v/>
      </c>
      <c r="G882" s="81">
        <f>VLOOKUP(D882,#REF!,3,FALSE)</f>
        <v/>
      </c>
      <c r="H882" s="81">
        <f>VLOOKUP(D882,#REF!,4,FALSE)</f>
        <v/>
      </c>
      <c r="I882" s="81">
        <f>VLOOKUP(D882,#REF!,5,FALSE)</f>
        <v/>
      </c>
    </row>
    <row r="883" ht="19.95" customHeight="1" s="86">
      <c r="A883" s="81" t="n">
        <v>381</v>
      </c>
      <c r="D883" s="82" t="inlineStr">
        <is>
          <t>460081111002277</t>
        </is>
      </c>
      <c r="E883" s="82" t="inlineStr">
        <is>
          <t>866156053111954</t>
        </is>
      </c>
      <c r="F883" s="81">
        <f>VLOOKUP(D883,#REF!,2,FALSE)</f>
        <v/>
      </c>
      <c r="G883" s="81">
        <f>VLOOKUP(D883,#REF!,3,FALSE)</f>
        <v/>
      </c>
      <c r="H883" s="81">
        <f>VLOOKUP(D883,#REF!,4,FALSE)</f>
        <v/>
      </c>
      <c r="I883" s="81">
        <f>VLOOKUP(D883,#REF!,5,FALSE)</f>
        <v/>
      </c>
    </row>
    <row r="884" ht="19.95" customHeight="1" s="86">
      <c r="A884" s="81" t="n">
        <v>382</v>
      </c>
      <c r="D884" s="82" t="inlineStr">
        <is>
          <t>460081111002246</t>
        </is>
      </c>
      <c r="E884" s="82" t="inlineStr">
        <is>
          <t>866156053114685</t>
        </is>
      </c>
      <c r="F884" s="81">
        <f>VLOOKUP(D884,#REF!,2,FALSE)</f>
        <v/>
      </c>
      <c r="G884" s="81">
        <f>VLOOKUP(D884,#REF!,3,FALSE)</f>
        <v/>
      </c>
      <c r="H884" s="81">
        <f>VLOOKUP(D884,#REF!,4,FALSE)</f>
        <v/>
      </c>
      <c r="I884" s="81">
        <f>VLOOKUP(D884,#REF!,5,FALSE)</f>
        <v/>
      </c>
    </row>
    <row r="885" ht="19.95" customHeight="1" s="86">
      <c r="A885" s="81" t="n">
        <v>383</v>
      </c>
      <c r="D885" s="82" t="inlineStr">
        <is>
          <t>460081111002118</t>
        </is>
      </c>
      <c r="E885" s="82" t="inlineStr">
        <is>
          <t>866156053107697</t>
        </is>
      </c>
      <c r="F885" s="81">
        <f>VLOOKUP(D885,#REF!,2,FALSE)</f>
        <v/>
      </c>
      <c r="G885" s="81">
        <f>VLOOKUP(D885,#REF!,3,FALSE)</f>
        <v/>
      </c>
      <c r="H885" s="81">
        <f>VLOOKUP(D885,#REF!,4,FALSE)</f>
        <v/>
      </c>
      <c r="I885" s="81">
        <f>VLOOKUP(D885,#REF!,5,FALSE)</f>
        <v/>
      </c>
    </row>
    <row r="886" ht="19.95" customHeight="1" s="86">
      <c r="A886" s="81" t="n">
        <v>384</v>
      </c>
      <c r="D886" s="82" t="inlineStr">
        <is>
          <t>460081111002395</t>
        </is>
      </c>
      <c r="E886" s="82" t="inlineStr">
        <is>
          <t>866156053109578</t>
        </is>
      </c>
      <c r="F886" s="81">
        <f>VLOOKUP(D886,#REF!,2,FALSE)</f>
        <v/>
      </c>
      <c r="G886" s="81">
        <f>VLOOKUP(D886,#REF!,3,FALSE)</f>
        <v/>
      </c>
      <c r="H886" s="81">
        <f>VLOOKUP(D886,#REF!,4,FALSE)</f>
        <v/>
      </c>
      <c r="I886" s="81">
        <f>VLOOKUP(D886,#REF!,5,FALSE)</f>
        <v/>
      </c>
    </row>
    <row r="887" ht="19.95" customHeight="1" s="86">
      <c r="A887" s="81" t="n">
        <v>385</v>
      </c>
      <c r="D887" s="82" t="inlineStr">
        <is>
          <t>460081111002324</t>
        </is>
      </c>
      <c r="E887" s="82" t="inlineStr">
        <is>
          <t>866156053105675</t>
        </is>
      </c>
      <c r="F887" s="81">
        <f>VLOOKUP(D887,#REF!,2,FALSE)</f>
        <v/>
      </c>
      <c r="G887" s="81">
        <f>VLOOKUP(D887,#REF!,3,FALSE)</f>
        <v/>
      </c>
      <c r="H887" s="81">
        <f>VLOOKUP(D887,#REF!,4,FALSE)</f>
        <v/>
      </c>
      <c r="I887" s="81">
        <f>VLOOKUP(D887,#REF!,5,FALSE)</f>
        <v/>
      </c>
    </row>
    <row r="888" ht="19.95" customHeight="1" s="86">
      <c r="A888" s="81" t="n">
        <v>386</v>
      </c>
      <c r="D888" s="82" t="inlineStr">
        <is>
          <t>460081111002383</t>
        </is>
      </c>
      <c r="E888" s="82" t="inlineStr">
        <is>
          <t>866156053066117</t>
        </is>
      </c>
      <c r="F888" s="81">
        <f>VLOOKUP(D888,#REF!,2,FALSE)</f>
        <v/>
      </c>
      <c r="G888" s="81">
        <f>VLOOKUP(D888,#REF!,3,FALSE)</f>
        <v/>
      </c>
      <c r="H888" s="81">
        <f>VLOOKUP(D888,#REF!,4,FALSE)</f>
        <v/>
      </c>
      <c r="I888" s="81">
        <f>VLOOKUP(D888,#REF!,5,FALSE)</f>
        <v/>
      </c>
    </row>
    <row r="889" ht="19.95" customHeight="1" s="86">
      <c r="A889" s="81" t="n">
        <v>387</v>
      </c>
      <c r="D889" s="82" t="inlineStr">
        <is>
          <t>460081111002017</t>
        </is>
      </c>
      <c r="E889" s="82" t="inlineStr">
        <is>
          <t>866156053109354</t>
        </is>
      </c>
      <c r="F889" s="81">
        <f>VLOOKUP(D889,#REF!,2,FALSE)</f>
        <v/>
      </c>
      <c r="G889" s="81">
        <f>VLOOKUP(D889,#REF!,3,FALSE)</f>
        <v/>
      </c>
      <c r="H889" s="81">
        <f>VLOOKUP(D889,#REF!,4,FALSE)</f>
        <v/>
      </c>
      <c r="I889" s="81">
        <f>VLOOKUP(D889,#REF!,5,FALSE)</f>
        <v/>
      </c>
    </row>
    <row r="890" ht="19.95" customHeight="1" s="86">
      <c r="A890" s="81" t="n">
        <v>388</v>
      </c>
      <c r="D890" s="82" t="inlineStr">
        <is>
          <t>460081111002110</t>
        </is>
      </c>
      <c r="E890" s="82" t="inlineStr">
        <is>
          <t>866156053066539</t>
        </is>
      </c>
      <c r="F890" s="81">
        <f>VLOOKUP(D890,#REF!,2,FALSE)</f>
        <v/>
      </c>
      <c r="G890" s="81">
        <f>VLOOKUP(D890,#REF!,3,FALSE)</f>
        <v/>
      </c>
      <c r="H890" s="81">
        <f>VLOOKUP(D890,#REF!,4,FALSE)</f>
        <v/>
      </c>
      <c r="I890" s="81">
        <f>VLOOKUP(D890,#REF!,5,FALSE)</f>
        <v/>
      </c>
    </row>
    <row r="891" ht="19.95" customHeight="1" s="86">
      <c r="A891" s="81" t="n">
        <v>389</v>
      </c>
      <c r="D891" s="82" t="inlineStr">
        <is>
          <t>460081111002095</t>
        </is>
      </c>
      <c r="E891" s="82" t="inlineStr">
        <is>
          <t>863293051692587</t>
        </is>
      </c>
      <c r="F891" s="81">
        <f>VLOOKUP(D891,#REF!,2,FALSE)</f>
        <v/>
      </c>
      <c r="G891" s="81">
        <f>VLOOKUP(D891,#REF!,3,FALSE)</f>
        <v/>
      </c>
      <c r="H891" s="81">
        <f>VLOOKUP(D891,#REF!,4,FALSE)</f>
        <v/>
      </c>
      <c r="I891" s="81">
        <f>VLOOKUP(D891,#REF!,5,FALSE)</f>
        <v/>
      </c>
    </row>
    <row r="892" ht="19.95" customHeight="1" s="86">
      <c r="A892" s="81" t="n">
        <v>390</v>
      </c>
      <c r="D892" s="82" t="inlineStr">
        <is>
          <t>460081111002155</t>
        </is>
      </c>
      <c r="E892" s="82" t="inlineStr">
        <is>
          <t>866156053103548</t>
        </is>
      </c>
      <c r="F892" s="81">
        <f>VLOOKUP(D892,#REF!,2,FALSE)</f>
        <v/>
      </c>
      <c r="G892" s="81">
        <f>VLOOKUP(D892,#REF!,3,FALSE)</f>
        <v/>
      </c>
      <c r="H892" s="81">
        <f>VLOOKUP(D892,#REF!,4,FALSE)</f>
        <v/>
      </c>
      <c r="I892" s="81">
        <f>VLOOKUP(D892,#REF!,5,FALSE)</f>
        <v/>
      </c>
    </row>
    <row r="893" ht="19.95" customHeight="1" s="86">
      <c r="A893" s="81" t="n">
        <v>391</v>
      </c>
      <c r="D893" s="82" t="inlineStr">
        <is>
          <t>460081111002168</t>
        </is>
      </c>
      <c r="E893" s="82" t="inlineStr">
        <is>
          <t>866156053119965</t>
        </is>
      </c>
      <c r="F893" s="81">
        <f>VLOOKUP(D893,#REF!,2,FALSE)</f>
        <v/>
      </c>
      <c r="G893" s="81">
        <f>VLOOKUP(D893,#REF!,3,FALSE)</f>
        <v/>
      </c>
      <c r="H893" s="81">
        <f>VLOOKUP(D893,#REF!,4,FALSE)</f>
        <v/>
      </c>
      <c r="I893" s="81">
        <f>VLOOKUP(D893,#REF!,5,FALSE)</f>
        <v/>
      </c>
    </row>
    <row r="894" ht="19.95" customHeight="1" s="86">
      <c r="A894" s="81" t="n">
        <v>392</v>
      </c>
      <c r="D894" s="82" t="inlineStr">
        <is>
          <t>460081111002128</t>
        </is>
      </c>
      <c r="E894" s="82" t="inlineStr">
        <is>
          <t>866156053111814</t>
        </is>
      </c>
      <c r="F894" s="81">
        <f>VLOOKUP(D894,#REF!,2,FALSE)</f>
        <v/>
      </c>
      <c r="G894" s="81">
        <f>VLOOKUP(D894,#REF!,3,FALSE)</f>
        <v/>
      </c>
      <c r="H894" s="81">
        <f>VLOOKUP(D894,#REF!,4,FALSE)</f>
        <v/>
      </c>
      <c r="I894" s="81">
        <f>VLOOKUP(D894,#REF!,5,FALSE)</f>
        <v/>
      </c>
    </row>
    <row r="895" ht="19.95" customHeight="1" s="86">
      <c r="A895" s="81" t="n">
        <v>393</v>
      </c>
      <c r="D895" s="82" t="inlineStr">
        <is>
          <t>460081111102474</t>
        </is>
      </c>
      <c r="E895" s="82" t="inlineStr">
        <is>
          <t>866156053124916</t>
        </is>
      </c>
      <c r="F895" s="81">
        <f>VLOOKUP(D895,#REF!,2,FALSE)</f>
        <v/>
      </c>
      <c r="G895" s="81">
        <f>VLOOKUP(D895,#REF!,3,FALSE)</f>
        <v/>
      </c>
      <c r="H895" s="81">
        <f>VLOOKUP(D895,#REF!,4,FALSE)</f>
        <v/>
      </c>
      <c r="I895" s="81">
        <f>VLOOKUP(D895,#REF!,5,FALSE)</f>
        <v/>
      </c>
    </row>
    <row r="896" ht="19.95" customHeight="1" s="86">
      <c r="A896" s="81" t="n">
        <v>394</v>
      </c>
      <c r="D896" s="82" t="inlineStr">
        <is>
          <t>460081111002074</t>
        </is>
      </c>
      <c r="E896" s="82" t="inlineStr">
        <is>
          <t>866156053110808</t>
        </is>
      </c>
      <c r="F896" s="81">
        <f>VLOOKUP(D896,#REF!,2,FALSE)</f>
        <v/>
      </c>
      <c r="G896" s="81">
        <f>VLOOKUP(D896,#REF!,3,FALSE)</f>
        <v/>
      </c>
      <c r="H896" s="81">
        <f>VLOOKUP(D896,#REF!,4,FALSE)</f>
        <v/>
      </c>
      <c r="I896" s="81">
        <f>VLOOKUP(D896,#REF!,5,FALSE)</f>
        <v/>
      </c>
    </row>
    <row r="897" ht="19.95" customHeight="1" s="86">
      <c r="A897" s="81" t="n">
        <v>395</v>
      </c>
      <c r="D897" s="82" t="inlineStr">
        <is>
          <t>460081111002055</t>
        </is>
      </c>
      <c r="E897" s="82" t="inlineStr">
        <is>
          <t>866156053120930</t>
        </is>
      </c>
      <c r="F897" s="81">
        <f>VLOOKUP(D897,#REF!,2,FALSE)</f>
        <v/>
      </c>
      <c r="G897" s="81">
        <f>VLOOKUP(D897,#REF!,3,FALSE)</f>
        <v/>
      </c>
      <c r="H897" s="81">
        <f>VLOOKUP(D897,#REF!,4,FALSE)</f>
        <v/>
      </c>
      <c r="I897" s="81">
        <f>VLOOKUP(D897,#REF!,5,FALSE)</f>
        <v/>
      </c>
    </row>
    <row r="898" ht="19.95" customHeight="1" s="86">
      <c r="A898" s="81" t="n">
        <v>396</v>
      </c>
      <c r="D898" s="82" t="inlineStr">
        <is>
          <t>460081111002058</t>
        </is>
      </c>
      <c r="E898" s="82" t="inlineStr">
        <is>
          <t>866156053120617</t>
        </is>
      </c>
      <c r="F898" s="81">
        <f>VLOOKUP(D898,#REF!,2,FALSE)</f>
        <v/>
      </c>
      <c r="G898" s="81">
        <f>VLOOKUP(D898,#REF!,3,FALSE)</f>
        <v/>
      </c>
      <c r="H898" s="81">
        <f>VLOOKUP(D898,#REF!,4,FALSE)</f>
        <v/>
      </c>
      <c r="I898" s="81">
        <f>VLOOKUP(D898,#REF!,5,FALSE)</f>
        <v/>
      </c>
    </row>
    <row r="899" ht="19.95" customHeight="1" s="86">
      <c r="A899" s="81" t="n">
        <v>397</v>
      </c>
      <c r="D899" s="82" t="inlineStr">
        <is>
          <t>460081111002062</t>
        </is>
      </c>
      <c r="E899" s="82" t="inlineStr">
        <is>
          <t>866156053102524</t>
        </is>
      </c>
      <c r="F899" s="81">
        <f>VLOOKUP(D899,#REF!,2,FALSE)</f>
        <v/>
      </c>
      <c r="G899" s="81">
        <f>VLOOKUP(D899,#REF!,3,FALSE)</f>
        <v/>
      </c>
      <c r="H899" s="81">
        <f>VLOOKUP(D899,#REF!,4,FALSE)</f>
        <v/>
      </c>
      <c r="I899" s="81">
        <f>VLOOKUP(D899,#REF!,5,FALSE)</f>
        <v/>
      </c>
    </row>
    <row r="900" ht="19.95" customHeight="1" s="86">
      <c r="A900" s="81" t="n">
        <v>398</v>
      </c>
      <c r="D900" s="82" t="inlineStr">
        <is>
          <t>460081111002069</t>
        </is>
      </c>
      <c r="E900" s="82" t="inlineStr">
        <is>
          <t>866156053111970</t>
        </is>
      </c>
      <c r="F900" s="81">
        <f>VLOOKUP(D900,#REF!,2,FALSE)</f>
        <v/>
      </c>
      <c r="G900" s="81">
        <f>VLOOKUP(D900,#REF!,3,FALSE)</f>
        <v/>
      </c>
      <c r="H900" s="81">
        <f>VLOOKUP(D900,#REF!,4,FALSE)</f>
        <v/>
      </c>
      <c r="I900" s="81">
        <f>VLOOKUP(D900,#REF!,5,FALSE)</f>
        <v/>
      </c>
    </row>
    <row r="901" ht="19.95" customHeight="1" s="86">
      <c r="A901" s="81" t="n">
        <v>399</v>
      </c>
      <c r="D901" s="82" t="inlineStr">
        <is>
          <t>460081111002067</t>
        </is>
      </c>
      <c r="E901" s="82" t="inlineStr">
        <is>
          <t>866156053124593</t>
        </is>
      </c>
      <c r="F901" s="81">
        <f>VLOOKUP(D901,#REF!,2,FALSE)</f>
        <v/>
      </c>
      <c r="G901" s="81">
        <f>VLOOKUP(D901,#REF!,3,FALSE)</f>
        <v/>
      </c>
      <c r="H901" s="81">
        <f>VLOOKUP(D901,#REF!,4,FALSE)</f>
        <v/>
      </c>
      <c r="I901" s="81">
        <f>VLOOKUP(D901,#REF!,5,FALSE)</f>
        <v/>
      </c>
    </row>
    <row r="902" ht="19.95" customHeight="1" s="86">
      <c r="A902" s="81" t="n">
        <v>400</v>
      </c>
      <c r="D902" s="82" t="inlineStr">
        <is>
          <t>460081111002057</t>
        </is>
      </c>
      <c r="E902" s="82" t="inlineStr">
        <is>
          <t>866156053114347</t>
        </is>
      </c>
      <c r="F902" s="81">
        <f>VLOOKUP(D902,#REF!,2,FALSE)</f>
        <v/>
      </c>
      <c r="G902" s="81">
        <f>VLOOKUP(D902,#REF!,3,FALSE)</f>
        <v/>
      </c>
      <c r="H902" s="81">
        <f>VLOOKUP(D902,#REF!,4,FALSE)</f>
        <v/>
      </c>
      <c r="I902" s="81">
        <f>VLOOKUP(D902,#REF!,5,FALSE)</f>
        <v/>
      </c>
    </row>
  </sheetData>
  <autoFilter ref="A1:L902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2021-10-30T17:56:27Z</dcterms:modified>
  <cp:lastModifiedBy>zhangxianming</cp:lastModifiedBy>
</cp:coreProperties>
</file>