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658CC769-21F9-434E-95E1-CB709A24EA5D}" xr6:coauthVersionLast="47" xr6:coauthVersionMax="47" xr10:uidLastSave="{00000000-0000-0000-0000-000000000000}"/>
  <bookViews>
    <workbookView xWindow="-108" yWindow="-108" windowWidth="23256" windowHeight="12456" tabRatio="687" activeTab="6" xr2:uid="{00000000-000D-0000-FFFF-FFFF00000000}"/>
  </bookViews>
  <sheets>
    <sheet name="Sheet1" sheetId="1" r:id="rId1"/>
    <sheet name="Sheet3" sheetId="2" r:id="rId2"/>
    <sheet name="维修" sheetId="3" r:id="rId3"/>
    <sheet name="BOX" sheetId="4" r:id="rId4"/>
    <sheet name="S60" sheetId="5" r:id="rId5"/>
    <sheet name="S50" sheetId="6" r:id="rId6"/>
    <sheet name="WX" sheetId="7" r:id="rId7"/>
    <sheet name="L46" sheetId="8" r:id="rId8"/>
    <sheet name="L142" sheetId="9" r:id="rId9"/>
    <sheet name="L192" sheetId="10" r:id="rId10"/>
    <sheet name="L36" sheetId="11" r:id="rId11"/>
    <sheet name="4G 100" sheetId="12" r:id="rId12"/>
    <sheet name="4G 900" sheetId="13" r:id="rId13"/>
  </sheets>
  <definedNames>
    <definedName name="_xlnm._FilterDatabase" localSheetId="12" hidden="1">'4G 900'!$A$1:$J$902</definedName>
    <definedName name="_xlnm._FilterDatabase" localSheetId="8" hidden="1">'L142'!$A$1:$AD$1</definedName>
    <definedName name="_xlnm._FilterDatabase" localSheetId="9" hidden="1">'L192'!$A$1:$AE$1</definedName>
    <definedName name="_xlnm._FilterDatabase" localSheetId="10" hidden="1">'L36'!$A$1:$AG$1</definedName>
    <definedName name="_xlnm._FilterDatabase" localSheetId="7" hidden="1">'L46'!$A$1:$AF$47</definedName>
    <definedName name="_xlnm._FilterDatabase" localSheetId="5" hidden="1">'S50'!$A$1:$FI$51</definedName>
    <definedName name="_xlnm._FilterDatabase" localSheetId="4" hidden="1">'S60'!$A$1:$FO$61</definedName>
    <definedName name="_xlnm._FilterDatabase" localSheetId="6" hidden="1">WX!$A$1:$DO$18</definedName>
    <definedName name="_xlnm._FilterDatabase" localSheetId="2" hidden="1">维修!$A$1:$G$495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12" l="1"/>
  <c r="P89" i="12"/>
  <c r="Z37" i="11"/>
  <c r="T37" i="11"/>
  <c r="Z36" i="11"/>
  <c r="T36" i="11"/>
  <c r="Z35" i="11"/>
  <c r="T35" i="11"/>
  <c r="Z34" i="11"/>
  <c r="T34" i="11"/>
  <c r="Z33" i="11"/>
  <c r="T33" i="11"/>
  <c r="Z32" i="11"/>
  <c r="T32" i="11"/>
  <c r="Z31" i="11"/>
  <c r="T31" i="11"/>
  <c r="Z30" i="11"/>
  <c r="T30" i="11"/>
  <c r="Z29" i="11"/>
  <c r="T29" i="11"/>
  <c r="Z28" i="11"/>
  <c r="T28" i="11"/>
  <c r="Z27" i="11"/>
  <c r="T27" i="11"/>
  <c r="Z26" i="11"/>
  <c r="T26" i="11"/>
  <c r="Z25" i="11"/>
  <c r="T25" i="11"/>
  <c r="Z24" i="11"/>
  <c r="T24" i="11"/>
  <c r="Z23" i="11"/>
  <c r="T23" i="11"/>
  <c r="Z22" i="11"/>
  <c r="T22" i="11"/>
  <c r="Z21" i="11"/>
  <c r="T21" i="11"/>
  <c r="Z20" i="11"/>
  <c r="T20" i="11"/>
  <c r="Z19" i="11"/>
  <c r="T19" i="11"/>
  <c r="Z18" i="11"/>
  <c r="T18" i="11"/>
  <c r="Z17" i="11"/>
  <c r="T17" i="11"/>
  <c r="Z16" i="11"/>
  <c r="T16" i="11"/>
  <c r="Z15" i="11"/>
  <c r="T15" i="11"/>
  <c r="Z14" i="11"/>
  <c r="T14" i="11"/>
  <c r="Z13" i="11"/>
  <c r="T13" i="11"/>
  <c r="Z12" i="11"/>
  <c r="T12" i="11"/>
  <c r="Z11" i="11"/>
  <c r="T11" i="11"/>
  <c r="Z10" i="11"/>
  <c r="T10" i="11"/>
  <c r="Z9" i="11"/>
  <c r="T9" i="11"/>
  <c r="Z8" i="11"/>
  <c r="T8" i="11"/>
  <c r="Z7" i="11"/>
  <c r="T7" i="11"/>
  <c r="Z6" i="11"/>
  <c r="T6" i="11"/>
  <c r="Z5" i="11"/>
  <c r="T5" i="11"/>
  <c r="Z4" i="11"/>
  <c r="T4" i="11"/>
  <c r="Z3" i="11"/>
  <c r="T3" i="11"/>
  <c r="Z2" i="11"/>
  <c r="T2" i="11"/>
  <c r="Z193" i="10"/>
  <c r="T193" i="10"/>
  <c r="Z192" i="10"/>
  <c r="T192" i="10"/>
  <c r="Z191" i="10"/>
  <c r="T191" i="10"/>
  <c r="Z190" i="10"/>
  <c r="T190" i="10"/>
  <c r="Z189" i="10"/>
  <c r="T189" i="10"/>
  <c r="Z188" i="10"/>
  <c r="T188" i="10"/>
  <c r="Z187" i="10"/>
  <c r="T187" i="10"/>
  <c r="Z186" i="10"/>
  <c r="T186" i="10"/>
  <c r="Z185" i="10"/>
  <c r="T185" i="10"/>
  <c r="Z184" i="10"/>
  <c r="T184" i="10"/>
  <c r="Z183" i="10"/>
  <c r="T183" i="10"/>
  <c r="Z182" i="10"/>
  <c r="T182" i="10"/>
  <c r="Z181" i="10"/>
  <c r="T181" i="10"/>
  <c r="Z180" i="10"/>
  <c r="T180" i="10"/>
  <c r="Z179" i="10"/>
  <c r="T179" i="10"/>
  <c r="Z178" i="10"/>
  <c r="T178" i="10"/>
  <c r="Z177" i="10"/>
  <c r="T177" i="10"/>
  <c r="Z176" i="10"/>
  <c r="T176" i="10"/>
  <c r="Z175" i="10"/>
  <c r="T175" i="10"/>
  <c r="Z174" i="10"/>
  <c r="T174" i="10"/>
  <c r="Z173" i="10"/>
  <c r="T173" i="10"/>
  <c r="Z172" i="10"/>
  <c r="T172" i="10"/>
  <c r="Z171" i="10"/>
  <c r="T171" i="10"/>
  <c r="Z170" i="10"/>
  <c r="T170" i="10"/>
  <c r="Z169" i="10"/>
  <c r="T169" i="10"/>
  <c r="Z168" i="10"/>
  <c r="T168" i="10"/>
  <c r="Z167" i="10"/>
  <c r="T167" i="10"/>
  <c r="Z166" i="10"/>
  <c r="T166" i="10"/>
  <c r="Z165" i="10"/>
  <c r="T165" i="10"/>
  <c r="Z164" i="10"/>
  <c r="T164" i="10"/>
  <c r="Z163" i="10"/>
  <c r="T163" i="10"/>
  <c r="Z162" i="10"/>
  <c r="T162" i="10"/>
  <c r="Z161" i="10"/>
  <c r="T161" i="10"/>
  <c r="Z160" i="10"/>
  <c r="T160" i="10"/>
  <c r="Z159" i="10"/>
  <c r="T159" i="10"/>
  <c r="Z158" i="10"/>
  <c r="T158" i="10"/>
  <c r="Z157" i="10"/>
  <c r="T157" i="10"/>
  <c r="Z156" i="10"/>
  <c r="T156" i="10"/>
  <c r="Z155" i="10"/>
  <c r="T155" i="10"/>
  <c r="Z154" i="10"/>
  <c r="T154" i="10"/>
  <c r="Z153" i="10"/>
  <c r="T153" i="10"/>
  <c r="Z152" i="10"/>
  <c r="T152" i="10"/>
  <c r="Z151" i="10"/>
  <c r="T151" i="10"/>
  <c r="Z150" i="10"/>
  <c r="T150" i="10"/>
  <c r="Z149" i="10"/>
  <c r="T149" i="10"/>
  <c r="Z148" i="10"/>
  <c r="T148" i="10"/>
  <c r="Z147" i="10"/>
  <c r="T147" i="10"/>
  <c r="Z146" i="10"/>
  <c r="T146" i="10"/>
  <c r="Z145" i="10"/>
  <c r="T145" i="10"/>
  <c r="Z144" i="10"/>
  <c r="T144" i="10"/>
  <c r="Z143" i="10"/>
  <c r="T143" i="10"/>
  <c r="Z142" i="10"/>
  <c r="T142" i="10"/>
  <c r="Z141" i="10"/>
  <c r="T141" i="10"/>
  <c r="Z140" i="10"/>
  <c r="T140" i="10"/>
  <c r="Z139" i="10"/>
  <c r="T139" i="10"/>
  <c r="Z138" i="10"/>
  <c r="T138" i="10"/>
  <c r="Z137" i="10"/>
  <c r="T137" i="10"/>
  <c r="Z136" i="10"/>
  <c r="T136" i="10"/>
  <c r="Z135" i="10"/>
  <c r="T135" i="10"/>
  <c r="Z134" i="10"/>
  <c r="T134" i="10"/>
  <c r="Z133" i="10"/>
  <c r="T133" i="10"/>
  <c r="Z132" i="10"/>
  <c r="T132" i="10"/>
  <c r="Z131" i="10"/>
  <c r="T131" i="10"/>
  <c r="Z130" i="10"/>
  <c r="T130" i="10"/>
  <c r="Z129" i="10"/>
  <c r="T129" i="10"/>
  <c r="Z128" i="10"/>
  <c r="T128" i="10"/>
  <c r="Z127" i="10"/>
  <c r="T127" i="10"/>
  <c r="Z126" i="10"/>
  <c r="T126" i="10"/>
  <c r="Z125" i="10"/>
  <c r="T125" i="10"/>
  <c r="Z124" i="10"/>
  <c r="T124" i="10"/>
  <c r="Z123" i="10"/>
  <c r="T123" i="10"/>
  <c r="Z122" i="10"/>
  <c r="T122" i="10"/>
  <c r="Z121" i="10"/>
  <c r="T121" i="10"/>
  <c r="Z120" i="10"/>
  <c r="T120" i="10"/>
  <c r="Z119" i="10"/>
  <c r="T119" i="10"/>
  <c r="Z118" i="10"/>
  <c r="T118" i="10"/>
  <c r="Z117" i="10"/>
  <c r="T117" i="10"/>
  <c r="Z116" i="10"/>
  <c r="T116" i="10"/>
  <c r="Z115" i="10"/>
  <c r="T115" i="10"/>
  <c r="Z114" i="10"/>
  <c r="T114" i="10"/>
  <c r="Z113" i="10"/>
  <c r="T113" i="10"/>
  <c r="Z112" i="10"/>
  <c r="T112" i="10"/>
  <c r="Z111" i="10"/>
  <c r="T111" i="10"/>
  <c r="Z110" i="10"/>
  <c r="T110" i="10"/>
  <c r="Z109" i="10"/>
  <c r="T109" i="10"/>
  <c r="Z108" i="10"/>
  <c r="T108" i="10"/>
  <c r="Z107" i="10"/>
  <c r="T107" i="10"/>
  <c r="Z106" i="10"/>
  <c r="T106" i="10"/>
  <c r="Z105" i="10"/>
  <c r="T105" i="10"/>
  <c r="Z104" i="10"/>
  <c r="T104" i="10"/>
  <c r="Z103" i="10"/>
  <c r="T103" i="10"/>
  <c r="Z102" i="10"/>
  <c r="T102" i="10"/>
  <c r="Z101" i="10"/>
  <c r="T101" i="10"/>
  <c r="Z100" i="10"/>
  <c r="T100" i="10"/>
  <c r="Z99" i="10"/>
  <c r="T99" i="10"/>
  <c r="Z98" i="10"/>
  <c r="T98" i="10"/>
  <c r="Z97" i="10"/>
  <c r="T97" i="10"/>
  <c r="Z96" i="10"/>
  <c r="T96" i="10"/>
  <c r="Z95" i="10"/>
  <c r="T95" i="10"/>
  <c r="Z94" i="10"/>
  <c r="T94" i="10"/>
  <c r="Z93" i="10"/>
  <c r="T93" i="10"/>
  <c r="Z92" i="10"/>
  <c r="T92" i="10"/>
  <c r="Z91" i="10"/>
  <c r="T91" i="10"/>
  <c r="Z90" i="10"/>
  <c r="T90" i="10"/>
  <c r="Z89" i="10"/>
  <c r="T89" i="10"/>
  <c r="Z88" i="10"/>
  <c r="T88" i="10"/>
  <c r="Z87" i="10"/>
  <c r="T87" i="10"/>
  <c r="Z86" i="10"/>
  <c r="T86" i="10"/>
  <c r="Z85" i="10"/>
  <c r="T85" i="10"/>
  <c r="Z84" i="10"/>
  <c r="T84" i="10"/>
  <c r="Z83" i="10"/>
  <c r="T83" i="10"/>
  <c r="Z82" i="10"/>
  <c r="T82" i="10"/>
  <c r="Z81" i="10"/>
  <c r="T81" i="10"/>
  <c r="Z80" i="10"/>
  <c r="T80" i="10"/>
  <c r="Z79" i="10"/>
  <c r="T79" i="10"/>
  <c r="Z78" i="10"/>
  <c r="T78" i="10"/>
  <c r="Z77" i="10"/>
  <c r="T77" i="10"/>
  <c r="Z76" i="10"/>
  <c r="T76" i="10"/>
  <c r="Z75" i="10"/>
  <c r="T75" i="10"/>
  <c r="Z74" i="10"/>
  <c r="T74" i="10"/>
  <c r="Z73" i="10"/>
  <c r="T73" i="10"/>
  <c r="Z72" i="10"/>
  <c r="T72" i="10"/>
  <c r="Z71" i="10"/>
  <c r="T71" i="10"/>
  <c r="Z70" i="10"/>
  <c r="T70" i="10"/>
  <c r="Z69" i="10"/>
  <c r="T69" i="10"/>
  <c r="Z68" i="10"/>
  <c r="T68" i="10"/>
  <c r="Z67" i="10"/>
  <c r="T67" i="10"/>
  <c r="Z66" i="10"/>
  <c r="T66" i="10"/>
  <c r="Z65" i="10"/>
  <c r="T65" i="10"/>
  <c r="Z64" i="10"/>
  <c r="T64" i="10"/>
  <c r="Z63" i="10"/>
  <c r="T63" i="10"/>
  <c r="Z62" i="10"/>
  <c r="T62" i="10"/>
  <c r="Z61" i="10"/>
  <c r="T61" i="10"/>
  <c r="Z60" i="10"/>
  <c r="T60" i="10"/>
  <c r="Z59" i="10"/>
  <c r="T59" i="10"/>
  <c r="Z58" i="10"/>
  <c r="T58" i="10"/>
  <c r="Z57" i="10"/>
  <c r="T57" i="10"/>
  <c r="Z56" i="10"/>
  <c r="T56" i="10"/>
  <c r="Z55" i="10"/>
  <c r="T55" i="10"/>
  <c r="Z54" i="10"/>
  <c r="T54" i="10"/>
  <c r="Z53" i="10"/>
  <c r="T53" i="10"/>
  <c r="Z52" i="10"/>
  <c r="T52" i="10"/>
  <c r="Z51" i="10"/>
  <c r="T51" i="10"/>
  <c r="Z50" i="10"/>
  <c r="T50" i="10"/>
  <c r="Z49" i="10"/>
  <c r="T49" i="10"/>
  <c r="Z48" i="10"/>
  <c r="T48" i="10"/>
  <c r="Z47" i="10"/>
  <c r="T47" i="10"/>
  <c r="Z46" i="10"/>
  <c r="T46" i="10"/>
  <c r="Z45" i="10"/>
  <c r="T45" i="10"/>
  <c r="Z44" i="10"/>
  <c r="T44" i="10"/>
  <c r="Z43" i="10"/>
  <c r="T43" i="10"/>
  <c r="Z42" i="10"/>
  <c r="T42" i="10"/>
  <c r="Z41" i="10"/>
  <c r="T41" i="10"/>
  <c r="Z40" i="10"/>
  <c r="T40" i="10"/>
  <c r="Z39" i="10"/>
  <c r="T39" i="10"/>
  <c r="Z38" i="10"/>
  <c r="T38" i="10"/>
  <c r="Z37" i="10"/>
  <c r="T37" i="10"/>
  <c r="Z36" i="10"/>
  <c r="T36" i="10"/>
  <c r="Z35" i="10"/>
  <c r="T35" i="10"/>
  <c r="Z34" i="10"/>
  <c r="T34" i="10"/>
  <c r="Z33" i="10"/>
  <c r="T33" i="10"/>
  <c r="Z32" i="10"/>
  <c r="T32" i="10"/>
  <c r="Z31" i="10"/>
  <c r="T31" i="10"/>
  <c r="Z30" i="10"/>
  <c r="T30" i="10"/>
  <c r="Z29" i="10"/>
  <c r="T29" i="10"/>
  <c r="Z28" i="10"/>
  <c r="T28" i="10"/>
  <c r="Z27" i="10"/>
  <c r="T27" i="10"/>
  <c r="Z26" i="10"/>
  <c r="T26" i="10"/>
  <c r="Z25" i="10"/>
  <c r="T25" i="10"/>
  <c r="Z24" i="10"/>
  <c r="T24" i="10"/>
  <c r="Z23" i="10"/>
  <c r="T23" i="10"/>
  <c r="Z22" i="10"/>
  <c r="T22" i="10"/>
  <c r="Z21" i="10"/>
  <c r="T21" i="10"/>
  <c r="Z20" i="10"/>
  <c r="T20" i="10"/>
  <c r="Z19" i="10"/>
  <c r="T19" i="10"/>
  <c r="Z18" i="10"/>
  <c r="T18" i="10"/>
  <c r="Z17" i="10"/>
  <c r="T17" i="10"/>
  <c r="Z16" i="10"/>
  <c r="T16" i="10"/>
  <c r="Z15" i="10"/>
  <c r="T15" i="10"/>
  <c r="Z14" i="10"/>
  <c r="T14" i="10"/>
  <c r="Z13" i="10"/>
  <c r="T13" i="10"/>
  <c r="Z12" i="10"/>
  <c r="T12" i="10"/>
  <c r="Z11" i="10"/>
  <c r="T11" i="10"/>
  <c r="Z10" i="10"/>
  <c r="T10" i="10"/>
  <c r="Z9" i="10"/>
  <c r="T9" i="10"/>
  <c r="Z8" i="10"/>
  <c r="T8" i="10"/>
  <c r="Z7" i="10"/>
  <c r="T7" i="10"/>
  <c r="Z6" i="10"/>
  <c r="T6" i="10"/>
  <c r="Z5" i="10"/>
  <c r="T5" i="10"/>
  <c r="Z4" i="10"/>
  <c r="T4" i="10"/>
  <c r="Z3" i="10"/>
  <c r="T3" i="10"/>
  <c r="Z2" i="10"/>
  <c r="T2" i="10"/>
  <c r="Z143" i="9"/>
  <c r="T143" i="9"/>
  <c r="Z142" i="9"/>
  <c r="T142" i="9"/>
  <c r="Z141" i="9"/>
  <c r="T141" i="9"/>
  <c r="Z140" i="9"/>
  <c r="T140" i="9"/>
  <c r="Z139" i="9"/>
  <c r="T139" i="9"/>
  <c r="Z138" i="9"/>
  <c r="T138" i="9"/>
  <c r="Z137" i="9"/>
  <c r="T137" i="9"/>
  <c r="Z136" i="9"/>
  <c r="T136" i="9"/>
  <c r="Z135" i="9"/>
  <c r="T135" i="9"/>
  <c r="Z134" i="9"/>
  <c r="T134" i="9"/>
  <c r="Z133" i="9"/>
  <c r="T133" i="9"/>
  <c r="Z132" i="9"/>
  <c r="T132" i="9"/>
  <c r="Z131" i="9"/>
  <c r="T131" i="9"/>
  <c r="Z130" i="9"/>
  <c r="T130" i="9"/>
  <c r="Z129" i="9"/>
  <c r="T129" i="9"/>
  <c r="Z128" i="9"/>
  <c r="T128" i="9"/>
  <c r="Z127" i="9"/>
  <c r="T127" i="9"/>
  <c r="Z126" i="9"/>
  <c r="T126" i="9"/>
  <c r="Z125" i="9"/>
  <c r="T125" i="9"/>
  <c r="Z124" i="9"/>
  <c r="T124" i="9"/>
  <c r="Z123" i="9"/>
  <c r="T123" i="9"/>
  <c r="Z122" i="9"/>
  <c r="T122" i="9"/>
  <c r="Z121" i="9"/>
  <c r="T121" i="9"/>
  <c r="Z120" i="9"/>
  <c r="T120" i="9"/>
  <c r="Z119" i="9"/>
  <c r="T119" i="9"/>
  <c r="Z118" i="9"/>
  <c r="T118" i="9"/>
  <c r="Z117" i="9"/>
  <c r="T117" i="9"/>
  <c r="Z116" i="9"/>
  <c r="T116" i="9"/>
  <c r="Z115" i="9"/>
  <c r="T115" i="9"/>
  <c r="Z114" i="9"/>
  <c r="T114" i="9"/>
  <c r="Z113" i="9"/>
  <c r="T113" i="9"/>
  <c r="Z112" i="9"/>
  <c r="T112" i="9"/>
  <c r="Z111" i="9"/>
  <c r="T111" i="9"/>
  <c r="Z110" i="9"/>
  <c r="T110" i="9"/>
  <c r="Z109" i="9"/>
  <c r="T109" i="9"/>
  <c r="Z108" i="9"/>
  <c r="T108" i="9"/>
  <c r="Z107" i="9"/>
  <c r="T107" i="9"/>
  <c r="Z106" i="9"/>
  <c r="T106" i="9"/>
  <c r="Z105" i="9"/>
  <c r="T105" i="9"/>
  <c r="Z104" i="9"/>
  <c r="T104" i="9"/>
  <c r="Z103" i="9"/>
  <c r="T103" i="9"/>
  <c r="Z102" i="9"/>
  <c r="T102" i="9"/>
  <c r="Z101" i="9"/>
  <c r="T101" i="9"/>
  <c r="Z100" i="9"/>
  <c r="T100" i="9"/>
  <c r="Z99" i="9"/>
  <c r="T99" i="9"/>
  <c r="Z98" i="9"/>
  <c r="T98" i="9"/>
  <c r="Z97" i="9"/>
  <c r="T97" i="9"/>
  <c r="Z96" i="9"/>
  <c r="T96" i="9"/>
  <c r="Z95" i="9"/>
  <c r="T95" i="9"/>
  <c r="Z94" i="9"/>
  <c r="T94" i="9"/>
  <c r="Z93" i="9"/>
  <c r="T93" i="9"/>
  <c r="Z92" i="9"/>
  <c r="T92" i="9"/>
  <c r="Z91" i="9"/>
  <c r="T91" i="9"/>
  <c r="Z90" i="9"/>
  <c r="T90" i="9"/>
  <c r="Z89" i="9"/>
  <c r="T89" i="9"/>
  <c r="Z88" i="9"/>
  <c r="T88" i="9"/>
  <c r="Z87" i="9"/>
  <c r="T87" i="9"/>
  <c r="Z86" i="9"/>
  <c r="T86" i="9"/>
  <c r="Z85" i="9"/>
  <c r="T85" i="9"/>
  <c r="Z84" i="9"/>
  <c r="T84" i="9"/>
  <c r="Z83" i="9"/>
  <c r="T83" i="9"/>
  <c r="Z82" i="9"/>
  <c r="T82" i="9"/>
  <c r="Z81" i="9"/>
  <c r="T81" i="9"/>
  <c r="Z80" i="9"/>
  <c r="T80" i="9"/>
  <c r="Z79" i="9"/>
  <c r="T79" i="9"/>
  <c r="Z78" i="9"/>
  <c r="T78" i="9"/>
  <c r="Z77" i="9"/>
  <c r="T77" i="9"/>
  <c r="Z76" i="9"/>
  <c r="T76" i="9"/>
  <c r="Z75" i="9"/>
  <c r="T75" i="9"/>
  <c r="Z74" i="9"/>
  <c r="T74" i="9"/>
  <c r="Z73" i="9"/>
  <c r="T73" i="9"/>
  <c r="Z72" i="9"/>
  <c r="T72" i="9"/>
  <c r="Z71" i="9"/>
  <c r="T71" i="9"/>
  <c r="Z70" i="9"/>
  <c r="T70" i="9"/>
  <c r="Z69" i="9"/>
  <c r="T69" i="9"/>
  <c r="Z68" i="9"/>
  <c r="T68" i="9"/>
  <c r="Z67" i="9"/>
  <c r="T67" i="9"/>
  <c r="Z66" i="9"/>
  <c r="T66" i="9"/>
  <c r="Z65" i="9"/>
  <c r="T65" i="9"/>
  <c r="Z64" i="9"/>
  <c r="T64" i="9"/>
  <c r="Z63" i="9"/>
  <c r="T63" i="9"/>
  <c r="Z62" i="9"/>
  <c r="T62" i="9"/>
  <c r="Z61" i="9"/>
  <c r="T61" i="9"/>
  <c r="Z60" i="9"/>
  <c r="T60" i="9"/>
  <c r="Z59" i="9"/>
  <c r="T59" i="9"/>
  <c r="Z58" i="9"/>
  <c r="T58" i="9"/>
  <c r="Z57" i="9"/>
  <c r="T57" i="9"/>
  <c r="Z56" i="9"/>
  <c r="T56" i="9"/>
  <c r="Z55" i="9"/>
  <c r="T55" i="9"/>
  <c r="Z54" i="9"/>
  <c r="T54" i="9"/>
  <c r="Z53" i="9"/>
  <c r="T53" i="9"/>
  <c r="Z52" i="9"/>
  <c r="T52" i="9"/>
  <c r="Z51" i="9"/>
  <c r="T51" i="9"/>
  <c r="Z50" i="9"/>
  <c r="T50" i="9"/>
  <c r="Z49" i="9"/>
  <c r="T49" i="9"/>
  <c r="Z48" i="9"/>
  <c r="T48" i="9"/>
  <c r="Z47" i="9"/>
  <c r="T47" i="9"/>
  <c r="Z46" i="9"/>
  <c r="T46" i="9"/>
  <c r="Z45" i="9"/>
  <c r="T45" i="9"/>
  <c r="Z44" i="9"/>
  <c r="T44" i="9"/>
  <c r="Z43" i="9"/>
  <c r="T43" i="9"/>
  <c r="Z42" i="9"/>
  <c r="T42" i="9"/>
  <c r="Z41" i="9"/>
  <c r="T41" i="9"/>
  <c r="Z40" i="9"/>
  <c r="T40" i="9"/>
  <c r="Z39" i="9"/>
  <c r="T39" i="9"/>
  <c r="Z38" i="9"/>
  <c r="T38" i="9"/>
  <c r="Z37" i="9"/>
  <c r="T37" i="9"/>
  <c r="Z36" i="9"/>
  <c r="T36" i="9"/>
  <c r="Z35" i="9"/>
  <c r="T35" i="9"/>
  <c r="Z34" i="9"/>
  <c r="T34" i="9"/>
  <c r="Z33" i="9"/>
  <c r="T33" i="9"/>
  <c r="Z32" i="9"/>
  <c r="T32" i="9"/>
  <c r="Z31" i="9"/>
  <c r="T31" i="9"/>
  <c r="Z30" i="9"/>
  <c r="T30" i="9"/>
  <c r="Z29" i="9"/>
  <c r="T29" i="9"/>
  <c r="Z28" i="9"/>
  <c r="T28" i="9"/>
  <c r="Z27" i="9"/>
  <c r="T27" i="9"/>
  <c r="Z26" i="9"/>
  <c r="T26" i="9"/>
  <c r="Z25" i="9"/>
  <c r="T25" i="9"/>
  <c r="Z24" i="9"/>
  <c r="T24" i="9"/>
  <c r="Z23" i="9"/>
  <c r="T23" i="9"/>
  <c r="Z22" i="9"/>
  <c r="T22" i="9"/>
  <c r="Z21" i="9"/>
  <c r="T21" i="9"/>
  <c r="Z20" i="9"/>
  <c r="T20" i="9"/>
  <c r="Z19" i="9"/>
  <c r="T19" i="9"/>
  <c r="Z18" i="9"/>
  <c r="T18" i="9"/>
  <c r="Z17" i="9"/>
  <c r="T17" i="9"/>
  <c r="Z16" i="9"/>
  <c r="T16" i="9"/>
  <c r="Z15" i="9"/>
  <c r="T15" i="9"/>
  <c r="Z14" i="9"/>
  <c r="T14" i="9"/>
  <c r="Z13" i="9"/>
  <c r="T13" i="9"/>
  <c r="Z12" i="9"/>
  <c r="T12" i="9"/>
  <c r="Z11" i="9"/>
  <c r="T11" i="9"/>
  <c r="Z10" i="9"/>
  <c r="T10" i="9"/>
  <c r="Z9" i="9"/>
  <c r="T9" i="9"/>
  <c r="Z8" i="9"/>
  <c r="T8" i="9"/>
  <c r="Z7" i="9"/>
  <c r="T7" i="9"/>
  <c r="Z6" i="9"/>
  <c r="T6" i="9"/>
  <c r="Z5" i="9"/>
  <c r="T5" i="9"/>
  <c r="Z4" i="9"/>
  <c r="T4" i="9"/>
  <c r="Z3" i="9"/>
  <c r="T3" i="9"/>
  <c r="Z2" i="9"/>
  <c r="T2" i="9"/>
  <c r="Z47" i="8"/>
  <c r="T47" i="8"/>
  <c r="Z46" i="8"/>
  <c r="T46" i="8"/>
  <c r="Z45" i="8"/>
  <c r="T45" i="8"/>
  <c r="Z44" i="8"/>
  <c r="T44" i="8"/>
  <c r="Z43" i="8"/>
  <c r="T43" i="8"/>
  <c r="Z42" i="8"/>
  <c r="T42" i="8"/>
  <c r="Z41" i="8"/>
  <c r="T41" i="8"/>
  <c r="Z40" i="8"/>
  <c r="T40" i="8"/>
  <c r="Z39" i="8"/>
  <c r="T39" i="8"/>
  <c r="Z38" i="8"/>
  <c r="T38" i="8"/>
  <c r="Z37" i="8"/>
  <c r="T37" i="8"/>
  <c r="Z36" i="8"/>
  <c r="T36" i="8"/>
  <c r="Z35" i="8"/>
  <c r="T35" i="8"/>
  <c r="Z34" i="8"/>
  <c r="T34" i="8"/>
  <c r="Z33" i="8"/>
  <c r="T33" i="8"/>
  <c r="Z32" i="8"/>
  <c r="T32" i="8"/>
  <c r="Z31" i="8"/>
  <c r="T31" i="8"/>
  <c r="Z30" i="8"/>
  <c r="T30" i="8"/>
  <c r="Z29" i="8"/>
  <c r="T29" i="8"/>
  <c r="Z28" i="8"/>
  <c r="T28" i="8"/>
  <c r="Z27" i="8"/>
  <c r="T27" i="8"/>
  <c r="Z26" i="8"/>
  <c r="T26" i="8"/>
  <c r="Z25" i="8"/>
  <c r="T25" i="8"/>
  <c r="Z24" i="8"/>
  <c r="T24" i="8"/>
  <c r="Z23" i="8"/>
  <c r="T23" i="8"/>
  <c r="Z22" i="8"/>
  <c r="T22" i="8"/>
  <c r="Z21" i="8"/>
  <c r="T21" i="8"/>
  <c r="Z20" i="8"/>
  <c r="T20" i="8"/>
  <c r="Z19" i="8"/>
  <c r="T19" i="8"/>
  <c r="Z18" i="8"/>
  <c r="T18" i="8"/>
  <c r="Z17" i="8"/>
  <c r="T17" i="8"/>
  <c r="Z16" i="8"/>
  <c r="T16" i="8"/>
  <c r="Z15" i="8"/>
  <c r="T15" i="8"/>
  <c r="Z14" i="8"/>
  <c r="T14" i="8"/>
  <c r="Z13" i="8"/>
  <c r="T13" i="8"/>
  <c r="Z12" i="8"/>
  <c r="T12" i="8"/>
  <c r="Z11" i="8"/>
  <c r="T11" i="8"/>
  <c r="Z10" i="8"/>
  <c r="T10" i="8"/>
  <c r="Z9" i="8"/>
  <c r="T9" i="8"/>
  <c r="Z8" i="8"/>
  <c r="T8" i="8"/>
  <c r="Z7" i="8"/>
  <c r="T7" i="8"/>
  <c r="E5" i="1" s="1"/>
  <c r="D5" i="1" s="1"/>
  <c r="Z6" i="8"/>
  <c r="T6" i="8"/>
  <c r="Z5" i="8"/>
  <c r="T5" i="8"/>
  <c r="Z4" i="8"/>
  <c r="T4" i="8"/>
  <c r="Z3" i="8"/>
  <c r="T3" i="8"/>
  <c r="Z2" i="8"/>
  <c r="T2" i="8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Z51" i="6"/>
  <c r="T51" i="6"/>
  <c r="Z50" i="6"/>
  <c r="T50" i="6"/>
  <c r="Z49" i="6"/>
  <c r="T49" i="6"/>
  <c r="Z48" i="6"/>
  <c r="T48" i="6"/>
  <c r="Z47" i="6"/>
  <c r="T47" i="6"/>
  <c r="Z46" i="6"/>
  <c r="T46" i="6"/>
  <c r="Z45" i="6"/>
  <c r="T45" i="6"/>
  <c r="Z44" i="6"/>
  <c r="T44" i="6"/>
  <c r="Z43" i="6"/>
  <c r="T43" i="6"/>
  <c r="Z42" i="6"/>
  <c r="T42" i="6"/>
  <c r="Z41" i="6"/>
  <c r="T41" i="6"/>
  <c r="Z40" i="6"/>
  <c r="T40" i="6"/>
  <c r="Z39" i="6"/>
  <c r="T39" i="6"/>
  <c r="Z38" i="6"/>
  <c r="T38" i="6"/>
  <c r="Z37" i="6"/>
  <c r="T37" i="6"/>
  <c r="Z36" i="6"/>
  <c r="T36" i="6"/>
  <c r="Z35" i="6"/>
  <c r="T35" i="6"/>
  <c r="Z34" i="6"/>
  <c r="T34" i="6"/>
  <c r="Z33" i="6"/>
  <c r="T33" i="6"/>
  <c r="Z32" i="6"/>
  <c r="T32" i="6"/>
  <c r="Z31" i="6"/>
  <c r="T31" i="6"/>
  <c r="Z30" i="6"/>
  <c r="T30" i="6"/>
  <c r="Z29" i="6"/>
  <c r="T29" i="6"/>
  <c r="Z28" i="6"/>
  <c r="T28" i="6"/>
  <c r="Z27" i="6"/>
  <c r="T27" i="6"/>
  <c r="Z26" i="6"/>
  <c r="T26" i="6"/>
  <c r="Z25" i="6"/>
  <c r="T25" i="6"/>
  <c r="Z24" i="6"/>
  <c r="T24" i="6"/>
  <c r="Z23" i="6"/>
  <c r="T23" i="6"/>
  <c r="Z22" i="6"/>
  <c r="T22" i="6"/>
  <c r="Z21" i="6"/>
  <c r="T21" i="6"/>
  <c r="Z20" i="6"/>
  <c r="T20" i="6"/>
  <c r="Z19" i="6"/>
  <c r="T19" i="6"/>
  <c r="Z18" i="6"/>
  <c r="T18" i="6"/>
  <c r="Z17" i="6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Z4" i="6"/>
  <c r="T4" i="6"/>
  <c r="Z3" i="6"/>
  <c r="T3" i="6"/>
  <c r="Z2" i="6"/>
  <c r="T2" i="6"/>
  <c r="E4" i="1" s="1"/>
  <c r="D4" i="1" s="1"/>
  <c r="Z61" i="5"/>
  <c r="T61" i="5"/>
  <c r="Z60" i="5"/>
  <c r="T60" i="5"/>
  <c r="Z59" i="5"/>
  <c r="T59" i="5"/>
  <c r="Z58" i="5"/>
  <c r="T58" i="5"/>
  <c r="Z57" i="5"/>
  <c r="T57" i="5"/>
  <c r="Z56" i="5"/>
  <c r="T56" i="5"/>
  <c r="Z55" i="5"/>
  <c r="T55" i="5"/>
  <c r="Z54" i="5"/>
  <c r="T54" i="5"/>
  <c r="Z53" i="5"/>
  <c r="T53" i="5"/>
  <c r="Z52" i="5"/>
  <c r="T52" i="5"/>
  <c r="Z51" i="5"/>
  <c r="T51" i="5"/>
  <c r="Z50" i="5"/>
  <c r="T50" i="5"/>
  <c r="Z49" i="5"/>
  <c r="T49" i="5"/>
  <c r="Z48" i="5"/>
  <c r="T48" i="5"/>
  <c r="Z47" i="5"/>
  <c r="T47" i="5"/>
  <c r="Z46" i="5"/>
  <c r="T46" i="5"/>
  <c r="Z45" i="5"/>
  <c r="T45" i="5"/>
  <c r="Z44" i="5"/>
  <c r="T44" i="5"/>
  <c r="Z43" i="5"/>
  <c r="T43" i="5"/>
  <c r="Z42" i="5"/>
  <c r="T42" i="5"/>
  <c r="Z41" i="5"/>
  <c r="T41" i="5"/>
  <c r="Z40" i="5"/>
  <c r="T40" i="5"/>
  <c r="Z39" i="5"/>
  <c r="T39" i="5"/>
  <c r="Z38" i="5"/>
  <c r="T38" i="5"/>
  <c r="Z37" i="5"/>
  <c r="T37" i="5"/>
  <c r="Z36" i="5"/>
  <c r="T36" i="5"/>
  <c r="Z35" i="5"/>
  <c r="T35" i="5"/>
  <c r="Z34" i="5"/>
  <c r="T34" i="5"/>
  <c r="Z33" i="5"/>
  <c r="T33" i="5"/>
  <c r="Z32" i="5"/>
  <c r="T32" i="5"/>
  <c r="Z31" i="5"/>
  <c r="T31" i="5"/>
  <c r="Z30" i="5"/>
  <c r="T30" i="5"/>
  <c r="Z29" i="5"/>
  <c r="T29" i="5"/>
  <c r="Z28" i="5"/>
  <c r="T28" i="5"/>
  <c r="Z27" i="5"/>
  <c r="T27" i="5"/>
  <c r="Z26" i="5"/>
  <c r="T26" i="5"/>
  <c r="Z25" i="5"/>
  <c r="T25" i="5"/>
  <c r="Z24" i="5"/>
  <c r="T24" i="5"/>
  <c r="Z23" i="5"/>
  <c r="T23" i="5"/>
  <c r="Z22" i="5"/>
  <c r="T22" i="5"/>
  <c r="Z21" i="5"/>
  <c r="T21" i="5"/>
  <c r="Z20" i="5"/>
  <c r="T20" i="5"/>
  <c r="Z19" i="5"/>
  <c r="T19" i="5"/>
  <c r="Z18" i="5"/>
  <c r="T18" i="5"/>
  <c r="Z17" i="5"/>
  <c r="T17" i="5"/>
  <c r="Z16" i="5"/>
  <c r="T16" i="5"/>
  <c r="Z15" i="5"/>
  <c r="T15" i="5"/>
  <c r="Z14" i="5"/>
  <c r="T14" i="5"/>
  <c r="Z13" i="5"/>
  <c r="T13" i="5"/>
  <c r="Z12" i="5"/>
  <c r="T12" i="5"/>
  <c r="Z11" i="5"/>
  <c r="T11" i="5"/>
  <c r="Z10" i="5"/>
  <c r="T10" i="5"/>
  <c r="Z9" i="5"/>
  <c r="T9" i="5"/>
  <c r="Z8" i="5"/>
  <c r="T8" i="5"/>
  <c r="Z7" i="5"/>
  <c r="T7" i="5"/>
  <c r="Z6" i="5"/>
  <c r="T6" i="5"/>
  <c r="Z5" i="5"/>
  <c r="T5" i="5"/>
  <c r="Z4" i="5"/>
  <c r="T4" i="5"/>
  <c r="Z3" i="5"/>
  <c r="T3" i="5"/>
  <c r="Z2" i="5"/>
  <c r="T2" i="5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I47" i="2" s="1"/>
  <c r="G46" i="4"/>
  <c r="G45" i="4"/>
  <c r="U45" i="8" s="1"/>
  <c r="G44" i="4"/>
  <c r="G43" i="4"/>
  <c r="U43" i="8" s="1"/>
  <c r="G42" i="4"/>
  <c r="U42" i="8" s="1"/>
  <c r="G41" i="4"/>
  <c r="U41" i="8" s="1"/>
  <c r="G40" i="4"/>
  <c r="U40" i="8" s="1"/>
  <c r="G39" i="4"/>
  <c r="I39" i="2" s="1"/>
  <c r="G38" i="4"/>
  <c r="G37" i="4"/>
  <c r="U37" i="8" s="1"/>
  <c r="G36" i="4"/>
  <c r="G35" i="4"/>
  <c r="U35" i="8" s="1"/>
  <c r="G34" i="4"/>
  <c r="U34" i="8" s="1"/>
  <c r="G33" i="4"/>
  <c r="U33" i="8" s="1"/>
  <c r="G32" i="4"/>
  <c r="U32" i="8" s="1"/>
  <c r="G31" i="4"/>
  <c r="I31" i="2" s="1"/>
  <c r="G30" i="4"/>
  <c r="G29" i="4"/>
  <c r="U29" i="8" s="1"/>
  <c r="G28" i="4"/>
  <c r="G27" i="4"/>
  <c r="U27" i="8" s="1"/>
  <c r="G26" i="4"/>
  <c r="I26" i="2" s="1"/>
  <c r="G25" i="4"/>
  <c r="U25" i="8" s="1"/>
  <c r="G24" i="4"/>
  <c r="U24" i="8" s="1"/>
  <c r="G23" i="4"/>
  <c r="I23" i="2" s="1"/>
  <c r="G22" i="4"/>
  <c r="G21" i="4"/>
  <c r="U21" i="8" s="1"/>
  <c r="G20" i="4"/>
  <c r="G19" i="4"/>
  <c r="U19" i="8" s="1"/>
  <c r="G18" i="4"/>
  <c r="I18" i="2" s="1"/>
  <c r="G17" i="4"/>
  <c r="U17" i="8" s="1"/>
  <c r="G16" i="4"/>
  <c r="U16" i="8" s="1"/>
  <c r="G15" i="4"/>
  <c r="I15" i="2" s="1"/>
  <c r="G14" i="4"/>
  <c r="G13" i="4"/>
  <c r="U13" i="8" s="1"/>
  <c r="G12" i="4"/>
  <c r="G11" i="4"/>
  <c r="U11" i="8" s="1"/>
  <c r="G10" i="4"/>
  <c r="U10" i="8" s="1"/>
  <c r="G9" i="4"/>
  <c r="U9" i="8" s="1"/>
  <c r="G8" i="4"/>
  <c r="U8" i="8" s="1"/>
  <c r="G7" i="4"/>
  <c r="I7" i="2" s="1"/>
  <c r="G6" i="4"/>
  <c r="G5" i="4"/>
  <c r="U5" i="8" s="1"/>
  <c r="G4" i="4"/>
  <c r="G3" i="4"/>
  <c r="U3" i="8" s="1"/>
  <c r="G2" i="4"/>
  <c r="I2" i="2" s="1"/>
  <c r="M417" i="2"/>
  <c r="H417" i="2"/>
  <c r="M416" i="2"/>
  <c r="H416" i="2"/>
  <c r="M415" i="2"/>
  <c r="H415" i="2"/>
  <c r="M414" i="2"/>
  <c r="H414" i="2"/>
  <c r="M413" i="2"/>
  <c r="H413" i="2"/>
  <c r="M412" i="2"/>
  <c r="H412" i="2"/>
  <c r="M411" i="2"/>
  <c r="H411" i="2"/>
  <c r="M410" i="2"/>
  <c r="H410" i="2"/>
  <c r="M409" i="2"/>
  <c r="H409" i="2"/>
  <c r="M408" i="2"/>
  <c r="H408" i="2"/>
  <c r="M407" i="2"/>
  <c r="H407" i="2"/>
  <c r="M406" i="2"/>
  <c r="H406" i="2"/>
  <c r="M405" i="2"/>
  <c r="H405" i="2"/>
  <c r="M404" i="2"/>
  <c r="H404" i="2"/>
  <c r="M403" i="2"/>
  <c r="H403" i="2"/>
  <c r="M402" i="2"/>
  <c r="H402" i="2"/>
  <c r="M401" i="2"/>
  <c r="H401" i="2"/>
  <c r="M400" i="2"/>
  <c r="H400" i="2"/>
  <c r="M399" i="2"/>
  <c r="H399" i="2"/>
  <c r="M398" i="2"/>
  <c r="H398" i="2"/>
  <c r="M397" i="2"/>
  <c r="H397" i="2"/>
  <c r="M396" i="2"/>
  <c r="H396" i="2"/>
  <c r="M395" i="2"/>
  <c r="H395" i="2"/>
  <c r="M394" i="2"/>
  <c r="H394" i="2"/>
  <c r="M393" i="2"/>
  <c r="H393" i="2"/>
  <c r="M392" i="2"/>
  <c r="H392" i="2"/>
  <c r="M391" i="2"/>
  <c r="H391" i="2"/>
  <c r="M390" i="2"/>
  <c r="H390" i="2"/>
  <c r="M389" i="2"/>
  <c r="H389" i="2"/>
  <c r="M388" i="2"/>
  <c r="H388" i="2"/>
  <c r="M387" i="2"/>
  <c r="H387" i="2"/>
  <c r="M386" i="2"/>
  <c r="H386" i="2"/>
  <c r="M385" i="2"/>
  <c r="H385" i="2"/>
  <c r="M384" i="2"/>
  <c r="H384" i="2"/>
  <c r="M383" i="2"/>
  <c r="H383" i="2"/>
  <c r="M382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H47" i="2"/>
  <c r="H46" i="2"/>
  <c r="H45" i="2"/>
  <c r="I44" i="2"/>
  <c r="H44" i="2"/>
  <c r="H43" i="2"/>
  <c r="H42" i="2"/>
  <c r="H41" i="2"/>
  <c r="I40" i="2"/>
  <c r="H40" i="2"/>
  <c r="H39" i="2"/>
  <c r="H38" i="2"/>
  <c r="H37" i="2"/>
  <c r="I36" i="2"/>
  <c r="H36" i="2"/>
  <c r="H35" i="2"/>
  <c r="H34" i="2"/>
  <c r="H33" i="2"/>
  <c r="I32" i="2"/>
  <c r="H32" i="2"/>
  <c r="H31" i="2"/>
  <c r="H30" i="2"/>
  <c r="H29" i="2"/>
  <c r="I28" i="2"/>
  <c r="H28" i="2"/>
  <c r="H27" i="2"/>
  <c r="H26" i="2"/>
  <c r="H25" i="2"/>
  <c r="I24" i="2"/>
  <c r="H24" i="2"/>
  <c r="H23" i="2"/>
  <c r="H22" i="2"/>
  <c r="H21" i="2"/>
  <c r="I20" i="2"/>
  <c r="H20" i="2"/>
  <c r="H19" i="2"/>
  <c r="H18" i="2"/>
  <c r="H17" i="2"/>
  <c r="I16" i="2"/>
  <c r="H16" i="2"/>
  <c r="H15" i="2"/>
  <c r="H14" i="2"/>
  <c r="H13" i="2"/>
  <c r="I12" i="2"/>
  <c r="H12" i="2"/>
  <c r="H11" i="2"/>
  <c r="H10" i="2"/>
  <c r="H9" i="2"/>
  <c r="I8" i="2"/>
  <c r="H8" i="2"/>
  <c r="H7" i="2"/>
  <c r="H6" i="2"/>
  <c r="H5" i="2"/>
  <c r="I4" i="2"/>
  <c r="H4" i="2"/>
  <c r="H3" i="2"/>
  <c r="H2" i="2"/>
  <c r="I8" i="1"/>
  <c r="H8" i="1"/>
  <c r="G8" i="1"/>
  <c r="F8" i="1" s="1"/>
  <c r="E8" i="1"/>
  <c r="D8" i="1" s="1"/>
  <c r="I7" i="1"/>
  <c r="H7" i="1"/>
  <c r="G7" i="1"/>
  <c r="F7" i="1"/>
  <c r="E7" i="1"/>
  <c r="D7" i="1" s="1"/>
  <c r="I6" i="1"/>
  <c r="H6" i="1" s="1"/>
  <c r="G6" i="1"/>
  <c r="F6" i="1"/>
  <c r="E6" i="1"/>
  <c r="D6" i="1"/>
  <c r="I5" i="1"/>
  <c r="H5" i="1" s="1"/>
  <c r="G5" i="1"/>
  <c r="F5" i="1" s="1"/>
  <c r="I4" i="1"/>
  <c r="H4" i="1"/>
  <c r="G4" i="1"/>
  <c r="F4" i="1" s="1"/>
  <c r="I3" i="1"/>
  <c r="H3" i="1"/>
  <c r="G3" i="1"/>
  <c r="F3" i="1"/>
  <c r="E3" i="1"/>
  <c r="D3" i="1" s="1"/>
  <c r="U7" i="8" l="1"/>
  <c r="U15" i="8"/>
  <c r="U23" i="8"/>
  <c r="U31" i="8"/>
  <c r="U39" i="8"/>
  <c r="U47" i="8"/>
  <c r="I38" i="2"/>
  <c r="U6" i="8"/>
  <c r="U14" i="8"/>
  <c r="U22" i="8"/>
  <c r="U30" i="8"/>
  <c r="U38" i="8"/>
  <c r="U46" i="8"/>
  <c r="I5" i="2"/>
  <c r="I9" i="2"/>
  <c r="I13" i="2"/>
  <c r="I17" i="2"/>
  <c r="I21" i="2"/>
  <c r="I25" i="2"/>
  <c r="I29" i="2"/>
  <c r="I33" i="2"/>
  <c r="I37" i="2"/>
  <c r="I41" i="2"/>
  <c r="I45" i="2"/>
  <c r="U4" i="8"/>
  <c r="U12" i="8"/>
  <c r="U20" i="8"/>
  <c r="U28" i="8"/>
  <c r="U36" i="8"/>
  <c r="U44" i="8"/>
  <c r="I6" i="2"/>
  <c r="I10" i="2"/>
  <c r="I22" i="2"/>
  <c r="I30" i="2"/>
  <c r="I34" i="2"/>
  <c r="I42" i="2"/>
  <c r="U2" i="8"/>
  <c r="U18" i="8"/>
  <c r="U26" i="8"/>
  <c r="I14" i="2"/>
  <c r="I46" i="2"/>
  <c r="I3" i="2"/>
  <c r="I11" i="2"/>
  <c r="I19" i="2"/>
  <c r="I27" i="2"/>
  <c r="I35" i="2"/>
  <c r="I43" i="2"/>
</calcChain>
</file>

<file path=xl/sharedStrings.xml><?xml version="1.0" encoding="utf-8"?>
<sst xmlns="http://schemas.openxmlformats.org/spreadsheetml/2006/main" count="21996" uniqueCount="7965">
  <si>
    <t>两 三 轮 车 状 态</t>
  </si>
  <si>
    <t>电池型号</t>
  </si>
  <si>
    <t>批次</t>
  </si>
  <si>
    <t>数量</t>
  </si>
  <si>
    <t>正常</t>
  </si>
  <si>
    <t>异常</t>
  </si>
  <si>
    <t>4G通信正常</t>
  </si>
  <si>
    <t>4G通信异常</t>
  </si>
  <si>
    <t>485通信正常</t>
  </si>
  <si>
    <t>485通信异常</t>
  </si>
  <si>
    <t>备注</t>
  </si>
  <si>
    <t>三轮车 6045</t>
  </si>
  <si>
    <t>1113：3组电池待返厂维修，1组待更换保护板；</t>
  </si>
  <si>
    <t>1107：累计20组电池出现异常，8组电池更换过整改后的保护板，其中2组再次烧坏；</t>
  </si>
  <si>
    <t>两轮车 6020</t>
  </si>
  <si>
    <t>三轮车 6020(不带4G)</t>
  </si>
  <si>
    <t>/</t>
  </si>
  <si>
    <t>说明：
1、换电柜统计的数据只能确认哪些电池485正常，异常的需要确认；</t>
  </si>
  <si>
    <t>DEVID</t>
  </si>
  <si>
    <t>IMSI</t>
  </si>
  <si>
    <t>IMEI</t>
  </si>
  <si>
    <t>ICCID</t>
  </si>
  <si>
    <t>4G通信状态</t>
  </si>
  <si>
    <t>485通信状态</t>
  </si>
  <si>
    <t>电池状态</t>
  </si>
  <si>
    <t>电柜状态</t>
  </si>
  <si>
    <t>状态说明</t>
  </si>
  <si>
    <t>激活日期</t>
  </si>
  <si>
    <t>计费结束日期</t>
  </si>
  <si>
    <t>BR6020192109250000002</t>
  </si>
  <si>
    <t>460046718613955</t>
  </si>
  <si>
    <t>861193041532780</t>
  </si>
  <si>
    <t>898604471121C0281040</t>
  </si>
  <si>
    <t>DEVID/IMEI/IMSI不一致</t>
  </si>
  <si>
    <t>OK</t>
  </si>
  <si>
    <t>2021-09-12</t>
  </si>
  <si>
    <t>2022-08-31</t>
  </si>
  <si>
    <t>174.288</t>
  </si>
  <si>
    <t>174.910</t>
  </si>
  <si>
    <t>BR6020192109250000004</t>
  </si>
  <si>
    <t>460046718613539</t>
  </si>
  <si>
    <t>861193041581126</t>
  </si>
  <si>
    <t>898604471121C0280624</t>
  </si>
  <si>
    <t>485通信正常，4G通信异常</t>
  </si>
  <si>
    <t>BR6020192109250000005</t>
  </si>
  <si>
    <t>460046718613958</t>
  </si>
  <si>
    <t>861193041542714</t>
  </si>
  <si>
    <t>898604471121C0281043</t>
  </si>
  <si>
    <t>140.497</t>
  </si>
  <si>
    <t>141.134</t>
  </si>
  <si>
    <t>BR6020192109250000006</t>
  </si>
  <si>
    <t>460046718613776</t>
  </si>
  <si>
    <t>861193041542797</t>
  </si>
  <si>
    <t>898604471121C0280861</t>
  </si>
  <si>
    <t>2021-09-13</t>
  </si>
  <si>
    <t>142.130</t>
  </si>
  <si>
    <t>143.030</t>
  </si>
  <si>
    <t>BR6020192109250000007</t>
  </si>
  <si>
    <t>460046718613530</t>
  </si>
  <si>
    <t>861193041542920</t>
  </si>
  <si>
    <t>898604471121C0280615</t>
  </si>
  <si>
    <t>141.325</t>
  </si>
  <si>
    <t>142.015</t>
  </si>
  <si>
    <t>BR6020192109250000009</t>
  </si>
  <si>
    <t>460046718613940</t>
  </si>
  <si>
    <t>861193041542995</t>
  </si>
  <si>
    <t>898604471121C0281025</t>
  </si>
  <si>
    <t>140.385</t>
  </si>
  <si>
    <t>140.900</t>
  </si>
  <si>
    <t>BR6020192109250000011</t>
  </si>
  <si>
    <t>460046718613931</t>
  </si>
  <si>
    <t>861193041543084</t>
  </si>
  <si>
    <t>898604471121C0281016</t>
  </si>
  <si>
    <t>138.241</t>
  </si>
  <si>
    <t>138.771</t>
  </si>
  <si>
    <t>BR6020192109250000012</t>
  </si>
  <si>
    <t>460046718613579</t>
  </si>
  <si>
    <t>861193041546681</t>
  </si>
  <si>
    <t>898604471121C0280664</t>
  </si>
  <si>
    <t>98.550</t>
  </si>
  <si>
    <t>99.451</t>
  </si>
  <si>
    <t>BR6020192109250000013</t>
  </si>
  <si>
    <t>460046718613858</t>
  </si>
  <si>
    <t>861193041547747</t>
  </si>
  <si>
    <t>898604471121C0280943</t>
  </si>
  <si>
    <t>142.401</t>
  </si>
  <si>
    <t>BR6020192109250000015</t>
  </si>
  <si>
    <t>460046718613909</t>
  </si>
  <si>
    <t>861193041547762</t>
  </si>
  <si>
    <t>898604471121C0280994</t>
  </si>
  <si>
    <t>91.367</t>
  </si>
  <si>
    <t>91.911</t>
  </si>
  <si>
    <t>BR6020192109250000016</t>
  </si>
  <si>
    <t>460046718613793</t>
  </si>
  <si>
    <t>861193041547879</t>
  </si>
  <si>
    <t>898604471121C0280878</t>
  </si>
  <si>
    <t>142.762</t>
  </si>
  <si>
    <t>143.641</t>
  </si>
  <si>
    <t>BR6020192109250000019</t>
  </si>
  <si>
    <t>460046718613810</t>
  </si>
  <si>
    <t>861193041580300</t>
  </si>
  <si>
    <t>898604471121C0280895</t>
  </si>
  <si>
    <t>超过3小时未更新数据</t>
  </si>
  <si>
    <t>140.434</t>
  </si>
  <si>
    <t>140.962</t>
  </si>
  <si>
    <t>BR6020192109250000021</t>
  </si>
  <si>
    <t>460046718613616</t>
  </si>
  <si>
    <t>861193041581258</t>
  </si>
  <si>
    <t>898604471121C0280701</t>
  </si>
  <si>
    <t>64.889</t>
  </si>
  <si>
    <t>67.341</t>
  </si>
  <si>
    <t>BR6020192109250000022</t>
  </si>
  <si>
    <t>旭派生产时未上报数据</t>
  </si>
  <si>
    <t>NG</t>
  </si>
  <si>
    <t>BR6020192109250000024</t>
  </si>
  <si>
    <t>460046718613983</t>
  </si>
  <si>
    <t>861193041582405</t>
  </si>
  <si>
    <t>898604471121C0281068</t>
  </si>
  <si>
    <t>140.377</t>
  </si>
  <si>
    <t>140.986</t>
  </si>
  <si>
    <t>BR6020192109250000026</t>
  </si>
  <si>
    <t>460046718613897</t>
  </si>
  <si>
    <t>861193041585093</t>
  </si>
  <si>
    <t>898604471121C0280982</t>
  </si>
  <si>
    <t>40.722</t>
  </si>
  <si>
    <t>41.287</t>
  </si>
  <si>
    <t>BR6020192109250000027</t>
  </si>
  <si>
    <t>460046718613812</t>
  </si>
  <si>
    <t>861193041585135</t>
  </si>
  <si>
    <t>898604471121C0280897</t>
  </si>
  <si>
    <t>71.592</t>
  </si>
  <si>
    <t>72.174</t>
  </si>
  <si>
    <t>BR6020192109250000028</t>
  </si>
  <si>
    <t>460046718613548</t>
  </si>
  <si>
    <t>861193041585143</t>
  </si>
  <si>
    <t>898604471121C0280633</t>
  </si>
  <si>
    <t>140.045</t>
  </si>
  <si>
    <t>140.714</t>
  </si>
  <si>
    <t>BR6020192109250000030</t>
  </si>
  <si>
    <t>460046718613918</t>
  </si>
  <si>
    <t>861193041585531</t>
  </si>
  <si>
    <t>898604471121C0281003</t>
  </si>
  <si>
    <t>超过3小时未更新数据，但卡的流量还在变动</t>
  </si>
  <si>
    <t>188.245</t>
  </si>
  <si>
    <t>194.809</t>
  </si>
  <si>
    <t>BR6020192109250000032</t>
  </si>
  <si>
    <t>460046718613922</t>
  </si>
  <si>
    <t>866156053107085</t>
  </si>
  <si>
    <t>898604471121C0281007</t>
  </si>
  <si>
    <t>145.052</t>
  </si>
  <si>
    <t>145.293</t>
  </si>
  <si>
    <t>BR6020192109250000034</t>
  </si>
  <si>
    <t>460046718613788</t>
  </si>
  <si>
    <t>866156053108570</t>
  </si>
  <si>
    <t>898604471121C0280873</t>
  </si>
  <si>
    <t>148.350</t>
  </si>
  <si>
    <t>148.848</t>
  </si>
  <si>
    <t>BR6020192109250000035</t>
  </si>
  <si>
    <t>460046718613956</t>
  </si>
  <si>
    <t>866156053119262</t>
  </si>
  <si>
    <t>898604471121C0281041</t>
  </si>
  <si>
    <t>146.523</t>
  </si>
  <si>
    <t>147.083</t>
  </si>
  <si>
    <t>BR6020192109250000038</t>
  </si>
  <si>
    <t>460046718613867</t>
  </si>
  <si>
    <t>866156053122274</t>
  </si>
  <si>
    <t>898604471121C0280952</t>
  </si>
  <si>
    <t>149.441</t>
  </si>
  <si>
    <t>149.803</t>
  </si>
  <si>
    <t>BR6020192109250000039</t>
  </si>
  <si>
    <t>BR6020192109250000040</t>
  </si>
  <si>
    <t>460046718613507</t>
  </si>
  <si>
    <t>866156053123231</t>
  </si>
  <si>
    <t>898604471121C0280592</t>
  </si>
  <si>
    <t>190.931</t>
  </si>
  <si>
    <t>197.695</t>
  </si>
  <si>
    <t>BR6020192109250000044</t>
  </si>
  <si>
    <t>460046718613608</t>
  </si>
  <si>
    <t>866156053123397</t>
  </si>
  <si>
    <t>898604471121C0280693</t>
  </si>
  <si>
    <t>超过3小时未更新数据，但卡的流量27后未变动</t>
  </si>
  <si>
    <t>167.642</t>
  </si>
  <si>
    <t>BR6020192109250000046</t>
  </si>
  <si>
    <t>460046718613622</t>
  </si>
  <si>
    <t>866156053123637</t>
  </si>
  <si>
    <t>898604471121C0280707</t>
  </si>
  <si>
    <t>189.186</t>
  </si>
  <si>
    <t>189.653</t>
  </si>
  <si>
    <t>BR6020192109250000049</t>
  </si>
  <si>
    <t>460046718613551</t>
  </si>
  <si>
    <t>866156053124528</t>
  </si>
  <si>
    <t>898604471121C0280636</t>
  </si>
  <si>
    <t>150.065</t>
  </si>
  <si>
    <t>150.837</t>
  </si>
  <si>
    <t>BR6020192109250000050</t>
  </si>
  <si>
    <t>460046718613795</t>
  </si>
  <si>
    <t>866156053125202</t>
  </si>
  <si>
    <t>898604471121C0280880</t>
  </si>
  <si>
    <t>149.948</t>
  </si>
  <si>
    <t>150.817</t>
  </si>
  <si>
    <t>BR6020192109250000051</t>
  </si>
  <si>
    <t>460046718613791</t>
  </si>
  <si>
    <t>866156053125319</t>
  </si>
  <si>
    <t>898604471121C0280876</t>
  </si>
  <si>
    <t>485通信异常，4G通信正常</t>
  </si>
  <si>
    <t>91.659</t>
  </si>
  <si>
    <t>98.362</t>
  </si>
  <si>
    <t>BR6020192109250000052</t>
  </si>
  <si>
    <t>460046718613860</t>
  </si>
  <si>
    <t>866156053125517</t>
  </si>
  <si>
    <t>898604471121C0280945</t>
  </si>
  <si>
    <t>79.162</t>
  </si>
  <si>
    <t>79.771</t>
  </si>
  <si>
    <t>BR6020192109250000053</t>
  </si>
  <si>
    <t>460046718613575</t>
  </si>
  <si>
    <t>866156053125616</t>
  </si>
  <si>
    <t>898604471121C0280660</t>
  </si>
  <si>
    <t>149.082</t>
  </si>
  <si>
    <t>149.928</t>
  </si>
  <si>
    <t>BR6020192109250000054</t>
  </si>
  <si>
    <t>460046718613802</t>
  </si>
  <si>
    <t>866156053125780</t>
  </si>
  <si>
    <t>898604471121C0280887</t>
  </si>
  <si>
    <t>148.929</t>
  </si>
  <si>
    <t>149.792</t>
  </si>
  <si>
    <t>BR6020192109250000055</t>
  </si>
  <si>
    <t>460046718613902</t>
  </si>
  <si>
    <t>866156053125970</t>
  </si>
  <si>
    <t>898604471121C0280987</t>
  </si>
  <si>
    <t>145.371</t>
  </si>
  <si>
    <t>145.855</t>
  </si>
  <si>
    <t>BR6020192109250000056</t>
  </si>
  <si>
    <t>BR6020192109250000057</t>
  </si>
  <si>
    <t>460046718613920</t>
  </si>
  <si>
    <t>866156053126093</t>
  </si>
  <si>
    <t>898604471121C0281005</t>
  </si>
  <si>
    <t>144.131</t>
  </si>
  <si>
    <t>144.520</t>
  </si>
  <si>
    <t>BR6020192109250000059</t>
  </si>
  <si>
    <t>460046718613813</t>
  </si>
  <si>
    <t>866156053126135</t>
  </si>
  <si>
    <t>898604471121C0280898</t>
  </si>
  <si>
    <t>147.486</t>
  </si>
  <si>
    <t>148.130</t>
  </si>
  <si>
    <t>BR6020192109250000064</t>
  </si>
  <si>
    <t>460046718613865</t>
  </si>
  <si>
    <t>866156053133636</t>
  </si>
  <si>
    <t>898604471121C0280950</t>
  </si>
  <si>
    <t>147.792</t>
  </si>
  <si>
    <t>148.676</t>
  </si>
  <si>
    <t>BR6020192109250000065</t>
  </si>
  <si>
    <t>460046718613992</t>
  </si>
  <si>
    <t>866156053133966</t>
  </si>
  <si>
    <t>898604471121C0281077</t>
  </si>
  <si>
    <t>146.520</t>
  </si>
  <si>
    <t>147.137</t>
  </si>
  <si>
    <t>BR6020192109250000066</t>
  </si>
  <si>
    <t>460046718613803</t>
  </si>
  <si>
    <t>866156053134055</t>
  </si>
  <si>
    <t>898604471121C0280888</t>
  </si>
  <si>
    <t>126.281</t>
  </si>
  <si>
    <t>126.926</t>
  </si>
  <si>
    <t>BR6020192109250000067</t>
  </si>
  <si>
    <t>BR6020192109250000068</t>
  </si>
  <si>
    <t>460046718613994</t>
  </si>
  <si>
    <t>866156053134204</t>
  </si>
  <si>
    <t>898604471121C0281079</t>
  </si>
  <si>
    <t>150.394</t>
  </si>
  <si>
    <t>150.963</t>
  </si>
  <si>
    <t>BR6020192109250000071</t>
  </si>
  <si>
    <t>460046718613619</t>
  </si>
  <si>
    <t>866156053137736</t>
  </si>
  <si>
    <t>898604471121C0280704</t>
  </si>
  <si>
    <t>超过3小时未更新数据，但卡的流量23后未变动</t>
  </si>
  <si>
    <t>148.532</t>
  </si>
  <si>
    <t>149.029</t>
  </si>
  <si>
    <t>BR6020192109250000072</t>
  </si>
  <si>
    <t>460046718613881</t>
  </si>
  <si>
    <t>866156053137751</t>
  </si>
  <si>
    <t>898604471121C0280966</t>
  </si>
  <si>
    <t>77.771</t>
  </si>
  <si>
    <t>78.649</t>
  </si>
  <si>
    <t>BR6020192109250000076</t>
  </si>
  <si>
    <t>460046718613807</t>
  </si>
  <si>
    <t>866156053524651</t>
  </si>
  <si>
    <t>898604471121C0280892</t>
  </si>
  <si>
    <t>148.897</t>
  </si>
  <si>
    <t>149.514</t>
  </si>
  <si>
    <t>BR6020192109250000077</t>
  </si>
  <si>
    <t>460046718613534</t>
  </si>
  <si>
    <t>866156053533017</t>
  </si>
  <si>
    <t>898604471121C0280619</t>
  </si>
  <si>
    <t>74.908</t>
  </si>
  <si>
    <t>75.399</t>
  </si>
  <si>
    <t>BR6020192109250000001</t>
  </si>
  <si>
    <t>460046718613617</t>
  </si>
  <si>
    <t>866156053123389</t>
  </si>
  <si>
    <t>898604471121C0280702</t>
  </si>
  <si>
    <t>41.646</t>
  </si>
  <si>
    <t>BR6020192109250000003</t>
  </si>
  <si>
    <t>460046718613542</t>
  </si>
  <si>
    <t>866156053137769</t>
  </si>
  <si>
    <t>898604471121C0280627</t>
  </si>
  <si>
    <t>40.250</t>
  </si>
  <si>
    <t>BR6020192109250000010</t>
  </si>
  <si>
    <t>460046718613882</t>
  </si>
  <si>
    <t>866156053137637</t>
  </si>
  <si>
    <t>898604471121C0280967</t>
  </si>
  <si>
    <t>69.012</t>
  </si>
  <si>
    <t>BR6020192109250000014</t>
  </si>
  <si>
    <t>460046718613782</t>
  </si>
  <si>
    <t>866156053124155</t>
  </si>
  <si>
    <t>898604471121C0280867</t>
  </si>
  <si>
    <t>61.214</t>
  </si>
  <si>
    <t>BR6020192109250000017</t>
  </si>
  <si>
    <t>460046718613786</t>
  </si>
  <si>
    <t>866156053132315</t>
  </si>
  <si>
    <t>898604471121C0280871</t>
  </si>
  <si>
    <t>38.538</t>
  </si>
  <si>
    <t>BR6020192109250000018</t>
  </si>
  <si>
    <t>460046718613964</t>
  </si>
  <si>
    <t>866156053126762</t>
  </si>
  <si>
    <t>898604471121C0281049</t>
  </si>
  <si>
    <t>38.352</t>
  </si>
  <si>
    <t>BR6020192109250000023</t>
  </si>
  <si>
    <t>460046718613811</t>
  </si>
  <si>
    <t>866156053121953</t>
  </si>
  <si>
    <t>898604471121C0280896</t>
  </si>
  <si>
    <t>36.835</t>
  </si>
  <si>
    <t>BR6020192109250000025</t>
  </si>
  <si>
    <t>460046718613970</t>
  </si>
  <si>
    <t>861193041542607</t>
  </si>
  <si>
    <t>898604471121C0281055</t>
  </si>
  <si>
    <t>43.000</t>
  </si>
  <si>
    <t>BR6020192109250000029</t>
  </si>
  <si>
    <t>460046718613560</t>
  </si>
  <si>
    <t>866156053126127</t>
  </si>
  <si>
    <t>898604471121C0280645</t>
  </si>
  <si>
    <t>38.851</t>
  </si>
  <si>
    <t>BR6020192109250000031</t>
  </si>
  <si>
    <t>460046718613646</t>
  </si>
  <si>
    <t>861193041543076</t>
  </si>
  <si>
    <t>898604471121C0280731</t>
  </si>
  <si>
    <t>43.789</t>
  </si>
  <si>
    <t>BR6020192109250000033</t>
  </si>
  <si>
    <t>460046718613775</t>
  </si>
  <si>
    <t>866156053715382</t>
  </si>
  <si>
    <t>898604471121C0280860</t>
  </si>
  <si>
    <t>40.681</t>
  </si>
  <si>
    <t>BR6020192109250000036</t>
  </si>
  <si>
    <t>460046718613777</t>
  </si>
  <si>
    <t>861193041579708</t>
  </si>
  <si>
    <t>898604471121C0280862</t>
  </si>
  <si>
    <t>40.300</t>
  </si>
  <si>
    <t>BR6020192109250000037</t>
  </si>
  <si>
    <t>460046718613934</t>
  </si>
  <si>
    <t>866156053107101</t>
  </si>
  <si>
    <t>898604471121C0281019</t>
  </si>
  <si>
    <t>33.514</t>
  </si>
  <si>
    <t>BR6020192109250000041</t>
  </si>
  <si>
    <t>460046718613913</t>
  </si>
  <si>
    <t>866156053123702</t>
  </si>
  <si>
    <t>898604471121C0280998</t>
  </si>
  <si>
    <t>38.339</t>
  </si>
  <si>
    <t>BR6020192109250000042</t>
  </si>
  <si>
    <t>460046718613977</t>
  </si>
  <si>
    <t>861193041585085</t>
  </si>
  <si>
    <t>898604471121C0281062</t>
  </si>
  <si>
    <t>36.466</t>
  </si>
  <si>
    <t>BR6020192109250000043</t>
  </si>
  <si>
    <t>460046718613817</t>
  </si>
  <si>
    <t>861193041523565</t>
  </si>
  <si>
    <t>898604471121C0280902</t>
  </si>
  <si>
    <t>61.150</t>
  </si>
  <si>
    <t>BR6020192109250000045</t>
  </si>
  <si>
    <t>460046718613976</t>
  </si>
  <si>
    <t>861193041582165</t>
  </si>
  <si>
    <t>898604471121C0281061</t>
  </si>
  <si>
    <t>33.405</t>
  </si>
  <si>
    <t>BR6020192109250000047</t>
  </si>
  <si>
    <t>460046718613851</t>
  </si>
  <si>
    <t>861193041547754</t>
  </si>
  <si>
    <t>898604471121C0280936</t>
  </si>
  <si>
    <t>59.354</t>
  </si>
  <si>
    <t>BR6020192109250000048</t>
  </si>
  <si>
    <t>460046718613808</t>
  </si>
  <si>
    <t>866156053137892</t>
  </si>
  <si>
    <t>898604471121C0280893</t>
  </si>
  <si>
    <t>30.352</t>
  </si>
  <si>
    <t>BR6020192109250000058</t>
  </si>
  <si>
    <t>460046718613941</t>
  </si>
  <si>
    <t>866156053126770</t>
  </si>
  <si>
    <t>898604471121C0281026</t>
  </si>
  <si>
    <t>33.857</t>
  </si>
  <si>
    <t>BR6020192109250000060</t>
  </si>
  <si>
    <t>460046718613950</t>
  </si>
  <si>
    <t>866156053123629</t>
  </si>
  <si>
    <t>898604471121C0281035</t>
  </si>
  <si>
    <t>37.992</t>
  </si>
  <si>
    <t>BR6020192109250000061</t>
  </si>
  <si>
    <t>460046718613809</t>
  </si>
  <si>
    <t>866156053123355</t>
  </si>
  <si>
    <t>898604471121C0280894</t>
  </si>
  <si>
    <t>49.180</t>
  </si>
  <si>
    <t>BR6020192109250000062</t>
  </si>
  <si>
    <t>460046718613750</t>
  </si>
  <si>
    <t>866156053132778</t>
  </si>
  <si>
    <t>898604471121C0280835</t>
  </si>
  <si>
    <t>48.951</t>
  </si>
  <si>
    <t>BR6020192109250000063</t>
  </si>
  <si>
    <t>460046718613963</t>
  </si>
  <si>
    <t>866156053122167</t>
  </si>
  <si>
    <t>898604471121C0281048</t>
  </si>
  <si>
    <t>20.956</t>
  </si>
  <si>
    <t>BR6020192109250000069</t>
  </si>
  <si>
    <t>460046718613601</t>
  </si>
  <si>
    <t>866156053134212</t>
  </si>
  <si>
    <t>898604471121C0280686</t>
  </si>
  <si>
    <t>61.772</t>
  </si>
  <si>
    <t>BR6020192109250000070</t>
  </si>
  <si>
    <t>460046718613824</t>
  </si>
  <si>
    <t>861193041585200</t>
  </si>
  <si>
    <t>898604471121C0280909</t>
  </si>
  <si>
    <t>48.993</t>
  </si>
  <si>
    <t>BR6020192109250000073</t>
  </si>
  <si>
    <t>460046718613800</t>
  </si>
  <si>
    <t>866156053105899</t>
  </si>
  <si>
    <t>898604471121C0280885</t>
  </si>
  <si>
    <t>46.842</t>
  </si>
  <si>
    <t>BR6020192109250000074</t>
  </si>
  <si>
    <t>460046718613916</t>
  </si>
  <si>
    <t>861193041580144</t>
  </si>
  <si>
    <t>898604471121C0281001</t>
  </si>
  <si>
    <t>39.745</t>
  </si>
  <si>
    <t>BR6020192109250000075</t>
  </si>
  <si>
    <t>460046718613602</t>
  </si>
  <si>
    <t>866156053123249</t>
  </si>
  <si>
    <t>898604471121C0280687</t>
  </si>
  <si>
    <t>34.692</t>
  </si>
  <si>
    <t>BR6020192109250000078</t>
  </si>
  <si>
    <t>460046718613816</t>
  </si>
  <si>
    <t>866156053137900</t>
  </si>
  <si>
    <t>898604471121C0280901</t>
  </si>
  <si>
    <t>35.397</t>
  </si>
  <si>
    <t>BR6020192109250000081</t>
  </si>
  <si>
    <t>460046718613799</t>
  </si>
  <si>
    <t>861193041547861</t>
  </si>
  <si>
    <t>898604471121C0280884</t>
  </si>
  <si>
    <t>2021-09-17</t>
  </si>
  <si>
    <t>51.576</t>
  </si>
  <si>
    <t>BR6020192109250000082</t>
  </si>
  <si>
    <t>460046718613767</t>
  </si>
  <si>
    <t>861193041582231</t>
  </si>
  <si>
    <t>898604471121C0280852</t>
  </si>
  <si>
    <t>2021-09-18</t>
  </si>
  <si>
    <t>36.478</t>
  </si>
  <si>
    <t>BR6020192109250000083</t>
  </si>
  <si>
    <t>460046718613559</t>
  </si>
  <si>
    <t>866156053125913</t>
  </si>
  <si>
    <t>898604471121C0280644</t>
  </si>
  <si>
    <t>32.897</t>
  </si>
  <si>
    <t>BR6020192109250000084</t>
  </si>
  <si>
    <t>460046718613692</t>
  </si>
  <si>
    <t>866156053133479</t>
  </si>
  <si>
    <t>898604471121C0280777</t>
  </si>
  <si>
    <t>35.301</t>
  </si>
  <si>
    <t>BR6020192109250000085</t>
  </si>
  <si>
    <t>460046718613761</t>
  </si>
  <si>
    <t>866156053125632</t>
  </si>
  <si>
    <t>898604471121C0280846</t>
  </si>
  <si>
    <t>36.680</t>
  </si>
  <si>
    <t>BR6020192109250000086</t>
  </si>
  <si>
    <t>460046718613604</t>
  </si>
  <si>
    <t>861193041582173</t>
  </si>
  <si>
    <t>898604471121C0280689</t>
  </si>
  <si>
    <t>2021-09-16</t>
  </si>
  <si>
    <t>42.771</t>
  </si>
  <si>
    <t>BR6020192109250000087</t>
  </si>
  <si>
    <t>460046718613610</t>
  </si>
  <si>
    <t>866156053123348</t>
  </si>
  <si>
    <t>898604471121C0280695</t>
  </si>
  <si>
    <t>44.080</t>
  </si>
  <si>
    <t>BR6020192109250000088</t>
  </si>
  <si>
    <t>460046718613587</t>
  </si>
  <si>
    <t>866156053124460</t>
  </si>
  <si>
    <t>898604471121C0280672</t>
  </si>
  <si>
    <t>46.916</t>
  </si>
  <si>
    <t>BR6020192109250000089</t>
  </si>
  <si>
    <t>460046718613550</t>
  </si>
  <si>
    <t>866156053124338</t>
  </si>
  <si>
    <t>898604471121C0280635</t>
  </si>
  <si>
    <t>44.487</t>
  </si>
  <si>
    <t>BR6020192109250000090</t>
  </si>
  <si>
    <t>460046718613655</t>
  </si>
  <si>
    <t>866156053107077</t>
  </si>
  <si>
    <t>898604471121C0280740</t>
  </si>
  <si>
    <t>47.647</t>
  </si>
  <si>
    <t>BR6020192109250000091</t>
  </si>
  <si>
    <t>460046718613751</t>
  </si>
  <si>
    <t>866156053125509</t>
  </si>
  <si>
    <t>898604471121C0280836</t>
  </si>
  <si>
    <t>31.875</t>
  </si>
  <si>
    <t>BR6020192109250000092</t>
  </si>
  <si>
    <t>460046718613581</t>
  </si>
  <si>
    <t>866156053123710</t>
  </si>
  <si>
    <t>898604471121C0280666</t>
  </si>
  <si>
    <t>33.741</t>
  </si>
  <si>
    <t>BR6020192109250000093</t>
  </si>
  <si>
    <t>460046718613711</t>
  </si>
  <si>
    <t>866156053123751</t>
  </si>
  <si>
    <t>898604471121C0280796</t>
  </si>
  <si>
    <t>2021-09-11</t>
  </si>
  <si>
    <t>26.665</t>
  </si>
  <si>
    <t>BR6020192109250000094</t>
  </si>
  <si>
    <t>460046718613676</t>
  </si>
  <si>
    <t>866156053137884</t>
  </si>
  <si>
    <t>898604471121C0280761</t>
  </si>
  <si>
    <t>31.405</t>
  </si>
  <si>
    <t>BR6020192109250000095</t>
  </si>
  <si>
    <t>460046718613898</t>
  </si>
  <si>
    <t>866156053122126</t>
  </si>
  <si>
    <t>898604471121C0280983</t>
  </si>
  <si>
    <t>9.976</t>
  </si>
  <si>
    <t>BR6020192109250000096</t>
  </si>
  <si>
    <t>460046718613632</t>
  </si>
  <si>
    <t>866156053104611</t>
  </si>
  <si>
    <t>898604471121C0280717</t>
  </si>
  <si>
    <t>39.594</t>
  </si>
  <si>
    <t>BR6020192109250000097</t>
  </si>
  <si>
    <t>460046718613555</t>
  </si>
  <si>
    <t>866156053125764</t>
  </si>
  <si>
    <t>898604471121C0280640</t>
  </si>
  <si>
    <t>2021-09-14</t>
  </si>
  <si>
    <t>39.024</t>
  </si>
  <si>
    <t>BR6020192109250000098</t>
  </si>
  <si>
    <t>460046718613984</t>
  </si>
  <si>
    <t>866156053119502</t>
  </si>
  <si>
    <t>898604471121C0281069</t>
  </si>
  <si>
    <t>45.651</t>
  </si>
  <si>
    <t>BR6020192109250000099</t>
  </si>
  <si>
    <t>460046718613653</t>
  </si>
  <si>
    <t>866156053715481</t>
  </si>
  <si>
    <t>898604471121C0280738</t>
  </si>
  <si>
    <t>26.945</t>
  </si>
  <si>
    <t>BR6020192109250000100</t>
  </si>
  <si>
    <t>460046718613883</t>
  </si>
  <si>
    <t>866156053119734</t>
  </si>
  <si>
    <t>898604471121C0280968</t>
  </si>
  <si>
    <t>36.701</t>
  </si>
  <si>
    <t>BR6020192109250000101</t>
  </si>
  <si>
    <t>460046718613908</t>
  </si>
  <si>
    <t>861193041548000</t>
  </si>
  <si>
    <t>898604471121C0280993</t>
  </si>
  <si>
    <t>40.804</t>
  </si>
  <si>
    <t>BR6020192109250000102</t>
  </si>
  <si>
    <t>460046718613947</t>
  </si>
  <si>
    <t>861193041580987</t>
  </si>
  <si>
    <t>898604471121C0281032</t>
  </si>
  <si>
    <t>31.451</t>
  </si>
  <si>
    <t>BR6020192109250000103</t>
  </si>
  <si>
    <t>460046718613979</t>
  </si>
  <si>
    <t>866156053132604</t>
  </si>
  <si>
    <t>898604471121C0281064</t>
  </si>
  <si>
    <t>36.391</t>
  </si>
  <si>
    <t>BR6020192109250000104</t>
  </si>
  <si>
    <t>460046718613629</t>
  </si>
  <si>
    <t>866156053132646</t>
  </si>
  <si>
    <t>898604471121C0280714</t>
  </si>
  <si>
    <t>31.940</t>
  </si>
  <si>
    <t>BR6020192109250000105</t>
  </si>
  <si>
    <t>460046718613643</t>
  </si>
  <si>
    <t>866156053121813</t>
  </si>
  <si>
    <t>898604471121C0280728</t>
  </si>
  <si>
    <t>34.836</t>
  </si>
  <si>
    <t>BR6020192109250000106</t>
  </si>
  <si>
    <t>460046718613844</t>
  </si>
  <si>
    <t>861193041583585</t>
  </si>
  <si>
    <t>898604471121C0280929</t>
  </si>
  <si>
    <t>40.479</t>
  </si>
  <si>
    <t>BR6020192109250000107</t>
  </si>
  <si>
    <t>460046718613804</t>
  </si>
  <si>
    <t>861193041583445</t>
  </si>
  <si>
    <t>898604471121C0280889</t>
  </si>
  <si>
    <t>37.747</t>
  </si>
  <si>
    <t>BR6020192109250000108</t>
  </si>
  <si>
    <t>460046718613635</t>
  </si>
  <si>
    <t>866156053555101</t>
  </si>
  <si>
    <t>898604471121C0280720</t>
  </si>
  <si>
    <t>37.281</t>
  </si>
  <si>
    <t>BR6020192109250000109</t>
  </si>
  <si>
    <t>460046718613532</t>
  </si>
  <si>
    <t>861193041542656</t>
  </si>
  <si>
    <t>898604471121C0280617</t>
  </si>
  <si>
    <t>30.899</t>
  </si>
  <si>
    <t>BR6020192109250000110</t>
  </si>
  <si>
    <t>460046718613511</t>
  </si>
  <si>
    <t>866156053524909</t>
  </si>
  <si>
    <t>898604471121C0280596</t>
  </si>
  <si>
    <t>36.809</t>
  </si>
  <si>
    <t>BR6020192109250000111</t>
  </si>
  <si>
    <t>460046718613557</t>
  </si>
  <si>
    <t>866156053554898</t>
  </si>
  <si>
    <t>898604471121C0280642</t>
  </si>
  <si>
    <t>30.581</t>
  </si>
  <si>
    <t>BR6020192109250000112</t>
  </si>
  <si>
    <t>460046718613696</t>
  </si>
  <si>
    <t>861193041583239</t>
  </si>
  <si>
    <t>898604471121C0280781</t>
  </si>
  <si>
    <t>35.284</t>
  </si>
  <si>
    <t>BR6020192109250000113</t>
  </si>
  <si>
    <t>460046718613553</t>
  </si>
  <si>
    <t>861193041582272</t>
  </si>
  <si>
    <t>898604471121C0280638</t>
  </si>
  <si>
    <t>36.217</t>
  </si>
  <si>
    <t>BR6020192109250000114</t>
  </si>
  <si>
    <t>460046718613989</t>
  </si>
  <si>
    <t>861193041575649</t>
  </si>
  <si>
    <t>898604471121C0281074</t>
  </si>
  <si>
    <t>37.203</t>
  </si>
  <si>
    <t>BR6020192109250000115</t>
  </si>
  <si>
    <t>460046718613582</t>
  </si>
  <si>
    <t>866156053554955</t>
  </si>
  <si>
    <t>898604471121C0280667</t>
  </si>
  <si>
    <t>36.246</t>
  </si>
  <si>
    <t>BR6020192109250000116</t>
  </si>
  <si>
    <t>460046718613570</t>
  </si>
  <si>
    <t>866156053124320</t>
  </si>
  <si>
    <t>898604471121C0280655</t>
  </si>
  <si>
    <t>36.228</t>
  </si>
  <si>
    <t>BR6020192109250000117</t>
  </si>
  <si>
    <t>460046718613985</t>
  </si>
  <si>
    <t>866156053122787</t>
  </si>
  <si>
    <t>898604471121C0281070</t>
  </si>
  <si>
    <t>31.719</t>
  </si>
  <si>
    <t>BR6020192109250000118</t>
  </si>
  <si>
    <t>460046718613938</t>
  </si>
  <si>
    <t>866156053554880</t>
  </si>
  <si>
    <t>898604471121C0281023</t>
  </si>
  <si>
    <t>21.376</t>
  </si>
  <si>
    <t>BR6020192109250000119</t>
  </si>
  <si>
    <t>460046718613764</t>
  </si>
  <si>
    <t>866156053122373</t>
  </si>
  <si>
    <t>898604471121C0280849</t>
  </si>
  <si>
    <t>39.479</t>
  </si>
  <si>
    <t>BR6020192109250000120</t>
  </si>
  <si>
    <t>460046718613790</t>
  </si>
  <si>
    <t>866156053126036</t>
  </si>
  <si>
    <t>898604471121C0280875</t>
  </si>
  <si>
    <t>36.986</t>
  </si>
  <si>
    <t>BR6020192109250000121</t>
  </si>
  <si>
    <t>460046718613598</t>
  </si>
  <si>
    <t>861193041582033</t>
  </si>
  <si>
    <t>898604471121C0280683</t>
  </si>
  <si>
    <t>2021-09-15</t>
  </si>
  <si>
    <t>39.291</t>
  </si>
  <si>
    <t>BR6020192109250000122</t>
  </si>
  <si>
    <t>460046718613870</t>
  </si>
  <si>
    <t>866156053126713</t>
  </si>
  <si>
    <t>898604471121C0280955</t>
  </si>
  <si>
    <t>34.682</t>
  </si>
  <si>
    <t>BR6020192109250000123</t>
  </si>
  <si>
    <t>460046718613957</t>
  </si>
  <si>
    <t>866156053123371</t>
  </si>
  <si>
    <t>898604471121C0281042</t>
  </si>
  <si>
    <t>29.507</t>
  </si>
  <si>
    <t>BR6020192109250000124</t>
  </si>
  <si>
    <t>460046718613948</t>
  </si>
  <si>
    <t>866156053121979</t>
  </si>
  <si>
    <t>898604471121C0281033</t>
  </si>
  <si>
    <t>35.666</t>
  </si>
  <si>
    <t>BR6020192109250000125</t>
  </si>
  <si>
    <t>460046718613857</t>
  </si>
  <si>
    <t>866156053124056</t>
  </si>
  <si>
    <t>898604471121C0280942</t>
  </si>
  <si>
    <t>19.388</t>
  </si>
  <si>
    <t>BR6020192109250000126</t>
  </si>
  <si>
    <t>460046718613526</t>
  </si>
  <si>
    <t>866156053125004</t>
  </si>
  <si>
    <t>898604471121C0280611</t>
  </si>
  <si>
    <t>28.779</t>
  </si>
  <si>
    <t>BR6020192109250000127</t>
  </si>
  <si>
    <t>460046718613833</t>
  </si>
  <si>
    <t>866156053105717</t>
  </si>
  <si>
    <t>898604471121C0280918</t>
  </si>
  <si>
    <t>29.769</t>
  </si>
  <si>
    <t>BR6020192109250000128</t>
  </si>
  <si>
    <t>460046718613583</t>
  </si>
  <si>
    <t>866156053133784</t>
  </si>
  <si>
    <t>898604471121C0280668</t>
  </si>
  <si>
    <t>16.579</t>
  </si>
  <si>
    <t>BR6020192109250000129</t>
  </si>
  <si>
    <t>460046718613682</t>
  </si>
  <si>
    <t>866156053137926</t>
  </si>
  <si>
    <t>898604471121C0280767</t>
  </si>
  <si>
    <t>32.503</t>
  </si>
  <si>
    <t>BR6020192109250000130</t>
  </si>
  <si>
    <t>460046718613910</t>
  </si>
  <si>
    <t>866156053524669</t>
  </si>
  <si>
    <t>898604471121C0280995</t>
  </si>
  <si>
    <t>36.400</t>
  </si>
  <si>
    <t>BR6020192109250000131</t>
  </si>
  <si>
    <t>460046718613885</t>
  </si>
  <si>
    <t>866156053118637</t>
  </si>
  <si>
    <t>898604471121C0280970</t>
  </si>
  <si>
    <t>38.973</t>
  </si>
  <si>
    <t>BR6020192109250000132</t>
  </si>
  <si>
    <t>460046718613568</t>
  </si>
  <si>
    <t>866156053554765</t>
  </si>
  <si>
    <t>898604471121C0280653</t>
  </si>
  <si>
    <t>39.147</t>
  </si>
  <si>
    <t>BR6020192109250000133</t>
  </si>
  <si>
    <t>460046718613671</t>
  </si>
  <si>
    <t>866156053123207</t>
  </si>
  <si>
    <t>898604471121C0280756</t>
  </si>
  <si>
    <t>38.922</t>
  </si>
  <si>
    <t>BR6020192109250000134</t>
  </si>
  <si>
    <t>460046718613945</t>
  </si>
  <si>
    <t>866156053554799</t>
  </si>
  <si>
    <t>898604471121C0281030</t>
  </si>
  <si>
    <t>33.219</t>
  </si>
  <si>
    <t>BR6020192109250000135</t>
  </si>
  <si>
    <t>460046718613595</t>
  </si>
  <si>
    <t>866156053133735</t>
  </si>
  <si>
    <t>898604471121C0280680</t>
  </si>
  <si>
    <t>8.346</t>
  </si>
  <si>
    <t>BR6020192109250000136</t>
  </si>
  <si>
    <t>460046718613859</t>
  </si>
  <si>
    <t>866156053123504</t>
  </si>
  <si>
    <t>898604471121C0280944</t>
  </si>
  <si>
    <t>49.530</t>
  </si>
  <si>
    <t>BR6020192109250000137</t>
  </si>
  <si>
    <t>460046718613923</t>
  </si>
  <si>
    <t>861193041547788</t>
  </si>
  <si>
    <t>898604471121C0281008</t>
  </si>
  <si>
    <t>36.130</t>
  </si>
  <si>
    <t>BR6020192109250000138</t>
  </si>
  <si>
    <t>460046718613871</t>
  </si>
  <si>
    <t>861193041542664</t>
  </si>
  <si>
    <t>898604471121C0280956</t>
  </si>
  <si>
    <t>37.401</t>
  </si>
  <si>
    <t>BR6020192109250000139</t>
  </si>
  <si>
    <t>460046718613562</t>
  </si>
  <si>
    <t>866156053123322</t>
  </si>
  <si>
    <t>898604471121C0280647</t>
  </si>
  <si>
    <t>30.779</t>
  </si>
  <si>
    <t>BR6020192109250000140</t>
  </si>
  <si>
    <t>460046718613585</t>
  </si>
  <si>
    <t>861193041583403</t>
  </si>
  <si>
    <t>898604471121C0280670</t>
  </si>
  <si>
    <t>31.338</t>
  </si>
  <si>
    <t>BR6020192109250000141</t>
  </si>
  <si>
    <t>460046718613839</t>
  </si>
  <si>
    <t>866156053556257</t>
  </si>
  <si>
    <t>898604471121C0280924</t>
  </si>
  <si>
    <t>31.861</t>
  </si>
  <si>
    <t>BR6020192109250000142</t>
  </si>
  <si>
    <t>460046718613980</t>
  </si>
  <si>
    <t>866156053123447</t>
  </si>
  <si>
    <t>898604471121C0281065</t>
  </si>
  <si>
    <t>32.113</t>
  </si>
  <si>
    <t>BR6020192109250000143</t>
  </si>
  <si>
    <t>460046718613805</t>
  </si>
  <si>
    <t>861193041547721</t>
  </si>
  <si>
    <t>898604471121C0280890</t>
  </si>
  <si>
    <t>73.364</t>
  </si>
  <si>
    <t>BR6020192109250000144</t>
  </si>
  <si>
    <t>460046718613972</t>
  </si>
  <si>
    <t>861193041582348</t>
  </si>
  <si>
    <t>898604471121C0281057</t>
  </si>
  <si>
    <t>38.530</t>
  </si>
  <si>
    <t>BR6020192109250000145</t>
  </si>
  <si>
    <t>460046718613905</t>
  </si>
  <si>
    <t>866156053126481</t>
  </si>
  <si>
    <t>898604471121C0280990</t>
  </si>
  <si>
    <t>35.143</t>
  </si>
  <si>
    <t>BR6020192109250000146</t>
  </si>
  <si>
    <t>460046718613904</t>
  </si>
  <si>
    <t>866156053108554</t>
  </si>
  <si>
    <t>898604471121C0280989</t>
  </si>
  <si>
    <t>40.511</t>
  </si>
  <si>
    <t>BR6020192109250000147</t>
  </si>
  <si>
    <t>460046718613929</t>
  </si>
  <si>
    <t>866156053126226</t>
  </si>
  <si>
    <t>898604471121C0281014</t>
  </si>
  <si>
    <t>35.053</t>
  </si>
  <si>
    <t>BR6020192109250000148</t>
  </si>
  <si>
    <t>460046718613591</t>
  </si>
  <si>
    <t>866156053124452</t>
  </si>
  <si>
    <t>898604471121C0280676</t>
  </si>
  <si>
    <t>31.321</t>
  </si>
  <si>
    <t>BR6020192109250000149</t>
  </si>
  <si>
    <t>460046718613830</t>
  </si>
  <si>
    <t>866156053126374</t>
  </si>
  <si>
    <t>898604471121C0280915</t>
  </si>
  <si>
    <t>35.599</t>
  </si>
  <si>
    <t>BR6020192109250000150</t>
  </si>
  <si>
    <t>460046718613873</t>
  </si>
  <si>
    <t>866156053125483</t>
  </si>
  <si>
    <t>898604471121C0280958</t>
  </si>
  <si>
    <t>27.564</t>
  </si>
  <si>
    <t>BR6020192109250000151</t>
  </si>
  <si>
    <t>460046718613558</t>
  </si>
  <si>
    <t>866156053123611</t>
  </si>
  <si>
    <t>898604471121C0280643</t>
  </si>
  <si>
    <t>22.448</t>
  </si>
  <si>
    <t>BR6020192109250000152</t>
  </si>
  <si>
    <t>460046718613544</t>
  </si>
  <si>
    <t>861193041581985</t>
  </si>
  <si>
    <t>898604471121C0280629</t>
  </si>
  <si>
    <t>26.135</t>
  </si>
  <si>
    <t>BR6020192109250000153</t>
  </si>
  <si>
    <t>460046718613901</t>
  </si>
  <si>
    <t>866156053132331</t>
  </si>
  <si>
    <t>898604471121C0280986</t>
  </si>
  <si>
    <t>26.214</t>
  </si>
  <si>
    <t>BR6020192109250000154</t>
  </si>
  <si>
    <t>460046718613537</t>
  </si>
  <si>
    <t>861193041579641</t>
  </si>
  <si>
    <t>898604471121C0280622</t>
  </si>
  <si>
    <t>33.414</t>
  </si>
  <si>
    <t>BR6020192109250000155</t>
  </si>
  <si>
    <t>460046718613554</t>
  </si>
  <si>
    <t>866156053127398</t>
  </si>
  <si>
    <t>898604471121C0280639</t>
  </si>
  <si>
    <t>25.813</t>
  </si>
  <si>
    <t>BR6020192109250000156</t>
  </si>
  <si>
    <t>460046718613645</t>
  </si>
  <si>
    <t>866156053133453</t>
  </si>
  <si>
    <t>898604471121C0280730</t>
  </si>
  <si>
    <t>26.982</t>
  </si>
  <si>
    <t>BR6020192109250000157</t>
  </si>
  <si>
    <t>460046718613872</t>
  </si>
  <si>
    <t>861193041579658</t>
  </si>
  <si>
    <t>898604471121C0280957</t>
  </si>
  <si>
    <t>29.395</t>
  </si>
  <si>
    <t>BR6020192109250000158</t>
  </si>
  <si>
    <t>460046718613981</t>
  </si>
  <si>
    <t>866156053133958</t>
  </si>
  <si>
    <t>898604471121C0281066</t>
  </si>
  <si>
    <t>26.725</t>
  </si>
  <si>
    <t>BR6020192109250000159</t>
  </si>
  <si>
    <t>460046718613597</t>
  </si>
  <si>
    <t>866156053126283</t>
  </si>
  <si>
    <t>898604471121C0280682</t>
  </si>
  <si>
    <t>29.547</t>
  </si>
  <si>
    <t>BR6020192109250000160</t>
  </si>
  <si>
    <t>460046718613636</t>
  </si>
  <si>
    <t>861193041581936</t>
  </si>
  <si>
    <t>898604471121C0280721</t>
  </si>
  <si>
    <t>34.146</t>
  </si>
  <si>
    <t>BR6020192109250000161</t>
  </si>
  <si>
    <t>460046718613664</t>
  </si>
  <si>
    <t>861193041583452</t>
  </si>
  <si>
    <t>898604471121C0280749</t>
  </si>
  <si>
    <t>33.081</t>
  </si>
  <si>
    <t>BR6020192109250000162</t>
  </si>
  <si>
    <t>460046718613638</t>
  </si>
  <si>
    <t>866156053123488</t>
  </si>
  <si>
    <t>898604471121C0280723</t>
  </si>
  <si>
    <t>30.929</t>
  </si>
  <si>
    <t>BR6020192109250000163</t>
  </si>
  <si>
    <t>460046718613642</t>
  </si>
  <si>
    <t>866156053123512</t>
  </si>
  <si>
    <t>898604471121C0280727</t>
  </si>
  <si>
    <t>34.329</t>
  </si>
  <si>
    <t>BR6020192109250000164</t>
  </si>
  <si>
    <t>460046718613900</t>
  </si>
  <si>
    <t>861193041580136</t>
  </si>
  <si>
    <t>898604471121C0280985</t>
  </si>
  <si>
    <t>35.128</t>
  </si>
  <si>
    <t>BR6020192109250000165</t>
  </si>
  <si>
    <t>460046718613547</t>
  </si>
  <si>
    <t>861193041585127</t>
  </si>
  <si>
    <t>898604471121C0280632</t>
  </si>
  <si>
    <t>33.271</t>
  </si>
  <si>
    <t>BR6020192109250000166</t>
  </si>
  <si>
    <t>460046718613543</t>
  </si>
  <si>
    <t>866156053531847</t>
  </si>
  <si>
    <t>898604471121C0280628</t>
  </si>
  <si>
    <t>22.909</t>
  </si>
  <si>
    <t>BR6020192109250000167</t>
  </si>
  <si>
    <t>460046718613978</t>
  </si>
  <si>
    <t>866156053132653</t>
  </si>
  <si>
    <t>898604471121C0281063</t>
  </si>
  <si>
    <t>22.740</t>
  </si>
  <si>
    <t>BR6020192109250000168</t>
  </si>
  <si>
    <t>460046718613926</t>
  </si>
  <si>
    <t>866156053123603</t>
  </si>
  <si>
    <t>898604471121C0281011</t>
  </si>
  <si>
    <t>39.109</t>
  </si>
  <si>
    <t>BR6020192109250000169</t>
  </si>
  <si>
    <t>460046718613906</t>
  </si>
  <si>
    <t>866156053524917</t>
  </si>
  <si>
    <t>898604471121C0280991</t>
  </si>
  <si>
    <t>30.878</t>
  </si>
  <si>
    <t>BR6020192109250000170</t>
  </si>
  <si>
    <t>460046718613588</t>
  </si>
  <si>
    <t>866156053125590</t>
  </si>
  <si>
    <t>898604471121C0280673</t>
  </si>
  <si>
    <t>45.403</t>
  </si>
  <si>
    <t>BR6020192109250000171</t>
  </si>
  <si>
    <t>460046718613634</t>
  </si>
  <si>
    <t>861193041583122</t>
  </si>
  <si>
    <t>898604471121C0280719</t>
  </si>
  <si>
    <t>27.609</t>
  </si>
  <si>
    <t>BR6020192109250000172</t>
  </si>
  <si>
    <t>460046718613641</t>
  </si>
  <si>
    <t>866156053122225</t>
  </si>
  <si>
    <t>898604471121C0280726</t>
  </si>
  <si>
    <t>25.421</t>
  </si>
  <si>
    <t>BR6020192109250000173</t>
  </si>
  <si>
    <t>460046718613600</t>
  </si>
  <si>
    <t>861193041576357</t>
  </si>
  <si>
    <t>898604471121C0280685</t>
  </si>
  <si>
    <t>26.504</t>
  </si>
  <si>
    <t>BR6020192109250000174</t>
  </si>
  <si>
    <t>460046718613565</t>
  </si>
  <si>
    <t>866156053715499</t>
  </si>
  <si>
    <t>898604471121C0280650</t>
  </si>
  <si>
    <t>33.512</t>
  </si>
  <si>
    <t>BR6020192109250000175</t>
  </si>
  <si>
    <t>460046718613719</t>
  </si>
  <si>
    <t>866156053716687</t>
  </si>
  <si>
    <t>898604471121C0280804</t>
  </si>
  <si>
    <t>34.433</t>
  </si>
  <si>
    <t>BR6020192109250000176</t>
  </si>
  <si>
    <t>460046718613660</t>
  </si>
  <si>
    <t>866156053126077</t>
  </si>
  <si>
    <t>898604471121C0280745</t>
  </si>
  <si>
    <t>25.885</t>
  </si>
  <si>
    <t>BR6020192109250000177</t>
  </si>
  <si>
    <t>460046718613510</t>
  </si>
  <si>
    <t>866156053132323</t>
  </si>
  <si>
    <t>898604471121C0280595</t>
  </si>
  <si>
    <t>35.459</t>
  </si>
  <si>
    <t>BR6020192109250000178</t>
  </si>
  <si>
    <t>460046718613561</t>
  </si>
  <si>
    <t>866156053125459</t>
  </si>
  <si>
    <t>898604471121C0280646</t>
  </si>
  <si>
    <t>26.509</t>
  </si>
  <si>
    <t>BR6020192109250000179</t>
  </si>
  <si>
    <t>460046718613529</t>
  </si>
  <si>
    <t>861193041580029</t>
  </si>
  <si>
    <t>898604471121C0280614</t>
  </si>
  <si>
    <t>34.077</t>
  </si>
  <si>
    <t>BR6020192109250000180</t>
  </si>
  <si>
    <t>460046718613917</t>
  </si>
  <si>
    <t>866156053524362</t>
  </si>
  <si>
    <t>898604471121C0281002</t>
  </si>
  <si>
    <t>27.259</t>
  </si>
  <si>
    <t>BR6020192109250000181</t>
  </si>
  <si>
    <t>460046718613533</t>
  </si>
  <si>
    <t>861193041582181</t>
  </si>
  <si>
    <t>898604471121C0280618</t>
  </si>
  <si>
    <t>29.836</t>
  </si>
  <si>
    <t>BR6020192109250000182</t>
  </si>
  <si>
    <t>460046718613893</t>
  </si>
  <si>
    <t>866156053122191</t>
  </si>
  <si>
    <t>898604471121C0280978</t>
  </si>
  <si>
    <t>BR6020192109250000183</t>
  </si>
  <si>
    <t>460046718613969</t>
  </si>
  <si>
    <t>866156053123496</t>
  </si>
  <si>
    <t>898604471121C0281054</t>
  </si>
  <si>
    <t>26.145</t>
  </si>
  <si>
    <t>BR6020192109250000184</t>
  </si>
  <si>
    <t>460046718613728</t>
  </si>
  <si>
    <t>866156053715473</t>
  </si>
  <si>
    <t>898604471121C0280813</t>
  </si>
  <si>
    <t>21.430</t>
  </si>
  <si>
    <t>BR6020192109250000185</t>
  </si>
  <si>
    <t>460046718613744</t>
  </si>
  <si>
    <t>866156053132497</t>
  </si>
  <si>
    <t>898604471121C0280829</t>
  </si>
  <si>
    <t>28.863</t>
  </si>
  <si>
    <t>BR6020192109250000186</t>
  </si>
  <si>
    <t>460046718613738</t>
  </si>
  <si>
    <t>866156053554781</t>
  </si>
  <si>
    <t>898604471121C0280823</t>
  </si>
  <si>
    <t>26.315</t>
  </si>
  <si>
    <t>BR6020192109250000187</t>
  </si>
  <si>
    <t>460046718613991</t>
  </si>
  <si>
    <t>866156053715465</t>
  </si>
  <si>
    <t>898604471121C0281076</t>
  </si>
  <si>
    <t>27.042</t>
  </si>
  <si>
    <t>BR6020192109250000188</t>
  </si>
  <si>
    <t>460046718613694</t>
  </si>
  <si>
    <t>866156053137744</t>
  </si>
  <si>
    <t>898604471121C0280779</t>
  </si>
  <si>
    <t>24.492</t>
  </si>
  <si>
    <t>BR6020192109250000189</t>
  </si>
  <si>
    <t>460046718613513</t>
  </si>
  <si>
    <t>866156053108422</t>
  </si>
  <si>
    <t>898604471121C0280598</t>
  </si>
  <si>
    <t>31.020</t>
  </si>
  <si>
    <t>BR6020192109250000190</t>
  </si>
  <si>
    <t>460046718613633</t>
  </si>
  <si>
    <t>861193041581324</t>
  </si>
  <si>
    <t>898604471121C0280718</t>
  </si>
  <si>
    <t>37.686</t>
  </si>
  <si>
    <t>BR6020192109250000191</t>
  </si>
  <si>
    <t>460046718613684</t>
  </si>
  <si>
    <t>866156053137611</t>
  </si>
  <si>
    <t>898604471121C0280769</t>
  </si>
  <si>
    <t>27.091</t>
  </si>
  <si>
    <t>BR6020192109250000192</t>
  </si>
  <si>
    <t>460046718613520</t>
  </si>
  <si>
    <t>861193041585879</t>
  </si>
  <si>
    <t>898604471121C0280605</t>
  </si>
  <si>
    <t>30.179</t>
  </si>
  <si>
    <t>BR6020192109250000193</t>
  </si>
  <si>
    <t>460046718613644</t>
  </si>
  <si>
    <t>861193041525198</t>
  </si>
  <si>
    <t>898604471121C0280729</t>
  </si>
  <si>
    <t>29.304</t>
  </si>
  <si>
    <t>30.036</t>
  </si>
  <si>
    <t>BR6020192109250000194</t>
  </si>
  <si>
    <t>460046718613895</t>
  </si>
  <si>
    <t>861193041542839</t>
  </si>
  <si>
    <t>898604471121C0280980</t>
  </si>
  <si>
    <t>25.728</t>
  </si>
  <si>
    <t>25.822</t>
  </si>
  <si>
    <t>BR6020192109250000195</t>
  </si>
  <si>
    <t>460046718613525</t>
  </si>
  <si>
    <t>866156053524677</t>
  </si>
  <si>
    <t>898604471121C0280610</t>
  </si>
  <si>
    <t>485通讯异常，4G通信正常</t>
  </si>
  <si>
    <t>24.438</t>
  </si>
  <si>
    <t>26.732</t>
  </si>
  <si>
    <t>BR6020192109250000196</t>
  </si>
  <si>
    <t>460046718613698</t>
  </si>
  <si>
    <t>861193041582215</t>
  </si>
  <si>
    <t>898604471121C0280783</t>
  </si>
  <si>
    <t>27.080</t>
  </si>
  <si>
    <t>27.173</t>
  </si>
  <si>
    <t>BR6020192109250000197</t>
  </si>
  <si>
    <t>460046718613915</t>
  </si>
  <si>
    <t>866156052965285</t>
  </si>
  <si>
    <t>898604471121C0281000</t>
  </si>
  <si>
    <t>22.339</t>
  </si>
  <si>
    <t>22.417</t>
  </si>
  <si>
    <t>BR6020192109250000198</t>
  </si>
  <si>
    <t>460046718613785</t>
  </si>
  <si>
    <t>866156053133826</t>
  </si>
  <si>
    <t>898604471121C0280870</t>
  </si>
  <si>
    <t>28.095</t>
  </si>
  <si>
    <t>28.729</t>
  </si>
  <si>
    <t>BR6020192109250000199</t>
  </si>
  <si>
    <t>460046718613654</t>
  </si>
  <si>
    <t>866156053105550</t>
  </si>
  <si>
    <t>898604471121C0280739</t>
  </si>
  <si>
    <t>27.269</t>
  </si>
  <si>
    <t>27.355</t>
  </si>
  <si>
    <t>BR6020192109250000200</t>
  </si>
  <si>
    <t>460046718613528</t>
  </si>
  <si>
    <t>866156053716737</t>
  </si>
  <si>
    <t>898604471121C0280613</t>
  </si>
  <si>
    <t>22.881</t>
  </si>
  <si>
    <t>22.951</t>
  </si>
  <si>
    <t>BR6020192109250000201</t>
  </si>
  <si>
    <t>460046718613703</t>
  </si>
  <si>
    <t>866156053777598</t>
  </si>
  <si>
    <t>898604471121C0280788</t>
  </si>
  <si>
    <t>23.330</t>
  </si>
  <si>
    <t>23.409</t>
  </si>
  <si>
    <t>BR6020192109250000202</t>
  </si>
  <si>
    <t>460046718613755</t>
  </si>
  <si>
    <t>866156053107135</t>
  </si>
  <si>
    <t>898604471121C0280840</t>
  </si>
  <si>
    <t>21.242</t>
  </si>
  <si>
    <t>21.318</t>
  </si>
  <si>
    <t>BR6020192109250000203</t>
  </si>
  <si>
    <t>460046718613628</t>
  </si>
  <si>
    <t>861193041542672</t>
  </si>
  <si>
    <t>898604471121C0280713</t>
  </si>
  <si>
    <t>23.933</t>
  </si>
  <si>
    <t>24.029</t>
  </si>
  <si>
    <t>BR6020192109250000204</t>
  </si>
  <si>
    <t>460046718613625</t>
  </si>
  <si>
    <t>861193041583536</t>
  </si>
  <si>
    <t>898604471121C0280710</t>
  </si>
  <si>
    <t>22.125</t>
  </si>
  <si>
    <t>22.207</t>
  </si>
  <si>
    <t>BR6020192109250000205</t>
  </si>
  <si>
    <t>460046718613677</t>
  </si>
  <si>
    <t>861193041583551</t>
  </si>
  <si>
    <t>898604471121C0280762</t>
  </si>
  <si>
    <t>20.291</t>
  </si>
  <si>
    <t>20.769</t>
  </si>
  <si>
    <t>BR6020192109250000206</t>
  </si>
  <si>
    <t>460046718613580</t>
  </si>
  <si>
    <t>866156053105162</t>
  </si>
  <si>
    <t>898604471121C0280665</t>
  </si>
  <si>
    <t>21.656</t>
  </si>
  <si>
    <t>22.043</t>
  </si>
  <si>
    <t>BR6020192109250000207</t>
  </si>
  <si>
    <t>460046718613639</t>
  </si>
  <si>
    <t>861193041583148</t>
  </si>
  <si>
    <t>898604471121C0280724</t>
  </si>
  <si>
    <t>21.166</t>
  </si>
  <si>
    <t>21.262</t>
  </si>
  <si>
    <t>BR6020192109250000208</t>
  </si>
  <si>
    <t>460046718613753</t>
  </si>
  <si>
    <t>866156053554963</t>
  </si>
  <si>
    <t>898604471121C0280838</t>
  </si>
  <si>
    <t>20.488</t>
  </si>
  <si>
    <t>21.014</t>
  </si>
  <si>
    <t>BR6020192109250000209</t>
  </si>
  <si>
    <t>460046718613888</t>
  </si>
  <si>
    <t>866156053122068</t>
  </si>
  <si>
    <t>898604471121C0280973</t>
  </si>
  <si>
    <t>21.279</t>
  </si>
  <si>
    <t>21.364</t>
  </si>
  <si>
    <t>BR6020192109250000210</t>
  </si>
  <si>
    <t>460046718613541</t>
  </si>
  <si>
    <t>866156053132349</t>
  </si>
  <si>
    <t>898604471121C0280626</t>
  </si>
  <si>
    <t>22.451</t>
  </si>
  <si>
    <t>22.526</t>
  </si>
  <si>
    <t>BR6020192109250000211</t>
  </si>
  <si>
    <t>460046718613868</t>
  </si>
  <si>
    <t>866156053132307</t>
  </si>
  <si>
    <t>898604471121C0280953</t>
  </si>
  <si>
    <t>38.240</t>
  </si>
  <si>
    <t>38.850</t>
  </si>
  <si>
    <t>BR6020192109250000212</t>
  </si>
  <si>
    <t>485通讯异常，4G通信异常</t>
  </si>
  <si>
    <t>BR6020192109250000213</t>
  </si>
  <si>
    <t>460046718613878</t>
  </si>
  <si>
    <t>866156053133644</t>
  </si>
  <si>
    <t>898604471121C0280963</t>
  </si>
  <si>
    <t>15.826</t>
  </si>
  <si>
    <t>15.827</t>
  </si>
  <si>
    <t>BR6020192109250000214</t>
  </si>
  <si>
    <t>460046718613607</t>
  </si>
  <si>
    <t>866156053524966</t>
  </si>
  <si>
    <t>898604471121C0280692</t>
  </si>
  <si>
    <t>21.518</t>
  </si>
  <si>
    <t>21.950</t>
  </si>
  <si>
    <t>BR6020192109250000215</t>
  </si>
  <si>
    <t>460046718613688</t>
  </si>
  <si>
    <t>866156053106434</t>
  </si>
  <si>
    <t>898604471121C0280773</t>
  </si>
  <si>
    <t>23.843</t>
  </si>
  <si>
    <t>23.918</t>
  </si>
  <si>
    <t>BR6020192109250000216</t>
  </si>
  <si>
    <t>460046718613763</t>
  </si>
  <si>
    <t>861193041585119</t>
  </si>
  <si>
    <t>898604471121C0280848</t>
  </si>
  <si>
    <t>25.851</t>
  </si>
  <si>
    <t>25.948</t>
  </si>
  <si>
    <t>BR6020192109250000217</t>
  </si>
  <si>
    <t>460046718613758</t>
  </si>
  <si>
    <t>861193041581951</t>
  </si>
  <si>
    <t>898604471121C0280843</t>
  </si>
  <si>
    <t>21.159</t>
  </si>
  <si>
    <t>21.530</t>
  </si>
  <si>
    <t>BR6020192109250000218</t>
  </si>
  <si>
    <t>460046718613752</t>
  </si>
  <si>
    <t>866156053132752</t>
  </si>
  <si>
    <t>898604471121C0280837</t>
  </si>
  <si>
    <t>20.805</t>
  </si>
  <si>
    <t>20.880</t>
  </si>
  <si>
    <t>BR6020192109250000219</t>
  </si>
  <si>
    <t>460046718613592</t>
  </si>
  <si>
    <t>866156053125731</t>
  </si>
  <si>
    <t>898604471121C0280677</t>
  </si>
  <si>
    <t>19.483</t>
  </si>
  <si>
    <t>19.558</t>
  </si>
  <si>
    <t>BR6020192109250000220</t>
  </si>
  <si>
    <t>460046718613887</t>
  </si>
  <si>
    <t>866156053134238</t>
  </si>
  <si>
    <t>898604471121C0280972</t>
  </si>
  <si>
    <t>21.330</t>
  </si>
  <si>
    <t>21.921</t>
  </si>
  <si>
    <t>BR6020192109250000221</t>
  </si>
  <si>
    <t>460046718613877</t>
  </si>
  <si>
    <t>866156053122282</t>
  </si>
  <si>
    <t>898604471121C0280962</t>
  </si>
  <si>
    <t>23.702</t>
  </si>
  <si>
    <t>24.323</t>
  </si>
  <si>
    <t>BR6020192109250000222</t>
  </si>
  <si>
    <t>460046718613524</t>
  </si>
  <si>
    <t>861193041542623</t>
  </si>
  <si>
    <t>898604471121C0280609</t>
  </si>
  <si>
    <t>22.610</t>
  </si>
  <si>
    <t>22.703</t>
  </si>
  <si>
    <t>BR6020192109250000223</t>
  </si>
  <si>
    <t>460046718613961</t>
  </si>
  <si>
    <t>861193041542722</t>
  </si>
  <si>
    <t>898604471121C0281046</t>
  </si>
  <si>
    <t>23.555</t>
  </si>
  <si>
    <t>23.646</t>
  </si>
  <si>
    <t>BR6020192109250000224</t>
  </si>
  <si>
    <t>460046718613723</t>
  </si>
  <si>
    <t>861193041543092</t>
  </si>
  <si>
    <t>898604471121C0280808</t>
  </si>
  <si>
    <t>485通讯待确认，4G通信正常</t>
  </si>
  <si>
    <t>26.169</t>
  </si>
  <si>
    <t>26.754</t>
  </si>
  <si>
    <t>BR6020192109250000225</t>
  </si>
  <si>
    <t>460046718613894</t>
  </si>
  <si>
    <t>861193041585077</t>
  </si>
  <si>
    <t>898604471121C0280979</t>
  </si>
  <si>
    <t>28.309</t>
  </si>
  <si>
    <t>28.312</t>
  </si>
  <si>
    <t>BR6020192109250000226</t>
  </si>
  <si>
    <t>460046718613797</t>
  </si>
  <si>
    <t>866156053108729</t>
  </si>
  <si>
    <t>898604471121C0280882</t>
  </si>
  <si>
    <t>20.405</t>
  </si>
  <si>
    <t>20.485</t>
  </si>
  <si>
    <t>BR6020192109250000227</t>
  </si>
  <si>
    <t>460046718613594</t>
  </si>
  <si>
    <t>866156053555028</t>
  </si>
  <si>
    <t>898604471121C0280679</t>
  </si>
  <si>
    <t>25.635</t>
  </si>
  <si>
    <t>28.050</t>
  </si>
  <si>
    <t>BR6020192109250000228</t>
  </si>
  <si>
    <t>460046718613879</t>
  </si>
  <si>
    <t>861193041585606</t>
  </si>
  <si>
    <t>898604471121C0280964</t>
  </si>
  <si>
    <t>21.944</t>
  </si>
  <si>
    <t>22.033</t>
  </si>
  <si>
    <t>BR6020192109250000229</t>
  </si>
  <si>
    <t>460046718613618</t>
  </si>
  <si>
    <t>866156053132471</t>
  </si>
  <si>
    <t>898604471121C0280703</t>
  </si>
  <si>
    <t>20.064</t>
  </si>
  <si>
    <t>20.146</t>
  </si>
  <si>
    <t>BR6020192109250000230</t>
  </si>
  <si>
    <t>460046718613667</t>
  </si>
  <si>
    <t>861193041583502</t>
  </si>
  <si>
    <t>898604471121C0280752</t>
  </si>
  <si>
    <t>19.893</t>
  </si>
  <si>
    <t>19.998</t>
  </si>
  <si>
    <t>BR6020192109250000231</t>
  </si>
  <si>
    <t>460046718613656</t>
  </si>
  <si>
    <t>861193041582421</t>
  </si>
  <si>
    <t>898604471121C0280741</t>
  </si>
  <si>
    <t>25.983</t>
  </si>
  <si>
    <t>26.516</t>
  </si>
  <si>
    <t>BR6020192109250000232</t>
  </si>
  <si>
    <t>460046718613780</t>
  </si>
  <si>
    <t>866156053137629</t>
  </si>
  <si>
    <t>898604471121C0280865</t>
  </si>
  <si>
    <t>21.600</t>
  </si>
  <si>
    <t>21.673</t>
  </si>
  <si>
    <t>BR6020192109250000233</t>
  </si>
  <si>
    <t>460046718613500</t>
  </si>
  <si>
    <t>866156053122928</t>
  </si>
  <si>
    <t>898604471121C0280585</t>
  </si>
  <si>
    <t>21.841</t>
  </si>
  <si>
    <t>21.919</t>
  </si>
  <si>
    <t>BR6020192109250000234</t>
  </si>
  <si>
    <t>460046718613648</t>
  </si>
  <si>
    <t>866156053122118</t>
  </si>
  <si>
    <t>898604471121C0280733</t>
  </si>
  <si>
    <t>21.549</t>
  </si>
  <si>
    <t>21.619</t>
  </si>
  <si>
    <t>BR6020192109250000235</t>
  </si>
  <si>
    <t>460046718613599</t>
  </si>
  <si>
    <t>866156053125442</t>
  </si>
  <si>
    <t>898604471121C0280684</t>
  </si>
  <si>
    <t>21.406</t>
  </si>
  <si>
    <t>21.484</t>
  </si>
  <si>
    <t>BR6020192109250000236</t>
  </si>
  <si>
    <t>460046718613756</t>
  </si>
  <si>
    <t>861193041567745</t>
  </si>
  <si>
    <t>898604471121C0280841</t>
  </si>
  <si>
    <t>29.785</t>
  </si>
  <si>
    <t>30.543</t>
  </si>
  <si>
    <t>BR6020192109250000237</t>
  </si>
  <si>
    <t>460046718613606</t>
  </si>
  <si>
    <t>866156053134352</t>
  </si>
  <si>
    <t>898604471121C0280691</t>
  </si>
  <si>
    <t>20.558</t>
  </si>
  <si>
    <t>21.072</t>
  </si>
  <si>
    <t>BR6020192109250000238</t>
  </si>
  <si>
    <t>460046718613705</t>
  </si>
  <si>
    <t>861193041581290</t>
  </si>
  <si>
    <t>898604471121C0280790</t>
  </si>
  <si>
    <t>19.432</t>
  </si>
  <si>
    <t>19.439</t>
  </si>
  <si>
    <t>BR6020192109250000239</t>
  </si>
  <si>
    <t>460046718613584</t>
  </si>
  <si>
    <t>861193041547804</t>
  </si>
  <si>
    <t>898604471121C0280669</t>
  </si>
  <si>
    <t>25.110</t>
  </si>
  <si>
    <t>25.212</t>
  </si>
  <si>
    <t>BR6020192109250000240</t>
  </si>
  <si>
    <t>460046718613596</t>
  </si>
  <si>
    <t>866156053132612</t>
  </si>
  <si>
    <t>898604471121C0280681</t>
  </si>
  <si>
    <t>20.161</t>
  </si>
  <si>
    <t>20.234</t>
  </si>
  <si>
    <t>BR6020192109250000241</t>
  </si>
  <si>
    <t>460046718613691</t>
  </si>
  <si>
    <t>866156053132356</t>
  </si>
  <si>
    <t>898604471121C0280776</t>
  </si>
  <si>
    <t>22.726</t>
  </si>
  <si>
    <t>22.802</t>
  </si>
  <si>
    <t>BR6020192109250000242</t>
  </si>
  <si>
    <t>460046718613796</t>
  </si>
  <si>
    <t>866156053125814</t>
  </si>
  <si>
    <t>898604471121C0280881</t>
  </si>
  <si>
    <t>23.583</t>
  </si>
  <si>
    <t>23.659</t>
  </si>
  <si>
    <t>BR6020192109250000243</t>
  </si>
  <si>
    <t>460046718613572</t>
  </si>
  <si>
    <t>866156053554732</t>
  </si>
  <si>
    <t>898604471121C0280657</t>
  </si>
  <si>
    <t>19.154</t>
  </si>
  <si>
    <t>19.229</t>
  </si>
  <si>
    <t>BR6020192109250000244</t>
  </si>
  <si>
    <t>460046718613987</t>
  </si>
  <si>
    <t>866156053123892</t>
  </si>
  <si>
    <t>898604471121C0281072</t>
  </si>
  <si>
    <t>21.851</t>
  </si>
  <si>
    <t>22.434</t>
  </si>
  <si>
    <t>BR6020192109250000245</t>
  </si>
  <si>
    <t>460046718613503</t>
  </si>
  <si>
    <t>861193041585473</t>
  </si>
  <si>
    <t>898604471121C0280588</t>
  </si>
  <si>
    <t>25.917</t>
  </si>
  <si>
    <t>26.037</t>
  </si>
  <si>
    <t>BR6020192109250000246</t>
  </si>
  <si>
    <t>460046718613869</t>
  </si>
  <si>
    <t>866156053524958</t>
  </si>
  <si>
    <t>898604471121C0280954</t>
  </si>
  <si>
    <t>25.096</t>
  </si>
  <si>
    <t>25.504</t>
  </si>
  <si>
    <t>BR6020192109250000247</t>
  </si>
  <si>
    <t>460046718613623</t>
  </si>
  <si>
    <t>866156053133750</t>
  </si>
  <si>
    <t>898604471121C0280708</t>
  </si>
  <si>
    <t>31.352</t>
  </si>
  <si>
    <t>31.425</t>
  </si>
  <si>
    <t>BR6020192109250000248</t>
  </si>
  <si>
    <t>460046718613831</t>
  </si>
  <si>
    <t>866156053555077</t>
  </si>
  <si>
    <t>898604471121C0280916</t>
  </si>
  <si>
    <t>21.175</t>
  </si>
  <si>
    <t>BR6020192109250000249</t>
  </si>
  <si>
    <t>BR6020192109250000251</t>
  </si>
  <si>
    <t>460046718613936</t>
  </si>
  <si>
    <t>866156053531193</t>
  </si>
  <si>
    <t>898604471121C0281021</t>
  </si>
  <si>
    <t>24.135</t>
  </si>
  <si>
    <t>24.759</t>
  </si>
  <si>
    <t>BR6020192109250000252</t>
  </si>
  <si>
    <t>460046718613708</t>
  </si>
  <si>
    <t>866156053133610</t>
  </si>
  <si>
    <t>898604471121C0280793</t>
  </si>
  <si>
    <t>42.718</t>
  </si>
  <si>
    <t>43.375</t>
  </si>
  <si>
    <t>BR6020192109250000253</t>
  </si>
  <si>
    <t>460046718613571</t>
  </si>
  <si>
    <t>866156053137785</t>
  </si>
  <si>
    <t>898604471121C0280656</t>
  </si>
  <si>
    <t>13.185</t>
  </si>
  <si>
    <t>13.190</t>
  </si>
  <si>
    <t>BR6020192109250000254</t>
  </si>
  <si>
    <t>460046718613779</t>
  </si>
  <si>
    <t>861193041543043</t>
  </si>
  <si>
    <t>898604471121C0280864</t>
  </si>
  <si>
    <t>22.066</t>
  </si>
  <si>
    <t>22.160</t>
  </si>
  <si>
    <t>BR6020192109250000255</t>
  </si>
  <si>
    <t>460046718613932</t>
  </si>
  <si>
    <t>866156053137603</t>
  </si>
  <si>
    <t>898604471121C0281017</t>
  </si>
  <si>
    <t>21.903</t>
  </si>
  <si>
    <t>21.983</t>
  </si>
  <si>
    <t>BR6020192109250000256</t>
  </si>
  <si>
    <t>460046718613792</t>
  </si>
  <si>
    <t>866156053125608</t>
  </si>
  <si>
    <t>898604471121C0280877</t>
  </si>
  <si>
    <t>32.117</t>
  </si>
  <si>
    <t>32.209</t>
  </si>
  <si>
    <t>BR6020192109250000257</t>
  </si>
  <si>
    <t>460046718613552</t>
  </si>
  <si>
    <t>866156053524693</t>
  </si>
  <si>
    <t>898604471121C0280637</t>
  </si>
  <si>
    <t>20.309</t>
  </si>
  <si>
    <t>20.423</t>
  </si>
  <si>
    <t>BR6020192109250000258</t>
  </si>
  <si>
    <t>460046718613850</t>
  </si>
  <si>
    <t>861193041547796</t>
  </si>
  <si>
    <t>898604471121C0280935</t>
  </si>
  <si>
    <t>20.088</t>
  </si>
  <si>
    <t>20.671</t>
  </si>
  <si>
    <t>BR6020192109250000259</t>
  </si>
  <si>
    <t>460046718613556</t>
  </si>
  <si>
    <t>866156053124163</t>
  </si>
  <si>
    <t>898604471121C0280641</t>
  </si>
  <si>
    <t>21.850</t>
  </si>
  <si>
    <t>21.927</t>
  </si>
  <si>
    <t>BR6020192109250000260</t>
  </si>
  <si>
    <t>460046718613521</t>
  </si>
  <si>
    <t>866156053122753</t>
  </si>
  <si>
    <t>898604471121C0280606</t>
  </si>
  <si>
    <t>21.785</t>
  </si>
  <si>
    <t>21.857</t>
  </si>
  <si>
    <t>BR6020192109250000261</t>
  </si>
  <si>
    <t>460046718613512</t>
  </si>
  <si>
    <t>866156053524933</t>
  </si>
  <si>
    <t>898604471121C0280597</t>
  </si>
  <si>
    <t>19.685</t>
  </si>
  <si>
    <t>19.765</t>
  </si>
  <si>
    <t>BR6020192109250000262</t>
  </si>
  <si>
    <t>460046718613517</t>
  </si>
  <si>
    <t>861193041585192</t>
  </si>
  <si>
    <t>898604471121C0280602</t>
  </si>
  <si>
    <t>19.641</t>
  </si>
  <si>
    <t>19.644</t>
  </si>
  <si>
    <t>BR6020192109250000263</t>
  </si>
  <si>
    <t>460046718613505</t>
  </si>
  <si>
    <t>861193041585101</t>
  </si>
  <si>
    <t>898604471121C0280590</t>
  </si>
  <si>
    <t>23.658</t>
  </si>
  <si>
    <t>23.745</t>
  </si>
  <si>
    <t>BR6020192109250000264</t>
  </si>
  <si>
    <t>460046718613518</t>
  </si>
  <si>
    <t>861193041543035</t>
  </si>
  <si>
    <t>898604471121C0280603</t>
  </si>
  <si>
    <t>19.696</t>
  </si>
  <si>
    <t>19.791</t>
  </si>
  <si>
    <t>BR6020192109250000265</t>
  </si>
  <si>
    <t>460046718613675</t>
  </si>
  <si>
    <t>866156053123363</t>
  </si>
  <si>
    <t>898604471121C0280760</t>
  </si>
  <si>
    <t>19.871</t>
  </si>
  <si>
    <t>20.120</t>
  </si>
  <si>
    <t>BR6020192109250000266</t>
  </si>
  <si>
    <t>460046718613620</t>
  </si>
  <si>
    <t>861193041583601</t>
  </si>
  <si>
    <t>898604471121C0280705</t>
  </si>
  <si>
    <t>20.606</t>
  </si>
  <si>
    <t>20.709</t>
  </si>
  <si>
    <t>BR6020192109250000267</t>
  </si>
  <si>
    <t>460046718613899</t>
  </si>
  <si>
    <t>861193041585994</t>
  </si>
  <si>
    <t>898604471121C0280984</t>
  </si>
  <si>
    <t>19.616</t>
  </si>
  <si>
    <t>19.710</t>
  </si>
  <si>
    <t>BR6020192109250000268</t>
  </si>
  <si>
    <t>460046718613546</t>
  </si>
  <si>
    <t>866156053133362</t>
  </si>
  <si>
    <t>898604471121C0280631</t>
  </si>
  <si>
    <t>19.930</t>
  </si>
  <si>
    <t>19.936</t>
  </si>
  <si>
    <t>BR6020192109250000269</t>
  </si>
  <si>
    <t>460046718613603</t>
  </si>
  <si>
    <t>866156053133503</t>
  </si>
  <si>
    <t>898604471121C0280688</t>
  </si>
  <si>
    <t>2.285</t>
  </si>
  <si>
    <t>2.288</t>
  </si>
  <si>
    <t>BR6020192109250000270</t>
  </si>
  <si>
    <t>460046718613593</t>
  </si>
  <si>
    <t>866156053132299</t>
  </si>
  <si>
    <t>898604471121C0280678</t>
  </si>
  <si>
    <t>24.479</t>
  </si>
  <si>
    <t>24.555</t>
  </si>
  <si>
    <t>BR6020192109250000271</t>
  </si>
  <si>
    <t>460046718613911</t>
  </si>
  <si>
    <t>866156053126101</t>
  </si>
  <si>
    <t>898604471121C0280996</t>
  </si>
  <si>
    <t>25.522</t>
  </si>
  <si>
    <t>25.629</t>
  </si>
  <si>
    <t>BR6020192109250000272</t>
  </si>
  <si>
    <t>460046718613990</t>
  </si>
  <si>
    <t>866156053123579</t>
  </si>
  <si>
    <t>898604471121C0281075</t>
  </si>
  <si>
    <t>20.096</t>
  </si>
  <si>
    <t>20.181</t>
  </si>
  <si>
    <t>BR6020192109250000273</t>
  </si>
  <si>
    <t>460046718613856</t>
  </si>
  <si>
    <t>866156053137587</t>
  </si>
  <si>
    <t>898604471121C0280941</t>
  </si>
  <si>
    <t>21.372</t>
  </si>
  <si>
    <t>21.451</t>
  </si>
  <si>
    <t>BR6020192109250000274</t>
  </si>
  <si>
    <t>460046718613690</t>
  </si>
  <si>
    <t>866156053524768</t>
  </si>
  <si>
    <t>898604471121C0280775</t>
  </si>
  <si>
    <t>21.722</t>
  </si>
  <si>
    <t>21.796</t>
  </si>
  <si>
    <t>BR6020192109250000275</t>
  </si>
  <si>
    <t>460046718613630</t>
  </si>
  <si>
    <t>866156053133495</t>
  </si>
  <si>
    <t>898604471121C0280715</t>
  </si>
  <si>
    <t>26.143</t>
  </si>
  <si>
    <t>26.222</t>
  </si>
  <si>
    <t>BR6020192109250000276</t>
  </si>
  <si>
    <t>460046718613615</t>
  </si>
  <si>
    <t>866156053123181</t>
  </si>
  <si>
    <t>898604471121C0280700</t>
  </si>
  <si>
    <t>21.603</t>
  </si>
  <si>
    <t>21.741</t>
  </si>
  <si>
    <t>BR6020192109250000277</t>
  </si>
  <si>
    <t>460046718613651</t>
  </si>
  <si>
    <t>861193041585424</t>
  </si>
  <si>
    <t>898604471121C0280736</t>
  </si>
  <si>
    <t>21.888</t>
  </si>
  <si>
    <t>BR6020192109250000278</t>
  </si>
  <si>
    <t>460046718613939</t>
  </si>
  <si>
    <t>866156053122001</t>
  </si>
  <si>
    <t>898604471121C0281024</t>
  </si>
  <si>
    <t>29.204</t>
  </si>
  <si>
    <t>29.833</t>
  </si>
  <si>
    <t>BR6020192109250000279</t>
  </si>
  <si>
    <t>460046718613569</t>
  </si>
  <si>
    <t>866156053524859</t>
  </si>
  <si>
    <t>898604471121C0280654</t>
  </si>
  <si>
    <t>30.578</t>
  </si>
  <si>
    <t>31.217</t>
  </si>
  <si>
    <t>BR6020192109250000280</t>
  </si>
  <si>
    <t>460046718613508</t>
  </si>
  <si>
    <t>861193041545337</t>
  </si>
  <si>
    <t>898604471121C0280593</t>
  </si>
  <si>
    <t>21.724</t>
  </si>
  <si>
    <t>21.811</t>
  </si>
  <si>
    <t>BR6020192109250000281</t>
  </si>
  <si>
    <t>460046718613669</t>
  </si>
  <si>
    <t>866156053717677</t>
  </si>
  <si>
    <t>898604471121C0280754</t>
  </si>
  <si>
    <t>21.521</t>
  </si>
  <si>
    <t>21.527</t>
  </si>
  <si>
    <t>BR6020192109250000282</t>
  </si>
  <si>
    <t>460046718613573</t>
  </si>
  <si>
    <t>866156053715523</t>
  </si>
  <si>
    <t>898604471121C0280658</t>
  </si>
  <si>
    <t>22.311</t>
  </si>
  <si>
    <t>22.387</t>
  </si>
  <si>
    <t>BR6020192109250000283</t>
  </si>
  <si>
    <t>460046718613612</t>
  </si>
  <si>
    <t>866156053134345</t>
  </si>
  <si>
    <t>898604471121C0280697</t>
  </si>
  <si>
    <t>20.823</t>
  </si>
  <si>
    <t>20.900</t>
  </si>
  <si>
    <t>BR6020192109250000284</t>
  </si>
  <si>
    <t>460046718613640</t>
  </si>
  <si>
    <t>866156053122746</t>
  </si>
  <si>
    <t>898604471121C0280725</t>
  </si>
  <si>
    <t>42.314</t>
  </si>
  <si>
    <t>42.397</t>
  </si>
  <si>
    <t>BR6020192109250000285</t>
  </si>
  <si>
    <t>460046718613563</t>
  </si>
  <si>
    <t>866156053128347</t>
  </si>
  <si>
    <t>898604471121C0280648</t>
  </si>
  <si>
    <t>21.322</t>
  </si>
  <si>
    <t>21.399</t>
  </si>
  <si>
    <t>BR6020192109250000286</t>
  </si>
  <si>
    <t>460046718613890</t>
  </si>
  <si>
    <t>866156053133768</t>
  </si>
  <si>
    <t>898604471121C0280975</t>
  </si>
  <si>
    <t>22.357</t>
  </si>
  <si>
    <t>BR6020192109250000287</t>
  </si>
  <si>
    <t>460046718613576</t>
  </si>
  <si>
    <t>866156053550201</t>
  </si>
  <si>
    <t>898604471121C0280661</t>
  </si>
  <si>
    <t>23.393</t>
  </si>
  <si>
    <t>23.474</t>
  </si>
  <si>
    <t>BR6020192109250000288</t>
  </si>
  <si>
    <t>460046718613778</t>
  </si>
  <si>
    <t>861193041542821</t>
  </si>
  <si>
    <t>898604471121C0280863</t>
  </si>
  <si>
    <t>20.388</t>
  </si>
  <si>
    <t>20.479</t>
  </si>
  <si>
    <t>BR6020192109250000289</t>
  </si>
  <si>
    <t>460046718613621</t>
  </si>
  <si>
    <t>861193041581266</t>
  </si>
  <si>
    <t>898604471121C0280706</t>
  </si>
  <si>
    <t>22.216</t>
  </si>
  <si>
    <t>22.471</t>
  </si>
  <si>
    <t>BR6020192109250000290</t>
  </si>
  <si>
    <t>460046718613892</t>
  </si>
  <si>
    <t>866156053133800</t>
  </si>
  <si>
    <t>898604471121C0280977</t>
  </si>
  <si>
    <t>31.712</t>
  </si>
  <si>
    <t>32.208</t>
  </si>
  <si>
    <t>BR6020192109250000291</t>
  </si>
  <si>
    <t>460046718613605</t>
  </si>
  <si>
    <t>866156053123561</t>
  </si>
  <si>
    <t>898604471121C0280690</t>
  </si>
  <si>
    <t>20.321</t>
  </si>
  <si>
    <t>20.396</t>
  </si>
  <si>
    <t>BR6020192109250000292</t>
  </si>
  <si>
    <t>460046718613527</t>
  </si>
  <si>
    <t>861193041581373</t>
  </si>
  <si>
    <t>898604471121C0280612</t>
  </si>
  <si>
    <t>23.165</t>
  </si>
  <si>
    <t>23.674</t>
  </si>
  <si>
    <t>BR6020192109250000293</t>
  </si>
  <si>
    <t>460046718613531</t>
  </si>
  <si>
    <t>866156053133628</t>
  </si>
  <si>
    <t>898604471121C0280616</t>
  </si>
  <si>
    <t>20.727</t>
  </si>
  <si>
    <t>20.795</t>
  </si>
  <si>
    <t>BR6020192109250000294</t>
  </si>
  <si>
    <t>460046718613549</t>
  </si>
  <si>
    <t>866156053524727</t>
  </si>
  <si>
    <t>898604471121C0280634</t>
  </si>
  <si>
    <t>28.843</t>
  </si>
  <si>
    <t>28.913</t>
  </si>
  <si>
    <t>BR6020192109250000295</t>
  </si>
  <si>
    <t>460046718613665</t>
  </si>
  <si>
    <t>866156053137595</t>
  </si>
  <si>
    <t>898604471121C0280750</t>
  </si>
  <si>
    <t>21.878</t>
  </si>
  <si>
    <t>BR6020192109250000296</t>
  </si>
  <si>
    <t>460046718613647</t>
  </si>
  <si>
    <t>866156053524339</t>
  </si>
  <si>
    <t>898604471121C0280732</t>
  </si>
  <si>
    <t>27.392</t>
  </si>
  <si>
    <t>28.034</t>
  </si>
  <si>
    <t>BR6020192109250000297</t>
  </si>
  <si>
    <t>460046718613515</t>
  </si>
  <si>
    <t>861193041542755</t>
  </si>
  <si>
    <t>898604471121C0280600</t>
  </si>
  <si>
    <t>22.135</t>
  </si>
  <si>
    <t>22.228</t>
  </si>
  <si>
    <t>BR6020192109250000298</t>
  </si>
  <si>
    <t>460046718613627</t>
  </si>
  <si>
    <t>861193041583635</t>
  </si>
  <si>
    <t>898604471121C0280712</t>
  </si>
  <si>
    <t>21.633</t>
  </si>
  <si>
    <t>21.746</t>
  </si>
  <si>
    <t>BR6020192109250000299</t>
  </si>
  <si>
    <t>460046718613783</t>
  </si>
  <si>
    <t>866156053717610</t>
  </si>
  <si>
    <t>898604471121C0280868</t>
  </si>
  <si>
    <t>22.324</t>
  </si>
  <si>
    <t>22.896</t>
  </si>
  <si>
    <t>BR6020192109250000300</t>
  </si>
  <si>
    <t>460046718613679</t>
  </si>
  <si>
    <t>866156053137496</t>
  </si>
  <si>
    <t>898604471121C0280764</t>
  </si>
  <si>
    <t>19.878</t>
  </si>
  <si>
    <t>19.958</t>
  </si>
  <si>
    <t>BR6020192109250000301</t>
  </si>
  <si>
    <t>460046718613666</t>
  </si>
  <si>
    <t>861193041542953</t>
  </si>
  <si>
    <t>898604471121C0280751</t>
  </si>
  <si>
    <t>22.128</t>
  </si>
  <si>
    <t>22.222</t>
  </si>
  <si>
    <t>BR6020192109250000302</t>
  </si>
  <si>
    <t>460046718613891</t>
  </si>
  <si>
    <t>866156053121912</t>
  </si>
  <si>
    <t>898604471121C0280976</t>
  </si>
  <si>
    <t>20.366</t>
  </si>
  <si>
    <t>20.440</t>
  </si>
  <si>
    <t>BR6020192109250000303</t>
  </si>
  <si>
    <t>460046718613506</t>
  </si>
  <si>
    <t>861193041580003</t>
  </si>
  <si>
    <t>898604471121C0280591</t>
  </si>
  <si>
    <t>22.612</t>
  </si>
  <si>
    <t>22.705</t>
  </si>
  <si>
    <t>BR6020192109250000304</t>
  </si>
  <si>
    <t>460046718613825</t>
  </si>
  <si>
    <t>866156053715374</t>
  </si>
  <si>
    <t>898604471121C0280910</t>
  </si>
  <si>
    <t>18.413</t>
  </si>
  <si>
    <t>18.416</t>
  </si>
  <si>
    <t>BR6020192109250000305</t>
  </si>
  <si>
    <t>460046718613818</t>
  </si>
  <si>
    <t>866156053124312</t>
  </si>
  <si>
    <t>898604471121C0280903</t>
  </si>
  <si>
    <t>20.639</t>
  </si>
  <si>
    <t>20.710</t>
  </si>
  <si>
    <t>BR6020192109250000306</t>
  </si>
  <si>
    <t>460046718613832</t>
  </si>
  <si>
    <t>866156053105725</t>
  </si>
  <si>
    <t>898604471121C0280917</t>
  </si>
  <si>
    <t>17.246</t>
  </si>
  <si>
    <t>17.409</t>
  </si>
  <si>
    <t>BR6020192109250000307</t>
  </si>
  <si>
    <t>460046718613842</t>
  </si>
  <si>
    <t>866156053122266</t>
  </si>
  <si>
    <t>898604471121C0280927</t>
  </si>
  <si>
    <t>22.065</t>
  </si>
  <si>
    <t>22.138</t>
  </si>
  <si>
    <t>BR6020192109250000308</t>
  </si>
  <si>
    <t>460046718613735</t>
  </si>
  <si>
    <t>866156053554807</t>
  </si>
  <si>
    <t>898604471121C0280820</t>
  </si>
  <si>
    <t>18.559</t>
  </si>
  <si>
    <t>18.639</t>
  </si>
  <si>
    <t>BR6020192109250000309</t>
  </si>
  <si>
    <t>460046718613722</t>
  </si>
  <si>
    <t>866156053133602</t>
  </si>
  <si>
    <t>898604471121C0280807</t>
  </si>
  <si>
    <t>20.656</t>
  </si>
  <si>
    <t>20.729</t>
  </si>
  <si>
    <t>BR6020192109250000310</t>
  </si>
  <si>
    <t>460046718613613</t>
  </si>
  <si>
    <t>861193041581241</t>
  </si>
  <si>
    <t>898604471121C0280698</t>
  </si>
  <si>
    <t>20.230</t>
  </si>
  <si>
    <t>20.331</t>
  </si>
  <si>
    <t>BR6020192109250000311</t>
  </si>
  <si>
    <t>460046718613907</t>
  </si>
  <si>
    <t>866156053108430</t>
  </si>
  <si>
    <t>898604471121C0280992</t>
  </si>
  <si>
    <t>21.156</t>
  </si>
  <si>
    <t>21.237</t>
  </si>
  <si>
    <t>BR6020192109250000312</t>
  </si>
  <si>
    <t>460046718613946</t>
  </si>
  <si>
    <t>866156053125624</t>
  </si>
  <si>
    <t>898604471121C0281031</t>
  </si>
  <si>
    <t>17.815</t>
  </si>
  <si>
    <t>17.892</t>
  </si>
  <si>
    <t>BR6020192109250000313</t>
  </si>
  <si>
    <t>460046718613854</t>
  </si>
  <si>
    <t>861193041581621</t>
  </si>
  <si>
    <t>898604471121C0280939</t>
  </si>
  <si>
    <t>20.908</t>
  </si>
  <si>
    <t>20.991</t>
  </si>
  <si>
    <t>BR6020192109250000314</t>
  </si>
  <si>
    <t>460046718613540</t>
  </si>
  <si>
    <t>861193041547689</t>
  </si>
  <si>
    <t>898604471121C0280625</t>
  </si>
  <si>
    <t>22.214</t>
  </si>
  <si>
    <t>22.305</t>
  </si>
  <si>
    <t>BR6020192109250000315</t>
  </si>
  <si>
    <t>460046718613589</t>
  </si>
  <si>
    <t>866156053524784</t>
  </si>
  <si>
    <t>898604471121C0280674</t>
  </si>
  <si>
    <t>19.491</t>
  </si>
  <si>
    <t>19.563</t>
  </si>
  <si>
    <t>BR6020192109250000316</t>
  </si>
  <si>
    <t>460046718613903</t>
  </si>
  <si>
    <t>861193041542805</t>
  </si>
  <si>
    <t>898604471121C0280988</t>
  </si>
  <si>
    <t>18.700</t>
  </si>
  <si>
    <t>18.791</t>
  </si>
  <si>
    <t>BR6020192109250000317</t>
  </si>
  <si>
    <t>460046718613687</t>
  </si>
  <si>
    <t>866156053134196</t>
  </si>
  <si>
    <t>898604471121C0280772</t>
  </si>
  <si>
    <t>19.953</t>
  </si>
  <si>
    <t>20.039</t>
  </si>
  <si>
    <t>BR6020192109250000318</t>
  </si>
  <si>
    <t>460046718613843</t>
  </si>
  <si>
    <t>866156053138023</t>
  </si>
  <si>
    <t>898604471121C0280928</t>
  </si>
  <si>
    <t>21.070</t>
  </si>
  <si>
    <t>21.154</t>
  </si>
  <si>
    <t>BR6020192109250000319</t>
  </si>
  <si>
    <t>460046718613670</t>
  </si>
  <si>
    <t>866156053715457</t>
  </si>
  <si>
    <t>898604471121C0280755</t>
  </si>
  <si>
    <t>17.444</t>
  </si>
  <si>
    <t>17.521</t>
  </si>
  <si>
    <t>BR6020192109250000320</t>
  </si>
  <si>
    <t>460046718613880</t>
  </si>
  <si>
    <t>866156053106962</t>
  </si>
  <si>
    <t>898604471121C0280965</t>
  </si>
  <si>
    <t>29.369</t>
  </si>
  <si>
    <t>30.018</t>
  </si>
  <si>
    <t>BR6020192109250000321</t>
  </si>
  <si>
    <t>460046718613535</t>
  </si>
  <si>
    <t>861193041542771</t>
  </si>
  <si>
    <t>898604471121C0280620</t>
  </si>
  <si>
    <t>18.803</t>
  </si>
  <si>
    <t>19.306</t>
  </si>
  <si>
    <t>BR6020192109250000322</t>
  </si>
  <si>
    <t>460046718613686</t>
  </si>
  <si>
    <t>866156053126622</t>
  </si>
  <si>
    <t>898604471121C0280771</t>
  </si>
  <si>
    <t>18.978</t>
  </si>
  <si>
    <t>19.057</t>
  </si>
  <si>
    <t>BR6020192109250000323</t>
  </si>
  <si>
    <t>460046718613733</t>
  </si>
  <si>
    <t>866156053132463</t>
  </si>
  <si>
    <t>898604471121C0280818</t>
  </si>
  <si>
    <t>19.395</t>
  </si>
  <si>
    <t>19.471</t>
  </si>
  <si>
    <t>BR6020192109250000324</t>
  </si>
  <si>
    <t>460046718613519</t>
  </si>
  <si>
    <t>861193041585168</t>
  </si>
  <si>
    <t>898604471121C0280604</t>
  </si>
  <si>
    <t>21.453</t>
  </si>
  <si>
    <t>21.543</t>
  </si>
  <si>
    <t>BR6020192109250000325</t>
  </si>
  <si>
    <t>460046718613743</t>
  </si>
  <si>
    <t>866156053126267</t>
  </si>
  <si>
    <t>898604471121C0280828</t>
  </si>
  <si>
    <t>17.551</t>
  </si>
  <si>
    <t>17.625</t>
  </si>
  <si>
    <t>BR6020192109250000326</t>
  </si>
  <si>
    <t>460046718613702</t>
  </si>
  <si>
    <t>866156053125640</t>
  </si>
  <si>
    <t>898604471121C0280787</t>
  </si>
  <si>
    <t>20.650</t>
  </si>
  <si>
    <t>BR6020192109250000327</t>
  </si>
  <si>
    <t>460046718613737</t>
  </si>
  <si>
    <t>866156053554815</t>
  </si>
  <si>
    <t>898604471121C0280822</t>
  </si>
  <si>
    <t>17.090</t>
  </si>
  <si>
    <t>17.091</t>
  </si>
  <si>
    <t>BR6020192109250000328</t>
  </si>
  <si>
    <t>460046718613700</t>
  </si>
  <si>
    <t>866156053125301</t>
  </si>
  <si>
    <t>898604471121C0280785</t>
  </si>
  <si>
    <t>17.615</t>
  </si>
  <si>
    <t>17.680</t>
  </si>
  <si>
    <t>BR6020192109250000329</t>
  </si>
  <si>
    <t>460046718613827</t>
  </si>
  <si>
    <t>861193041547929</t>
  </si>
  <si>
    <t>898604471121C0280912</t>
  </si>
  <si>
    <t>19.195</t>
  </si>
  <si>
    <t>19.282</t>
  </si>
  <si>
    <t>BR6020192109250000330</t>
  </si>
  <si>
    <t>460046718613749</t>
  </si>
  <si>
    <t>866156053132638</t>
  </si>
  <si>
    <t>898604471121C0280834</t>
  </si>
  <si>
    <t>17.698</t>
  </si>
  <si>
    <t>17.777</t>
  </si>
  <si>
    <t>BR6020192109250000331</t>
  </si>
  <si>
    <t>460046718613836</t>
  </si>
  <si>
    <t>866156053524511</t>
  </si>
  <si>
    <t>898604471121C0280921</t>
  </si>
  <si>
    <t>29.944</t>
  </si>
  <si>
    <t>30.020</t>
  </si>
  <si>
    <t>BR6020192109250000332</t>
  </si>
  <si>
    <t>460046718613741</t>
  </si>
  <si>
    <t>866156053122050</t>
  </si>
  <si>
    <t>898604471121C0280826</t>
  </si>
  <si>
    <t>18.694</t>
  </si>
  <si>
    <t>19.153</t>
  </si>
  <si>
    <t>BR6020192109250000333</t>
  </si>
  <si>
    <t>460046718613516</t>
  </si>
  <si>
    <t>861193041585630</t>
  </si>
  <si>
    <t>898604471121C0280601</t>
  </si>
  <si>
    <t>19.251</t>
  </si>
  <si>
    <t>19.353</t>
  </si>
  <si>
    <t>BR6020192109250000334</t>
  </si>
  <si>
    <t>460046718613668</t>
  </si>
  <si>
    <t>861193041543019</t>
  </si>
  <si>
    <t>898604471121C0280753</t>
  </si>
  <si>
    <t>20.749</t>
  </si>
  <si>
    <t>20.849</t>
  </si>
  <si>
    <t>BR6020192109250000335</t>
  </si>
  <si>
    <t>460046718613707</t>
  </si>
  <si>
    <t>861193041542730</t>
  </si>
  <si>
    <t>898604471121C0280792</t>
  </si>
  <si>
    <t>19.260</t>
  </si>
  <si>
    <t>19.349</t>
  </si>
  <si>
    <t>BR6020192109250000336</t>
  </si>
  <si>
    <t>460046718613631</t>
  </si>
  <si>
    <t>866156053137777</t>
  </si>
  <si>
    <t>898604471121C0280716</t>
  </si>
  <si>
    <t>15.420</t>
  </si>
  <si>
    <t>15.422</t>
  </si>
  <si>
    <t>BR6020192109250000337</t>
  </si>
  <si>
    <t>460046718613754</t>
  </si>
  <si>
    <t>861193041583296</t>
  </si>
  <si>
    <t>898604471121C0280839</t>
  </si>
  <si>
    <t>19.496</t>
  </si>
  <si>
    <t>19.585</t>
  </si>
  <si>
    <t>BR6020192109250000338</t>
  </si>
  <si>
    <t>460046718613681</t>
  </si>
  <si>
    <t>866156053524743</t>
  </si>
  <si>
    <t>898604471121C0280766</t>
  </si>
  <si>
    <t>19.651</t>
  </si>
  <si>
    <t>19.751</t>
  </si>
  <si>
    <t>BR6020192109250000339</t>
  </si>
  <si>
    <t>460046718613673</t>
  </si>
  <si>
    <t>866156053122209</t>
  </si>
  <si>
    <t>898604471121C0280758</t>
  </si>
  <si>
    <t>17.549</t>
  </si>
  <si>
    <t>17.553</t>
  </si>
  <si>
    <t>BR6020192109250000340</t>
  </si>
  <si>
    <t>460046718613942</t>
  </si>
  <si>
    <t>866156053125962</t>
  </si>
  <si>
    <t>898604471121C0281027</t>
  </si>
  <si>
    <t>19.806</t>
  </si>
  <si>
    <t>19.969</t>
  </si>
  <si>
    <t>BR6020192109250000341</t>
  </si>
  <si>
    <t>460046718613925</t>
  </si>
  <si>
    <t>866156053125954</t>
  </si>
  <si>
    <t>898604471121C0281010</t>
  </si>
  <si>
    <t>17.998</t>
  </si>
  <si>
    <t>18.091</t>
  </si>
  <si>
    <t>BR6020192109250000342</t>
  </si>
  <si>
    <t>460046718613659</t>
  </si>
  <si>
    <t>866156053123199</t>
  </si>
  <si>
    <t>898604471121C0280744</t>
  </si>
  <si>
    <t>20.115</t>
  </si>
  <si>
    <t>20.259</t>
  </si>
  <si>
    <t>BR6020192109250000343</t>
  </si>
  <si>
    <t>460046718613697</t>
  </si>
  <si>
    <t>866156053715440</t>
  </si>
  <si>
    <t>898604471121C0280782</t>
  </si>
  <si>
    <t>19.612</t>
  </si>
  <si>
    <t>19.688</t>
  </si>
  <si>
    <t>BR6020192109250000344</t>
  </si>
  <si>
    <t>460046718613845</t>
  </si>
  <si>
    <t>861193041581167</t>
  </si>
  <si>
    <t>898604471121C0280930</t>
  </si>
  <si>
    <t>18.828</t>
  </si>
  <si>
    <t>18.925</t>
  </si>
  <si>
    <t>BR6020192109250000345</t>
  </si>
  <si>
    <t>460046718613734</t>
  </si>
  <si>
    <t>861193041578965</t>
  </si>
  <si>
    <t>898604471121C0280819</t>
  </si>
  <si>
    <t>22.980</t>
  </si>
  <si>
    <t>23.529</t>
  </si>
  <si>
    <t>BR6020192109250000346</t>
  </si>
  <si>
    <t>460046718613826</t>
  </si>
  <si>
    <t>861193041583411</t>
  </si>
  <si>
    <t>898604471121C0280911</t>
  </si>
  <si>
    <t>19.856</t>
  </si>
  <si>
    <t>19.943</t>
  </si>
  <si>
    <t>BR6020192109250000347</t>
  </si>
  <si>
    <t>460046718613954</t>
  </si>
  <si>
    <t>866156053134246</t>
  </si>
  <si>
    <t>898604471121C0281039</t>
  </si>
  <si>
    <t>16.615</t>
  </si>
  <si>
    <t>17.082</t>
  </si>
  <si>
    <t>BR6020192109250000348</t>
  </si>
  <si>
    <t>460046718613928</t>
  </si>
  <si>
    <t>861193041543068</t>
  </si>
  <si>
    <t>898604471121C0281013</t>
  </si>
  <si>
    <t>16.904</t>
  </si>
  <si>
    <t>16.906</t>
  </si>
  <si>
    <t>BR6020192109250000349</t>
  </si>
  <si>
    <t>460046718613717</t>
  </si>
  <si>
    <t>861193041542938</t>
  </si>
  <si>
    <t>898604471121C0280802</t>
  </si>
  <si>
    <t>21.169</t>
  </si>
  <si>
    <t>21.258</t>
  </si>
  <si>
    <t>BR6020192109250000350</t>
  </si>
  <si>
    <t>460046718613732</t>
  </si>
  <si>
    <t>866156053119668</t>
  </si>
  <si>
    <t>898604471121C0280817</t>
  </si>
  <si>
    <t>19.354</t>
  </si>
  <si>
    <t>19.423</t>
  </si>
  <si>
    <t>BR6020192109250000351</t>
  </si>
  <si>
    <t>460046718613709</t>
  </si>
  <si>
    <t>861193041543001</t>
  </si>
  <si>
    <t>898604471121C0280794</t>
  </si>
  <si>
    <t>18.985</t>
  </si>
  <si>
    <t>19.076</t>
  </si>
  <si>
    <t>BR6020192109250000352</t>
  </si>
  <si>
    <t>460046718613736</t>
  </si>
  <si>
    <t>866156053714799</t>
  </si>
  <si>
    <t>898604471121C0280821</t>
  </si>
  <si>
    <t>18.046</t>
  </si>
  <si>
    <t>18.122</t>
  </si>
  <si>
    <t>BR6020192109250000353</t>
  </si>
  <si>
    <t>460046718613545</t>
  </si>
  <si>
    <t>866156053132596</t>
  </si>
  <si>
    <t>898604471121C0280630</t>
  </si>
  <si>
    <t>19.071</t>
  </si>
  <si>
    <t>19.156</t>
  </si>
  <si>
    <t>BR6020192109250000354</t>
  </si>
  <si>
    <t>460046718613828</t>
  </si>
  <si>
    <t>861193041542680</t>
  </si>
  <si>
    <t>898604471121C0280913</t>
  </si>
  <si>
    <t>19.231</t>
  </si>
  <si>
    <t>19.329</t>
  </si>
  <si>
    <t>BR6020192109250000355</t>
  </si>
  <si>
    <t>460046718613652</t>
  </si>
  <si>
    <t>866156053133941</t>
  </si>
  <si>
    <t>898604471121C0280737</t>
  </si>
  <si>
    <t>16.880</t>
  </si>
  <si>
    <t>16.957</t>
  </si>
  <si>
    <t>BR6020192109250000356</t>
  </si>
  <si>
    <t>460046718613701</t>
  </si>
  <si>
    <t>866156053125723</t>
  </si>
  <si>
    <t>898604471121C0280786</t>
  </si>
  <si>
    <t>20.067</t>
  </si>
  <si>
    <t>23.577</t>
  </si>
  <si>
    <t>BR6020192109250000357</t>
  </si>
  <si>
    <t>460046718613740</t>
  </si>
  <si>
    <t>866156053134097</t>
  </si>
  <si>
    <t>898604471121C0280825</t>
  </si>
  <si>
    <t>19.576</t>
  </si>
  <si>
    <t>19.650</t>
  </si>
  <si>
    <t>BR6020192109250000358</t>
  </si>
  <si>
    <t>460046718613745</t>
  </si>
  <si>
    <t>866156053134220</t>
  </si>
  <si>
    <t>898604471121C0280830</t>
  </si>
  <si>
    <t>25.315</t>
  </si>
  <si>
    <t>25.390</t>
  </si>
  <si>
    <t>BR6020192109250000359</t>
  </si>
  <si>
    <t>460046718613731</t>
  </si>
  <si>
    <t>866156053777267</t>
  </si>
  <si>
    <t>898604471121C0280816</t>
  </si>
  <si>
    <t>19.366</t>
  </si>
  <si>
    <t>19.438</t>
  </si>
  <si>
    <t>BR6020192109250000360</t>
  </si>
  <si>
    <t>460046718613714</t>
  </si>
  <si>
    <t>866156053134378</t>
  </si>
  <si>
    <t>898604471121C0280799</t>
  </si>
  <si>
    <t>22.548</t>
  </si>
  <si>
    <t>22.626</t>
  </si>
  <si>
    <t>BR6020192109250000361</t>
  </si>
  <si>
    <t>460046718613875</t>
  </si>
  <si>
    <t>866156053133917</t>
  </si>
  <si>
    <t>898604471121C0280960</t>
  </si>
  <si>
    <t>24.615</t>
  </si>
  <si>
    <t>26.765</t>
  </si>
  <si>
    <t>BR6020192109250000362</t>
  </si>
  <si>
    <t>460046718613864</t>
  </si>
  <si>
    <t>861193041581308</t>
  </si>
  <si>
    <t>898604471121C0280949</t>
  </si>
  <si>
    <t>13.785</t>
  </si>
  <si>
    <t>13.869</t>
  </si>
  <si>
    <t>BR6020192109250000363</t>
  </si>
  <si>
    <t>460046718613742</t>
  </si>
  <si>
    <t>866156053126549</t>
  </si>
  <si>
    <t>898604471121C0280827</t>
  </si>
  <si>
    <t>18.024</t>
  </si>
  <si>
    <t>18.100</t>
  </si>
  <si>
    <t>BR6020192109250000364</t>
  </si>
  <si>
    <t>460046718613566</t>
  </si>
  <si>
    <t>866156053137918</t>
  </si>
  <si>
    <t>898604471121C0280651</t>
  </si>
  <si>
    <t>22.088</t>
  </si>
  <si>
    <t>22.433</t>
  </si>
  <si>
    <t>BR6020192109250000365</t>
  </si>
  <si>
    <t>460046718613650</t>
  </si>
  <si>
    <t>866156053122035</t>
  </si>
  <si>
    <t>898604471121C0280735</t>
  </si>
  <si>
    <t>23.485</t>
  </si>
  <si>
    <t>23.559</t>
  </si>
  <si>
    <t>BR6020192109250000366</t>
  </si>
  <si>
    <t>460046718613567</t>
  </si>
  <si>
    <t>861193041583460</t>
  </si>
  <si>
    <t>898604471121C0280652</t>
  </si>
  <si>
    <t>22.912</t>
  </si>
  <si>
    <t>22.915</t>
  </si>
  <si>
    <t>BR6020192109250000367</t>
  </si>
  <si>
    <t>460046718613609</t>
  </si>
  <si>
    <t>866156053133818</t>
  </si>
  <si>
    <t>898604471121C0280694</t>
  </si>
  <si>
    <t>23.949</t>
  </si>
  <si>
    <t>23.957</t>
  </si>
  <si>
    <t>BR6020192109250000368</t>
  </si>
  <si>
    <t>460046718613912</t>
  </si>
  <si>
    <t>866156053137645</t>
  </si>
  <si>
    <t>898604471121C0280997</t>
  </si>
  <si>
    <t>22.301</t>
  </si>
  <si>
    <t>22.302</t>
  </si>
  <si>
    <t>BR6020192109250000369</t>
  </si>
  <si>
    <t>460046718613759</t>
  </si>
  <si>
    <t>861193041543431</t>
  </si>
  <si>
    <t>898604471121C0280844</t>
  </si>
  <si>
    <t>15.889</t>
  </si>
  <si>
    <t>15.896</t>
  </si>
  <si>
    <t>BR6020192109250000370</t>
  </si>
  <si>
    <t>460046718613574</t>
  </si>
  <si>
    <t>866156053125228</t>
  </si>
  <si>
    <t>898604471121C0280659</t>
  </si>
  <si>
    <t>16.471</t>
  </si>
  <si>
    <t>16.548</t>
  </si>
  <si>
    <t>BR6020192109250000371</t>
  </si>
  <si>
    <t>460046718613704</t>
  </si>
  <si>
    <t>866156053125475</t>
  </si>
  <si>
    <t>898604471121C0280789</t>
  </si>
  <si>
    <t>20.860</t>
  </si>
  <si>
    <t>20.939</t>
  </si>
  <si>
    <t>BR6020192109250000372</t>
  </si>
  <si>
    <t>460046718613522</t>
  </si>
  <si>
    <t>861193041585614</t>
  </si>
  <si>
    <t>898604471121C0280607</t>
  </si>
  <si>
    <t>18.048</t>
  </si>
  <si>
    <t>18.877</t>
  </si>
  <si>
    <t>BR6020192109250000373</t>
  </si>
  <si>
    <t>460046718613710</t>
  </si>
  <si>
    <t>866156053133792</t>
  </si>
  <si>
    <t>898604471121C0280795</t>
  </si>
  <si>
    <t>19.656</t>
  </si>
  <si>
    <t>19.740</t>
  </si>
  <si>
    <t>BR6020192109250000374</t>
  </si>
  <si>
    <t>460046718613982</t>
  </si>
  <si>
    <t>866156053124379</t>
  </si>
  <si>
    <t>898604471121C0281067</t>
  </si>
  <si>
    <t>21.813</t>
  </si>
  <si>
    <t>21.896</t>
  </si>
  <si>
    <t>BR6020192109250000375</t>
  </si>
  <si>
    <t>460046718613959</t>
  </si>
  <si>
    <t>866156053108562</t>
  </si>
  <si>
    <t>898604471121C0281044</t>
  </si>
  <si>
    <t>20.464</t>
  </si>
  <si>
    <t>22.491</t>
  </si>
  <si>
    <t>BR6020192109250000376</t>
  </si>
  <si>
    <t>460046718613849</t>
  </si>
  <si>
    <t>861193041579922</t>
  </si>
  <si>
    <t>898604471121C0280934</t>
  </si>
  <si>
    <t>17.513</t>
  </si>
  <si>
    <t>17.608</t>
  </si>
  <si>
    <t>BR6020192109250000377</t>
  </si>
  <si>
    <t>460046718613721</t>
  </si>
  <si>
    <t>866156053715424</t>
  </si>
  <si>
    <t>898604471121C0280806</t>
  </si>
  <si>
    <t>18.929</t>
  </si>
  <si>
    <t>19.003</t>
  </si>
  <si>
    <t>898604471121C0280747</t>
  </si>
  <si>
    <t>18.193</t>
  </si>
  <si>
    <t>18.269</t>
  </si>
  <si>
    <t>BR6020192109250000379</t>
  </si>
  <si>
    <t>460046718613502</t>
  </si>
  <si>
    <t>861193041543050</t>
  </si>
  <si>
    <t>898604471121C0280587</t>
  </si>
  <si>
    <t>0.807</t>
  </si>
  <si>
    <t>BR6020192109250000380</t>
  </si>
  <si>
    <t>460046718613661</t>
  </si>
  <si>
    <t>866156053125822</t>
  </si>
  <si>
    <t>898604471121C0280746</t>
  </si>
  <si>
    <t>17.287</t>
  </si>
  <si>
    <t>17.731</t>
  </si>
  <si>
    <t>BR6020192109250000381</t>
  </si>
  <si>
    <t>460046718613765</t>
  </si>
  <si>
    <t>866156053554948</t>
  </si>
  <si>
    <t>898604471121C0280850</t>
  </si>
  <si>
    <t>19.259</t>
  </si>
  <si>
    <t>19.331</t>
  </si>
  <si>
    <t>BR6020192109250000382</t>
  </si>
  <si>
    <t>460046718613927</t>
  </si>
  <si>
    <t>866156053125947</t>
  </si>
  <si>
    <t>898604471121C0281012</t>
  </si>
  <si>
    <t>24.342</t>
  </si>
  <si>
    <t>BR6020192109250000383</t>
  </si>
  <si>
    <t>460046718613996</t>
  </si>
  <si>
    <t>866156053715507</t>
  </si>
  <si>
    <t>898604471121C0281081</t>
  </si>
  <si>
    <t>20.583</t>
  </si>
  <si>
    <t>20.660</t>
  </si>
  <si>
    <t>BR6020192109250000384</t>
  </si>
  <si>
    <t>460046718613988</t>
  </si>
  <si>
    <t>866156053124361</t>
  </si>
  <si>
    <t>898604471121C0281073</t>
  </si>
  <si>
    <t>16.320</t>
  </si>
  <si>
    <t>16.395</t>
  </si>
  <si>
    <t>BR6020192109250000385</t>
  </si>
  <si>
    <t>460046718613729</t>
  </si>
  <si>
    <t>866156053715705</t>
  </si>
  <si>
    <t>898604471121C0280814</t>
  </si>
  <si>
    <t>20.979</t>
  </si>
  <si>
    <t>BR6020192109250000386</t>
  </si>
  <si>
    <t>460046718613504</t>
  </si>
  <si>
    <t>866156053108612</t>
  </si>
  <si>
    <t>898604471121C0280589</t>
  </si>
  <si>
    <t>20.582</t>
  </si>
  <si>
    <t>BR6020192109250000387</t>
  </si>
  <si>
    <t>460046718613974</t>
  </si>
  <si>
    <t>866156053123454</t>
  </si>
  <si>
    <t>898604471121C0281059</t>
  </si>
  <si>
    <t>21.002</t>
  </si>
  <si>
    <t>BR6020192109250000388</t>
  </si>
  <si>
    <t>460046718613973</t>
  </si>
  <si>
    <t>866156053106939</t>
  </si>
  <si>
    <t>898604471121C0281058</t>
  </si>
  <si>
    <t>21.667</t>
  </si>
  <si>
    <t>BR6020192109250000389</t>
  </si>
  <si>
    <t>460046718613730</t>
  </si>
  <si>
    <t>866156053531102</t>
  </si>
  <si>
    <t>898604471121C0280815</t>
  </si>
  <si>
    <t>21.326</t>
  </si>
  <si>
    <t>BR6020192109250000390</t>
  </si>
  <si>
    <t>460046718613829</t>
  </si>
  <si>
    <t>866156053137488</t>
  </si>
  <si>
    <t>898604471121C0280914</t>
  </si>
  <si>
    <t>21.228</t>
  </si>
  <si>
    <t>BR6020192109250000391</t>
  </si>
  <si>
    <t>460046718613762</t>
  </si>
  <si>
    <t>866156053123736</t>
  </si>
  <si>
    <t>898604471121C0280847</t>
  </si>
  <si>
    <t>20.549</t>
  </si>
  <si>
    <t>BR6020192109250000392</t>
  </si>
  <si>
    <t>460046718613577</t>
  </si>
  <si>
    <t>866156053524735</t>
  </si>
  <si>
    <t>898604471121C0280662</t>
  </si>
  <si>
    <t>20.031</t>
  </si>
  <si>
    <t>BR6020192109250000393</t>
  </si>
  <si>
    <t>460046718613716</t>
  </si>
  <si>
    <t>866156053122084</t>
  </si>
  <si>
    <t>898604471121C0280801</t>
  </si>
  <si>
    <t>21.876</t>
  </si>
  <si>
    <t>BR6020192109250000394</t>
  </si>
  <si>
    <t>460046718613614</t>
  </si>
  <si>
    <t>866156053132620</t>
  </si>
  <si>
    <t>898604471121C0280699</t>
  </si>
  <si>
    <t>20.102</t>
  </si>
  <si>
    <t>BR6020192109250000395</t>
  </si>
  <si>
    <t>460046718613695</t>
  </si>
  <si>
    <t>866156053132455</t>
  </si>
  <si>
    <t>898604471121C0280780</t>
  </si>
  <si>
    <t>21.507</t>
  </si>
  <si>
    <t>BR6020192109250000396</t>
  </si>
  <si>
    <t>460046718613725</t>
  </si>
  <si>
    <t>861193041581365</t>
  </si>
  <si>
    <t>898604471121C0280810</t>
  </si>
  <si>
    <t>21.459</t>
  </si>
  <si>
    <t>BR6020192109250000397</t>
  </si>
  <si>
    <t>460046718613637</t>
  </si>
  <si>
    <t>861193041583429</t>
  </si>
  <si>
    <t>898604471121C0280722</t>
  </si>
  <si>
    <t>21.052</t>
  </si>
  <si>
    <t>BR6020192109250000398</t>
  </si>
  <si>
    <t>460046718613866</t>
  </si>
  <si>
    <t>866156053125160</t>
  </si>
  <si>
    <t>898604471121C0280951</t>
  </si>
  <si>
    <t>BR6020192109250000399</t>
  </si>
  <si>
    <t>460046718613853</t>
  </si>
  <si>
    <t>866156053777275</t>
  </si>
  <si>
    <t>898604471121C0280938</t>
  </si>
  <si>
    <t>20.516</t>
  </si>
  <si>
    <t>BR6020192109250000400</t>
  </si>
  <si>
    <t>460046718613997</t>
  </si>
  <si>
    <t>866156053125491</t>
  </si>
  <si>
    <t>898604471121C0281082</t>
  </si>
  <si>
    <t>20.842</t>
  </si>
  <si>
    <t>BR6020192109250000401</t>
  </si>
  <si>
    <t>460046718613657</t>
  </si>
  <si>
    <t>866156053555002</t>
  </si>
  <si>
    <t>898604471121C0280742</t>
  </si>
  <si>
    <t>22.246</t>
  </si>
  <si>
    <t>BR6020192109250000402</t>
  </si>
  <si>
    <t>460046718613590</t>
  </si>
  <si>
    <t>866156053524529</t>
  </si>
  <si>
    <t>898604471121C0280675</t>
  </si>
  <si>
    <t>21.409</t>
  </si>
  <si>
    <t>BR6020192109250000403</t>
  </si>
  <si>
    <t>460046718613837</t>
  </si>
  <si>
    <t>866156053122258</t>
  </si>
  <si>
    <t>898604471121C0280922</t>
  </si>
  <si>
    <t>19.854</t>
  </si>
  <si>
    <t>BR6020192109250000404</t>
  </si>
  <si>
    <t>460046718613715</t>
  </si>
  <si>
    <t>866156053134360</t>
  </si>
  <si>
    <t>898604471121C0280800</t>
  </si>
  <si>
    <t>20.310</t>
  </si>
  <si>
    <t>BR6020192109250000405</t>
  </si>
  <si>
    <t>460046718613846</t>
  </si>
  <si>
    <t>866156053524925</t>
  </si>
  <si>
    <t>898604471121C0280931</t>
  </si>
  <si>
    <t>24.048</t>
  </si>
  <si>
    <t>BR6020192109250000406</t>
  </si>
  <si>
    <t>460046718613967</t>
  </si>
  <si>
    <t>866156053122936</t>
  </si>
  <si>
    <t>898604471121C0281052</t>
  </si>
  <si>
    <t>21.431</t>
  </si>
  <si>
    <t>BR6020192109250000407</t>
  </si>
  <si>
    <t>460046718613781</t>
  </si>
  <si>
    <t>866156053108851</t>
  </si>
  <si>
    <t>898604471121C0280866</t>
  </si>
  <si>
    <t>21.578</t>
  </si>
  <si>
    <t>BR6020192109250000408</t>
  </si>
  <si>
    <t>460046718613626</t>
  </si>
  <si>
    <t>866156053122100</t>
  </si>
  <si>
    <t>898604471121C0280711</t>
  </si>
  <si>
    <t>21.299</t>
  </si>
  <si>
    <t>BR6020192109250000409</t>
  </si>
  <si>
    <t>460046718613855</t>
  </si>
  <si>
    <t>866156053122738</t>
  </si>
  <si>
    <t>898604471121C0280940</t>
  </si>
  <si>
    <t>21.335</t>
  </si>
  <si>
    <t>BR6020192109250000410</t>
  </si>
  <si>
    <t>460046718613586</t>
  </si>
  <si>
    <t>866156053132745</t>
  </si>
  <si>
    <t>898604471121C0280671</t>
  </si>
  <si>
    <t>32.166</t>
  </si>
  <si>
    <t>BR6020192109250000411</t>
  </si>
  <si>
    <t>460046718613838</t>
  </si>
  <si>
    <t>866156053132760</t>
  </si>
  <si>
    <t>898604471121C0280923</t>
  </si>
  <si>
    <t>20.821</t>
  </si>
  <si>
    <t>BR6020192109250000412</t>
  </si>
  <si>
    <t>460046718613919</t>
  </si>
  <si>
    <t>866156053107119</t>
  </si>
  <si>
    <t>898604471121C0281004</t>
  </si>
  <si>
    <t>20.964</t>
  </si>
  <si>
    <t>BR6020192109250000413</t>
  </si>
  <si>
    <t>460046718613680</t>
  </si>
  <si>
    <t>866156053524750</t>
  </si>
  <si>
    <t>898604471121C0280765</t>
  </si>
  <si>
    <t>21.057</t>
  </si>
  <si>
    <t>BR6020192109250000414</t>
  </si>
  <si>
    <t>460046718613823</t>
  </si>
  <si>
    <t>861193041583544</t>
  </si>
  <si>
    <t>898604471121C0280908</t>
  </si>
  <si>
    <t>5.358</t>
  </si>
  <si>
    <t>BR6020192109250000415</t>
  </si>
  <si>
    <t>460046718613921</t>
  </si>
  <si>
    <t>866156053126440</t>
  </si>
  <si>
    <t>898604471121C0281006</t>
  </si>
  <si>
    <t>21.709</t>
  </si>
  <si>
    <t>BR6020192109250000416</t>
  </si>
  <si>
    <t>460046718613862</t>
  </si>
  <si>
    <t>866156053717628</t>
  </si>
  <si>
    <t>898604471121C0280947</t>
  </si>
  <si>
    <t>19.529</t>
  </si>
  <si>
    <t>BR6020192109250000417</t>
  </si>
  <si>
    <t>460046718613841</t>
  </si>
  <si>
    <t>861193041542763</t>
  </si>
  <si>
    <t>898604471121C0280926</t>
  </si>
  <si>
    <t>21.082</t>
  </si>
  <si>
    <t>BR6020192109250000418</t>
  </si>
  <si>
    <t>460046718613835</t>
  </si>
  <si>
    <t>866156053554757</t>
  </si>
  <si>
    <t>898604471121C0280920</t>
  </si>
  <si>
    <t>BR6020192109250000419</t>
  </si>
  <si>
    <t>460046718613624</t>
  </si>
  <si>
    <t>861193041576274</t>
  </si>
  <si>
    <t>898604471121C0280709</t>
  </si>
  <si>
    <t>BR6020192109250000420</t>
  </si>
  <si>
    <t>460046718613986</t>
  </si>
  <si>
    <t>866156053108752</t>
  </si>
  <si>
    <t>898604471121C0281071</t>
  </si>
  <si>
    <t>21.689</t>
  </si>
  <si>
    <t>No.</t>
  </si>
  <si>
    <t>4G序号</t>
  </si>
  <si>
    <t>PACK编码</t>
  </si>
  <si>
    <t>PCB</t>
  </si>
  <si>
    <t>BR6442202108170010032</t>
  </si>
  <si>
    <t>EPBMS200202108170032</t>
  </si>
  <si>
    <t>861193041587370</t>
  </si>
  <si>
    <t>460080078604620</t>
  </si>
  <si>
    <t>BR6442202108170010036</t>
  </si>
  <si>
    <t>EPBMS200202108170036</t>
  </si>
  <si>
    <t>861193041582090</t>
  </si>
  <si>
    <t>460080078604636</t>
  </si>
  <si>
    <t>BR6442202108170010055</t>
  </si>
  <si>
    <t>EPBMS200202108170055</t>
  </si>
  <si>
    <t>861193041587404</t>
  </si>
  <si>
    <t>460080078604619</t>
  </si>
  <si>
    <t>BR6442202108170010102</t>
  </si>
  <si>
    <t>EPBMS200202108170102</t>
  </si>
  <si>
    <t>861193041583817</t>
  </si>
  <si>
    <t>460080078604705</t>
  </si>
  <si>
    <t>BR6442202108170010104</t>
  </si>
  <si>
    <t>EPBMS200202108170104</t>
  </si>
  <si>
    <t>861193041582066</t>
  </si>
  <si>
    <t>460080078604637</t>
  </si>
  <si>
    <t>BR6442202108170010108</t>
  </si>
  <si>
    <t>EPBMS200202108170108</t>
  </si>
  <si>
    <t>861193041587511</t>
  </si>
  <si>
    <t>460080078604706</t>
  </si>
  <si>
    <t>BR6442202108170010109</t>
  </si>
  <si>
    <t>EPBMS200202108170109</t>
  </si>
  <si>
    <t>861193041570517</t>
  </si>
  <si>
    <t>460080078604638</t>
  </si>
  <si>
    <t>BR6442202108170010111</t>
  </si>
  <si>
    <t>EPBMS200202108170111</t>
  </si>
  <si>
    <t>861193041585176</t>
  </si>
  <si>
    <t>460080078604709</t>
  </si>
  <si>
    <t>BR6442202108190010004</t>
  </si>
  <si>
    <t>EPBMS200202108190004</t>
  </si>
  <si>
    <t>861193041570491</t>
  </si>
  <si>
    <t>460080078604640</t>
  </si>
  <si>
    <t>BR6442202108200010001</t>
  </si>
  <si>
    <t>EPBMS200202108200001</t>
  </si>
  <si>
    <t>861193041570483</t>
  </si>
  <si>
    <t>460080078604656</t>
  </si>
  <si>
    <t>BR6442202108200010002</t>
  </si>
  <si>
    <t>EPBMS200202108200002</t>
  </si>
  <si>
    <t>861193041583874</t>
  </si>
  <si>
    <t>460080078604702</t>
  </si>
  <si>
    <t>BR6442202108210010112</t>
  </si>
  <si>
    <t>EPBMS200202108210112</t>
  </si>
  <si>
    <t>861193041581704</t>
  </si>
  <si>
    <t>460080078604712</t>
  </si>
  <si>
    <t>BR6442202108170010101</t>
  </si>
  <si>
    <t>EPBMS200202108170101</t>
  </si>
  <si>
    <t>861193041581761</t>
  </si>
  <si>
    <t>460080078604662</t>
  </si>
  <si>
    <t>BR6442202108190010005</t>
  </si>
  <si>
    <t>EPBMS200202108190005</t>
  </si>
  <si>
    <t>861193041588337</t>
  </si>
  <si>
    <t>460080078604666</t>
  </si>
  <si>
    <t>BR6442202108230010132</t>
  </si>
  <si>
    <t>EPBMS200202108230132</t>
  </si>
  <si>
    <t>861193041581969</t>
  </si>
  <si>
    <t>460080078604611</t>
  </si>
  <si>
    <t>BR6442202108170010031</t>
  </si>
  <si>
    <t>EPBMS200202108170031</t>
  </si>
  <si>
    <t>861193041581191</t>
  </si>
  <si>
    <t>460080078604612</t>
  </si>
  <si>
    <t>BR6442202108230010131</t>
  </si>
  <si>
    <t>EPBMS200202108230131</t>
  </si>
  <si>
    <t>861193041570566</t>
  </si>
  <si>
    <t>460080078604694</t>
  </si>
  <si>
    <t>BR6442202108200010003</t>
  </si>
  <si>
    <t>EPBMS200202108200003</t>
  </si>
  <si>
    <t>861193041586729</t>
  </si>
  <si>
    <t>460080078604699</t>
  </si>
  <si>
    <t>BR6442202108230010001</t>
  </si>
  <si>
    <t>EPBMS200202108230001</t>
  </si>
  <si>
    <t>861193041570194</t>
  </si>
  <si>
    <t>460080078604652</t>
  </si>
  <si>
    <t>BR6442202108210010016</t>
  </si>
  <si>
    <t>EPBMS200202108210016</t>
  </si>
  <si>
    <t>861193041570624</t>
  </si>
  <si>
    <t>460080078604621</t>
  </si>
  <si>
    <t>BR6442202108230010002</t>
  </si>
  <si>
    <t>EPBMS200202108230002</t>
  </si>
  <si>
    <t>861193041587628</t>
  </si>
  <si>
    <t>460080078604622</t>
  </si>
  <si>
    <t>BR6442202108210010113</t>
  </si>
  <si>
    <t>EPBMS200202108210113</t>
  </si>
  <si>
    <t>861193041570533</t>
  </si>
  <si>
    <t>460080078604609</t>
  </si>
  <si>
    <t>BR6442202108210010013</t>
  </si>
  <si>
    <t>EPBMS200202108210013</t>
  </si>
  <si>
    <t>861193041581407</t>
  </si>
  <si>
    <t>460080078604623</t>
  </si>
  <si>
    <t>BR6442202108210010009</t>
  </si>
  <si>
    <t>EPBMS200202108210009</t>
  </si>
  <si>
    <t>861193041587362</t>
  </si>
  <si>
    <t>460080078604711</t>
  </si>
  <si>
    <t>BR6442202108210010005</t>
  </si>
  <si>
    <t>EPBMS200202108210005</t>
  </si>
  <si>
    <t>861193041581910</t>
  </si>
  <si>
    <t>460080078604630</t>
  </si>
  <si>
    <t>BR6442202108210010004</t>
  </si>
  <si>
    <t>EPBMS200202108210004</t>
  </si>
  <si>
    <t>861193041587602</t>
  </si>
  <si>
    <t>460080078604659</t>
  </si>
  <si>
    <t>BR6442202108210010011</t>
  </si>
  <si>
    <t>EPBMS200202108210011</t>
  </si>
  <si>
    <t>861193041587537</t>
  </si>
  <si>
    <t>460080078604692</t>
  </si>
  <si>
    <t>BR6442202108210010008</t>
  </si>
  <si>
    <t>EPBMS200202108210008</t>
  </si>
  <si>
    <t>861193041581613</t>
  </si>
  <si>
    <t>460080078604635</t>
  </si>
  <si>
    <t>BR6442202108210010014</t>
  </si>
  <si>
    <t>EPBMS200202108210014</t>
  </si>
  <si>
    <t>861193041581712</t>
  </si>
  <si>
    <t>460080078604683</t>
  </si>
  <si>
    <t>BR6442202108210010001</t>
  </si>
  <si>
    <t>EPBMS200202108210001</t>
  </si>
  <si>
    <t>861193041588741</t>
  </si>
  <si>
    <t>460080078604632</t>
  </si>
  <si>
    <t>BR6442202108242010001</t>
  </si>
  <si>
    <t>EPBMS200202108240001</t>
  </si>
  <si>
    <t>861193041582017</t>
  </si>
  <si>
    <t>460080078604710</t>
  </si>
  <si>
    <t>BR6442202108242010002</t>
  </si>
  <si>
    <t>EPBMS200202108240002</t>
  </si>
  <si>
    <t>861193041587420</t>
  </si>
  <si>
    <t>460080078604644</t>
  </si>
  <si>
    <t>BR6442202108242010003</t>
  </si>
  <si>
    <t>EPBMS200202108240003</t>
  </si>
  <si>
    <t>861193041589061</t>
  </si>
  <si>
    <t>460080078604617</t>
  </si>
  <si>
    <t>BR6442202108242010004</t>
  </si>
  <si>
    <t>EPBMS200202108240004</t>
  </si>
  <si>
    <t>861193041581571</t>
  </si>
  <si>
    <t>460080078604654</t>
  </si>
  <si>
    <t>BR6442202108242010005</t>
  </si>
  <si>
    <t>EPBMS200202108240005</t>
  </si>
  <si>
    <t>861193041587289</t>
  </si>
  <si>
    <t>460080078604701</t>
  </si>
  <si>
    <t>BR6442202108242010006</t>
  </si>
  <si>
    <t>EPBMS200202108240006</t>
  </si>
  <si>
    <t>861193041587594</t>
  </si>
  <si>
    <t>460080078604665</t>
  </si>
  <si>
    <t>BR6442202108242010007</t>
  </si>
  <si>
    <t>EPBMS200202108240007</t>
  </si>
  <si>
    <t>861193040502040</t>
  </si>
  <si>
    <t>460080078604669</t>
  </si>
  <si>
    <t>BR6442202108242010008</t>
  </si>
  <si>
    <t>EPBMS200202108240008</t>
  </si>
  <si>
    <t>861193041570152</t>
  </si>
  <si>
    <t>460080078604696</t>
  </si>
  <si>
    <t>BR6442202108242010009</t>
  </si>
  <si>
    <t>EPBMS200202108240009</t>
  </si>
  <si>
    <t>861193041577751</t>
  </si>
  <si>
    <t>460080078604673</t>
  </si>
  <si>
    <t>BR6442202108242010010</t>
  </si>
  <si>
    <t>EPBMS200202108240010</t>
  </si>
  <si>
    <t>861193041570541</t>
  </si>
  <si>
    <t>460080078604628</t>
  </si>
  <si>
    <t>BR6442202108302010001</t>
  </si>
  <si>
    <t>EPBMS200202108300001</t>
  </si>
  <si>
    <t>861193041570764</t>
  </si>
  <si>
    <t>460080078604633</t>
  </si>
  <si>
    <t>BR6442202108302010002</t>
  </si>
  <si>
    <t>EPBMS200202108300002</t>
  </si>
  <si>
    <t>861193041588063</t>
  </si>
  <si>
    <t>460080078604697</t>
  </si>
  <si>
    <t>BR6442202108302010003</t>
  </si>
  <si>
    <t>EPBMS200202108300003</t>
  </si>
  <si>
    <t>861193041570848</t>
  </si>
  <si>
    <t>460080078604686</t>
  </si>
  <si>
    <t>BR6442202108302010004</t>
  </si>
  <si>
    <t>EPBMS200202108300004</t>
  </si>
  <si>
    <t>861193041587057</t>
  </si>
  <si>
    <t>460080078604682</t>
  </si>
  <si>
    <t>BR6442202108302010005</t>
  </si>
  <si>
    <t>EPBMS200202108300005</t>
  </si>
  <si>
    <t>861193041588733</t>
  </si>
  <si>
    <t>460080078604643</t>
  </si>
  <si>
    <t>BR6442202109082010001</t>
  </si>
  <si>
    <t>EPBMS200202109080001</t>
  </si>
  <si>
    <t>861193041588709</t>
  </si>
  <si>
    <t>460080078604650</t>
  </si>
  <si>
    <t>BR6442202109082010002</t>
  </si>
  <si>
    <t>EPBMS200202109080002</t>
  </si>
  <si>
    <t>861193041587354</t>
  </si>
  <si>
    <t>460080078604685</t>
  </si>
  <si>
    <t>BR6442202109082010003</t>
  </si>
  <si>
    <t>EPBMS200202109080003</t>
  </si>
  <si>
    <t>861193041581514</t>
  </si>
  <si>
    <t>460080078604664</t>
  </si>
  <si>
    <t>BR6442202109082010004</t>
  </si>
  <si>
    <t>EPBMS200202109080004</t>
  </si>
  <si>
    <t>861193041587529</t>
  </si>
  <si>
    <t>460080078604613</t>
  </si>
  <si>
    <t>BR6442202109082010005</t>
  </si>
  <si>
    <t>EPBMS200202109080005</t>
  </si>
  <si>
    <t>861193041588758</t>
  </si>
  <si>
    <t>460080078604618</t>
  </si>
  <si>
    <t>14221092503</t>
  </si>
  <si>
    <t>BR6442202109082010006</t>
  </si>
  <si>
    <t>EPBMS200202109080006</t>
  </si>
  <si>
    <t>861193041543027</t>
  </si>
  <si>
    <t>460046718613863</t>
  </si>
  <si>
    <t>BR6442202109082010007</t>
  </si>
  <si>
    <t>EPBMS200202109080007</t>
  </si>
  <si>
    <t>861193041589079</t>
  </si>
  <si>
    <t>460080078604661</t>
  </si>
  <si>
    <t>BR6442202109082010008</t>
  </si>
  <si>
    <t>EPBMS200202109080008</t>
  </si>
  <si>
    <t>861193041581670</t>
  </si>
  <si>
    <t>460080078604629</t>
  </si>
  <si>
    <t>BR6442202109082010009</t>
  </si>
  <si>
    <t>EPBMS200202109080009</t>
  </si>
  <si>
    <t>861193041582058</t>
  </si>
  <si>
    <t>460080078604655</t>
  </si>
  <si>
    <t>BR6442202109082010010</t>
  </si>
  <si>
    <t>EPBMS200202109080010</t>
  </si>
  <si>
    <t>861193041570475</t>
  </si>
  <si>
    <t>460080078604634</t>
  </si>
  <si>
    <t>BR6442202109082010011</t>
  </si>
  <si>
    <t>EPBMS200202109080011</t>
  </si>
  <si>
    <t>861193041570145</t>
  </si>
  <si>
    <t>460080078604691</t>
  </si>
  <si>
    <t>BR6442202109082010012</t>
  </si>
  <si>
    <t>EPBMS200202109080012</t>
  </si>
  <si>
    <t>861193041581993</t>
  </si>
  <si>
    <t>460080078604614</t>
  </si>
  <si>
    <t>BR6442202109082010013</t>
  </si>
  <si>
    <t>EPBMS200202109080013</t>
  </si>
  <si>
    <t>861193041588782</t>
  </si>
  <si>
    <t>460080078604608</t>
  </si>
  <si>
    <t>BR6442202109082010014</t>
  </si>
  <si>
    <t>EPBMS200202109080014</t>
  </si>
  <si>
    <t>861193040504129</t>
  </si>
  <si>
    <t>460080078604653</t>
  </si>
  <si>
    <t>BR6442202109082010015</t>
  </si>
  <si>
    <t>EPBMS200202109080015</t>
  </si>
  <si>
    <t>861193041566416</t>
  </si>
  <si>
    <t>460080078604674</t>
  </si>
  <si>
    <t>BR6442202110253010001</t>
  </si>
  <si>
    <t>EPBMS200302110250001</t>
  </si>
  <si>
    <t>866156053132489</t>
  </si>
  <si>
    <t>460046718613768</t>
  </si>
  <si>
    <t>14221092339</t>
  </si>
  <si>
    <t>BR6442202110253010002</t>
  </si>
  <si>
    <t>EPBMS200302110250002</t>
  </si>
  <si>
    <t>861193041547424</t>
  </si>
  <si>
    <t>460046718613798</t>
  </si>
  <si>
    <t>14221092364</t>
  </si>
  <si>
    <t>BR6442202110253010003</t>
  </si>
  <si>
    <t>EPBMS200302110250003</t>
  </si>
  <si>
    <t>861193041542987</t>
  </si>
  <si>
    <t>460046718613952</t>
  </si>
  <si>
    <t>14221092507</t>
  </si>
  <si>
    <t>BR6442202110253010004</t>
  </si>
  <si>
    <t>EPBMS200302109230275</t>
  </si>
  <si>
    <t>866156053126234</t>
  </si>
  <si>
    <t>460046718613789</t>
  </si>
  <si>
    <t>14221092475</t>
  </si>
  <si>
    <t>BR6442202110253010005</t>
  </si>
  <si>
    <t>EPBMS200302110250005</t>
  </si>
  <si>
    <t>861193041579336</t>
  </si>
  <si>
    <t>460046718613726</t>
  </si>
  <si>
    <t>14221092805</t>
  </si>
  <si>
    <t>BR6442202110253010006</t>
  </si>
  <si>
    <t>EPBMS200302110250006</t>
  </si>
  <si>
    <t>866156053131929</t>
  </si>
  <si>
    <t>460081111002222</t>
  </si>
  <si>
    <t>14221092402</t>
  </si>
  <si>
    <t>BR6442202110253010007</t>
  </si>
  <si>
    <t>EPBMS200302110250007</t>
  </si>
  <si>
    <t>866156053122761</t>
  </si>
  <si>
    <t>460046718613962</t>
  </si>
  <si>
    <t>BR6442202110253010008</t>
  </si>
  <si>
    <t>EPBMS200302110250008</t>
  </si>
  <si>
    <t>866156053554823</t>
  </si>
  <si>
    <t>460046718613766</t>
  </si>
  <si>
    <t>BR6442202110253010009</t>
  </si>
  <si>
    <t>EPBMS200302110250009</t>
  </si>
  <si>
    <t>861193041542631</t>
  </si>
  <si>
    <t>460046718613713</t>
  </si>
  <si>
    <t>14221092845</t>
  </si>
  <si>
    <t>BR6442202110253010010</t>
  </si>
  <si>
    <t>EPBMS200302110250010</t>
  </si>
  <si>
    <t>866156053114578</t>
  </si>
  <si>
    <t>460081111002250</t>
  </si>
  <si>
    <t>14221092485</t>
  </si>
  <si>
    <t>BR6442202110253010011</t>
  </si>
  <si>
    <t>EPBMS200302110250011</t>
  </si>
  <si>
    <t>866156053524941</t>
  </si>
  <si>
    <t>460046718613834</t>
  </si>
  <si>
    <t>14221092818</t>
  </si>
  <si>
    <t>BR6442202110253010012</t>
  </si>
  <si>
    <t>EPBMS200302110250012</t>
  </si>
  <si>
    <t>866156053109669</t>
  </si>
  <si>
    <t>460081111002178</t>
  </si>
  <si>
    <t>BR6442202110253010013</t>
  </si>
  <si>
    <t>EPBMS200302110250013</t>
  </si>
  <si>
    <t>866156053133594</t>
  </si>
  <si>
    <t>460046718613886</t>
  </si>
  <si>
    <t>14221092850</t>
  </si>
  <si>
    <t>BR6442202110253010014</t>
  </si>
  <si>
    <t>EPBMS200302110250014</t>
  </si>
  <si>
    <t>866156053132109</t>
  </si>
  <si>
    <t>460081111002362</t>
  </si>
  <si>
    <t>14221092812</t>
  </si>
  <si>
    <t>BR6442202110253010015</t>
  </si>
  <si>
    <t>EPBMS200302110250015</t>
  </si>
  <si>
    <t>866156053110758</t>
  </si>
  <si>
    <t>460081111002132</t>
  </si>
  <si>
    <t>14221092807</t>
  </si>
  <si>
    <t>BR6442202110253010016</t>
  </si>
  <si>
    <t>EPBMS200302109230342</t>
  </si>
  <si>
    <t>866156053102565</t>
  </si>
  <si>
    <t>460081111002205</t>
  </si>
  <si>
    <t>BR6442202110253010017</t>
  </si>
  <si>
    <t>EPBMS200302110250017</t>
  </si>
  <si>
    <t>866156052995696</t>
  </si>
  <si>
    <t>460046718613536</t>
  </si>
  <si>
    <t>14221092359</t>
  </si>
  <si>
    <t>BR6442202110253010018</t>
  </si>
  <si>
    <t>EPBMS200302110250018</t>
  </si>
  <si>
    <t>866156053127182</t>
  </si>
  <si>
    <t>460046718613821</t>
  </si>
  <si>
    <t>14221092806</t>
  </si>
  <si>
    <t>BR6442202110253010019</t>
  </si>
  <si>
    <t>EPBMS200302110250019</t>
  </si>
  <si>
    <t>866156053120922</t>
  </si>
  <si>
    <t>460081111002223</t>
  </si>
  <si>
    <t>14221092410</t>
  </si>
  <si>
    <t>BR6442202110253010020</t>
  </si>
  <si>
    <t>EPBMS200302110250020</t>
  </si>
  <si>
    <t>866156053123744</t>
  </si>
  <si>
    <t>460046718613966</t>
  </si>
  <si>
    <t>14221092477</t>
  </si>
  <si>
    <t>BR6442202110253010021</t>
  </si>
  <si>
    <t>EPBMS200302110250021</t>
  </si>
  <si>
    <t>861193041542961</t>
  </si>
  <si>
    <t>460046718613848</t>
  </si>
  <si>
    <t>14221092517</t>
  </si>
  <si>
    <t>BR6442202110253010022</t>
  </si>
  <si>
    <t>EPBMS200302110250022</t>
  </si>
  <si>
    <t>866156053134071</t>
  </si>
  <si>
    <t>460046718613968</t>
  </si>
  <si>
    <t>14221092849</t>
  </si>
  <si>
    <t>BR6442202110253010023</t>
  </si>
  <si>
    <t>EPBMS200302110250023</t>
  </si>
  <si>
    <t>866156053112382</t>
  </si>
  <si>
    <t>460081111002354</t>
  </si>
  <si>
    <t>14221092468</t>
  </si>
  <si>
    <t>BR6442202110253010024</t>
  </si>
  <si>
    <t>EPBMS200302110250024</t>
  </si>
  <si>
    <t>866156053133461</t>
  </si>
  <si>
    <t>460046718613720</t>
  </si>
  <si>
    <t>14221092622</t>
  </si>
  <si>
    <t>BR6442202110253010025</t>
  </si>
  <si>
    <t>EPBMS200302110250025</t>
  </si>
  <si>
    <t>866156053134337</t>
  </si>
  <si>
    <t>460046718613678</t>
  </si>
  <si>
    <t>BR6442202110253010026</t>
  </si>
  <si>
    <t>EPBMS200302110250026</t>
  </si>
  <si>
    <t>861193041581274</t>
  </si>
  <si>
    <t>460046718613538</t>
  </si>
  <si>
    <t>BR6442202110253010027</t>
  </si>
  <si>
    <t>EPBMS200302110250027</t>
  </si>
  <si>
    <t>861193041579278</t>
  </si>
  <si>
    <t>460046718613998</t>
  </si>
  <si>
    <t>14221092401</t>
  </si>
  <si>
    <t>BR6442202110253010028</t>
  </si>
  <si>
    <t>EPBMS200302110250028</t>
  </si>
  <si>
    <t>861193041547416</t>
  </si>
  <si>
    <t>460046718613794</t>
  </si>
  <si>
    <t>BR6442202110253010029</t>
  </si>
  <si>
    <t>EPBMS200302110250029</t>
  </si>
  <si>
    <t>866156053125756</t>
  </si>
  <si>
    <t>460046718613771</t>
  </si>
  <si>
    <t>14221092808</t>
  </si>
  <si>
    <t>BR6442202110253010030</t>
  </si>
  <si>
    <t>EPBMS200302110250030</t>
  </si>
  <si>
    <t>866156053112424</t>
  </si>
  <si>
    <t>460081111002288</t>
  </si>
  <si>
    <t>14221092804</t>
  </si>
  <si>
    <t>BR6442202110253010031</t>
  </si>
  <si>
    <t>EPBMS200302110250031</t>
  </si>
  <si>
    <t>866156053131788</t>
  </si>
  <si>
    <t>460081111002219</t>
  </si>
  <si>
    <t>14221092820</t>
  </si>
  <si>
    <t>BR6442202110253010032</t>
  </si>
  <si>
    <t>EPBMS200302110250032</t>
  </si>
  <si>
    <t>866156053099035</t>
  </si>
  <si>
    <t>460081111002229</t>
  </si>
  <si>
    <t>BR6442202110253010033</t>
  </si>
  <si>
    <t>EPBMS200302110250033</t>
  </si>
  <si>
    <t>866156053133354</t>
  </si>
  <si>
    <t>460046718613773</t>
  </si>
  <si>
    <t>14221092819</t>
  </si>
  <si>
    <t>BR6442202110253010034</t>
  </si>
  <si>
    <t>EPBMS200302110250034</t>
  </si>
  <si>
    <t>866156053120823</t>
  </si>
  <si>
    <t>460081111002181</t>
  </si>
  <si>
    <t>14221092404</t>
  </si>
  <si>
    <t>BR6442202110253010035</t>
  </si>
  <si>
    <t>EPBMS200302110250035</t>
  </si>
  <si>
    <t>866156053123462</t>
  </si>
  <si>
    <t>460046718613953</t>
  </si>
  <si>
    <t>BR6442202110253010036</t>
  </si>
  <si>
    <t>EPBMS200302110250036</t>
  </si>
  <si>
    <t>866156053108869</t>
  </si>
  <si>
    <t>460046718613975</t>
  </si>
  <si>
    <t>14221092516</t>
  </si>
  <si>
    <t>BR6442202110253010037</t>
  </si>
  <si>
    <t>EPBMS200302110250037</t>
  </si>
  <si>
    <t>866156053524891</t>
  </si>
  <si>
    <t>460046718613993</t>
  </si>
  <si>
    <t>BR6442202110253010038</t>
  </si>
  <si>
    <t>EPBMS200302110250038</t>
  </si>
  <si>
    <t>866156053126275</t>
  </si>
  <si>
    <t>460046718613772</t>
  </si>
  <si>
    <t>BR6442202110253010039</t>
  </si>
  <si>
    <t>EPBMS200302110250039</t>
  </si>
  <si>
    <t>866156053554831</t>
  </si>
  <si>
    <t>460046718613739</t>
  </si>
  <si>
    <t>BR6442202110253010040</t>
  </si>
  <si>
    <t>EPBMS200302110250040</t>
  </si>
  <si>
    <t>861193041542649</t>
  </si>
  <si>
    <t>460046718613770</t>
  </si>
  <si>
    <t>14221092484</t>
  </si>
  <si>
    <t>BR6442202110253010041</t>
  </si>
  <si>
    <t>EPBMS200302110250041</t>
  </si>
  <si>
    <t>866156053524800</t>
  </si>
  <si>
    <t>460046718613689</t>
  </si>
  <si>
    <t>14221092508</t>
  </si>
  <si>
    <t>BR6442202110253010042</t>
  </si>
  <si>
    <t>EPBMS200302110250042</t>
  </si>
  <si>
    <t>866156053554997</t>
  </si>
  <si>
    <t>460046718613995</t>
  </si>
  <si>
    <t>14221092362</t>
  </si>
  <si>
    <t>BR6442202110253010043</t>
  </si>
  <si>
    <t>EPBMS200302110250043</t>
  </si>
  <si>
    <t>861193041547994</t>
  </si>
  <si>
    <t>460046718613935</t>
  </si>
  <si>
    <t>BR6442202110253010044</t>
  </si>
  <si>
    <t>EPBMS200302110250044</t>
  </si>
  <si>
    <t>861193041585622</t>
  </si>
  <si>
    <t>460046718613760</t>
  </si>
  <si>
    <t>BR6442202110253010045</t>
  </si>
  <si>
    <t>EPBMS200302110250045</t>
  </si>
  <si>
    <t>866156053137934</t>
  </si>
  <si>
    <t>460046718613914</t>
  </si>
  <si>
    <t>14221092814</t>
  </si>
  <si>
    <t>BR6442202110253010046</t>
  </si>
  <si>
    <t>EPBMS200302110250046</t>
  </si>
  <si>
    <t>866156053124643</t>
  </si>
  <si>
    <t>460081111002197</t>
  </si>
  <si>
    <t>14221092340</t>
  </si>
  <si>
    <t>BR6442202110253010047</t>
  </si>
  <si>
    <t>EPBMS200302110250047</t>
  </si>
  <si>
    <t>861193041583007</t>
  </si>
  <si>
    <t>460046718613806</t>
  </si>
  <si>
    <t>14221092350</t>
  </si>
  <si>
    <t>BR6442202110253010048</t>
  </si>
  <si>
    <t>EPBMS200302110250048</t>
  </si>
  <si>
    <t>861193041585663</t>
  </si>
  <si>
    <t>460046718613819</t>
  </si>
  <si>
    <t>14221092851</t>
  </si>
  <si>
    <t>BR6442202110253010049</t>
  </si>
  <si>
    <t>EPBMS200302110250049</t>
  </si>
  <si>
    <t>866156053124718</t>
  </si>
  <si>
    <t>460081111002374</t>
  </si>
  <si>
    <t>14221092400</t>
  </si>
  <si>
    <t>BR6442202110253010050</t>
  </si>
  <si>
    <t>EPBMS200302110250050</t>
  </si>
  <si>
    <t>866156053133933</t>
  </si>
  <si>
    <t>460046718613874</t>
  </si>
  <si>
    <t>14221092376</t>
  </si>
  <si>
    <t>EPBMS190202109250002</t>
  </si>
  <si>
    <t>EPBMS190202109250004</t>
  </si>
  <si>
    <t>14221092375</t>
  </si>
  <si>
    <t>EPBMS190202109250005</t>
  </si>
  <si>
    <t>14221092344</t>
  </si>
  <si>
    <t>EPBMS190202109250006</t>
  </si>
  <si>
    <t>14221092255</t>
  </si>
  <si>
    <t>EPBMS190202109250007</t>
  </si>
  <si>
    <t>14221092374</t>
  </si>
  <si>
    <t>EPBMS190202109250009</t>
  </si>
  <si>
    <t>14221092369</t>
  </si>
  <si>
    <t>EPBMS190202109250011</t>
  </si>
  <si>
    <t>14221092241</t>
  </si>
  <si>
    <t>EPBMS190202109250012</t>
  </si>
  <si>
    <t>14221092393</t>
  </si>
  <si>
    <t>EPBMS190202109250013</t>
  </si>
  <si>
    <t>14221092389</t>
  </si>
  <si>
    <t>EPBMS190202109250015</t>
  </si>
  <si>
    <t>14221092414</t>
  </si>
  <si>
    <t>EPBMS190202109250016</t>
  </si>
  <si>
    <t>14221092356</t>
  </si>
  <si>
    <t>EPBMS190202109250019</t>
  </si>
  <si>
    <t>14221092245</t>
  </si>
  <si>
    <t>EPBMS190202109250021</t>
  </si>
  <si>
    <t>EPBMS190202109250022</t>
  </si>
  <si>
    <t>14221092417</t>
  </si>
  <si>
    <t>EPBMS190202109250024</t>
  </si>
  <si>
    <t>14221092405</t>
  </si>
  <si>
    <t>EPBMS190202109250026</t>
  </si>
  <si>
    <t>14221092357</t>
  </si>
  <si>
    <t>EPBMS190202109250027</t>
  </si>
  <si>
    <t>14221092268</t>
  </si>
  <si>
    <t>EPBMS190202109250028</t>
  </si>
  <si>
    <t>14221092383</t>
  </si>
  <si>
    <t>EPBMS190202109250030</t>
  </si>
  <si>
    <t>14221092378</t>
  </si>
  <si>
    <t>EPBMS190202109250032</t>
  </si>
  <si>
    <t>14221092412</t>
  </si>
  <si>
    <t>EPBMS190202109250034</t>
  </si>
  <si>
    <t>14221092352</t>
  </si>
  <si>
    <t>EPBMS190202109250035</t>
  </si>
  <si>
    <t>14221092365</t>
  </si>
  <si>
    <t>EPBMS190202109250038</t>
  </si>
  <si>
    <t>EPBMS190202109250039</t>
  </si>
  <si>
    <t>14221092227</t>
  </si>
  <si>
    <t>EPBMS190202109250040</t>
  </si>
  <si>
    <t>14221092223</t>
  </si>
  <si>
    <t>EPBMS190202109250044</t>
  </si>
  <si>
    <t>14221092226</t>
  </si>
  <si>
    <t>EPBMS190202109250046</t>
  </si>
  <si>
    <t>14221092261</t>
  </si>
  <si>
    <t>EPBMS190202109250049</t>
  </si>
  <si>
    <t>14221092337</t>
  </si>
  <si>
    <t>EPBMS190202109250050</t>
  </si>
  <si>
    <t>14221092399</t>
  </si>
  <si>
    <t>EPBMS190202109250051</t>
  </si>
  <si>
    <t>14221092394</t>
  </si>
  <si>
    <t>EPBMS190202109250052</t>
  </si>
  <si>
    <t>14221092256</t>
  </si>
  <si>
    <t>EPBMS190202109250053</t>
  </si>
  <si>
    <t>14221092384</t>
  </si>
  <si>
    <t>EPBMS190202109250054</t>
  </si>
  <si>
    <t>14221092396</t>
  </si>
  <si>
    <t>EPBMS190202109250055</t>
  </si>
  <si>
    <t>EPBMS190202109250056</t>
  </si>
  <si>
    <t>14221092388</t>
  </si>
  <si>
    <t>EPBMS190202109250057</t>
  </si>
  <si>
    <t>14221092342</t>
  </si>
  <si>
    <t>EPBMS190202109250059</t>
  </si>
  <si>
    <t>14221092387</t>
  </si>
  <si>
    <t>EPBMS190202109250064</t>
  </si>
  <si>
    <t>14221092186</t>
  </si>
  <si>
    <t>EPBMS190202109250065</t>
  </si>
  <si>
    <t>14221092366</t>
  </si>
  <si>
    <t>EPBMS190202109250066</t>
  </si>
  <si>
    <t>EPBMS190202109250067</t>
  </si>
  <si>
    <t>14221092415</t>
  </si>
  <si>
    <t>EPBMS190202109250068</t>
  </si>
  <si>
    <t>14221092231</t>
  </si>
  <si>
    <t>EPBMS190202109250071</t>
  </si>
  <si>
    <t>14221092398</t>
  </si>
  <si>
    <t>EPBMS190202109250072</t>
  </si>
  <si>
    <t>14221092358</t>
  </si>
  <si>
    <t>EPBMS190202109250076</t>
  </si>
  <si>
    <t>14221092247</t>
  </si>
  <si>
    <t>EPBMS190202109250077</t>
  </si>
  <si>
    <t>14221092244</t>
  </si>
  <si>
    <t>EPBMS190202109250001</t>
  </si>
  <si>
    <t>14221092257</t>
  </si>
  <si>
    <t>EPBMS190202109250003</t>
  </si>
  <si>
    <t>14221092413</t>
  </si>
  <si>
    <t>EPBMS190202109250010</t>
  </si>
  <si>
    <t>14221092403</t>
  </si>
  <si>
    <t>EPBMS190202109250014</t>
  </si>
  <si>
    <t>14221092392</t>
  </si>
  <si>
    <t>EPBMS190202109250017</t>
  </si>
  <si>
    <t>14221092372</t>
  </si>
  <si>
    <t>EPBMS190202109250018</t>
  </si>
  <si>
    <t>14221092386</t>
  </si>
  <si>
    <t>EPBMS190202109250023</t>
  </si>
  <si>
    <t>14221092373</t>
  </si>
  <si>
    <t>EPBMS190202109250025</t>
  </si>
  <si>
    <t>14221092233</t>
  </si>
  <si>
    <t>EPBMS190202109250029</t>
  </si>
  <si>
    <t>14221092234</t>
  </si>
  <si>
    <t>EPBMS190202109250031</t>
  </si>
  <si>
    <t>14221092382</t>
  </si>
  <si>
    <t>EPBMS190202109250033</t>
  </si>
  <si>
    <t>14221092343</t>
  </si>
  <si>
    <t>EPBMS190202109250036</t>
  </si>
  <si>
    <t>14221092368</t>
  </si>
  <si>
    <t>EPBMS190202109250037</t>
  </si>
  <si>
    <t>14221092379</t>
  </si>
  <si>
    <t>EPBMS190202109250041</t>
  </si>
  <si>
    <t>14221092407</t>
  </si>
  <si>
    <t>EPBMS190202109250042</t>
  </si>
  <si>
    <t>14221092380</t>
  </si>
  <si>
    <t>EPBMS190202109250043</t>
  </si>
  <si>
    <t>14221092416</t>
  </si>
  <si>
    <t>EPBMS190202109250045</t>
  </si>
  <si>
    <t>14221092411</t>
  </si>
  <si>
    <t>EPBMS190202109250047</t>
  </si>
  <si>
    <t>14221092371</t>
  </si>
  <si>
    <t>EPBMS190202109250048</t>
  </si>
  <si>
    <t>14221092338</t>
  </si>
  <si>
    <t>EPBMS190202109250058</t>
  </si>
  <si>
    <t>14221092406</t>
  </si>
  <si>
    <t>EPBMS190202109250060</t>
  </si>
  <si>
    <t>14221092370</t>
  </si>
  <si>
    <t>EPBMS190202109250061</t>
  </si>
  <si>
    <t>14221092391</t>
  </si>
  <si>
    <t>EPBMS190202109250062</t>
  </si>
  <si>
    <t>14221092353</t>
  </si>
  <si>
    <t>EPBMS190202109250063</t>
  </si>
  <si>
    <t>14221092252</t>
  </si>
  <si>
    <t>EPBMS190202109250069</t>
  </si>
  <si>
    <t>14221092347</t>
  </si>
  <si>
    <t>EPBMS190202109250070</t>
  </si>
  <si>
    <t>14221092346</t>
  </si>
  <si>
    <t>EPBMS190202109250073</t>
  </si>
  <si>
    <t>14221092363</t>
  </si>
  <si>
    <t>EPBMS190202109250074</t>
  </si>
  <si>
    <t>14221092225</t>
  </si>
  <si>
    <t>EPBMS190202109250075</t>
  </si>
  <si>
    <t>14221092377</t>
  </si>
  <si>
    <t>EPBMS190202109250078</t>
  </si>
  <si>
    <t>EPBMS190202109250081</t>
  </si>
  <si>
    <t>EPBMS190202109250082</t>
  </si>
  <si>
    <t>14221092296</t>
  </si>
  <si>
    <t>EPBMS190202109250083</t>
  </si>
  <si>
    <t>14221092618</t>
  </si>
  <si>
    <t>EPBMS190202109250084</t>
  </si>
  <si>
    <t>EPBMS190202109250085</t>
  </si>
  <si>
    <t>EPBMS190202109250086</t>
  </si>
  <si>
    <t>14221092220</t>
  </si>
  <si>
    <t>EPBMS190202109250087</t>
  </si>
  <si>
    <t>14221092180</t>
  </si>
  <si>
    <t>EPBMS190202109250088</t>
  </si>
  <si>
    <t>14221092287</t>
  </si>
  <si>
    <t>EPBMS190202109250089</t>
  </si>
  <si>
    <t>EPBMS190202109250090</t>
  </si>
  <si>
    <t>14221092327</t>
  </si>
  <si>
    <t>EPBMS190202109250091</t>
  </si>
  <si>
    <t>14221092181</t>
  </si>
  <si>
    <t>EPBMS190202109250092</t>
  </si>
  <si>
    <t>14221092444</t>
  </si>
  <si>
    <t>EPBMS190202109250093</t>
  </si>
  <si>
    <t>14221092479</t>
  </si>
  <si>
    <t>EPBMS190202109250094</t>
  </si>
  <si>
    <t>EPBMS190202109250095</t>
  </si>
  <si>
    <t>14221092418</t>
  </si>
  <si>
    <t>EPBMS190202109250096</t>
  </si>
  <si>
    <t>14221092194</t>
  </si>
  <si>
    <t>EPBMS190202109250097</t>
  </si>
  <si>
    <t>14221092213</t>
  </si>
  <si>
    <t>EPBMS190202109250098</t>
  </si>
  <si>
    <t>14221092462</t>
  </si>
  <si>
    <t>EPBMS190202109250099</t>
  </si>
  <si>
    <t>14221092309</t>
  </si>
  <si>
    <t>EPBMS190202109250100</t>
  </si>
  <si>
    <t>14221092451</t>
  </si>
  <si>
    <t>EPBMS190202109250101</t>
  </si>
  <si>
    <t>14221092434</t>
  </si>
  <si>
    <t>EPBMS190202109250102</t>
  </si>
  <si>
    <t>14221092495</t>
  </si>
  <si>
    <t>EPBMS190202109250103</t>
  </si>
  <si>
    <t>14221092480</t>
  </si>
  <si>
    <t>EPBMS190202109250104</t>
  </si>
  <si>
    <t>14221092473</t>
  </si>
  <si>
    <t>EPBMS190202109250105</t>
  </si>
  <si>
    <t>14221092483</t>
  </si>
  <si>
    <t>EPBMS190202109250106</t>
  </si>
  <si>
    <t>EPBMS190202109250107</t>
  </si>
  <si>
    <t>14221092481</t>
  </si>
  <si>
    <t>EPBMS190202109250108</t>
  </si>
  <si>
    <t>14221092248</t>
  </si>
  <si>
    <t>EPBMS190202109250109</t>
  </si>
  <si>
    <t>14221092212</t>
  </si>
  <si>
    <t>EPBMS190202109250110</t>
  </si>
  <si>
    <t>EPBMS190202109250111</t>
  </si>
  <si>
    <t>14221092614</t>
  </si>
  <si>
    <t>EPBMS190202109250112</t>
  </si>
  <si>
    <t>14221092177</t>
  </si>
  <si>
    <t>EPBMS190202109250113</t>
  </si>
  <si>
    <t>14221092583</t>
  </si>
  <si>
    <t>EPBMS190202109250114</t>
  </si>
  <si>
    <t>14221092210</t>
  </si>
  <si>
    <t>EPBMS190202109250115</t>
  </si>
  <si>
    <t>14221092173</t>
  </si>
  <si>
    <t>EPBMS190202109250116</t>
  </si>
  <si>
    <t>14221092291</t>
  </si>
  <si>
    <t>EPBMS190202109250117</t>
  </si>
  <si>
    <t>14221092443</t>
  </si>
  <si>
    <t>EPBMS190202109250118</t>
  </si>
  <si>
    <t>EPBMS190202109250119</t>
  </si>
  <si>
    <t>14221092512</t>
  </si>
  <si>
    <t>EPBMS190202109250120</t>
  </si>
  <si>
    <t>EPBMS190202109250121</t>
  </si>
  <si>
    <t>EPBMS190202109250122</t>
  </si>
  <si>
    <t>14221092490</t>
  </si>
  <si>
    <t>EPBMS190202109250123</t>
  </si>
  <si>
    <t>14221092438</t>
  </si>
  <si>
    <t>EPBMS190202109250124</t>
  </si>
  <si>
    <t>14221092510</t>
  </si>
  <si>
    <t>EPBMS190202109250125</t>
  </si>
  <si>
    <t>14221092176</t>
  </si>
  <si>
    <t>EPBMS190202109250126</t>
  </si>
  <si>
    <t>14221092437</t>
  </si>
  <si>
    <t>EPBMS190202109250127</t>
  </si>
  <si>
    <t>14221092185</t>
  </si>
  <si>
    <t>EPBMS190202109250128</t>
  </si>
  <si>
    <t>14221092425</t>
  </si>
  <si>
    <t>EPBMS190202109250129</t>
  </si>
  <si>
    <t>14221092515</t>
  </si>
  <si>
    <t>EPBMS190202109250130</t>
  </si>
  <si>
    <t>14221092491</t>
  </si>
  <si>
    <t>EPBMS190202109250131</t>
  </si>
  <si>
    <t>14221092174</t>
  </si>
  <si>
    <t>EPBMS190202109250132</t>
  </si>
  <si>
    <t>EPBMS190202109250133</t>
  </si>
  <si>
    <t>14221092471</t>
  </si>
  <si>
    <t>EPBMS190202109250134</t>
  </si>
  <si>
    <t>14221092206</t>
  </si>
  <si>
    <t>EPBMS190202109250135</t>
  </si>
  <si>
    <t>14221092321</t>
  </si>
  <si>
    <t>EPBMS190202109250136</t>
  </si>
  <si>
    <t>14221092469</t>
  </si>
  <si>
    <t>EPBMS190202109250137</t>
  </si>
  <si>
    <t>14221092326</t>
  </si>
  <si>
    <t>EPBMS190202109250138</t>
  </si>
  <si>
    <t>14221092187</t>
  </si>
  <si>
    <t>EPBMS190202109250139</t>
  </si>
  <si>
    <t>14221092183</t>
  </si>
  <si>
    <t>EPBMS190202109250140</t>
  </si>
  <si>
    <t>14221092217</t>
  </si>
  <si>
    <t>EPBMS190202109250141</t>
  </si>
  <si>
    <t>14221092203</t>
  </si>
  <si>
    <t>EPBMS190202109250142</t>
  </si>
  <si>
    <t>14221092341</t>
  </si>
  <si>
    <t>EPBMS190202109250143</t>
  </si>
  <si>
    <t>14221092494</t>
  </si>
  <si>
    <t>EPBMS190202109250144</t>
  </si>
  <si>
    <t>14221092476</t>
  </si>
  <si>
    <t>EPBMS190202109250145</t>
  </si>
  <si>
    <t>14221092472</t>
  </si>
  <si>
    <t>EPBMS190202109250146</t>
  </si>
  <si>
    <t>14221092430</t>
  </si>
  <si>
    <t>EPBMS190202109250147</t>
  </si>
  <si>
    <t>14221092193</t>
  </si>
  <si>
    <t>EPBMS190202109250148</t>
  </si>
  <si>
    <t>14221092424</t>
  </si>
  <si>
    <t>EPBMS190202109250149</t>
  </si>
  <si>
    <t>14221092367</t>
  </si>
  <si>
    <t>EPBMS190202109250150</t>
  </si>
  <si>
    <t>14221092182</t>
  </si>
  <si>
    <t>EPBMS190202109250151</t>
  </si>
  <si>
    <t>14221092178</t>
  </si>
  <si>
    <t>EPBMS190202109250152</t>
  </si>
  <si>
    <t>14221092334</t>
  </si>
  <si>
    <t>EPBMS190202109250153</t>
  </si>
  <si>
    <t>14221092205</t>
  </si>
  <si>
    <t>EPBMS190202109250154</t>
  </si>
  <si>
    <t>14221092196</t>
  </si>
  <si>
    <t>EPBMS190202109250155</t>
  </si>
  <si>
    <t>14221092420</t>
  </si>
  <si>
    <t>EPBMS190202109250156</t>
  </si>
  <si>
    <t>14221092504</t>
  </si>
  <si>
    <t>EPBMS190202109250157</t>
  </si>
  <si>
    <t>14221092211</t>
  </si>
  <si>
    <t>EPBMS190202109250158</t>
  </si>
  <si>
    <t>EPBMS190202109250159</t>
  </si>
  <si>
    <t>EPBMS190202109250160</t>
  </si>
  <si>
    <t>14221092436</t>
  </si>
  <si>
    <t>EPBMS190202109250161</t>
  </si>
  <si>
    <t>14221092460</t>
  </si>
  <si>
    <t>EPBMS190202109250162</t>
  </si>
  <si>
    <t>14221092236</t>
  </si>
  <si>
    <t>EPBMS190202109250163</t>
  </si>
  <si>
    <t>14221092330</t>
  </si>
  <si>
    <t>EPBMS190202109250164</t>
  </si>
  <si>
    <t>14221092218</t>
  </si>
  <si>
    <t>EPBMS190202109250165</t>
  </si>
  <si>
    <t>14221092204</t>
  </si>
  <si>
    <t>EPBMS190202109250166</t>
  </si>
  <si>
    <t>14221092216</t>
  </si>
  <si>
    <t>EPBMS190202109250167</t>
  </si>
  <si>
    <t>14221092328</t>
  </si>
  <si>
    <t>EPBMS190202109250168</t>
  </si>
  <si>
    <t>14221092311</t>
  </si>
  <si>
    <t>EPBMS190202109250169</t>
  </si>
  <si>
    <t>14221092279</t>
  </si>
  <si>
    <t>EPBMS190202109250170</t>
  </si>
  <si>
    <t>14221092235</t>
  </si>
  <si>
    <t>EPBMS190202109250171</t>
  </si>
  <si>
    <t>14221092439</t>
  </si>
  <si>
    <t>EPBMS190202109250172</t>
  </si>
  <si>
    <t>14221092237</t>
  </si>
  <si>
    <t>EPBMS190202109250173</t>
  </si>
  <si>
    <t>14221092292</t>
  </si>
  <si>
    <t>EPBMS190202109250174</t>
  </si>
  <si>
    <t>14221092570</t>
  </si>
  <si>
    <t>EPBMS190202109250175</t>
  </si>
  <si>
    <t>14221092605</t>
  </si>
  <si>
    <t>EPBMS190202109250176</t>
  </si>
  <si>
    <t>14221092274</t>
  </si>
  <si>
    <t>EPBMS190202109250177</t>
  </si>
  <si>
    <t>14221092293</t>
  </si>
  <si>
    <t>EPBMS190202109250178</t>
  </si>
  <si>
    <t>14221092214</t>
  </si>
  <si>
    <t>EPBMS190202109250179</t>
  </si>
  <si>
    <t>14221092428</t>
  </si>
  <si>
    <t>EPBMS190202109250180</t>
  </si>
  <si>
    <t>14221092219</t>
  </si>
  <si>
    <t>EPBMS190202109250181</t>
  </si>
  <si>
    <t>14221092310</t>
  </si>
  <si>
    <t>EPBMS190202109250182</t>
  </si>
  <si>
    <t>14221092489</t>
  </si>
  <si>
    <t>EPBMS190202109250183</t>
  </si>
  <si>
    <t>14221092549</t>
  </si>
  <si>
    <t>EPBMS190202109250184</t>
  </si>
  <si>
    <t>14221092572</t>
  </si>
  <si>
    <t>EPBMS190202109250185</t>
  </si>
  <si>
    <t>14221092580</t>
  </si>
  <si>
    <t>EPBMS190202109250186</t>
  </si>
  <si>
    <t>14221092586</t>
  </si>
  <si>
    <t>EPBMS190202109250187</t>
  </si>
  <si>
    <t>14221092608</t>
  </si>
  <si>
    <t>EPBMS190202109250188</t>
  </si>
  <si>
    <t>14221092275</t>
  </si>
  <si>
    <t>EPBMS190202109250189</t>
  </si>
  <si>
    <t>14221092228</t>
  </si>
  <si>
    <t>EPBMS190202109250190</t>
  </si>
  <si>
    <t>14221092609</t>
  </si>
  <si>
    <t>EPBMS190202109250191</t>
  </si>
  <si>
    <t>14221092221</t>
  </si>
  <si>
    <t>EPBMS190202109250192</t>
  </si>
  <si>
    <t>EPBMS190202109250193</t>
  </si>
  <si>
    <t>EPBMS190202109250194</t>
  </si>
  <si>
    <t>14221092251</t>
  </si>
  <si>
    <t>EPBMS190202109250195</t>
  </si>
  <si>
    <t>14221092620</t>
  </si>
  <si>
    <t>EPBMS190202109250196</t>
  </si>
  <si>
    <t>14221092336</t>
  </si>
  <si>
    <t>EPBMS190202109250197</t>
  </si>
  <si>
    <t>EPBMS190202109250198</t>
  </si>
  <si>
    <t>14221092576</t>
  </si>
  <si>
    <t>EPBMS190202109250199</t>
  </si>
  <si>
    <t>14221092299</t>
  </si>
  <si>
    <t>EPBMS190202109250200</t>
  </si>
  <si>
    <t>14221092556</t>
  </si>
  <si>
    <t>EPBMS190202109250201</t>
  </si>
  <si>
    <t>14221092601</t>
  </si>
  <si>
    <t>EPBMS190202109250202</t>
  </si>
  <si>
    <t>14221092474</t>
  </si>
  <si>
    <t>EPBMS190202109250203</t>
  </si>
  <si>
    <t>14221092441</t>
  </si>
  <si>
    <t>EPBMS190202109250204</t>
  </si>
  <si>
    <t>EPBMS190202109250205</t>
  </si>
  <si>
    <t>14221092207</t>
  </si>
  <si>
    <t>EPBMS190202109250206</t>
  </si>
  <si>
    <t>14221092524</t>
  </si>
  <si>
    <t>EPBMS190202109250207</t>
  </si>
  <si>
    <t>14221092604</t>
  </si>
  <si>
    <t>EPBMS190202109250208</t>
  </si>
  <si>
    <t>14221092511</t>
  </si>
  <si>
    <t>EPBMS190202109250209</t>
  </si>
  <si>
    <t>14221092289</t>
  </si>
  <si>
    <t>EPBMS190202109250210</t>
  </si>
  <si>
    <t>14221092506</t>
  </si>
  <si>
    <t>EPBMS190202109250211</t>
  </si>
  <si>
    <t>EPBMS190202109250212</t>
  </si>
  <si>
    <t>14221092317</t>
  </si>
  <si>
    <t>EPBMS190202109250213</t>
  </si>
  <si>
    <t>14221092229</t>
  </si>
  <si>
    <t>EPBMS190202109250214</t>
  </si>
  <si>
    <t>14221092621</t>
  </si>
  <si>
    <t>EPBMS190202109250215</t>
  </si>
  <si>
    <t>14221092590</t>
  </si>
  <si>
    <t>EPBMS190202109250216</t>
  </si>
  <si>
    <t>14221092603</t>
  </si>
  <si>
    <t>EPBMS190202109250217</t>
  </si>
  <si>
    <t>14221092333</t>
  </si>
  <si>
    <t>EPBMS190202109250218</t>
  </si>
  <si>
    <t>14221092254</t>
  </si>
  <si>
    <t>EPBMS190202109250219</t>
  </si>
  <si>
    <t>14221092322</t>
  </si>
  <si>
    <t>EPBMS190202109250220</t>
  </si>
  <si>
    <t>14221092312</t>
  </si>
  <si>
    <t>EPBMS190202109250221</t>
  </si>
  <si>
    <t>14221092281</t>
  </si>
  <si>
    <t>EPBMS190202109250222</t>
  </si>
  <si>
    <t>14221092488</t>
  </si>
  <si>
    <t>EPBMS190202109250223</t>
  </si>
  <si>
    <t>14221092569</t>
  </si>
  <si>
    <t>EPBMS190202109250224</t>
  </si>
  <si>
    <t>14221092316</t>
  </si>
  <si>
    <t>EPBMS190202109250225</t>
  </si>
  <si>
    <t>14221092324</t>
  </si>
  <si>
    <t>EPBMS190202109250226</t>
  </si>
  <si>
    <t>14221092271</t>
  </si>
  <si>
    <t>EPBMS190202109250227</t>
  </si>
  <si>
    <t>EPBMS190202109250228</t>
  </si>
  <si>
    <t>14221092258</t>
  </si>
  <si>
    <t>EPBMS190202109250229</t>
  </si>
  <si>
    <t>14221092617</t>
  </si>
  <si>
    <t>EPBMS190202109250230</t>
  </si>
  <si>
    <t>14221092578</t>
  </si>
  <si>
    <t>EPBMS190202109250231</t>
  </si>
  <si>
    <t>14221092329</t>
  </si>
  <si>
    <t>EPBMS190202109250232</t>
  </si>
  <si>
    <t>14221092191</t>
  </si>
  <si>
    <t>EPBMS190202109250233</t>
  </si>
  <si>
    <t>14221092242</t>
  </si>
  <si>
    <t>EPBMS190202109250234</t>
  </si>
  <si>
    <t>14221092199</t>
  </si>
  <si>
    <t>EPBMS190202109250235</t>
  </si>
  <si>
    <t>14221092606</t>
  </si>
  <si>
    <t>EPBMS190202109250236</t>
  </si>
  <si>
    <t>14221092270</t>
  </si>
  <si>
    <t>EPBMS190202109250237</t>
  </si>
  <si>
    <t>14221092555</t>
  </si>
  <si>
    <t>EPBMS190202109250238</t>
  </si>
  <si>
    <t>14221092195</t>
  </si>
  <si>
    <t>EPBMS190202109250239</t>
  </si>
  <si>
    <t>14221092259</t>
  </si>
  <si>
    <t>EPBMS190202109250240</t>
  </si>
  <si>
    <t>14221092602</t>
  </si>
  <si>
    <t>EPBMS190202109250241</t>
  </si>
  <si>
    <t>14221092308</t>
  </si>
  <si>
    <t>EPBMS190202109250242</t>
  </si>
  <si>
    <t>14221092297</t>
  </si>
  <si>
    <t>EPBMS190202109250243</t>
  </si>
  <si>
    <t>14221092200</t>
  </si>
  <si>
    <t>EPBMS190202109250244</t>
  </si>
  <si>
    <t>14221092266</t>
  </si>
  <si>
    <t>EPBMS190202109250245</t>
  </si>
  <si>
    <t>14221092502</t>
  </si>
  <si>
    <t>EPBMS190202109250246</t>
  </si>
  <si>
    <t>14221092246</t>
  </si>
  <si>
    <t>EPBMS190202109250247</t>
  </si>
  <si>
    <t>14221092521</t>
  </si>
  <si>
    <t>EPBMS190202109250248</t>
  </si>
  <si>
    <t>EPBMS190202109250249</t>
  </si>
  <si>
    <t>14221092320</t>
  </si>
  <si>
    <t>EPBMS190202109250251</t>
  </si>
  <si>
    <t>14221092566</t>
  </si>
  <si>
    <t>EPBMS190202109250252</t>
  </si>
  <si>
    <t>14221092197</t>
  </si>
  <si>
    <t>EPBMS190202109250253</t>
  </si>
  <si>
    <t>14221092306</t>
  </si>
  <si>
    <t>EPBMS190202109250254</t>
  </si>
  <si>
    <t>14221092319</t>
  </si>
  <si>
    <t>EPBMS190202109250255</t>
  </si>
  <si>
    <t>14221092307</t>
  </si>
  <si>
    <t>EPBMS190202109250256</t>
  </si>
  <si>
    <t>14221092290</t>
  </si>
  <si>
    <t>EPBMS190202109250257</t>
  </si>
  <si>
    <t>14221092500</t>
  </si>
  <si>
    <t>EPBMS190202109250258</t>
  </si>
  <si>
    <t>14221092262</t>
  </si>
  <si>
    <t>EPBMS190202109250259</t>
  </si>
  <si>
    <t>14221092276</t>
  </si>
  <si>
    <t>EPBMS190202109250260</t>
  </si>
  <si>
    <t>14221092240</t>
  </si>
  <si>
    <t>EPBMS190202109250261</t>
  </si>
  <si>
    <t>14221092272</t>
  </si>
  <si>
    <t>EPBMS190202109250262</t>
  </si>
  <si>
    <t>14221092282</t>
  </si>
  <si>
    <t>EPBMS190202109250263</t>
  </si>
  <si>
    <t>14221092267</t>
  </si>
  <si>
    <t>EPBMS190202109250264</t>
  </si>
  <si>
    <t>14221092610</t>
  </si>
  <si>
    <t>EPBMS190202109250265</t>
  </si>
  <si>
    <t>14221092265</t>
  </si>
  <si>
    <t>EPBMS190202109250266</t>
  </si>
  <si>
    <t>14221092315</t>
  </si>
  <si>
    <t>EPBMS190202109250267</t>
  </si>
  <si>
    <t>14221092284</t>
  </si>
  <si>
    <t>EPBMS190202109250268</t>
  </si>
  <si>
    <t>14221092224</t>
  </si>
  <si>
    <t>EPBMS190202109250269</t>
  </si>
  <si>
    <t>14221092277</t>
  </si>
  <si>
    <t>EPBMS190202109250270</t>
  </si>
  <si>
    <t>14221092304</t>
  </si>
  <si>
    <t>EPBMS190202109250271</t>
  </si>
  <si>
    <t>14221092209</t>
  </si>
  <si>
    <t>EPBMS190202109250272</t>
  </si>
  <si>
    <t>14221092169</t>
  </si>
  <si>
    <t>EPBMS190202109250273</t>
  </si>
  <si>
    <t>14221092611</t>
  </si>
  <si>
    <t>EPBMS190202109250274</t>
  </si>
  <si>
    <t>14221092238</t>
  </si>
  <si>
    <t>EPBMS190202109250275</t>
  </si>
  <si>
    <t>14221092222</t>
  </si>
  <si>
    <t>EPBMS190202109250276</t>
  </si>
  <si>
    <t>14221092588</t>
  </si>
  <si>
    <t>EPBMS190202109250277</t>
  </si>
  <si>
    <t>14221092300</t>
  </si>
  <si>
    <t>EPBMS190202109250278</t>
  </si>
  <si>
    <t>14221092263</t>
  </si>
  <si>
    <t>EPBMS190202109250279</t>
  </si>
  <si>
    <t>14221092288</t>
  </si>
  <si>
    <t>EPBMS190202109250280</t>
  </si>
  <si>
    <t>14221092575</t>
  </si>
  <si>
    <t>EPBMS190202109250281</t>
  </si>
  <si>
    <t>14221092285</t>
  </si>
  <si>
    <t>EPBMS190202109250282</t>
  </si>
  <si>
    <t>14221092249</t>
  </si>
  <si>
    <t>EPBMS190202109250283</t>
  </si>
  <si>
    <t>14221092230</t>
  </si>
  <si>
    <t>EPBMS190202109250284</t>
  </si>
  <si>
    <t>14221092295</t>
  </si>
  <si>
    <t>EPBMS190202109250285</t>
  </si>
  <si>
    <t>14221092302</t>
  </si>
  <si>
    <t>EPBMS190202109250286</t>
  </si>
  <si>
    <t>14221092198</t>
  </si>
  <si>
    <t>EPBMS190202109250287</t>
  </si>
  <si>
    <t>14221092325</t>
  </si>
  <si>
    <t>EPBMS190202109250288</t>
  </si>
  <si>
    <t>14221092250</t>
  </si>
  <si>
    <t>EPBMS190202109250289</t>
  </si>
  <si>
    <t>14221092331</t>
  </si>
  <si>
    <t>EPBMS190202109250290</t>
  </si>
  <si>
    <t>14221092171</t>
  </si>
  <si>
    <t>EPBMS190202109250291</t>
  </si>
  <si>
    <t>14221092215</t>
  </si>
  <si>
    <t>EPBMS190202109250292</t>
  </si>
  <si>
    <t>14221092184</t>
  </si>
  <si>
    <t>EPBMS190202109250293</t>
  </si>
  <si>
    <t>14221092202</t>
  </si>
  <si>
    <t>EPBMS190202109250294</t>
  </si>
  <si>
    <t>14221092465</t>
  </si>
  <si>
    <t>EPBMS190202109250295</t>
  </si>
  <si>
    <t>14221092432</t>
  </si>
  <si>
    <t>EPBMS190202109250296</t>
  </si>
  <si>
    <t>14221092283</t>
  </si>
  <si>
    <t>EPBMS190202109250297</t>
  </si>
  <si>
    <t>14221092447</t>
  </si>
  <si>
    <t>EPBMS190202109250298</t>
  </si>
  <si>
    <t>14221092314</t>
  </si>
  <si>
    <t>EPBMS190202109250299</t>
  </si>
  <si>
    <t>14221092442</t>
  </si>
  <si>
    <t>EPBMS190202109250300</t>
  </si>
  <si>
    <t>14221092461</t>
  </si>
  <si>
    <t>EPBMS190202109250301</t>
  </si>
  <si>
    <t>14221092313</t>
  </si>
  <si>
    <t>EPBMS190202109250302</t>
  </si>
  <si>
    <t>14221092179</t>
  </si>
  <si>
    <t>EPBMS190202109250303</t>
  </si>
  <si>
    <t>14221092523</t>
  </si>
  <si>
    <t>EPBMS190202109250304</t>
  </si>
  <si>
    <t>14221092348</t>
  </si>
  <si>
    <t>EPBMS190202109250305</t>
  </si>
  <si>
    <t>14221092440</t>
  </si>
  <si>
    <t>EPBMS190202109250306</t>
  </si>
  <si>
    <t>14221092518</t>
  </si>
  <si>
    <t>EPBMS190202109250307</t>
  </si>
  <si>
    <t>14221092554</t>
  </si>
  <si>
    <t>EPBMS190202109250308</t>
  </si>
  <si>
    <t>14221092544</t>
  </si>
  <si>
    <t>EPBMS190202109250309</t>
  </si>
  <si>
    <t>14221092239</t>
  </si>
  <si>
    <t>EPBMS190202109250310</t>
  </si>
  <si>
    <t>EPBMS190202109250311</t>
  </si>
  <si>
    <t>14221092318</t>
  </si>
  <si>
    <t>EPBMS190202109250312</t>
  </si>
  <si>
    <t>14221092335</t>
  </si>
  <si>
    <t>EPBMS190202109250313</t>
  </si>
  <si>
    <t>14221092201</t>
  </si>
  <si>
    <t>EPBMS190202109250314</t>
  </si>
  <si>
    <t>14221092208</t>
  </si>
  <si>
    <t>EPBMS190202109250315</t>
  </si>
  <si>
    <t>14221092470</t>
  </si>
  <si>
    <t>EPBMS190202109250316</t>
  </si>
  <si>
    <t>14221092607</t>
  </si>
  <si>
    <t>EPBMS190202109250317</t>
  </si>
  <si>
    <t>14221092530</t>
  </si>
  <si>
    <t>EPBMS190202109250318</t>
  </si>
  <si>
    <t>14221092574</t>
  </si>
  <si>
    <t>EPBMS190202109250319</t>
  </si>
  <si>
    <t>14221092323</t>
  </si>
  <si>
    <t>EPBMS190202109250320</t>
  </si>
  <si>
    <t>14221092298</t>
  </si>
  <si>
    <t>EPBMS190202109250321</t>
  </si>
  <si>
    <t>14221092599</t>
  </si>
  <si>
    <t>EPBMS190202109250322</t>
  </si>
  <si>
    <t>14221092581</t>
  </si>
  <si>
    <t>EPBMS190202109250323</t>
  </si>
  <si>
    <t>14221092278</t>
  </si>
  <si>
    <t>EPBMS190202109250324</t>
  </si>
  <si>
    <t>14221092559</t>
  </si>
  <si>
    <t>EPBMS190202109250325</t>
  </si>
  <si>
    <t>14221092558</t>
  </si>
  <si>
    <t>EPBMS190202109250326</t>
  </si>
  <si>
    <t>14221092560</t>
  </si>
  <si>
    <t>EPBMS190202109250327</t>
  </si>
  <si>
    <t>14221092565</t>
  </si>
  <si>
    <t>EPBMS190202109250328</t>
  </si>
  <si>
    <t>14221092526</t>
  </si>
  <si>
    <t>EPBMS190202109250329</t>
  </si>
  <si>
    <t>14221092542</t>
  </si>
  <si>
    <t>EPBMS190202109250330</t>
  </si>
  <si>
    <t>14221092527</t>
  </si>
  <si>
    <t>EPBMS190202109250331</t>
  </si>
  <si>
    <t>14221092539</t>
  </si>
  <si>
    <t>EPBMS190202109250332</t>
  </si>
  <si>
    <t>14221092528</t>
  </si>
  <si>
    <t>EPBMS190202109250333</t>
  </si>
  <si>
    <t>14221092577</t>
  </si>
  <si>
    <t>EPBMS190202109250334</t>
  </si>
  <si>
    <t>14221092546</t>
  </si>
  <si>
    <t>EPBMS190202109250335</t>
  </si>
  <si>
    <t>14221092450</t>
  </si>
  <si>
    <t>EPBMS190202109250336</t>
  </si>
  <si>
    <t>14221092591</t>
  </si>
  <si>
    <t>EPBMS190202109250337</t>
  </si>
  <si>
    <t>14221092613</t>
  </si>
  <si>
    <t>EPBMS190202109250338</t>
  </si>
  <si>
    <t>14221092446</t>
  </si>
  <si>
    <t>EPBMS190202109250339</t>
  </si>
  <si>
    <t>14221092459</t>
  </si>
  <si>
    <t>EPBMS190202109250340</t>
  </si>
  <si>
    <t>14221092445</t>
  </si>
  <si>
    <t>EPBMS190202109250341</t>
  </si>
  <si>
    <t>14221092449</t>
  </si>
  <si>
    <t>EPBMS190202109250342</t>
  </si>
  <si>
    <t>14221092419</t>
  </si>
  <si>
    <t>EPBMS190202109250343</t>
  </si>
  <si>
    <t>14221092533</t>
  </si>
  <si>
    <t>EPBMS190202109250344</t>
  </si>
  <si>
    <t>14221092563</t>
  </si>
  <si>
    <t>EPBMS190202109250345</t>
  </si>
  <si>
    <t>14221092520</t>
  </si>
  <si>
    <t>EPBMS190202109250346</t>
  </si>
  <si>
    <t>14221092499</t>
  </si>
  <si>
    <t>EPBMS190202109250347</t>
  </si>
  <si>
    <t>EPBMS190202109250348</t>
  </si>
  <si>
    <t>14221092553</t>
  </si>
  <si>
    <t>EPBMS190202109250349</t>
  </si>
  <si>
    <t>14221092564</t>
  </si>
  <si>
    <t>EPBMS190202109250350</t>
  </si>
  <si>
    <t>14221092562</t>
  </si>
  <si>
    <t>EPBMS190202109250351</t>
  </si>
  <si>
    <t>14221092561</t>
  </si>
  <si>
    <t>EPBMS190202109250352</t>
  </si>
  <si>
    <t>14221092294</t>
  </si>
  <si>
    <t>EPBMS190202109250353</t>
  </si>
  <si>
    <t>14221092529</t>
  </si>
  <si>
    <t>EPBMS190202109250354</t>
  </si>
  <si>
    <t>14221092538</t>
  </si>
  <si>
    <t>EPBMS190202109250355</t>
  </si>
  <si>
    <t>14221092568</t>
  </si>
  <si>
    <t>EPBMS190202109250356</t>
  </si>
  <si>
    <t>14221092548</t>
  </si>
  <si>
    <t>EPBMS190202109250357</t>
  </si>
  <si>
    <t>14221092540</t>
  </si>
  <si>
    <t>EPBMS190202109250358</t>
  </si>
  <si>
    <t>14221092557</t>
  </si>
  <si>
    <t>EPBMS190202109250359</t>
  </si>
  <si>
    <t>14221092547</t>
  </si>
  <si>
    <t>EPBMS190202109250360</t>
  </si>
  <si>
    <t>14221092454</t>
  </si>
  <si>
    <t>14221092496</t>
  </si>
  <si>
    <t>EPBMS190202109250362</t>
  </si>
  <si>
    <t>14221092543</t>
  </si>
  <si>
    <t>EPBMS190202109250363</t>
  </si>
  <si>
    <t>14221092264</t>
  </si>
  <si>
    <t>EPBMS190202109250364</t>
  </si>
  <si>
    <t>14221092600</t>
  </si>
  <si>
    <t>EPBMS190202109250365</t>
  </si>
  <si>
    <t>14221092525</t>
  </si>
  <si>
    <t>EPBMS190202109250366</t>
  </si>
  <si>
    <t>14221092232</t>
  </si>
  <si>
    <t>14221092361</t>
  </si>
  <si>
    <t>EPBMS190202109250368</t>
  </si>
  <si>
    <t>14221092598</t>
  </si>
  <si>
    <t>EPBMS190202109250369</t>
  </si>
  <si>
    <t>14221092170</t>
  </si>
  <si>
    <t>EPBMS190202109250370</t>
  </si>
  <si>
    <t>14221092579</t>
  </si>
  <si>
    <t>EPBMS190202109250371</t>
  </si>
  <si>
    <t>14221092594</t>
  </si>
  <si>
    <t>EPBMS190202109250372</t>
  </si>
  <si>
    <t>14221092567</t>
  </si>
  <si>
    <t>EPBMS190202109250373</t>
  </si>
  <si>
    <t>14221092582</t>
  </si>
  <si>
    <t>EPBMS190202109250374</t>
  </si>
  <si>
    <t>14221092360</t>
  </si>
  <si>
    <t>EPBMS190202109250375</t>
  </si>
  <si>
    <t>14221092537</t>
  </si>
  <si>
    <t>EPBMS190202109250376</t>
  </si>
  <si>
    <t>14221092541</t>
  </si>
  <si>
    <t>EPBMS190202109250377</t>
  </si>
  <si>
    <t>BR6020192109250000378</t>
  </si>
  <si>
    <t>14221092286</t>
  </si>
  <si>
    <t>EPBMS190202109250379</t>
  </si>
  <si>
    <t>14221092587</t>
  </si>
  <si>
    <t>EPBMS190202109250380</t>
  </si>
  <si>
    <t>EPBMS190202109250381</t>
  </si>
  <si>
    <t>14221092592</t>
  </si>
  <si>
    <t>EPBMS190202109250382</t>
  </si>
  <si>
    <t>14221092192</t>
  </si>
  <si>
    <t>EPBMS190202109250383</t>
  </si>
  <si>
    <t>14221092492</t>
  </si>
  <si>
    <t>EPBMS190202109250384</t>
  </si>
  <si>
    <t>PACK码</t>
  </si>
  <si>
    <t>所在电柜</t>
  </si>
  <si>
    <t>仓门</t>
  </si>
  <si>
    <t>当前电流</t>
  </si>
  <si>
    <t>当前电量</t>
  </si>
  <si>
    <t>最后上报时间</t>
  </si>
  <si>
    <t>BR4824152103030000028</t>
  </si>
  <si>
    <t>G0508542101130A00001</t>
  </si>
  <si>
    <t>1</t>
  </si>
  <si>
    <t>0A</t>
  </si>
  <si>
    <t>100%</t>
  </si>
  <si>
    <t>2021-11-11 13:48:07</t>
  </si>
  <si>
    <t>3</t>
  </si>
  <si>
    <t>BR4824152101300000033 _</t>
  </si>
  <si>
    <t>5</t>
  </si>
  <si>
    <t>BR4824152103030000009</t>
  </si>
  <si>
    <t>6</t>
  </si>
  <si>
    <t>BR4824152103030000034</t>
  </si>
  <si>
    <t>7</t>
  </si>
  <si>
    <t>BR4824152101300000023</t>
  </si>
  <si>
    <t>8</t>
  </si>
  <si>
    <t>BR4824152101300000017</t>
  </si>
  <si>
    <t>G0508542101130A00003</t>
  </si>
  <si>
    <t>9.7A</t>
  </si>
  <si>
    <t>63.7%</t>
  </si>
  <si>
    <t>2021-11-11 13:47:56</t>
  </si>
  <si>
    <t>2</t>
  </si>
  <si>
    <t>BR4824152101300000046</t>
  </si>
  <si>
    <t>9.77A</t>
  </si>
  <si>
    <t>19.88%</t>
  </si>
  <si>
    <t>8.53A</t>
  </si>
  <si>
    <t>57.56%</t>
  </si>
  <si>
    <t>2021-11-11 13:48:26</t>
  </si>
  <si>
    <t>G0508542102270A00001</t>
  </si>
  <si>
    <t>1.27%</t>
  </si>
  <si>
    <t>2021-11-11 13:48:22</t>
  </si>
  <si>
    <t>10.27A</t>
  </si>
  <si>
    <t>50.45%</t>
  </si>
  <si>
    <t>4</t>
  </si>
  <si>
    <t>10.32A</t>
  </si>
  <si>
    <t>27.68%</t>
  </si>
  <si>
    <t>0%</t>
  </si>
  <si>
    <t>BR4824152103030000012</t>
  </si>
  <si>
    <t>G0508542102270A00002</t>
  </si>
  <si>
    <t>2021-11-11 13:48:27</t>
  </si>
  <si>
    <t>BR4824152103030000001</t>
  </si>
  <si>
    <t>BR4824152101300000012</t>
  </si>
  <si>
    <t>BR4824152103030000021</t>
  </si>
  <si>
    <t>9.9A</t>
  </si>
  <si>
    <t>34.4%</t>
  </si>
  <si>
    <t>2021-11-11 13:48:57</t>
  </si>
  <si>
    <t>G0508542102270A00003</t>
  </si>
  <si>
    <t>10.34A</t>
  </si>
  <si>
    <t>17.99%</t>
  </si>
  <si>
    <t>2021-11-11 13:49:05</t>
  </si>
  <si>
    <t>10.46A</t>
  </si>
  <si>
    <t>46.64%</t>
  </si>
  <si>
    <t>88.58%</t>
  </si>
  <si>
    <t>BR4824152101300000016</t>
  </si>
  <si>
    <t>62.4%</t>
  </si>
  <si>
    <t>BR4824152101300000011</t>
  </si>
  <si>
    <t>G0508542102270A00004</t>
  </si>
  <si>
    <t>2021-11-11 13:48:58</t>
  </si>
  <si>
    <t>BR4824152101300000039</t>
  </si>
  <si>
    <t>10.3A</t>
  </si>
  <si>
    <t>35.34%</t>
  </si>
  <si>
    <t>BR4824152103030000030</t>
  </si>
  <si>
    <t>G0508542102270A00005</t>
  </si>
  <si>
    <t>2021-10-01 10:00:51</t>
  </si>
  <si>
    <t>BR4824152103030000007</t>
  </si>
  <si>
    <t>G0508542102270A00006</t>
  </si>
  <si>
    <t>BR4824152101300000041</t>
  </si>
  <si>
    <t>G0508542102270A00007</t>
  </si>
  <si>
    <t>2021-11-11 13:49:14</t>
  </si>
  <si>
    <t>BR4824152101300000019</t>
  </si>
  <si>
    <t>G0508542102270A00008</t>
  </si>
  <si>
    <t>2021-11-11 13:49:34</t>
  </si>
  <si>
    <t>10.25A</t>
  </si>
  <si>
    <t>37.45%</t>
  </si>
  <si>
    <t>2021-11-11 13:49:37</t>
  </si>
  <si>
    <t>9.53%</t>
  </si>
  <si>
    <t>17.63%</t>
  </si>
  <si>
    <t>BR6020192107170000209</t>
  </si>
  <si>
    <t>G0508602106250A00001</t>
  </si>
  <si>
    <t>2021-11-11 13:49:35</t>
  </si>
  <si>
    <t>8.8A</t>
  </si>
  <si>
    <t>32%</t>
  </si>
  <si>
    <t>BR6020192109250000228 _</t>
  </si>
  <si>
    <t>BR6020192109250000310 S@</t>
  </si>
  <si>
    <t>BR6020192109250000209 _</t>
  </si>
  <si>
    <t>4.9A</t>
  </si>
  <si>
    <t>98.9%</t>
  </si>
  <si>
    <t>BR6020192109250000246 0</t>
  </si>
  <si>
    <t>8.4A</t>
  </si>
  <si>
    <t>78.7%</t>
  </si>
  <si>
    <t>BR6020192107170000071 _</t>
  </si>
  <si>
    <t>2021-11-11 13:50:07</t>
  </si>
  <si>
    <t>G0508602106250A00002</t>
  </si>
  <si>
    <t>31%</t>
  </si>
  <si>
    <t>2021-11-11 13:50:13</t>
  </si>
  <si>
    <t>9.19A</t>
  </si>
  <si>
    <t>53.13%</t>
  </si>
  <si>
    <t>BR6020192109250000322 _</t>
  </si>
  <si>
    <t>8.6A</t>
  </si>
  <si>
    <t>83.6%</t>
  </si>
  <si>
    <t>BR6020192109250000261 S@</t>
  </si>
  <si>
    <t>79.3%</t>
  </si>
  <si>
    <t>BR6020192109250000109 _</t>
  </si>
  <si>
    <t>G0508602106250A00003</t>
  </si>
  <si>
    <t>8.9A</t>
  </si>
  <si>
    <t>63%</t>
  </si>
  <si>
    <t>2021-11-11 13:49:47</t>
  </si>
  <si>
    <t>BR6020192109250000319 _</t>
  </si>
  <si>
    <t>65.8%</t>
  </si>
  <si>
    <t>BR6020192109250000074 _</t>
  </si>
  <si>
    <t>50.2%</t>
  </si>
  <si>
    <t>BR6020192109250000058 &gt;ÿ</t>
  </si>
  <si>
    <t>6.5A</t>
  </si>
  <si>
    <t>91.5%</t>
  </si>
  <si>
    <t>2021-11-11 13:50:47</t>
  </si>
  <si>
    <t>BR6020192109250000223 _</t>
  </si>
  <si>
    <t>4.7A</t>
  </si>
  <si>
    <t>88.9%</t>
  </si>
  <si>
    <t>BR6020192109250000382 _</t>
  </si>
  <si>
    <t>2.1A</t>
  </si>
  <si>
    <t>52.7%</t>
  </si>
  <si>
    <t>G0508602106250A00004</t>
  </si>
  <si>
    <t>5.92A</t>
  </si>
  <si>
    <t>47.08%</t>
  </si>
  <si>
    <t>2021-11-11 13:50:12</t>
  </si>
  <si>
    <t>3.11A</t>
  </si>
  <si>
    <t>69.46%</t>
  </si>
  <si>
    <t>BR6020192109250000232 _</t>
  </si>
  <si>
    <t>2.6A</t>
  </si>
  <si>
    <t>49.4%</t>
  </si>
  <si>
    <t xml:space="preserve">BR6020192107170000199 </t>
  </si>
  <si>
    <t>1.7A</t>
  </si>
  <si>
    <t>BR6020192107170000084 _</t>
  </si>
  <si>
    <t>9.1A</t>
  </si>
  <si>
    <t>89.58%</t>
  </si>
  <si>
    <t>9.13%</t>
  </si>
  <si>
    <t>BR6020192109250000287 _</t>
  </si>
  <si>
    <t>G0508602106250A00005</t>
  </si>
  <si>
    <t>1.9A</t>
  </si>
  <si>
    <t>2021-11-11 13:50:05</t>
  </si>
  <si>
    <t>BR6020192109250000045 </t>
  </si>
  <si>
    <t>88.6%</t>
  </si>
  <si>
    <t>2021-11-11 13:51:05</t>
  </si>
  <si>
    <t>BR6020192109250000359 _</t>
  </si>
  <si>
    <t>74.8%</t>
  </si>
  <si>
    <t>BR6020192107170000014 _</t>
  </si>
  <si>
    <t>70.6%</t>
  </si>
  <si>
    <t>BR6020192109250000249 _</t>
  </si>
  <si>
    <t>8.5A</t>
  </si>
  <si>
    <t>BR6020192109250000222 _</t>
  </si>
  <si>
    <t>66.4%</t>
  </si>
  <si>
    <t>BR6020192109250000353 _</t>
  </si>
  <si>
    <t>G0508602106250A00006</t>
  </si>
  <si>
    <t>82.3%</t>
  </si>
  <si>
    <t>2021-11-11 13:50:46</t>
  </si>
  <si>
    <t>68.7%</t>
  </si>
  <si>
    <t>BR6020192109250000073 _</t>
  </si>
  <si>
    <t>54%</t>
  </si>
  <si>
    <t>BR6020192109250000204 _</t>
  </si>
  <si>
    <t>BR6020192109250000193 _</t>
  </si>
  <si>
    <t>G0508602106250A00007</t>
  </si>
  <si>
    <t>1.6A</t>
  </si>
  <si>
    <t>89.5%</t>
  </si>
  <si>
    <t>2021-11-11 13:51:17</t>
  </si>
  <si>
    <t>BR6020192107170000282 _</t>
  </si>
  <si>
    <t>7.8A</t>
  </si>
  <si>
    <t>95.5%</t>
  </si>
  <si>
    <t>3.83A</t>
  </si>
  <si>
    <t>36.16%</t>
  </si>
  <si>
    <t>BR6020192109250000021 _</t>
  </si>
  <si>
    <t>3.7A</t>
  </si>
  <si>
    <t>50.5%</t>
  </si>
  <si>
    <t>5.7A</t>
  </si>
  <si>
    <t>67.1%</t>
  </si>
  <si>
    <t>2.81A</t>
  </si>
  <si>
    <t>26.62%</t>
  </si>
  <si>
    <t>BR6020192107170000248 _</t>
  </si>
  <si>
    <t>1.2A</t>
  </si>
  <si>
    <t>83.1%</t>
  </si>
  <si>
    <t>BR6020192109250000239 _</t>
  </si>
  <si>
    <t>G0508602106250A00008</t>
  </si>
  <si>
    <t>92%</t>
  </si>
  <si>
    <t>2021-11-11 13:51:06</t>
  </si>
  <si>
    <t>BR6020192107170000028 _</t>
  </si>
  <si>
    <t>BR6020192107170000056 _</t>
  </si>
  <si>
    <t>2021-11-11 13:51:37</t>
  </si>
  <si>
    <t>BR6020192107170000178 _</t>
  </si>
  <si>
    <t>98.8%</t>
  </si>
  <si>
    <t>BR6020192107170000262 _</t>
  </si>
  <si>
    <t>G0508602106250A00009</t>
  </si>
  <si>
    <t>2021-11-11 13:51:25</t>
  </si>
  <si>
    <t>BR6020192107170000279 _</t>
  </si>
  <si>
    <t>65.4%</t>
  </si>
  <si>
    <t>BR6020192109250000011 0</t>
  </si>
  <si>
    <t>BR6020192109250000165 _</t>
  </si>
  <si>
    <t>BR6020192109250000052 _</t>
  </si>
  <si>
    <t>BR6020192107170000177</t>
  </si>
  <si>
    <t>BR6020192109250000034 _</t>
  </si>
  <si>
    <t>2021-11-11 13:52:07</t>
  </si>
  <si>
    <t>BR6020192107170000101 _</t>
  </si>
  <si>
    <t>G0508602106250A00010</t>
  </si>
  <si>
    <t>BR6020192109250000059 0</t>
  </si>
  <si>
    <t>2021-11-11 13:52:08</t>
  </si>
  <si>
    <t>9.14A</t>
  </si>
  <si>
    <t>64.63%</t>
  </si>
  <si>
    <t>BR6020192109250000171 _</t>
  </si>
  <si>
    <t>BR6020192107170000015 _</t>
  </si>
  <si>
    <t>G0508602106250A00011</t>
  </si>
  <si>
    <t>89.4%</t>
  </si>
  <si>
    <t>2021-11-11 13:51:39</t>
  </si>
  <si>
    <t>22.1%</t>
  </si>
  <si>
    <t>BR6020192107170000287 _</t>
  </si>
  <si>
    <t>G0508602106250A00012</t>
  </si>
  <si>
    <t>2021-11-11 13:51:48</t>
  </si>
  <si>
    <t>BR6020192107170000 N _</t>
  </si>
  <si>
    <t>BR6020192107170000186 _</t>
  </si>
  <si>
    <t>75.6%</t>
  </si>
  <si>
    <t>2021-11-11 13:52:48</t>
  </si>
  <si>
    <t>BR6020192107170000136</t>
  </si>
  <si>
    <t>BR6020192109250000358 _</t>
  </si>
  <si>
    <t>BR6020192109250000219 _</t>
  </si>
  <si>
    <t>62.1%</t>
  </si>
  <si>
    <t>BR6020192107170000170 _</t>
  </si>
  <si>
    <t>G0508602106250A00015</t>
  </si>
  <si>
    <t>2021-11-11 13:52:18</t>
  </si>
  <si>
    <t>BR6020192109250000355 _</t>
  </si>
  <si>
    <t>BR6020192109250000375 _</t>
  </si>
  <si>
    <t>BR6020192107170000049 _</t>
  </si>
  <si>
    <t>BR6020192109250000226 _</t>
  </si>
  <si>
    <t>BR6020192107170000271 _</t>
  </si>
  <si>
    <t>BR6020192109250000237 _</t>
  </si>
  <si>
    <t>G0508602109010A00001</t>
  </si>
  <si>
    <t>2021-11-11 13:52:27</t>
  </si>
  <si>
    <t>BR6020192109250000177 _</t>
  </si>
  <si>
    <t>BR6020192107170000187</t>
  </si>
  <si>
    <t>BR6020192109250000168 _</t>
  </si>
  <si>
    <t>BR6020192109250000347 _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</si>
  <si>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</si>
  <si>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</si>
  <si>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</si>
  <si>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</si>
  <si>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</si>
  <si>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</si>
  <si>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BR6020192109250000134 _</t>
  </si>
  <si>
    <t>BR6020192109250000166 _</t>
  </si>
  <si>
    <t>BR6020192109250000345 _</t>
  </si>
  <si>
    <t>G0508602109010A00003</t>
  </si>
  <si>
    <t>31.5%</t>
  </si>
  <si>
    <t>2021-11-11 13:53:25</t>
  </si>
  <si>
    <t>BR6020192109250000137 _</t>
  </si>
  <si>
    <t>BR6020192109250000081 _</t>
  </si>
  <si>
    <t>87.3%</t>
  </si>
  <si>
    <t>BR6020192109250000342 _</t>
  </si>
  <si>
    <t>BR6020192109250000054 _</t>
  </si>
  <si>
    <t>50%</t>
  </si>
  <si>
    <t>BR6020192109250000279 U@</t>
  </si>
  <si>
    <t>99.4%</t>
  </si>
  <si>
    <t>G0508602109010A00004</t>
  </si>
  <si>
    <t>2021-11-11 13:53:15</t>
  </si>
  <si>
    <t>BR6020192109250000274 _</t>
  </si>
  <si>
    <t>68%</t>
  </si>
  <si>
    <t>BR6020192109250000016 _</t>
  </si>
  <si>
    <t>BR6020192109250000160 _</t>
  </si>
  <si>
    <t>BR6020192109250000072 _</t>
  </si>
  <si>
    <t>BR6020192109250000270 0</t>
  </si>
  <si>
    <t>G0508602109010A00005</t>
  </si>
  <si>
    <t>74.5%</t>
  </si>
  <si>
    <t>2021-11-11 13:53:53</t>
  </si>
  <si>
    <t>BR6020192109250000031 _</t>
  </si>
  <si>
    <t>BR6020192109250000149 _</t>
  </si>
  <si>
    <t>BR6020192109250000106 f</t>
  </si>
  <si>
    <t>G0508602109010A00007</t>
  </si>
  <si>
    <t>2021-11-11 13:54:06</t>
  </si>
  <si>
    <t>BR6020192109250000006 0</t>
  </si>
  <si>
    <t>BR6020192109250000103 _</t>
  </si>
  <si>
    <t>BR6020192109250000376 _</t>
  </si>
  <si>
    <t>BR6020192109250000069 _</t>
  </si>
  <si>
    <t>G0508602109010A00008</t>
  </si>
  <si>
    <t>88.02%</t>
  </si>
  <si>
    <t>BR6020192109250000363 _</t>
  </si>
  <si>
    <t>66.5%</t>
  </si>
  <si>
    <t>BR6020192109250000129 0</t>
  </si>
  <si>
    <t>98.4%</t>
  </si>
  <si>
    <t>BR6020192107170000019</t>
  </si>
  <si>
    <t>37.5%</t>
  </si>
  <si>
    <t>BR6020192107170000067 _</t>
  </si>
  <si>
    <t>8.7A</t>
  </si>
  <si>
    <t>89.9%</t>
  </si>
  <si>
    <t>BR6020192109250000300 _</t>
  </si>
  <si>
    <t>G0508602109010A00009</t>
  </si>
  <si>
    <t>2021-11-11 13:54:20</t>
  </si>
  <si>
    <t>BR6020192109250000070 _</t>
  </si>
  <si>
    <t>9.3A</t>
  </si>
  <si>
    <t>95.8%</t>
  </si>
  <si>
    <t>BR6020192109250000068 0</t>
  </si>
  <si>
    <t>BR6020192109250000302 _</t>
  </si>
  <si>
    <t>BR6020192109250000220 _</t>
  </si>
  <si>
    <t>99%</t>
  </si>
  <si>
    <t>G0508602109010A00010</t>
  </si>
  <si>
    <t>2021-11-11 13:55:09</t>
  </si>
  <si>
    <t>BR6020192107170000105</t>
  </si>
  <si>
    <t>BR6020192107170000020 0</t>
  </si>
  <si>
    <t>90.5%</t>
  </si>
  <si>
    <t>BR6020192107170000141 _</t>
  </si>
  <si>
    <t>9.2A</t>
  </si>
  <si>
    <t>75.2%</t>
  </si>
  <si>
    <t>BR6020192109250000077 _</t>
  </si>
  <si>
    <t>BR6020192109250000290 _</t>
  </si>
  <si>
    <t>G0508602109010A00011</t>
  </si>
  <si>
    <t>2021-11-11 13:54:28</t>
  </si>
  <si>
    <t>BR6020192109250000130 _</t>
  </si>
  <si>
    <t>BR6020192109250000161 _</t>
  </si>
  <si>
    <t>BR6020192109250000145 _</t>
  </si>
  <si>
    <t>2021-11-11 13:55:28</t>
  </si>
  <si>
    <t>BR6020192109250000332 4</t>
  </si>
  <si>
    <t>G0508602109010A00012</t>
  </si>
  <si>
    <t>2021-11-11 13:54:47</t>
  </si>
  <si>
    <t>BR6020192109250000053 _</t>
  </si>
  <si>
    <t>BR6020192109250000012 _</t>
  </si>
  <si>
    <t>BR6020192109250000303 _</t>
  </si>
  <si>
    <t>BR6020192109250000190 _</t>
  </si>
  <si>
    <t>BR6020192109250000378 f</t>
  </si>
  <si>
    <t>BR6020192109250000371 _</t>
  </si>
  <si>
    <t>G0508602109010A00013</t>
  </si>
  <si>
    <t>2021-11-11 13:54:51</t>
  </si>
  <si>
    <t>BR6020192109250000050 _</t>
  </si>
  <si>
    <t>BR6020192109250000266 §</t>
  </si>
  <si>
    <t>2021-11-11 13:55:51</t>
  </si>
  <si>
    <t>BR6020192109250000163 _</t>
  </si>
  <si>
    <t>BR6020192109250000060 _</t>
  </si>
  <si>
    <t>BR6020192109250000096 _</t>
  </si>
  <si>
    <t>G0508602109010A00014</t>
  </si>
  <si>
    <t>2021-11-11 13:55:47</t>
  </si>
  <si>
    <t>BR6020192109250000231 _</t>
  </si>
  <si>
    <t>47.5%</t>
  </si>
  <si>
    <t>BR6020192109250000286 _</t>
  </si>
  <si>
    <t>BR6020192109250000196 _</t>
  </si>
  <si>
    <t>BR6020192109250000156 _</t>
  </si>
  <si>
    <t>G0508602109010A00015</t>
  </si>
  <si>
    <t>2021-11-11 13:56:01</t>
  </si>
  <si>
    <t>BR6020192109250000144 _</t>
  </si>
  <si>
    <t>BR6020192107170000115 _</t>
  </si>
  <si>
    <t>BR6020192107170000166</t>
  </si>
  <si>
    <t>G0508602110181B0001</t>
  </si>
  <si>
    <t>2.4A</t>
  </si>
  <si>
    <t>98%</t>
  </si>
  <si>
    <t>2021-10-20 14:31:11</t>
  </si>
  <si>
    <t>G0508602110181B0004</t>
  </si>
  <si>
    <t>2021-11-08 19:54:51</t>
  </si>
  <si>
    <t>BR6020192107170000150</t>
  </si>
  <si>
    <t>G0508602110181B0005</t>
  </si>
  <si>
    <t>2021-11-11 13:54:31</t>
  </si>
  <si>
    <t>BR6020192107170000164</t>
  </si>
  <si>
    <t>2021-11-11 13:55:10</t>
  </si>
  <si>
    <t>BR6020192107170000201</t>
  </si>
  <si>
    <t>2021-11-09 09:31:46</t>
  </si>
  <si>
    <t>2021-11-09 09:32:16</t>
  </si>
  <si>
    <t>2021-11-09 09:34:16</t>
  </si>
  <si>
    <t>BR6020192109250000122 _</t>
  </si>
  <si>
    <t>BR6020192109250000159 _</t>
  </si>
  <si>
    <t>场景</t>
  </si>
  <si>
    <t>厂商</t>
  </si>
  <si>
    <t>GPRS状态</t>
  </si>
  <si>
    <t>BMS状态</t>
  </si>
  <si>
    <t>SOC</t>
  </si>
  <si>
    <t>BMS VER</t>
  </si>
  <si>
    <t>PCB VER</t>
  </si>
  <si>
    <t>GPRS VER</t>
  </si>
  <si>
    <t>Voltage</t>
  </si>
  <si>
    <t>SOH</t>
  </si>
  <si>
    <t>容量</t>
  </si>
  <si>
    <t>序号</t>
  </si>
  <si>
    <t>离线</t>
  </si>
  <si>
    <t>空闲状态</t>
  </si>
  <si>
    <t>0</t>
  </si>
  <si>
    <t>100</t>
  </si>
  <si>
    <t>2021-11-19 17:41:15</t>
  </si>
  <si>
    <t>VP0101-01V02</t>
  </si>
  <si>
    <t>BMS.101.3.T7.1</t>
  </si>
  <si>
    <t>66.6</t>
  </si>
  <si>
    <t>38</t>
  </si>
  <si>
    <t>89860480192071244620</t>
  </si>
  <si>
    <t>2020/12/01</t>
  </si>
  <si>
    <t>2021/11/30</t>
  </si>
  <si>
    <t>在线</t>
  </si>
  <si>
    <t>放电状态</t>
  </si>
  <si>
    <t>1.4</t>
  </si>
  <si>
    <t>37</t>
  </si>
  <si>
    <t>2021-11-19 18:06:22</t>
  </si>
  <si>
    <t>BMS.101.3.T8.2</t>
  </si>
  <si>
    <t>65.2</t>
  </si>
  <si>
    <t>41</t>
  </si>
  <si>
    <t>89860480192071244636</t>
  </si>
  <si>
    <t>2021/01/01</t>
  </si>
  <si>
    <t>2021/12/31</t>
  </si>
  <si>
    <t>26</t>
  </si>
  <si>
    <t>2021-11-19 18:06:28</t>
  </si>
  <si>
    <t>BMS.101.3.T8.4</t>
  </si>
  <si>
    <t>65.3</t>
  </si>
  <si>
    <t>36</t>
  </si>
  <si>
    <t>89860480192071244619</t>
  </si>
  <si>
    <t>充电状态</t>
  </si>
  <si>
    <t>-9.9</t>
  </si>
  <si>
    <t>55</t>
  </si>
  <si>
    <t>2021-11-19 18:06:35</t>
  </si>
  <si>
    <t>67</t>
  </si>
  <si>
    <t>89860480192071244705</t>
  </si>
  <si>
    <t>-7.5</t>
  </si>
  <si>
    <t>81</t>
  </si>
  <si>
    <t>2021-11-19 18:06:52</t>
  </si>
  <si>
    <t>67.7</t>
  </si>
  <si>
    <t>40</t>
  </si>
  <si>
    <t>89860480192071244637</t>
  </si>
  <si>
    <t>64</t>
  </si>
  <si>
    <t>2021-11-19 18:06:49</t>
  </si>
  <si>
    <t>65.5</t>
  </si>
  <si>
    <t>89860480192071244706</t>
  </si>
  <si>
    <t>13.8</t>
  </si>
  <si>
    <t>2021-11-19 17:43:54</t>
  </si>
  <si>
    <t>64.5</t>
  </si>
  <si>
    <t>89860480192071244638</t>
  </si>
  <si>
    <t>2021-11-19 18:07:18</t>
  </si>
  <si>
    <t>89860480192071244709</t>
  </si>
  <si>
    <t>8.3</t>
  </si>
  <si>
    <t>80</t>
  </si>
  <si>
    <t>2021-11-19 18:07:21</t>
  </si>
  <si>
    <t>66</t>
  </si>
  <si>
    <t>89860480192071244640</t>
  </si>
  <si>
    <t>72</t>
  </si>
  <si>
    <t>2021-11-19 18:07:40</t>
  </si>
  <si>
    <t>66.4</t>
  </si>
  <si>
    <t>39</t>
  </si>
  <si>
    <t>89860480192071244656</t>
  </si>
  <si>
    <t>2020-12-01</t>
  </si>
  <si>
    <t>2021-11-30</t>
  </si>
  <si>
    <t>2021-11-19 18:07:07</t>
  </si>
  <si>
    <t>63.7</t>
  </si>
  <si>
    <t>89860480192071244702</t>
  </si>
  <si>
    <t>73</t>
  </si>
  <si>
    <t>2021-11-19 18:07:53</t>
  </si>
  <si>
    <t>42</t>
  </si>
  <si>
    <t>89860480192071244712</t>
  </si>
  <si>
    <t>2021-11-19 18:08:05</t>
  </si>
  <si>
    <t>BMS.101.3.T8.3</t>
  </si>
  <si>
    <t>66.9</t>
  </si>
  <si>
    <t>89860480192071244662</t>
  </si>
  <si>
    <t>61</t>
  </si>
  <si>
    <t>2021-11-19 18:08:13</t>
  </si>
  <si>
    <t>89860480192071244666</t>
  </si>
  <si>
    <t>2021-11-19 18:08:10</t>
  </si>
  <si>
    <t>65.8</t>
  </si>
  <si>
    <t>89860480192071244611</t>
  </si>
  <si>
    <t>32</t>
  </si>
  <si>
    <t>2021-11-19 18:08:21</t>
  </si>
  <si>
    <t>65.1</t>
  </si>
  <si>
    <t>89860480192071244612</t>
  </si>
  <si>
    <t>2021-11-16 21:01:20</t>
  </si>
  <si>
    <t>46.8</t>
  </si>
  <si>
    <t>89860480192071244694</t>
  </si>
  <si>
    <t>44</t>
  </si>
  <si>
    <t>2021-11-19 18:08:50</t>
  </si>
  <si>
    <t>89860480192071244699</t>
  </si>
  <si>
    <t>65</t>
  </si>
  <si>
    <t>2021-11-19 18:07:42</t>
  </si>
  <si>
    <t>VP0101-01V03</t>
  </si>
  <si>
    <t>BMS.101.T5.8</t>
  </si>
  <si>
    <t>1112：已更换改制新板</t>
  </si>
  <si>
    <t>89860480192071244652</t>
  </si>
  <si>
    <t>2021-11-19 18:08:09</t>
  </si>
  <si>
    <t>BMS.101.3.T8.6</t>
  </si>
  <si>
    <t>89860480192071244621</t>
  </si>
  <si>
    <t>60</t>
  </si>
  <si>
    <t>2021-11-19 18:09:18</t>
  </si>
  <si>
    <t>65.7</t>
  </si>
  <si>
    <t>89860480192071244622</t>
  </si>
  <si>
    <t>-10</t>
  </si>
  <si>
    <t>2021-11-19 18:09:19</t>
  </si>
  <si>
    <t>67.1</t>
  </si>
  <si>
    <t>89860480192071244609</t>
  </si>
  <si>
    <t>74</t>
  </si>
  <si>
    <t>2021-11-19 18:09:38</t>
  </si>
  <si>
    <t>89860480192071244623</t>
  </si>
  <si>
    <t>84</t>
  </si>
  <si>
    <t>2021-11-19 18:09:37</t>
  </si>
  <si>
    <t>66.2</t>
  </si>
  <si>
    <t>89860480192071244711</t>
  </si>
  <si>
    <t>53</t>
  </si>
  <si>
    <t>2021-11-19 18:09:49</t>
  </si>
  <si>
    <t>65.4</t>
  </si>
  <si>
    <t>89860480192071244630</t>
  </si>
  <si>
    <t>93</t>
  </si>
  <si>
    <t>67.9</t>
  </si>
  <si>
    <t>1117：已更换改制新板</t>
  </si>
  <si>
    <t>89860480192071244659</t>
  </si>
  <si>
    <t>98</t>
  </si>
  <si>
    <t>2021-11-19 18:10:02</t>
  </si>
  <si>
    <t>68.2</t>
  </si>
  <si>
    <t>89860480192071244692</t>
  </si>
  <si>
    <t>5.9</t>
  </si>
  <si>
    <t>62</t>
  </si>
  <si>
    <t>2021-11-19 18:10:22</t>
  </si>
  <si>
    <t>89860480192071244635</t>
  </si>
  <si>
    <t>70</t>
  </si>
  <si>
    <t>2021-11-19 18:10:27</t>
  </si>
  <si>
    <t>89860480192071244683</t>
  </si>
  <si>
    <t>2021-11-09 19:55:25</t>
  </si>
  <si>
    <t>1109：数据未更新
1103：保护板烧坏，已更换</t>
  </si>
  <si>
    <t>89860480192071244632</t>
  </si>
  <si>
    <t>57</t>
  </si>
  <si>
    <t>2021-11-19 18:10:45</t>
  </si>
  <si>
    <t>89860480192071244710</t>
  </si>
  <si>
    <t>2021-11-19 18:10:50</t>
  </si>
  <si>
    <t>65.6</t>
  </si>
  <si>
    <t>89860480192071244644</t>
  </si>
  <si>
    <t>-7.2</t>
  </si>
  <si>
    <t>2021-11-19 18:10:56</t>
  </si>
  <si>
    <t>89860480192071244617</t>
  </si>
  <si>
    <t>27</t>
  </si>
  <si>
    <t>2021-11-19 18:11:17</t>
  </si>
  <si>
    <t>89860480192071244654</t>
  </si>
  <si>
    <t>49</t>
  </si>
  <si>
    <t>2021-11-19 18:11:27</t>
  </si>
  <si>
    <t>89860480192071244701</t>
  </si>
  <si>
    <t>2021-11-19 12:03:35</t>
  </si>
  <si>
    <t>89860480192071244665</t>
  </si>
  <si>
    <t>2021-11-19 12:19:35</t>
  </si>
  <si>
    <t>89860480192071244669</t>
  </si>
  <si>
    <t>2021-11-19 12:19:57</t>
  </si>
  <si>
    <t>89860480192071244696</t>
  </si>
  <si>
    <t>2021-11-19 12:20:06</t>
  </si>
  <si>
    <t>89860480192071244673</t>
  </si>
  <si>
    <t>2021-11-19 12:20:18</t>
  </si>
  <si>
    <t>89860480192071244628</t>
  </si>
  <si>
    <t>2021-11-19 12:20:14</t>
  </si>
  <si>
    <t>89860480192071244633</t>
  </si>
  <si>
    <t>2021-11-19 12:20:34</t>
  </si>
  <si>
    <t>89860480192071244697</t>
  </si>
  <si>
    <t>2021-11-19 11:50:14</t>
  </si>
  <si>
    <t>升级8.1版本后异常，485通信异常，4G通信异常</t>
  </si>
  <si>
    <t>89860480192071244643</t>
  </si>
  <si>
    <t>68</t>
  </si>
  <si>
    <t>2021-11-19 12:20:47</t>
  </si>
  <si>
    <t>89860480192071244682</t>
  </si>
  <si>
    <t>2021-11-19 12:18:28</t>
  </si>
  <si>
    <t>2021-11-19 12:20:54</t>
  </si>
  <si>
    <t>89860480192071244650</t>
  </si>
  <si>
    <t>77</t>
  </si>
  <si>
    <t>2021-11-19 12:21:03</t>
  </si>
  <si>
    <t>89860480192071244685</t>
  </si>
  <si>
    <t>2021-11-19 12:21:17</t>
  </si>
  <si>
    <t>89860480192071244664</t>
  </si>
  <si>
    <t>99</t>
  </si>
  <si>
    <t>2021-11-19 12:21:28</t>
  </si>
  <si>
    <t>89860480192071244613</t>
  </si>
  <si>
    <t>2021-11-19 12:04:35</t>
  </si>
  <si>
    <t>89860480192071244618</t>
  </si>
  <si>
    <t>2021-11-19 12:18:57</t>
  </si>
  <si>
    <t>898604471121C0280948</t>
  </si>
  <si>
    <t>51</t>
  </si>
  <si>
    <t>2021-11-19 12:21:52</t>
  </si>
  <si>
    <t>89860480192071244661</t>
  </si>
  <si>
    <t>91</t>
  </si>
  <si>
    <t>2021-11-19 12:21:59</t>
  </si>
  <si>
    <t>89860480192071244629</t>
  </si>
  <si>
    <t>2021-11-19 12:22:05</t>
  </si>
  <si>
    <t>89860480192071244655</t>
  </si>
  <si>
    <t>2021-11-19 12:08:56</t>
  </si>
  <si>
    <t>89860480192071244634</t>
  </si>
  <si>
    <t>75</t>
  </si>
  <si>
    <t>2021-11-19 12:22:18</t>
  </si>
  <si>
    <t>89860480192071244691</t>
  </si>
  <si>
    <t>2021-11-19 12:22:31</t>
  </si>
  <si>
    <t>89860480192071244614</t>
  </si>
  <si>
    <t>43</t>
  </si>
  <si>
    <t>2021-11-19 12:22:38</t>
  </si>
  <si>
    <t>89860480192071244608</t>
  </si>
  <si>
    <t>-7.3</t>
  </si>
  <si>
    <t>2021-11-19 12:22:46</t>
  </si>
  <si>
    <t>89860480192071244653</t>
  </si>
  <si>
    <t>2021-11-19 12:22:45</t>
  </si>
  <si>
    <t>89860480192071244674</t>
  </si>
  <si>
    <t>2021-11-19 17:20:55</t>
  </si>
  <si>
    <t>1115：已更换改制新板</t>
  </si>
  <si>
    <t>898604471121C0280853</t>
  </si>
  <si>
    <t>36.8</t>
  </si>
  <si>
    <t>2021-11-19 17:22:49</t>
  </si>
  <si>
    <t>BMS.101.T5.3</t>
  </si>
  <si>
    <t>63.6</t>
  </si>
  <si>
    <t>898604471121C0280883</t>
  </si>
  <si>
    <t>25</t>
  </si>
  <si>
    <t>2021-11-19 16:56:16</t>
  </si>
  <si>
    <t>64.4</t>
  </si>
  <si>
    <t>898604471121C0281037</t>
  </si>
  <si>
    <t>31.6</t>
  </si>
  <si>
    <t>2021-11-19 17:23:17</t>
  </si>
  <si>
    <t>64.6</t>
  </si>
  <si>
    <t>898604471121C0280874</t>
  </si>
  <si>
    <t>2021-11-19 17:17:04</t>
  </si>
  <si>
    <t>4G信息超过3小时未更新</t>
  </si>
  <si>
    <t>898604471121C0280811</t>
  </si>
  <si>
    <t>2021-11-19 17:57:39</t>
  </si>
  <si>
    <t>89860491102180912222</t>
  </si>
  <si>
    <t>2021-10-10</t>
  </si>
  <si>
    <t>2022-09-30</t>
  </si>
  <si>
    <t>2021-11-19 17:48:25</t>
  </si>
  <si>
    <t>BMS.101.T5.4</t>
  </si>
  <si>
    <t>1104：保护板烧坏，已更换</t>
  </si>
  <si>
    <t>898604471121C0281047</t>
  </si>
  <si>
    <t>54</t>
  </si>
  <si>
    <t>2021-11-19 17:55:13</t>
  </si>
  <si>
    <t>898604471121C0280851</t>
  </si>
  <si>
    <t>2021-11-19 17:58:33</t>
  </si>
  <si>
    <t>71.1</t>
  </si>
  <si>
    <t>898604471121C0280798</t>
  </si>
  <si>
    <t>2021-11-19 17:22:39</t>
  </si>
  <si>
    <t>1114：已更换改制新板</t>
  </si>
  <si>
    <t>89860491102180912250</t>
  </si>
  <si>
    <t>2021-10-09</t>
  </si>
  <si>
    <t>2021-11-19 17:57:35</t>
  </si>
  <si>
    <t>1110：已更换改制新板</t>
  </si>
  <si>
    <t>898604471121C0280919</t>
  </si>
  <si>
    <t>-6.7</t>
  </si>
  <si>
    <t>2021-11-19 17:58:37</t>
  </si>
  <si>
    <t>67.5</t>
  </si>
  <si>
    <t>89860491102180912178</t>
  </si>
  <si>
    <t>16.1</t>
  </si>
  <si>
    <t>2021-11-19 17:57:48</t>
  </si>
  <si>
    <t>898604471121C0280971</t>
  </si>
  <si>
    <t>2021-11-19 15:05:59</t>
  </si>
  <si>
    <t>1113：已更换改制新板</t>
  </si>
  <si>
    <t>89860491102180912362</t>
  </si>
  <si>
    <t>2021-11-19 16:51:57</t>
  </si>
  <si>
    <t>62.6</t>
  </si>
  <si>
    <t>89860491102180912132</t>
  </si>
  <si>
    <t>2021-10-11</t>
  </si>
  <si>
    <t>2021-11-19 17:53:36</t>
  </si>
  <si>
    <t>89860491102180912205</t>
  </si>
  <si>
    <t>2021-11-06 15:50:19</t>
  </si>
  <si>
    <t>1101：保护板烧坏，已更换</t>
  </si>
  <si>
    <t>898604471121C0280621</t>
  </si>
  <si>
    <t>5.1</t>
  </si>
  <si>
    <t>2021-11-19 17:59:01</t>
  </si>
  <si>
    <t>898604471121C0280906</t>
  </si>
  <si>
    <t>2021-11-19 17:59:58</t>
  </si>
  <si>
    <t>89860491102180912223</t>
  </si>
  <si>
    <t>-1.7</t>
  </si>
  <si>
    <t>45</t>
  </si>
  <si>
    <t>2021-11-17 14:59:54</t>
  </si>
  <si>
    <t>898604471121C0281051</t>
  </si>
  <si>
    <t>6.1</t>
  </si>
  <si>
    <t>2021-11-19 18:00:20</t>
  </si>
  <si>
    <t>64.7</t>
  </si>
  <si>
    <t>898604471121C0280933</t>
  </si>
  <si>
    <t>33.1</t>
  </si>
  <si>
    <t>2021-11-19 17:58:58</t>
  </si>
  <si>
    <t>898604471121C0281053</t>
  </si>
  <si>
    <t>2021-11-19 17:59:26</t>
  </si>
  <si>
    <t>89860491102180912354</t>
  </si>
  <si>
    <t>2021-11-19 18:00:45</t>
  </si>
  <si>
    <t>898604471121C0280805</t>
  </si>
  <si>
    <t>2021-11-19 17:58:26</t>
  </si>
  <si>
    <t>67.8</t>
  </si>
  <si>
    <t>898604471121C0280763</t>
  </si>
  <si>
    <t>69</t>
  </si>
  <si>
    <t>2021-11-19 17:58:16</t>
  </si>
  <si>
    <t>66.1</t>
  </si>
  <si>
    <t>898604471121C0280623</t>
  </si>
  <si>
    <t>52</t>
  </si>
  <si>
    <t>2021-11-19 18:00:52</t>
  </si>
  <si>
    <t>898604471121C0281083</t>
  </si>
  <si>
    <t>5.2</t>
  </si>
  <si>
    <t>2021-11-19 18:00:53</t>
  </si>
  <si>
    <t>898604471121C0280879</t>
  </si>
  <si>
    <t>38.2</t>
  </si>
  <si>
    <t>46</t>
  </si>
  <si>
    <t>2021-11-19 18:01:13</t>
  </si>
  <si>
    <t>63.5</t>
  </si>
  <si>
    <t>898604471121C0280856</t>
  </si>
  <si>
    <t>95</t>
  </si>
  <si>
    <t>2021-11-19 17:58:18</t>
  </si>
  <si>
    <t>66.5</t>
  </si>
  <si>
    <t>89860491102180912288</t>
  </si>
  <si>
    <t>29</t>
  </si>
  <si>
    <t>2021-11-19 18:01:31</t>
  </si>
  <si>
    <t>89860491102180912219</t>
  </si>
  <si>
    <t>2021-11-19 18:01:50</t>
  </si>
  <si>
    <t>89860491102180912229</t>
  </si>
  <si>
    <t>2021-11-19 16:41:15</t>
  </si>
  <si>
    <t>898604471121C0280858</t>
  </si>
  <si>
    <t>2021-11-19 17:54:44</t>
  </si>
  <si>
    <t>89860491102180912181</t>
  </si>
  <si>
    <t>-9.8</t>
  </si>
  <si>
    <t>2021-11-19 18:01:46</t>
  </si>
  <si>
    <t>66.8</t>
  </si>
  <si>
    <t>898604471121C0281038</t>
  </si>
  <si>
    <t>21.6</t>
  </si>
  <si>
    <t>2021-11-19 18:02:18</t>
  </si>
  <si>
    <t>63.8</t>
  </si>
  <si>
    <t>1116：已更换改制新板</t>
  </si>
  <si>
    <t>898604471121C0281060</t>
  </si>
  <si>
    <t>27.8</t>
  </si>
  <si>
    <t>2021-11-19 17:51:21</t>
  </si>
  <si>
    <t>53.2</t>
  </si>
  <si>
    <t>898604471121C0281078</t>
  </si>
  <si>
    <t>2021-11-19 18:00:40</t>
  </si>
  <si>
    <t>898604471121C0280857</t>
  </si>
  <si>
    <t>-10.6</t>
  </si>
  <si>
    <t>2021-11-19 17:59:33</t>
  </si>
  <si>
    <t>898604471121C0280824</t>
  </si>
  <si>
    <t>2021-11-19 18:02:26</t>
  </si>
  <si>
    <t>1103：保护板烧坏，已更换</t>
  </si>
  <si>
    <t>898604471121C0280855</t>
  </si>
  <si>
    <t>2021-11-19 17:51:01</t>
  </si>
  <si>
    <t>898604471121C0280774</t>
  </si>
  <si>
    <t>3.4</t>
  </si>
  <si>
    <t>2021-11-19 18:02:36</t>
  </si>
  <si>
    <t>898604471121C0281080</t>
  </si>
  <si>
    <t>2021-11-19 18:01:54</t>
  </si>
  <si>
    <t>70.1</t>
  </si>
  <si>
    <t>898604471121C0281020</t>
  </si>
  <si>
    <t>-7.4</t>
  </si>
  <si>
    <t>2021-11-19 18:02:03</t>
  </si>
  <si>
    <t>898604471121C0280845</t>
  </si>
  <si>
    <t>2021-11-19 18:02:43</t>
  </si>
  <si>
    <t>69.3</t>
  </si>
  <si>
    <t>898604471121C0280999</t>
  </si>
  <si>
    <t>2021-11-19 16:14:12</t>
  </si>
  <si>
    <t>89860491102180912197</t>
  </si>
  <si>
    <t>-2.7</t>
  </si>
  <si>
    <t>86</t>
  </si>
  <si>
    <t>2021-11-19 18:03:05</t>
  </si>
  <si>
    <t>67.3</t>
  </si>
  <si>
    <t>898604471121C0280891</t>
  </si>
  <si>
    <t>2021-11-19 16:47:10</t>
  </si>
  <si>
    <t>BMS.101.T5.6</t>
  </si>
  <si>
    <t>898604471121C0280904</t>
  </si>
  <si>
    <t>2021-11-19 18:04:23</t>
  </si>
  <si>
    <t>89860491102180912374</t>
  </si>
  <si>
    <t>2021-11-19 18:04:26</t>
  </si>
  <si>
    <t>66.3</t>
  </si>
  <si>
    <t>898604471121C0280959</t>
  </si>
  <si>
    <t>97</t>
  </si>
  <si>
    <t>2021-11-19 17:16:42</t>
  </si>
  <si>
    <t>63</t>
  </si>
  <si>
    <t>20</t>
  </si>
  <si>
    <t>1117：更换改制保护板</t>
  </si>
  <si>
    <t>2021-11-19 16:57:18</t>
  </si>
  <si>
    <t>63.3</t>
  </si>
  <si>
    <t>1115：更换改制保护板</t>
  </si>
  <si>
    <t>2021-11-19 17:17:34</t>
  </si>
  <si>
    <t>18</t>
  </si>
  <si>
    <t>-2.4</t>
  </si>
  <si>
    <t>2021-11-19 17:18:04</t>
  </si>
  <si>
    <t>2021-11-19 17:18:25</t>
  </si>
  <si>
    <t>65.9</t>
  </si>
  <si>
    <t>2021-11-19 17:17:29</t>
  </si>
  <si>
    <t>-9.2</t>
  </si>
  <si>
    <t>90</t>
  </si>
  <si>
    <t>2021-11-19 17:19:05</t>
  </si>
  <si>
    <t>2021-11-19 17:18:42</t>
  </si>
  <si>
    <t>62.3</t>
  </si>
  <si>
    <t>19</t>
  </si>
  <si>
    <t>-4.8</t>
  </si>
  <si>
    <t>2021-11-19 17:17:53</t>
  </si>
  <si>
    <t>2021-11-19 17:18:23</t>
  </si>
  <si>
    <t>2021-11-19 17:17:44</t>
  </si>
  <si>
    <t>2021-11-19 17:20:51</t>
  </si>
  <si>
    <t>2021-11-19 15:31:19</t>
  </si>
  <si>
    <t>61.5</t>
  </si>
  <si>
    <t>2021-11-19 17:19:51</t>
  </si>
  <si>
    <t>2021-11-19 17:21:01</t>
  </si>
  <si>
    <t>17</t>
  </si>
  <si>
    <t>-9</t>
  </si>
  <si>
    <t>31</t>
  </si>
  <si>
    <t>2021-11-19 17:21:37</t>
  </si>
  <si>
    <t>63.9</t>
  </si>
  <si>
    <t>2021-11-19 17:19:31</t>
  </si>
  <si>
    <t>13.6</t>
  </si>
  <si>
    <t>2021-11-19 17:21:52</t>
  </si>
  <si>
    <t>60.9</t>
  </si>
  <si>
    <t>2021-11-19 17:21:58</t>
  </si>
  <si>
    <t>60.1</t>
  </si>
  <si>
    <t>2021-11-19 17:21:31</t>
  </si>
  <si>
    <t>1118：更换改制保护板</t>
  </si>
  <si>
    <t>2021-11-19 17:22:06</t>
  </si>
  <si>
    <t>2021-11-19 12:15:40</t>
  </si>
  <si>
    <t>暂无数据</t>
  </si>
  <si>
    <t>17.5</t>
  </si>
  <si>
    <t>2021-11-19 12:23:28</t>
  </si>
  <si>
    <t>2021-11-19 12:23:50</t>
  </si>
  <si>
    <t>2021-11-19 12:09:09</t>
  </si>
  <si>
    <t>-8.1</t>
  </si>
  <si>
    <t>2021-11-19 12:24:12</t>
  </si>
  <si>
    <t>-8.9</t>
  </si>
  <si>
    <t>2021-11-19 12:22:26</t>
  </si>
  <si>
    <t>2021-11-19 11:38:43</t>
  </si>
  <si>
    <t>2021-11-19 12:22:56</t>
  </si>
  <si>
    <t>3.9</t>
  </si>
  <si>
    <t>2021-11-19 12:24:54</t>
  </si>
  <si>
    <t>2021-11-19 12:09:13</t>
  </si>
  <si>
    <t>2021-11-19 12:18:47</t>
  </si>
  <si>
    <t>-8.8</t>
  </si>
  <si>
    <t>2021-11-19 12:25:24</t>
  </si>
  <si>
    <t>96</t>
  </si>
  <si>
    <t>2021-11-19 12:25:22</t>
  </si>
  <si>
    <t>2021-11-19 12:25:30</t>
  </si>
  <si>
    <t>83</t>
  </si>
  <si>
    <t>2021-11-19 12:02:36</t>
  </si>
  <si>
    <t>2021-11-19 12:25:54</t>
  </si>
  <si>
    <t>2021-11-19 12:25:37</t>
  </si>
  <si>
    <t>2021-11-19 12:26:23</t>
  </si>
  <si>
    <t>28.2</t>
  </si>
  <si>
    <t>71</t>
  </si>
  <si>
    <t>2021-11-19 12:26:11</t>
  </si>
  <si>
    <t>2.6</t>
  </si>
  <si>
    <t>92</t>
  </si>
  <si>
    <t>2021-11-19 12:26:29</t>
  </si>
  <si>
    <t>2021-11-11 16:45:57</t>
  </si>
  <si>
    <t>2021-11-19 12:27:27</t>
  </si>
  <si>
    <t>2021-11-19 12:27:29</t>
  </si>
  <si>
    <t>2021-11-19 12:27:22</t>
  </si>
  <si>
    <t>79</t>
  </si>
  <si>
    <t>2021-11-19 12:27:37</t>
  </si>
  <si>
    <t>2021-11-11 03:22:09</t>
  </si>
  <si>
    <t>2021-11-19 12:27:31</t>
  </si>
  <si>
    <t>2021-11-19 12:28:17</t>
  </si>
  <si>
    <t>-2.3</t>
  </si>
  <si>
    <t>2021-11-19 12:27:55</t>
  </si>
  <si>
    <t>59</t>
  </si>
  <si>
    <t>2021-11-19 12:27:44</t>
  </si>
  <si>
    <t>2021-11-19 12:28:18</t>
  </si>
  <si>
    <t>2021-11-19 12:27:46</t>
  </si>
  <si>
    <t>2021-11-19 12:29:18</t>
  </si>
  <si>
    <t>78</t>
  </si>
  <si>
    <t>2021-11-19 12:29:03</t>
  </si>
  <si>
    <t>4.9</t>
  </si>
  <si>
    <t>56</t>
  </si>
  <si>
    <t>2021-11-19 12:12:05</t>
  </si>
  <si>
    <t>50</t>
  </si>
  <si>
    <t>2021-11-19 12:29:39</t>
  </si>
  <si>
    <t>2021-10-22 20:01:09</t>
  </si>
  <si>
    <t>21.7</t>
  </si>
  <si>
    <t>2021-11-19 12:30:13</t>
  </si>
  <si>
    <t>-2.5</t>
  </si>
  <si>
    <t>2021-11-19 12:30:09</t>
  </si>
  <si>
    <t>2021-11-19 10:56:04</t>
  </si>
  <si>
    <t>2021-11-19 12:31:14</t>
  </si>
  <si>
    <t>2021-11-19 12:30:59</t>
  </si>
  <si>
    <t>3.1</t>
  </si>
  <si>
    <t>2021-11-19 12:05:31</t>
  </si>
  <si>
    <t>2021-11-17 11:23:13</t>
  </si>
  <si>
    <t>27.2</t>
  </si>
  <si>
    <t>2021-11-19 12:31:26</t>
  </si>
  <si>
    <t>-1</t>
  </si>
  <si>
    <t>2021-11-19 12:31:20</t>
  </si>
  <si>
    <t>2.1</t>
  </si>
  <si>
    <t>48</t>
  </si>
  <si>
    <t>2021-11-19 12:31:32</t>
  </si>
  <si>
    <t>2021-11-19 12:31:56</t>
  </si>
  <si>
    <t>11.2</t>
  </si>
  <si>
    <t>2021-11-19 11:38:29</t>
  </si>
  <si>
    <t>-4.7</t>
  </si>
  <si>
    <t>2021-11-19 12:32:10</t>
  </si>
  <si>
    <t>2021-11-19 12:32:08</t>
  </si>
  <si>
    <t>2021-11-19 12:31:05</t>
  </si>
  <si>
    <t>2021-11-08 11:46:29</t>
  </si>
  <si>
    <t>22</t>
  </si>
  <si>
    <t>2021-11-19 12:30:49</t>
  </si>
  <si>
    <t>2021-10-27 14:08:16</t>
  </si>
  <si>
    <t>2021-11-19 12:04:59</t>
  </si>
  <si>
    <t>2021-11-19 12:33:05</t>
  </si>
  <si>
    <t>2021-11-19 10:08:42</t>
  </si>
  <si>
    <t>2021-11-19 12:33:08</t>
  </si>
  <si>
    <t>15.6</t>
  </si>
  <si>
    <t>2021-11-19 12:33:20</t>
  </si>
  <si>
    <t>2021-11-08 06:57:16</t>
  </si>
  <si>
    <t>2.5</t>
  </si>
  <si>
    <t>2021-11-19 12:34:04</t>
  </si>
  <si>
    <t>2021-10-16 17:38:41</t>
  </si>
  <si>
    <t>11.4</t>
  </si>
  <si>
    <t>2021-11-19 12:22:11</t>
  </si>
  <si>
    <t>18.9</t>
  </si>
  <si>
    <t>2021-11-19 12:34:00</t>
  </si>
  <si>
    <t>2021-11-19 12:34:30</t>
  </si>
  <si>
    <t>2021-11-19 12:34:41</t>
  </si>
  <si>
    <t>2021-11-19 11:36:28</t>
  </si>
  <si>
    <t>-9.3</t>
  </si>
  <si>
    <t>2021-11-19 12:33:44</t>
  </si>
  <si>
    <t>2021-11-19 12:34:25</t>
  </si>
  <si>
    <t>3.2</t>
  </si>
  <si>
    <t>2021-11-19 11:14:31</t>
  </si>
  <si>
    <t>2.7</t>
  </si>
  <si>
    <t>82</t>
  </si>
  <si>
    <t>2021-11-19 12:34:54</t>
  </si>
  <si>
    <t>-8.7</t>
  </si>
  <si>
    <t>2021-11-19 12:34:45</t>
  </si>
  <si>
    <t>26.8</t>
  </si>
  <si>
    <t>2021-11-19 12:35:38</t>
  </si>
  <si>
    <t>2021-11-19 12:35:47</t>
  </si>
  <si>
    <t>2021-11-19 12:35:39</t>
  </si>
  <si>
    <t>2021-11-19 12:29:44</t>
  </si>
  <si>
    <t>2021-11-19 12:34:37</t>
  </si>
  <si>
    <t>2021-11-19 12:36:15</t>
  </si>
  <si>
    <t>2021-11-19 12:36:25</t>
  </si>
  <si>
    <t>76</t>
  </si>
  <si>
    <t>2021-11-19 12:35:55</t>
  </si>
  <si>
    <t>2021-11-14 14:02:15</t>
  </si>
  <si>
    <t>35</t>
  </si>
  <si>
    <t>2021-10-22 16:21:19</t>
  </si>
  <si>
    <t>2021-11-19 12:35:05</t>
  </si>
  <si>
    <t>-4.4</t>
  </si>
  <si>
    <t>2021-11-19 12:37:12</t>
  </si>
  <si>
    <t>2021-11-14 13:38:40</t>
  </si>
  <si>
    <t>2021-10-17 23:52:43</t>
  </si>
  <si>
    <t>2021-11-19 12:37:28</t>
  </si>
  <si>
    <t>2021-10-18 22:24:24</t>
  </si>
  <si>
    <t>2021-11-19 12:34:44</t>
  </si>
  <si>
    <t>13.9</t>
  </si>
  <si>
    <t>2021-11-19 12:38:06</t>
  </si>
  <si>
    <t>2021-10-18 08:44:50</t>
  </si>
  <si>
    <t>2021-11-13 18:14:26</t>
  </si>
  <si>
    <t>2021-11-19 12:38:15</t>
  </si>
  <si>
    <t>2021-11-08 11:46:11</t>
  </si>
  <si>
    <t>88</t>
  </si>
  <si>
    <t>2021-11-04 04:49:38</t>
  </si>
  <si>
    <t>2021-11-19 12:38:45</t>
  </si>
  <si>
    <t>2021-11-19 12:38:54</t>
  </si>
  <si>
    <t>47</t>
  </si>
  <si>
    <t>2021-11-19 12:39:10</t>
  </si>
  <si>
    <t>2021-10-19 23:36:06</t>
  </si>
  <si>
    <t>2021-11-19 12:39:20</t>
  </si>
  <si>
    <t>2021-11-19 12:38:38</t>
  </si>
  <si>
    <t>2021-10-30 11:26:10</t>
  </si>
  <si>
    <t>2021-11-01 20:55:04</t>
  </si>
  <si>
    <t>2021-10-24 23:02:21</t>
  </si>
  <si>
    <t>2021-10-17 09:50:29</t>
  </si>
  <si>
    <t>2021-11-19 08:04:51</t>
  </si>
  <si>
    <t>-1.3</t>
  </si>
  <si>
    <t>2021-11-19 08:04:38</t>
  </si>
  <si>
    <t>2021-11-19 05:33:37</t>
  </si>
  <si>
    <t>-4.9</t>
  </si>
  <si>
    <t>2021-11-19 08:04:53</t>
  </si>
  <si>
    <t>2021-11-19 06:26:47</t>
  </si>
  <si>
    <t>2021-11-19 08:05:04</t>
  </si>
  <si>
    <t>2021-10-16 00:47:38</t>
  </si>
  <si>
    <t>2021-11-17 20:19:40</t>
  </si>
  <si>
    <t>25.6</t>
  </si>
  <si>
    <t>2021-11-19 06:33:23</t>
  </si>
  <si>
    <t>2021-10-15 22:55:40</t>
  </si>
  <si>
    <t>2021-11-19 08:05:19</t>
  </si>
  <si>
    <t>2021-11-19 08:06:10</t>
  </si>
  <si>
    <t>2021-11-19 08:04:46</t>
  </si>
  <si>
    <t>2021-11-19 08:06:04</t>
  </si>
  <si>
    <t>2021-11-19 08:06:24</t>
  </si>
  <si>
    <t>-4.5</t>
  </si>
  <si>
    <t>2021-11-19 08:06:25</t>
  </si>
  <si>
    <t>2021-11-08 08:46:18</t>
  </si>
  <si>
    <t>2021-11-11 10:32:25</t>
  </si>
  <si>
    <t>2021-11-19 08:06:15</t>
  </si>
  <si>
    <t>2021-11-19 08:06:51</t>
  </si>
  <si>
    <t>2021-11-19 08:06:45</t>
  </si>
  <si>
    <t>2021-11-19 07:00:17</t>
  </si>
  <si>
    <t>2021-11-19 08:05:31</t>
  </si>
  <si>
    <t>2021-11-19 08:06:50</t>
  </si>
  <si>
    <t>2021-11-12 21:24:09</t>
  </si>
  <si>
    <t>2021-11-19 08:07:33</t>
  </si>
  <si>
    <t>2021-11-19 08:07:28</t>
  </si>
  <si>
    <t>2021-11-19 08:07:42</t>
  </si>
  <si>
    <t>2021-11-19 08:07:32</t>
  </si>
  <si>
    <t>2021-11-19 08:07:57</t>
  </si>
  <si>
    <t>2021-11-19 08:07:48</t>
  </si>
  <si>
    <t>2021-11-19 07:38:49</t>
  </si>
  <si>
    <t>2021-10-20 15:02:43</t>
  </si>
  <si>
    <t>2021-11-19 08:05:34</t>
  </si>
  <si>
    <t>2021-11-19 08:05:21</t>
  </si>
  <si>
    <t>2021-11-19 08:08:20</t>
  </si>
  <si>
    <t>2021-11-19 07:57:00</t>
  </si>
  <si>
    <t>19.8</t>
  </si>
  <si>
    <t>2021-11-19 08:08:32</t>
  </si>
  <si>
    <t>2021-11-19 08:05:56</t>
  </si>
  <si>
    <t>2021-11-18 22:59:56</t>
  </si>
  <si>
    <t>2021-11-18 23:30:30</t>
  </si>
  <si>
    <t>2021-11-18 22:36:40</t>
  </si>
  <si>
    <t>2021-11-18 23:31:25</t>
  </si>
  <si>
    <t>2021-11-18 23:29:22</t>
  </si>
  <si>
    <t>2021-11-18 23:31:04</t>
  </si>
  <si>
    <t>2021-11-13 00:48:20</t>
  </si>
  <si>
    <t>2021-11-18 23:31:27</t>
  </si>
  <si>
    <t>21.1</t>
  </si>
  <si>
    <t>58</t>
  </si>
  <si>
    <t>2021-11-18 23:31:50</t>
  </si>
  <si>
    <t>2021-11-18 23:32:00</t>
  </si>
  <si>
    <t>2021-11-18 23:29:58</t>
  </si>
  <si>
    <t>2021-11-09 11:10:17</t>
  </si>
  <si>
    <t>2021-10-25 18:44:53</t>
  </si>
  <si>
    <t>2021-11-18 08:23:39</t>
  </si>
  <si>
    <t>2021-11-18 23:32:24</t>
  </si>
  <si>
    <t>-3.8</t>
  </si>
  <si>
    <t>2021-11-15 20:17:28</t>
  </si>
  <si>
    <t>3.6</t>
  </si>
  <si>
    <t>2021-11-18 23:30:03</t>
  </si>
  <si>
    <t>2021-11-18 21:20:42</t>
  </si>
  <si>
    <t>2021-11-18 23:04:15</t>
  </si>
  <si>
    <t>22.8</t>
  </si>
  <si>
    <t>2021-11-18 23:32:42</t>
  </si>
  <si>
    <t>2021-11-13 04:05:05</t>
  </si>
  <si>
    <t>2021-11-18 23:30:16</t>
  </si>
  <si>
    <t>2021-11-18 23:30:59</t>
  </si>
  <si>
    <t>29.3</t>
  </si>
  <si>
    <t>2021-11-18 22:27:12</t>
  </si>
  <si>
    <t>2021-10-26 05:23:08</t>
  </si>
  <si>
    <t>2021-11-18 23:33:00</t>
  </si>
  <si>
    <t>2021-10-19 11:21:51</t>
  </si>
  <si>
    <t>2021-11-04 15:14:36</t>
  </si>
  <si>
    <t>2021-11-18 23:15:59</t>
  </si>
  <si>
    <t>2021-11-18 23:33:45</t>
  </si>
  <si>
    <t>2021-11-14 14:28:43</t>
  </si>
  <si>
    <t>2021-11-14 09:17:26</t>
  </si>
  <si>
    <t>-2</t>
  </si>
  <si>
    <t>2021-11-18 23:33:43</t>
  </si>
  <si>
    <t>-5.1</t>
  </si>
  <si>
    <t>2021-11-18 23:20:30</t>
  </si>
  <si>
    <t>2021-10-25 12:01:18</t>
  </si>
  <si>
    <t>21.8</t>
  </si>
  <si>
    <t>2021-11-18 23:34:31</t>
  </si>
  <si>
    <t>13.2</t>
  </si>
  <si>
    <t>2021-11-18 22:09:43</t>
  </si>
  <si>
    <t>2021-11-18 23:33:36</t>
  </si>
  <si>
    <t>2021-11-18 23:32:06</t>
  </si>
  <si>
    <t>2021-11-18 23:33:46</t>
  </si>
  <si>
    <t>2021-11-18 23:34:28</t>
  </si>
  <si>
    <t>2021-11-18 23:34:23</t>
  </si>
  <si>
    <t>2021-11-18 21:44:14</t>
  </si>
  <si>
    <t>28.5</t>
  </si>
  <si>
    <t>2021-11-18 23:35:34</t>
  </si>
  <si>
    <t>2021-11-18 23:35:45</t>
  </si>
  <si>
    <t>18.1</t>
  </si>
  <si>
    <t>2021-11-18 23:23:27</t>
  </si>
  <si>
    <t>33</t>
  </si>
  <si>
    <t>2021-11-18 23:35:52</t>
  </si>
  <si>
    <t>2021-11-18 21:52:36</t>
  </si>
  <si>
    <t>2021-11-18 23:35:08</t>
  </si>
  <si>
    <t>2021-11-11 17:25:34</t>
  </si>
  <si>
    <t>11.3</t>
  </si>
  <si>
    <t>2021-11-18 23:35:59</t>
  </si>
  <si>
    <t>2021-11-18 23:32:47</t>
  </si>
  <si>
    <t>2021-11-05 02:48:25</t>
  </si>
  <si>
    <t>2021-11-11 16:27:18</t>
  </si>
  <si>
    <t>2021-10-20 09:25:46</t>
  </si>
  <si>
    <t>2021-11-18 23:06:28</t>
  </si>
  <si>
    <t>2021-11-18 23:25:36</t>
  </si>
  <si>
    <t>7.4</t>
  </si>
  <si>
    <t>2021-11-18 22:13:10</t>
  </si>
  <si>
    <t>2021-11-08 10:24:59</t>
  </si>
  <si>
    <t>2021-11-18 22:37:16</t>
  </si>
  <si>
    <t>2021-11-18 23:35:43</t>
  </si>
  <si>
    <t>17.1</t>
  </si>
  <si>
    <t>2021-11-18 23:37:34</t>
  </si>
  <si>
    <t>2021-11-12 14:19:40</t>
  </si>
  <si>
    <t>2021-11-18 23:14:38</t>
  </si>
  <si>
    <t>2021-11-18 23:36:44</t>
  </si>
  <si>
    <t>2021-11-18 22:51:47</t>
  </si>
  <si>
    <t>2021-11-18 23:33:56</t>
  </si>
  <si>
    <t>2021-11-18 20:57:39</t>
  </si>
  <si>
    <t>2021-11-18 23:38:04</t>
  </si>
  <si>
    <t>2021-11-02 14:03:18</t>
  </si>
  <si>
    <t>2021-11-18 23:38:06</t>
  </si>
  <si>
    <t>2021-11-18 23:34:40</t>
  </si>
  <si>
    <t>2021-11-11 17:33:28</t>
  </si>
  <si>
    <t>-3.4</t>
  </si>
  <si>
    <t>2021-11-18 23:36:04</t>
  </si>
  <si>
    <t>27.1</t>
  </si>
  <si>
    <t>2021-11-18 23:38:37</t>
  </si>
  <si>
    <t>9.2</t>
  </si>
  <si>
    <t>2021-11-18 23:38:48</t>
  </si>
  <si>
    <t>6.9</t>
  </si>
  <si>
    <t>2021-11-18 23:38:44</t>
  </si>
  <si>
    <t>2021-11-17 11:49:11</t>
  </si>
  <si>
    <t>10.9</t>
  </si>
  <si>
    <t>2021-11-18 23:38:51</t>
  </si>
  <si>
    <t>2021-11-18 23:02:56</t>
  </si>
  <si>
    <t>9</t>
  </si>
  <si>
    <t>2021-11-18 23:39:16</t>
  </si>
  <si>
    <t>10.8</t>
  </si>
  <si>
    <t>2021-11-18 23:38:22</t>
  </si>
  <si>
    <t>2021-11-18 23:38:11</t>
  </si>
  <si>
    <t>2021-11-18 23:32:43</t>
  </si>
  <si>
    <t>2021-11-18 23:39:08</t>
  </si>
  <si>
    <t>2021-11-11 10:22:31</t>
  </si>
  <si>
    <t>2021-11-04 01:21:51</t>
  </si>
  <si>
    <t>2021-11-18 23:31:29</t>
  </si>
  <si>
    <t>2021-11-18 23:20:25</t>
  </si>
  <si>
    <t>4.5</t>
  </si>
  <si>
    <t>34</t>
  </si>
  <si>
    <t>2021-11-18 23:39:55</t>
  </si>
  <si>
    <t>2021-10-27 10:59:13</t>
  </si>
  <si>
    <t>2021-11-17 22:10:28</t>
  </si>
  <si>
    <t>2021-11-01 21:15:22</t>
  </si>
  <si>
    <t>2021-11-18 23:39:45</t>
  </si>
  <si>
    <t>2021-11-18 23:14:39</t>
  </si>
  <si>
    <t>2021-11-18 23:39:40</t>
  </si>
  <si>
    <t>2021-11-18 21:09:18</t>
  </si>
  <si>
    <t>2021-11-18 23:41:17</t>
  </si>
  <si>
    <t>2021-11-09 15:27:11</t>
  </si>
  <si>
    <t>2021-11-18 23:40:18</t>
  </si>
  <si>
    <t>2021-11-18 23:40:12</t>
  </si>
  <si>
    <t>2021-10-29 15:29:51</t>
  </si>
  <si>
    <t>-6</t>
  </si>
  <si>
    <t>2021-11-18 23:42:02</t>
  </si>
  <si>
    <t>2021-11-09 11:19:27</t>
  </si>
  <si>
    <t>2021-11-18 23:41:07</t>
  </si>
  <si>
    <t>94</t>
  </si>
  <si>
    <t>2021-11-18 23:03:09</t>
  </si>
  <si>
    <t>2021-11-18 23:42:19</t>
  </si>
  <si>
    <t>2021-10-29 10:21:51</t>
  </si>
  <si>
    <t>2021-11-18 21:29:17</t>
  </si>
  <si>
    <t>2021-11-18 23:35:57</t>
  </si>
  <si>
    <t>2021-11-10 10:56:55</t>
  </si>
  <si>
    <t>2021-11-17 15:25:26</t>
  </si>
  <si>
    <t>2021-11-18 12:31:01</t>
  </si>
  <si>
    <t>2021-11-18 23:40:33</t>
  </si>
  <si>
    <t>2021-11-18 23:38:16</t>
  </si>
  <si>
    <t>2021-11-16 15:04:11</t>
  </si>
  <si>
    <t>2021-11-01 20:05:15</t>
  </si>
  <si>
    <t>-3.2</t>
  </si>
  <si>
    <t>15.2</t>
  </si>
  <si>
    <t>2021-11-18 23:10:55</t>
  </si>
  <si>
    <t>16.7</t>
  </si>
  <si>
    <t>2021-11-18 23:43:24</t>
  </si>
  <si>
    <t>2021-10-29 09:43:07</t>
  </si>
  <si>
    <t>2021-11-18 21:02:44</t>
  </si>
  <si>
    <t>31.3</t>
  </si>
  <si>
    <t>2021-11-18 23:00:58</t>
  </si>
  <si>
    <t>2021-11-18 23:42:35</t>
  </si>
  <si>
    <t>2021-11-08 06:02:39</t>
  </si>
  <si>
    <t>4.8</t>
  </si>
  <si>
    <t>2021-11-18 23:42:58</t>
  </si>
  <si>
    <t>2021-11-18 23:43:46</t>
  </si>
  <si>
    <t>-3.7</t>
  </si>
  <si>
    <t>2021-11-18 23:43:04</t>
  </si>
  <si>
    <t>2021-11-18 23:43:54</t>
  </si>
  <si>
    <t>2021-11-18 23:44:21</t>
  </si>
  <si>
    <t>-8.6</t>
  </si>
  <si>
    <t>2021-11-17 11:53:16</t>
  </si>
  <si>
    <t>2021-11-18 23:43:52</t>
  </si>
  <si>
    <t>2021-11-18 23:40:37</t>
  </si>
  <si>
    <t>2021-11-18 23:44:04</t>
  </si>
  <si>
    <t>2021-11-18 23:43:13</t>
  </si>
  <si>
    <t>2021-11-11 09:27:22</t>
  </si>
  <si>
    <t>2021-11-02 12:43:20</t>
  </si>
  <si>
    <t>2021-11-18 23:14:15</t>
  </si>
  <si>
    <t>2021-11-03 18:34:16</t>
  </si>
  <si>
    <t>2021-11-18 23:42:23</t>
  </si>
  <si>
    <t>2021-11-08 07:33:50</t>
  </si>
  <si>
    <t>2021-11-18 23:37:28</t>
  </si>
  <si>
    <t>2021-11-18 23:44:24</t>
  </si>
  <si>
    <t>2021-10-28 02:04:06</t>
  </si>
  <si>
    <t>2021-11-07 18:27:39</t>
  </si>
  <si>
    <t>2021-11-13 06:31:07</t>
  </si>
  <si>
    <t>2021-11-06 07:40:03</t>
  </si>
  <si>
    <t>2021-11-15 09:54:56</t>
  </si>
  <si>
    <t>4.7</t>
  </si>
  <si>
    <t>2021-11-18 23:28:39</t>
  </si>
  <si>
    <t>30.6</t>
  </si>
  <si>
    <t>2021-11-18 23:46:37</t>
  </si>
  <si>
    <t>2021-11-18 23:45:26</t>
  </si>
  <si>
    <t>2021-11-08 11:46:09</t>
  </si>
  <si>
    <t>2021-11-18 22:35:15</t>
  </si>
  <si>
    <t>13.7</t>
  </si>
  <si>
    <t>2021-11-18 23:45:29</t>
  </si>
  <si>
    <t>1.6</t>
  </si>
  <si>
    <t>2021-11-18 23:04:49</t>
  </si>
  <si>
    <t>2021-11-18 22:58:45</t>
  </si>
  <si>
    <t>12</t>
  </si>
  <si>
    <t>2021-11-18 23:41:27</t>
  </si>
  <si>
    <t>28</t>
  </si>
  <si>
    <t>2021-11-18 23:02:11</t>
  </si>
  <si>
    <t>2021-11-15 21:45:20</t>
  </si>
  <si>
    <t>2021-11-18 23:03:18</t>
  </si>
  <si>
    <t>2021-11-18 23:43:59</t>
  </si>
  <si>
    <t>2021-11-18 23:47:54</t>
  </si>
  <si>
    <t>2021-11-18 23:47:37</t>
  </si>
  <si>
    <t>2021-11-18 23:47:55</t>
  </si>
  <si>
    <t>2021-11-18 23:29:00</t>
  </si>
  <si>
    <t>2021-11-18 23:44:09</t>
  </si>
  <si>
    <t>2021-10-28 10:48:46</t>
  </si>
  <si>
    <t>2021-11-18 23:46:33</t>
  </si>
  <si>
    <t>2021-11-18 23:21:05</t>
  </si>
  <si>
    <t>2021-11-03 12:09:24</t>
  </si>
  <si>
    <t>2021-11-18 23:48:38</t>
  </si>
  <si>
    <t>2021-11-18 23:47:17</t>
  </si>
  <si>
    <t>2021-11-08 09:03:09</t>
  </si>
  <si>
    <t>2021-11-09 19:54:04</t>
  </si>
  <si>
    <t>2021-11-11 01:30:58</t>
  </si>
  <si>
    <t>2021-11-18 23:47:40</t>
  </si>
  <si>
    <t>2021-11-18 23:46:45</t>
  </si>
  <si>
    <t>2021-11-18 01:21:41</t>
  </si>
  <si>
    <t>1.3</t>
  </si>
  <si>
    <t>2021-11-18 23:47:19</t>
  </si>
  <si>
    <t>19.6</t>
  </si>
  <si>
    <t>2021-11-18 23:39:11</t>
  </si>
  <si>
    <t>85</t>
  </si>
  <si>
    <t>2021-11-18 22:34:42</t>
  </si>
  <si>
    <t>2021-11-18 23:48:03</t>
  </si>
  <si>
    <t>2021-11-11 13:17:34</t>
  </si>
  <si>
    <t>2021-11-18 23:32:38</t>
  </si>
  <si>
    <t>2021-11-18 23:49:23</t>
  </si>
  <si>
    <t>2021-11-15 16:18:32</t>
  </si>
  <si>
    <t>2021-11-18 23:45:20</t>
  </si>
  <si>
    <t>2021-11-18 23:27:10</t>
  </si>
  <si>
    <t>2021-11-18 23:50:26</t>
  </si>
  <si>
    <t>2021-11-14 23:38:15</t>
  </si>
  <si>
    <t>2021-11-18 23:47:03</t>
  </si>
  <si>
    <t>2021-11-18 23:07:56</t>
  </si>
  <si>
    <t>2021-11-18 23:48:50</t>
  </si>
  <si>
    <t>2021-11-18 22:44:01</t>
  </si>
  <si>
    <t>2021-11-18 23:49:58</t>
  </si>
  <si>
    <t>2021-11-18 23:46:22</t>
  </si>
  <si>
    <t>-8.5</t>
  </si>
  <si>
    <t>2021-11-18 23:48:46</t>
  </si>
  <si>
    <t>2021-11-18 23:41:04</t>
  </si>
  <si>
    <t>2021-11-18 23:51:04</t>
  </si>
  <si>
    <t>2021-11-18 23:46:17</t>
  </si>
  <si>
    <t>2021-11-18 22:09:44</t>
  </si>
  <si>
    <t>-4.6</t>
  </si>
  <si>
    <t>2021-11-18 22:00:46</t>
  </si>
  <si>
    <t>33.3</t>
  </si>
  <si>
    <t>2021-11-18 23:02:39</t>
  </si>
  <si>
    <t>2021-11-18 23:51:08</t>
  </si>
  <si>
    <t>7.8</t>
  </si>
  <si>
    <t>2021-11-18 23:49:34</t>
  </si>
  <si>
    <t>2021-10-27 19:41:34</t>
  </si>
  <si>
    <t>2021-10-28 13:41:39</t>
  </si>
  <si>
    <t>2021-10-29 19:05:45</t>
  </si>
  <si>
    <t>2021-10-26 12:58:25</t>
  </si>
  <si>
    <t>2021-11-18 23:50:41</t>
  </si>
  <si>
    <t>2021-11-18 23:52:04</t>
  </si>
  <si>
    <t>2021-11-08 11:46:13</t>
  </si>
  <si>
    <t>2021-11-11 21:11:03</t>
  </si>
  <si>
    <t>2021-11-17 23:57:40</t>
  </si>
  <si>
    <t>2021-11-18 23:51:18</t>
  </si>
  <si>
    <t>2021-11-18 23:52:53</t>
  </si>
  <si>
    <t>2021-11-06 11:03:56</t>
  </si>
  <si>
    <t>2021-11-18 23:53:29</t>
  </si>
  <si>
    <t>2021-10-21 17:21:04</t>
  </si>
  <si>
    <t>2021-11-07 06:13:06</t>
  </si>
  <si>
    <t>2021-11-18 23:53:47</t>
  </si>
  <si>
    <t>14.5</t>
  </si>
  <si>
    <t>2021-11-18 23:33:52</t>
  </si>
  <si>
    <t>2021-11-18 13:47:54</t>
  </si>
  <si>
    <t>8.1</t>
  </si>
  <si>
    <t>2021-11-18 23:46:34</t>
  </si>
  <si>
    <t>2021-11-09 13:38:46</t>
  </si>
  <si>
    <t>2021-11-09 13:41:58</t>
  </si>
  <si>
    <t>2021-11-09 20:34:16</t>
  </si>
  <si>
    <t>2021-11-07 16:43:29</t>
  </si>
  <si>
    <t>2021-11-10 12:20:07</t>
  </si>
  <si>
    <t>2021-11-10 12:24:14</t>
  </si>
  <si>
    <t>2021-11-10 02:20:37</t>
  </si>
  <si>
    <t>2021-11-09 11:27:58</t>
  </si>
  <si>
    <t>2021-11-09 20:05:19</t>
  </si>
  <si>
    <t>2021-11-09 17:21:27</t>
  </si>
  <si>
    <t>2021-11-09 15:56:56</t>
  </si>
  <si>
    <t>2021-11-11 20:26:49</t>
  </si>
  <si>
    <t>2021-11-10 03:44:06</t>
  </si>
  <si>
    <t>2021-11-08 11:46:17</t>
  </si>
  <si>
    <t>2021-11-09 22:56:57</t>
  </si>
  <si>
    <t>2021-11-10 01:51:40</t>
  </si>
  <si>
    <t>2021-11-10 17:34:22</t>
  </si>
  <si>
    <t>2021-11-05 03:11:51</t>
  </si>
  <si>
    <t>2021-11-11 00:24:42</t>
  </si>
  <si>
    <t>2021-11-10 04:19:26</t>
  </si>
  <si>
    <t>2021-11-09 18:35:48</t>
  </si>
  <si>
    <t>2021-11-09 16:36:46</t>
  </si>
  <si>
    <t>2021-11-08 11:34:49</t>
  </si>
  <si>
    <t>2021-11-10 04:11:16</t>
  </si>
  <si>
    <t>2021-11-09 15:45:08</t>
  </si>
  <si>
    <t>2021-11-09 11:53:07</t>
  </si>
  <si>
    <t>2021-11-10 11:12:29</t>
  </si>
  <si>
    <t>2021-11-10 00:28:57</t>
  </si>
  <si>
    <t>2021-11-10 21:31:57</t>
  </si>
  <si>
    <t>2021-11-08 11:46:23</t>
  </si>
  <si>
    <t>2021-11-10 11:06:26</t>
  </si>
  <si>
    <t>2021-11-10 05:16:13</t>
  </si>
  <si>
    <t>2021-11-10 11:42:42</t>
  </si>
  <si>
    <t>2021-11-08 11:20:09</t>
  </si>
  <si>
    <t>2021-11-07 23:14:40</t>
  </si>
  <si>
    <t>2021-11-04 08:27:28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</si>
  <si>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</si>
  <si>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</si>
  <si>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</si>
  <si>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</si>
  <si>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</si>
  <si>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</si>
  <si>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</si>
  <si>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</si>
  <si>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</si>
  <si>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</si>
  <si>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</si>
  <si>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</si>
  <si>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</si>
  <si>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</si>
  <si>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</si>
  <si>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</si>
  <si>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</si>
  <si>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</si>
  <si>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</si>
  <si>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</si>
  <si>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</si>
  <si>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</si>
  <si>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</si>
  <si>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EPBMS200202108200102</t>
  </si>
  <si>
    <t>1440807864705</t>
  </si>
  <si>
    <t>48.655MB</t>
  </si>
  <si>
    <t>72.062MB</t>
  </si>
  <si>
    <t>EPBMS200202108200104</t>
  </si>
  <si>
    <t>1440807864637</t>
  </si>
  <si>
    <t>57.838MB</t>
  </si>
  <si>
    <t>97.093MB</t>
  </si>
  <si>
    <t>EPBMS200202108200108</t>
  </si>
  <si>
    <t>1440807864706</t>
  </si>
  <si>
    <t>46.831MB</t>
  </si>
  <si>
    <t>64.113MB</t>
  </si>
  <si>
    <t>EPBMS200202108200109</t>
  </si>
  <si>
    <t>1440807864638</t>
  </si>
  <si>
    <t>60.583MB</t>
  </si>
  <si>
    <t>99.091MB</t>
  </si>
  <si>
    <t>EPBMS200202108200111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</si>
  <si>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</si>
  <si>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</si>
  <si>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</si>
  <si>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</si>
  <si>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</si>
  <si>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</si>
  <si>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</si>
  <si>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</si>
  <si>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</si>
  <si>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</si>
  <si>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</si>
  <si>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</si>
  <si>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</si>
  <si>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</si>
  <si>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</si>
  <si>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</si>
  <si>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</si>
  <si>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</si>
  <si>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EPBMS200202108200101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</si>
  <si>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</si>
  <si>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</si>
  <si>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</si>
  <si>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</si>
  <si>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</si>
  <si>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</si>
  <si>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</si>
  <si>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</si>
  <si>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</si>
  <si>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</si>
  <si>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</si>
  <si>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</si>
  <si>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</si>
  <si>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</si>
  <si>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</si>
  <si>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</si>
  <si>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</si>
  <si>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</si>
  <si>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</si>
  <si>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</si>
  <si>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</si>
  <si>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</si>
  <si>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</si>
  <si>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</si>
  <si>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</si>
  <si>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</si>
  <si>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</si>
  <si>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</si>
  <si>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</si>
  <si>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</si>
  <si>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</si>
  <si>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</si>
  <si>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</si>
  <si>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</si>
  <si>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</si>
  <si>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</si>
  <si>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</si>
  <si>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</si>
  <si>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</si>
  <si>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</si>
  <si>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</si>
  <si>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</si>
  <si>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</si>
  <si>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</si>
  <si>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</si>
  <si>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</si>
  <si>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</si>
  <si>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</si>
  <si>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</si>
  <si>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</si>
  <si>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</si>
  <si>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</si>
  <si>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</si>
  <si>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</si>
  <si>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</si>
  <si>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</si>
  <si>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</si>
  <si>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</si>
  <si>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</si>
  <si>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</si>
  <si>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</si>
  <si>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</si>
  <si>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</si>
  <si>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</si>
  <si>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</si>
  <si>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</si>
  <si>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</si>
  <si>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</si>
  <si>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</si>
  <si>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</si>
  <si>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</si>
  <si>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</si>
  <si>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</si>
  <si>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</si>
  <si>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</si>
  <si>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</si>
  <si>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</si>
  <si>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</si>
  <si>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</si>
  <si>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</si>
  <si>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</si>
  <si>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</si>
  <si>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</si>
  <si>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</si>
  <si>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</si>
  <si>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</si>
  <si>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</si>
  <si>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</si>
  <si>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</si>
  <si>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</si>
  <si>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</si>
  <si>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</si>
  <si>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</si>
  <si>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</si>
  <si>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</si>
  <si>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</si>
  <si>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</si>
  <si>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</si>
  <si>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</si>
  <si>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</si>
  <si>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</si>
  <si>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</si>
  <si>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</si>
  <si>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</si>
  <si>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</si>
  <si>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</si>
  <si>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</si>
  <si>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</si>
  <si>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</si>
  <si>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</si>
  <si>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</si>
  <si>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</si>
  <si>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</si>
  <si>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</si>
  <si>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</si>
  <si>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</si>
  <si>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</si>
  <si>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</si>
  <si>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</si>
  <si>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</si>
  <si>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</si>
  <si>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</si>
  <si>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</si>
  <si>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</si>
  <si>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</si>
  <si>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</si>
  <si>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</si>
  <si>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</si>
  <si>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</si>
  <si>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</si>
  <si>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</si>
  <si>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</si>
  <si>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</si>
  <si>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</si>
  <si>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</si>
  <si>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</si>
  <si>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</si>
  <si>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</si>
  <si>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</si>
  <si>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</si>
  <si>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</si>
  <si>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</si>
  <si>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</si>
  <si>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</si>
  <si>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</si>
  <si>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</si>
  <si>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</si>
  <si>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</si>
  <si>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</si>
  <si>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</si>
  <si>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</si>
  <si>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</si>
  <si>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</si>
  <si>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</si>
  <si>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</si>
  <si>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</si>
  <si>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</si>
  <si>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</si>
  <si>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</si>
  <si>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</si>
  <si>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</si>
  <si>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</si>
  <si>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</si>
  <si>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</si>
  <si>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</si>
  <si>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</si>
  <si>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</si>
  <si>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0KB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</si>
  <si>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</si>
  <si>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</si>
  <si>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</si>
  <si>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</si>
  <si>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</si>
  <si>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</si>
  <si>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</si>
  <si>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</si>
  <si>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</si>
  <si>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</si>
  <si>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</si>
  <si>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</si>
  <si>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</si>
  <si>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</si>
  <si>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</si>
  <si>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</si>
  <si>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</si>
  <si>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</si>
  <si>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</si>
  <si>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</si>
  <si>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</si>
  <si>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</si>
  <si>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</si>
  <si>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</si>
  <si>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</si>
  <si>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</si>
  <si>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</si>
  <si>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</si>
  <si>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</si>
  <si>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</si>
  <si>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</si>
  <si>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</si>
  <si>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</si>
  <si>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</si>
  <si>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</si>
  <si>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</si>
  <si>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</si>
  <si>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</si>
  <si>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</si>
  <si>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</si>
  <si>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</si>
  <si>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</si>
  <si>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</si>
  <si>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</si>
  <si>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</si>
  <si>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</si>
  <si>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</si>
  <si>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</si>
  <si>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</si>
  <si>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</si>
  <si>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</si>
  <si>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</si>
  <si>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</si>
  <si>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</si>
  <si>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</si>
  <si>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</si>
  <si>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</si>
  <si>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</si>
  <si>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</si>
  <si>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</si>
  <si>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</si>
  <si>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</si>
  <si>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</si>
  <si>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</si>
  <si>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</si>
  <si>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</si>
  <si>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</si>
  <si>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</si>
  <si>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</si>
  <si>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</si>
  <si>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</si>
  <si>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</si>
  <si>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</si>
  <si>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</si>
  <si>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</si>
  <si>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</si>
  <si>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</si>
  <si>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</si>
  <si>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</si>
  <si>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</si>
  <si>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</si>
  <si>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</si>
  <si>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</si>
  <si>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</si>
  <si>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</si>
  <si>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</si>
  <si>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</si>
  <si>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</si>
  <si>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</si>
  <si>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</si>
  <si>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</si>
  <si>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</si>
  <si>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</si>
  <si>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</si>
  <si>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</si>
  <si>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</si>
  <si>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</si>
  <si>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</si>
  <si>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</si>
  <si>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</si>
  <si>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</si>
  <si>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</si>
  <si>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</si>
  <si>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</si>
  <si>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</si>
  <si>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</si>
  <si>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</si>
  <si>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</si>
  <si>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</si>
  <si>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</si>
  <si>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</si>
  <si>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</si>
  <si>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</si>
  <si>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</si>
  <si>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</si>
  <si>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</si>
  <si>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</si>
  <si>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</si>
  <si>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</si>
  <si>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</si>
  <si>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</si>
  <si>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</si>
  <si>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</si>
  <si>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</si>
  <si>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</si>
  <si>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</si>
  <si>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</si>
  <si>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</si>
  <si>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</si>
  <si>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</si>
  <si>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</si>
  <si>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</si>
  <si>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</si>
  <si>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</si>
  <si>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</si>
  <si>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</si>
  <si>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</si>
  <si>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</si>
  <si>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</si>
  <si>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</si>
  <si>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</si>
  <si>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</si>
  <si>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</si>
  <si>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</si>
  <si>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</si>
  <si>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</si>
  <si>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</si>
  <si>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</si>
  <si>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</si>
  <si>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</si>
  <si>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</si>
  <si>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</si>
  <si>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</si>
  <si>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</si>
  <si>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</si>
  <si>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</si>
  <si>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</si>
  <si>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</si>
  <si>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</si>
  <si>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</si>
  <si>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</si>
  <si>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</si>
  <si>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</si>
  <si>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</si>
  <si>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</si>
  <si>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</si>
  <si>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</si>
  <si>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</si>
  <si>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</si>
  <si>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</si>
  <si>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</si>
  <si>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</si>
  <si>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</si>
  <si>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</si>
  <si>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</si>
  <si>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</si>
  <si>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</si>
  <si>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</si>
  <si>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</si>
  <si>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</si>
  <si>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</si>
  <si>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</si>
  <si>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</si>
  <si>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</si>
  <si>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</si>
  <si>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</si>
  <si>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</si>
  <si>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</si>
  <si>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</si>
  <si>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</si>
  <si>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</si>
  <si>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</si>
  <si>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</si>
  <si>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</si>
  <si>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</si>
  <si>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</si>
  <si>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</si>
  <si>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</si>
  <si>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</si>
  <si>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</si>
  <si>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</si>
  <si>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</si>
  <si>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</si>
  <si>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</si>
  <si>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</si>
  <si>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</si>
  <si>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</si>
  <si>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</si>
  <si>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</si>
  <si>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</si>
  <si>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</si>
  <si>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</si>
  <si>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</si>
  <si>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</si>
  <si>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</si>
  <si>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</si>
  <si>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</si>
  <si>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</si>
  <si>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</si>
  <si>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</si>
  <si>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</si>
  <si>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</si>
  <si>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</si>
  <si>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</si>
  <si>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14221092514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</si>
  <si>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</si>
  <si>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</si>
  <si>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</si>
  <si>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</si>
  <si>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</si>
  <si>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</si>
  <si>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</si>
  <si>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</si>
  <si>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</si>
  <si>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</si>
  <si>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</si>
  <si>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</si>
  <si>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</si>
  <si>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</si>
  <si>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</si>
  <si>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</si>
  <si>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</si>
  <si>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</si>
  <si>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</si>
  <si>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</si>
  <si>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</si>
  <si>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</si>
  <si>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</si>
  <si>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</si>
  <si>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</si>
  <si>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</si>
  <si>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</si>
  <si>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</si>
  <si>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</si>
  <si>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</si>
  <si>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</si>
  <si>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</si>
  <si>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</si>
  <si>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</si>
  <si>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</si>
  <si>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</si>
  <si>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</si>
  <si>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</si>
  <si>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</si>
  <si>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</si>
  <si>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</si>
  <si>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</si>
  <si>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</si>
  <si>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</si>
  <si>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</si>
  <si>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</si>
  <si>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</si>
  <si>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14221092513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</si>
  <si>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</si>
  <si>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</si>
  <si>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</si>
  <si>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</si>
  <si>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</si>
  <si>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</si>
  <si>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</si>
  <si>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</si>
  <si>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</si>
  <si>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</si>
  <si>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</si>
  <si>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</si>
  <si>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</si>
  <si>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</si>
  <si>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</si>
  <si>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</si>
  <si>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</si>
  <si>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</si>
  <si>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14221092349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</si>
  <si>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</si>
  <si>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</si>
  <si>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</si>
  <si>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</si>
  <si>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</si>
  <si>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</si>
  <si>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</si>
  <si>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14221092390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</si>
  <si>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</si>
  <si>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</si>
  <si>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</si>
  <si>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</si>
  <si>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</si>
  <si>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</si>
  <si>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</si>
  <si>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</si>
  <si>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</si>
  <si>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</si>
  <si>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</si>
  <si>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</si>
  <si>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14221092273</t>
  </si>
  <si>
    <t>1440471864321</t>
  </si>
  <si>
    <t>460046718613814</t>
  </si>
  <si>
    <t>861193041581340</t>
  </si>
  <si>
    <t>1440471864110</t>
  </si>
  <si>
    <t>898604471121C0280899</t>
  </si>
  <si>
    <t>14221092385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</si>
  <si>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</si>
  <si>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</si>
  <si>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</si>
  <si>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</si>
  <si>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</si>
  <si>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</si>
  <si>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</si>
  <si>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</si>
  <si>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</si>
  <si>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</si>
  <si>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</si>
  <si>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</si>
  <si>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</si>
  <si>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</si>
  <si>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</si>
  <si>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</si>
  <si>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</si>
  <si>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</si>
  <si>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</si>
  <si>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</si>
  <si>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14221092168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</si>
  <si>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</si>
  <si>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</si>
  <si>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</si>
  <si>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</si>
  <si>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</si>
  <si>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</si>
  <si>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</si>
  <si>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</si>
  <si>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</si>
  <si>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</si>
  <si>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</si>
  <si>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</si>
  <si>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</si>
  <si>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</si>
  <si>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</si>
  <si>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</si>
  <si>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</si>
  <si>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</si>
  <si>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</si>
  <si>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</si>
  <si>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14221092381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</si>
  <si>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</si>
  <si>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</si>
  <si>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</si>
  <si>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</si>
  <si>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</si>
  <si>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</si>
  <si>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</si>
  <si>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</si>
  <si>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</si>
  <si>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</si>
  <si>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</si>
  <si>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</si>
  <si>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</si>
  <si>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</si>
  <si>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14221092260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</si>
  <si>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</si>
  <si>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</si>
  <si>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</si>
  <si>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</si>
  <si>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</si>
  <si>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</si>
  <si>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</si>
  <si>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</si>
  <si>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</si>
  <si>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</si>
  <si>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</si>
  <si>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</si>
  <si>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</si>
  <si>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</si>
  <si>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</si>
  <si>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14221092395</t>
  </si>
  <si>
    <t>460046718613876</t>
  </si>
  <si>
    <t>866156053717669</t>
  </si>
  <si>
    <t>1440471864044</t>
  </si>
  <si>
    <t>898604471121C0280961</t>
  </si>
  <si>
    <t>14221092397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</si>
  <si>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</si>
  <si>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</si>
  <si>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</si>
  <si>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</si>
  <si>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</si>
  <si>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</si>
  <si>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</si>
  <si>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</si>
  <si>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</si>
  <si>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</si>
  <si>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</si>
  <si>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</si>
  <si>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</si>
  <si>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</si>
  <si>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</si>
  <si>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</si>
  <si>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</si>
  <si>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</si>
  <si>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</si>
  <si>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</si>
  <si>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14221092243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</si>
  <si>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</si>
  <si>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</si>
  <si>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</si>
  <si>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</si>
  <si>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</si>
  <si>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</si>
  <si>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</si>
  <si>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</si>
  <si>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</si>
  <si>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</si>
  <si>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</si>
  <si>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</si>
  <si>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</si>
  <si>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</si>
  <si>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</si>
  <si>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</si>
  <si>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14221092303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</si>
  <si>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</si>
  <si>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</si>
  <si>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</si>
  <si>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</si>
  <si>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</si>
  <si>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</si>
  <si>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</si>
  <si>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</si>
  <si>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</si>
  <si>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</si>
  <si>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</si>
  <si>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</si>
  <si>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</si>
  <si>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</si>
  <si>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</si>
  <si>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</si>
  <si>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</si>
  <si>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</si>
  <si>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</si>
  <si>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</si>
  <si>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14221092269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</si>
  <si>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</si>
  <si>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</si>
  <si>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</si>
  <si>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</si>
  <si>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</si>
  <si>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</si>
  <si>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</si>
  <si>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</si>
  <si>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</si>
  <si>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</si>
  <si>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</si>
  <si>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</si>
  <si>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</si>
  <si>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14221092435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</si>
  <si>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</si>
  <si>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</si>
  <si>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</si>
  <si>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</si>
  <si>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</si>
  <si>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</si>
  <si>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</si>
  <si>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</si>
  <si>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</si>
  <si>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</si>
  <si>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14221092422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</si>
  <si>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</si>
  <si>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</si>
  <si>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</si>
  <si>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</si>
  <si>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</si>
  <si>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</si>
  <si>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</si>
  <si>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</si>
  <si>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</si>
  <si>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</si>
  <si>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</si>
  <si>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</si>
  <si>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14221092433</t>
  </si>
  <si>
    <t>1440471864061</t>
  </si>
  <si>
    <t>1440471864357</t>
  </si>
  <si>
    <t>1440471864369</t>
  </si>
  <si>
    <t>1440471863916</t>
  </si>
  <si>
    <t>14221092188</t>
  </si>
  <si>
    <t>1440471864178</t>
  </si>
  <si>
    <t>1440471863972</t>
  </si>
  <si>
    <t>1440471864019</t>
  </si>
  <si>
    <t>1440471864084</t>
  </si>
  <si>
    <t>14221092426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</si>
  <si>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</si>
  <si>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</si>
  <si>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</si>
  <si>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</si>
  <si>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</si>
  <si>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</si>
  <si>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</si>
  <si>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</si>
  <si>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</si>
  <si>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</si>
  <si>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</si>
  <si>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</si>
  <si>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</si>
  <si>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</si>
  <si>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</si>
  <si>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</si>
  <si>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14221092455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</si>
  <si>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</si>
  <si>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</si>
  <si>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</si>
  <si>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</si>
  <si>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</si>
  <si>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</si>
  <si>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</si>
  <si>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</si>
  <si>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</si>
  <si>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</si>
  <si>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</si>
  <si>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</si>
  <si>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</si>
  <si>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</si>
  <si>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</si>
  <si>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</si>
  <si>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</si>
  <si>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14221092354</t>
  </si>
  <si>
    <t>1440471864078</t>
  </si>
  <si>
    <t>1440471863941</t>
  </si>
  <si>
    <t>14221092409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</si>
  <si>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</si>
  <si>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</si>
  <si>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</si>
  <si>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</si>
  <si>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</si>
  <si>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</si>
  <si>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</si>
  <si>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</si>
  <si>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14221092498</t>
  </si>
  <si>
    <t>1440471864145</t>
  </si>
  <si>
    <t>14221092345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</si>
  <si>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</si>
  <si>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</si>
  <si>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</si>
  <si>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</si>
  <si>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</si>
  <si>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</si>
  <si>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</si>
  <si>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</si>
  <si>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14221092509</t>
  </si>
  <si>
    <t>1440471864264</t>
  </si>
  <si>
    <t>1440471864377</t>
  </si>
  <si>
    <t>1440471863961</t>
  </si>
  <si>
    <t>1440471863940</t>
  </si>
  <si>
    <t>14221092408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</si>
  <si>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</si>
  <si>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</si>
  <si>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</si>
  <si>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</si>
  <si>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</si>
  <si>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</si>
  <si>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</si>
  <si>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</si>
  <si>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</si>
  <si>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</si>
  <si>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</si>
  <si>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460046718613662</t>
  </si>
  <si>
    <t>866156053138031</t>
  </si>
  <si>
    <t>1440471864273</t>
  </si>
  <si>
    <t>1440471864010</t>
  </si>
  <si>
    <t>1440471864254</t>
  </si>
  <si>
    <t>14221092482</t>
  </si>
  <si>
    <t>1440471863973</t>
  </si>
  <si>
    <t>1440471864383</t>
  </si>
  <si>
    <t>1440471864162</t>
  </si>
  <si>
    <t>1440471864301</t>
  </si>
  <si>
    <t>1440471864058</t>
  </si>
  <si>
    <t>14221092505</t>
  </si>
  <si>
    <t>1440471864094</t>
  </si>
  <si>
    <t>1440471864225</t>
  </si>
  <si>
    <t>1440471864081</t>
  </si>
  <si>
    <t>14221092534</t>
  </si>
  <si>
    <t>1440471864223</t>
  </si>
  <si>
    <t>1440471864070</t>
  </si>
  <si>
    <t>1440471864095</t>
  </si>
  <si>
    <t>1440471864313</t>
  </si>
  <si>
    <t>14221092535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</si>
  <si>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</si>
  <si>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</si>
  <si>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</si>
  <si>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</si>
  <si>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</si>
  <si>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</si>
  <si>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</si>
  <si>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</si>
  <si>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14221092545</t>
  </si>
  <si>
    <t>1440471864420</t>
  </si>
  <si>
    <t>1440471864426</t>
  </si>
  <si>
    <t>1440471864000</t>
  </si>
  <si>
    <t>14221092478</t>
  </si>
  <si>
    <t>460046718613747</t>
  </si>
  <si>
    <t>866156053108588</t>
  </si>
  <si>
    <t>1440471864182</t>
  </si>
  <si>
    <t>898604471121C0280832</t>
  </si>
  <si>
    <t>14221092531</t>
  </si>
  <si>
    <t>1440471864198</t>
  </si>
  <si>
    <t>1440471864311</t>
  </si>
  <si>
    <t>14221092522</t>
  </si>
  <si>
    <t>1440471864085</t>
  </si>
  <si>
    <t>14221092519</t>
  </si>
  <si>
    <t>1440471864065</t>
  </si>
  <si>
    <t>14221092497</t>
  </si>
  <si>
    <t>1440471863949</t>
  </si>
  <si>
    <t>14221092493</t>
  </si>
  <si>
    <t>460046718613840</t>
  </si>
  <si>
    <t>866156053123330</t>
  </si>
  <si>
    <t>1440471864082</t>
  </si>
  <si>
    <t>898604471121C0280925</t>
  </si>
  <si>
    <t>14221092589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</si>
  <si>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</si>
  <si>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</si>
  <si>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</si>
  <si>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</si>
  <si>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</si>
  <si>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</si>
  <si>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14221092595</t>
  </si>
  <si>
    <t>1440471864230</t>
  </si>
  <si>
    <t>1440471864231</t>
  </si>
  <si>
    <t>1440471864274</t>
  </si>
  <si>
    <t>1440471864186</t>
  </si>
  <si>
    <t>1440471863998</t>
  </si>
  <si>
    <t>14221092593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</si>
  <si>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</si>
  <si>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</si>
  <si>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</si>
  <si>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</si>
  <si>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</si>
  <si>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</si>
  <si>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</si>
  <si>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</si>
  <si>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</si>
  <si>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</si>
  <si>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</si>
  <si>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</si>
  <si>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</si>
  <si>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14221092536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</si>
  <si>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</si>
  <si>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</si>
  <si>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</si>
  <si>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</si>
  <si>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</si>
  <si>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</si>
  <si>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</si>
  <si>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</si>
  <si>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14221092612</t>
  </si>
  <si>
    <t>1440471864199</t>
  </si>
  <si>
    <t>1440471864067</t>
  </si>
  <si>
    <t>14221092501</t>
  </si>
  <si>
    <t>460046718613706</t>
  </si>
  <si>
    <t>861193041542748</t>
  </si>
  <si>
    <t>1440471864226</t>
  </si>
  <si>
    <t>898604471121C0280791</t>
  </si>
  <si>
    <t>14221092552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</si>
  <si>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</si>
  <si>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</si>
  <si>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</si>
  <si>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</si>
  <si>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</si>
  <si>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</si>
  <si>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</si>
  <si>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</si>
  <si>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</si>
  <si>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</si>
  <si>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</si>
  <si>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</si>
  <si>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</si>
  <si>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</si>
  <si>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</si>
  <si>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</si>
  <si>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14221092616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</si>
  <si>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</si>
  <si>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</si>
  <si>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</si>
  <si>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</si>
  <si>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</si>
  <si>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</si>
  <si>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</si>
  <si>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</si>
  <si>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14221092550</t>
  </si>
  <si>
    <t>1440471864173</t>
  </si>
  <si>
    <t>1440471863927</t>
  </si>
  <si>
    <t>14221092585</t>
  </si>
  <si>
    <t>1440471864286</t>
  </si>
  <si>
    <t>1440471864188</t>
  </si>
  <si>
    <t>1440471864216</t>
  </si>
  <si>
    <t>14221092551</t>
  </si>
  <si>
    <t>1440471864080</t>
  </si>
  <si>
    <t>1440471864259</t>
  </si>
  <si>
    <t>1440471863946</t>
  </si>
  <si>
    <t>1440471864165</t>
  </si>
  <si>
    <t>14221092597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</si>
  <si>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</si>
  <si>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</si>
  <si>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</si>
  <si>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</si>
  <si>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</si>
  <si>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</si>
  <si>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</si>
  <si>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</si>
  <si>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14221092584</t>
  </si>
  <si>
    <t>1440471864197</t>
  </si>
  <si>
    <t>1440471864247</t>
  </si>
  <si>
    <t>1440471864184</t>
  </si>
  <si>
    <t>1440471864093</t>
  </si>
  <si>
    <t>14221092532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</si>
  <si>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</si>
  <si>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</si>
  <si>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</si>
  <si>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</si>
  <si>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</si>
  <si>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</si>
  <si>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</si>
  <si>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</si>
  <si>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</si>
  <si>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</si>
  <si>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</si>
  <si>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14221092571</t>
  </si>
  <si>
    <t>1440471864229</t>
  </si>
  <si>
    <t>460046718613699</t>
  </si>
  <si>
    <t>866456053106798</t>
  </si>
  <si>
    <t>1440471864233</t>
  </si>
  <si>
    <t>898604471121C0280784</t>
  </si>
  <si>
    <t>14221092615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</si>
  <si>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</si>
  <si>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</si>
  <si>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</si>
  <si>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</si>
  <si>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</si>
  <si>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</si>
  <si>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</si>
  <si>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</si>
  <si>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</si>
  <si>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</si>
  <si>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</si>
  <si>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</si>
  <si>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</si>
  <si>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</si>
  <si>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</si>
  <si>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</si>
  <si>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14221092280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</si>
  <si>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</si>
  <si>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</si>
  <si>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</si>
  <si>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</si>
  <si>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</si>
  <si>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</si>
  <si>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</si>
  <si>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</si>
  <si>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</si>
  <si>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</si>
  <si>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</si>
  <si>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</si>
  <si>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</si>
  <si>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</si>
  <si>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</si>
  <si>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</si>
  <si>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14221092305</t>
  </si>
  <si>
    <t>1440471864396</t>
  </si>
  <si>
    <t>1440471864342</t>
  </si>
  <si>
    <t>1440471864323</t>
  </si>
  <si>
    <t>14221092253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</si>
  <si>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</si>
  <si>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</si>
  <si>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</si>
  <si>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</si>
  <si>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</si>
  <si>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</si>
  <si>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</si>
  <si>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</si>
  <si>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14221092596</t>
  </si>
  <si>
    <t>1440471864325</t>
  </si>
  <si>
    <t>1440471864064</t>
  </si>
  <si>
    <t>1440471864373</t>
  </si>
  <si>
    <t>1440471864370</t>
  </si>
  <si>
    <t>1440471864331</t>
  </si>
  <si>
    <t>1440471864200</t>
  </si>
  <si>
    <t>14221092573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</si>
  <si>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</si>
  <si>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</si>
  <si>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</si>
  <si>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</si>
  <si>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</si>
  <si>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</si>
  <si>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</si>
  <si>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</si>
  <si>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</si>
  <si>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</si>
  <si>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</si>
  <si>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14221092423</t>
  </si>
  <si>
    <t>460046718613852</t>
  </si>
  <si>
    <t>861193041542870</t>
  </si>
  <si>
    <t>1440471864068</t>
  </si>
  <si>
    <t>898604471121C0280937</t>
  </si>
  <si>
    <t>14221092301</t>
  </si>
  <si>
    <t>1440471864269</t>
  </si>
  <si>
    <t>1440471864401</t>
  </si>
  <si>
    <t>1440471864387</t>
  </si>
  <si>
    <t>1440471864353</t>
  </si>
  <si>
    <t>1440471864299</t>
  </si>
  <si>
    <t>14221092448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</si>
  <si>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</si>
  <si>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</si>
  <si>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</si>
  <si>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</si>
  <si>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</si>
  <si>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</si>
  <si>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</si>
  <si>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</si>
  <si>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</si>
  <si>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14221092427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</si>
  <si>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</si>
  <si>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</si>
  <si>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</si>
  <si>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</si>
  <si>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</si>
  <si>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</si>
  <si>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</si>
  <si>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</si>
  <si>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</si>
  <si>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</si>
  <si>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</si>
  <si>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</si>
  <si>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</si>
  <si>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14221092453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</si>
  <si>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</si>
  <si>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</si>
  <si>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</si>
  <si>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</si>
  <si>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</si>
  <si>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</si>
  <si>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</si>
  <si>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</si>
  <si>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</si>
  <si>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</si>
  <si>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14221092175</t>
  </si>
  <si>
    <t>460046718613718</t>
  </si>
  <si>
    <t>866156053133487</t>
  </si>
  <si>
    <t>1440471864213</t>
  </si>
  <si>
    <t>898604471121C0280803</t>
  </si>
  <si>
    <t>14221092456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</si>
  <si>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</si>
  <si>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</si>
  <si>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</si>
  <si>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</si>
  <si>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</si>
  <si>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</si>
  <si>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</si>
  <si>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</si>
  <si>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</si>
  <si>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</si>
  <si>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14221092452</t>
  </si>
  <si>
    <t>460046718613649</t>
  </si>
  <si>
    <t>866156053524206</t>
  </si>
  <si>
    <t>1440471864287</t>
  </si>
  <si>
    <t>898604471121C0280734</t>
  </si>
  <si>
    <t>14221092486</t>
  </si>
  <si>
    <t>1440471864003</t>
  </si>
  <si>
    <t>1440471864076</t>
  </si>
  <si>
    <t>14221092431</t>
  </si>
  <si>
    <t>1440471864398</t>
  </si>
  <si>
    <t>1440471864087</t>
  </si>
  <si>
    <t>14221092421</t>
  </si>
  <si>
    <t>1440471864371</t>
  </si>
  <si>
    <t>460046718613924</t>
  </si>
  <si>
    <t>861193041542813</t>
  </si>
  <si>
    <t>1440471863995</t>
  </si>
  <si>
    <t>898604471121C0281009</t>
  </si>
  <si>
    <t>14221092429</t>
  </si>
  <si>
    <t>460046718613960</t>
  </si>
  <si>
    <t>861193041543340</t>
  </si>
  <si>
    <t>1440471863958</t>
  </si>
  <si>
    <t>898604471121C0281045</t>
  </si>
  <si>
    <t>14221092351</t>
  </si>
  <si>
    <t>不清晰</t>
  </si>
  <si>
    <t>460046718613578</t>
  </si>
  <si>
    <t>861193041547895</t>
  </si>
  <si>
    <t>1440471864360</t>
  </si>
  <si>
    <t>898604471121C0280663</t>
  </si>
  <si>
    <t>14221092190</t>
  </si>
  <si>
    <t>460046718613674</t>
  </si>
  <si>
    <t>861193041583023</t>
  </si>
  <si>
    <t>1440471864260</t>
  </si>
  <si>
    <t>898604471121C0280759</t>
  </si>
  <si>
    <t>14221092466</t>
  </si>
  <si>
    <t>460046718613501</t>
  </si>
  <si>
    <t>866156053108596</t>
  </si>
  <si>
    <t>1440471864444</t>
  </si>
  <si>
    <t>898604471121C0280586</t>
  </si>
  <si>
    <t>14221092189</t>
  </si>
  <si>
    <t>460046718613944</t>
  </si>
  <si>
    <t>866156053122159</t>
  </si>
  <si>
    <t>1440471863974</t>
  </si>
  <si>
    <t>898604471121C0281029</t>
  </si>
  <si>
    <t>14221092467</t>
  </si>
  <si>
    <t>1440471864291</t>
  </si>
  <si>
    <t>460046718613724</t>
  </si>
  <si>
    <t>866156053133743</t>
  </si>
  <si>
    <t>1440471864207</t>
  </si>
  <si>
    <t>898604471121C0280809</t>
  </si>
  <si>
    <t>14221092457</t>
  </si>
  <si>
    <t>460046718613658</t>
  </si>
  <si>
    <t>866156053134063</t>
  </si>
  <si>
    <t>1440471864277</t>
  </si>
  <si>
    <t>898604471121C0280743</t>
  </si>
  <si>
    <t>14221092463</t>
  </si>
  <si>
    <t>1440471864217</t>
  </si>
  <si>
    <t>14221092332</t>
  </si>
  <si>
    <t>1440471864348</t>
  </si>
  <si>
    <t>14221092172</t>
  </si>
  <si>
    <t>460046718613937</t>
  </si>
  <si>
    <t>866156053554989</t>
  </si>
  <si>
    <t>1440471863981</t>
  </si>
  <si>
    <t>898604471121C0281022</t>
  </si>
  <si>
    <t>14221092458</t>
  </si>
  <si>
    <t>1440471864278</t>
  </si>
  <si>
    <t>14221092464</t>
  </si>
  <si>
    <t>460046718613801</t>
  </si>
  <si>
    <t>861193041583072</t>
  </si>
  <si>
    <t>1440471864123</t>
  </si>
  <si>
    <t>898604471121C0280886</t>
  </si>
  <si>
    <t>14221092355</t>
  </si>
  <si>
    <t>460046718613971</t>
  </si>
  <si>
    <t>1440471863944</t>
  </si>
  <si>
    <t>898604471121C0281056</t>
  </si>
  <si>
    <t>14221092487</t>
  </si>
  <si>
    <t>460046718613685</t>
  </si>
  <si>
    <t>1440471864249</t>
  </si>
  <si>
    <t>898604471121C0280770</t>
  </si>
  <si>
    <t>14221092619</t>
  </si>
  <si>
    <t>460046718613509</t>
  </si>
  <si>
    <t>1440471864433</t>
  </si>
  <si>
    <t>898604471121C0280594</t>
  </si>
  <si>
    <t>866156053124304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</si>
  <si>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</si>
  <si>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</si>
  <si>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</si>
  <si>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</si>
  <si>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</si>
  <si>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</si>
  <si>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</si>
  <si>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</si>
  <si>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1440911102015</t>
  </si>
  <si>
    <t>89860491102180912015</t>
  </si>
  <si>
    <t>14221092670</t>
  </si>
  <si>
    <t>460081111002174</t>
  </si>
  <si>
    <t xml:space="preserve">866156053103183 </t>
  </si>
  <si>
    <t>1440911102174</t>
  </si>
  <si>
    <t>89860491102180912174</t>
  </si>
  <si>
    <t>14221092671</t>
  </si>
  <si>
    <t>460081111002248</t>
  </si>
  <si>
    <t xml:space="preserve">866156053106921 </t>
  </si>
  <si>
    <t>1440911102248</t>
  </si>
  <si>
    <t>89860491102180912248</t>
  </si>
  <si>
    <t>14221092672</t>
  </si>
  <si>
    <t>460081111002111</t>
  </si>
  <si>
    <t xml:space="preserve">866156053106152 </t>
  </si>
  <si>
    <t>1440911102111</t>
  </si>
  <si>
    <t>89860491102180912111</t>
  </si>
  <si>
    <t>14221092673</t>
  </si>
  <si>
    <t>460081111002209</t>
  </si>
  <si>
    <t xml:space="preserve">866156053102409 </t>
  </si>
  <si>
    <t>1440911102209</t>
  </si>
  <si>
    <t>89860491102180912209</t>
  </si>
  <si>
    <t>14221092674</t>
  </si>
  <si>
    <t>460081111002239</t>
  </si>
  <si>
    <t xml:space="preserve">866156053114313 </t>
  </si>
  <si>
    <t>1440911102239</t>
  </si>
  <si>
    <t>89860491102180912239</t>
  </si>
  <si>
    <t>14221092668</t>
  </si>
  <si>
    <t>460081111002247</t>
  </si>
  <si>
    <t xml:space="preserve">866156053110600 </t>
  </si>
  <si>
    <t>1440911102247</t>
  </si>
  <si>
    <t>89860491102180912247</t>
  </si>
  <si>
    <t>14221092669</t>
  </si>
  <si>
    <t>460081111002158</t>
  </si>
  <si>
    <t xml:space="preserve">866156053112150 </t>
  </si>
  <si>
    <t>1440911102158</t>
  </si>
  <si>
    <t>89860491102180912158</t>
  </si>
  <si>
    <t>14221092676</t>
  </si>
  <si>
    <t>460081111002020</t>
  </si>
  <si>
    <t xml:space="preserve">866156053107929 </t>
  </si>
  <si>
    <t>1440911102020</t>
  </si>
  <si>
    <t>89860491102180912020</t>
  </si>
  <si>
    <t>14221092675</t>
  </si>
  <si>
    <t>460081111002164</t>
  </si>
  <si>
    <t xml:space="preserve">866156053112002 </t>
  </si>
  <si>
    <t>1440911102164</t>
  </si>
  <si>
    <t>89860491102180912164</t>
  </si>
  <si>
    <t>14221092677</t>
  </si>
  <si>
    <t>460081111002169</t>
  </si>
  <si>
    <t xml:space="preserve">866156053111996 </t>
  </si>
  <si>
    <t>1440911102169</t>
  </si>
  <si>
    <t>89860491102180912169</t>
  </si>
  <si>
    <t>14221092678</t>
  </si>
  <si>
    <t>460081111002094</t>
  </si>
  <si>
    <t xml:space="preserve">866156053116276 </t>
  </si>
  <si>
    <t>1440911102094</t>
  </si>
  <si>
    <t>89860491102180912094</t>
  </si>
  <si>
    <t>14221092679</t>
  </si>
  <si>
    <t>460081111002243</t>
  </si>
  <si>
    <t xml:space="preserve">866156053131804 </t>
  </si>
  <si>
    <t>1440911102243</t>
  </si>
  <si>
    <t>89860491102180912243</t>
  </si>
  <si>
    <t>14221092680</t>
  </si>
  <si>
    <t>460081111002180</t>
  </si>
  <si>
    <t xml:space="preserve">866156053131960 </t>
  </si>
  <si>
    <t>1440911102180</t>
  </si>
  <si>
    <t>89860491102180912180</t>
  </si>
  <si>
    <t>14221092681</t>
  </si>
  <si>
    <t>460081111002165</t>
  </si>
  <si>
    <t xml:space="preserve">866156053103019 </t>
  </si>
  <si>
    <t>1440911102165</t>
  </si>
  <si>
    <t>89860491102180912165</t>
  </si>
  <si>
    <t>14221092682</t>
  </si>
  <si>
    <t>460081111002151</t>
  </si>
  <si>
    <t xml:space="preserve">866156053103621 </t>
  </si>
  <si>
    <t>1440911102151</t>
  </si>
  <si>
    <t>89860491102180912151</t>
  </si>
  <si>
    <t>14221092683</t>
  </si>
  <si>
    <t>460081111002176</t>
  </si>
  <si>
    <t xml:space="preserve">866156053131911 </t>
  </si>
  <si>
    <t>1440911102176</t>
  </si>
  <si>
    <t>89860491102180912176</t>
  </si>
  <si>
    <t>14221092684</t>
  </si>
  <si>
    <t>460081111002150</t>
  </si>
  <si>
    <t xml:space="preserve">866156053102953 </t>
  </si>
  <si>
    <t>1440911102150</t>
  </si>
  <si>
    <t>89860491102180912150</t>
  </si>
  <si>
    <t>14221092685</t>
  </si>
  <si>
    <t>460081111002198</t>
  </si>
  <si>
    <t xml:space="preserve">866156053111947 </t>
  </si>
  <si>
    <t>1440911102198</t>
  </si>
  <si>
    <t>89860491102180912198</t>
  </si>
  <si>
    <t>14221092686</t>
  </si>
  <si>
    <t>460081111002156</t>
  </si>
  <si>
    <t xml:space="preserve">866156053111707 </t>
  </si>
  <si>
    <t>1440911102156</t>
  </si>
  <si>
    <t>89860491102180912156</t>
  </si>
  <si>
    <t>14221092687</t>
  </si>
  <si>
    <t>460081111002101</t>
  </si>
  <si>
    <t xml:space="preserve">866156053102532 </t>
  </si>
  <si>
    <t>1440911102101</t>
  </si>
  <si>
    <t>89860491102180912101</t>
  </si>
  <si>
    <t>14221092688</t>
  </si>
  <si>
    <t>460081111002083</t>
  </si>
  <si>
    <t xml:space="preserve">866156053103639 </t>
  </si>
  <si>
    <t>1440911102083</t>
  </si>
  <si>
    <t>89860491102180912083</t>
  </si>
  <si>
    <t>14221092689</t>
  </si>
  <si>
    <t>460081111002059</t>
  </si>
  <si>
    <t xml:space="preserve">866156053111806 </t>
  </si>
  <si>
    <t>1440911102059</t>
  </si>
  <si>
    <t>89860491102180912059</t>
  </si>
  <si>
    <t>14221092690</t>
  </si>
  <si>
    <t>460081111002064</t>
  </si>
  <si>
    <t xml:space="preserve">866156053112606 </t>
  </si>
  <si>
    <t>1440911102064</t>
  </si>
  <si>
    <t>89860491102180912064</t>
  </si>
  <si>
    <t>14221092691</t>
  </si>
  <si>
    <t>460081111002054</t>
  </si>
  <si>
    <t xml:space="preserve">866156053120807 </t>
  </si>
  <si>
    <t>1440911102054</t>
  </si>
  <si>
    <t>89860491102180912054</t>
  </si>
  <si>
    <t>14221092692</t>
  </si>
  <si>
    <t>460081111002070</t>
  </si>
  <si>
    <t xml:space="preserve">866156053121763 </t>
  </si>
  <si>
    <t>1440911102070</t>
  </si>
  <si>
    <t>89860491102180912070</t>
  </si>
  <si>
    <t>14221092693</t>
  </si>
  <si>
    <t>460081111002092</t>
  </si>
  <si>
    <t xml:space="preserve">866156053124890 </t>
  </si>
  <si>
    <t>1440911102092</t>
  </si>
  <si>
    <t>89860491102180912092</t>
  </si>
  <si>
    <t>14221092694</t>
  </si>
  <si>
    <t>460081111002235</t>
  </si>
  <si>
    <t xml:space="preserve">866156053112135 </t>
  </si>
  <si>
    <t>1440911102235</t>
  </si>
  <si>
    <t>89860491102180912235</t>
  </si>
  <si>
    <t>14221092695</t>
  </si>
  <si>
    <t>460081111002029</t>
  </si>
  <si>
    <t xml:space="preserve">866156053111517 </t>
  </si>
  <si>
    <t>1440911102029</t>
  </si>
  <si>
    <t>89860491102180912029</t>
  </si>
  <si>
    <t>14221092696</t>
  </si>
  <si>
    <t>460081111002053</t>
  </si>
  <si>
    <t xml:space="preserve">866156053111699 </t>
  </si>
  <si>
    <t>1440911102053</t>
  </si>
  <si>
    <t>89860491102180912053</t>
  </si>
  <si>
    <t>14221092697</t>
  </si>
  <si>
    <t>460081111002060</t>
  </si>
  <si>
    <t xml:space="preserve">866156053111962 </t>
  </si>
  <si>
    <t>1440911102060</t>
  </si>
  <si>
    <t>89860491102180912060</t>
  </si>
  <si>
    <t>14221092698</t>
  </si>
  <si>
    <t>460081111002066</t>
  </si>
  <si>
    <t xml:space="preserve">866156053106699 </t>
  </si>
  <si>
    <t>1440911102066</t>
  </si>
  <si>
    <t>89860491102180912066</t>
  </si>
  <si>
    <t>14221092699</t>
  </si>
  <si>
    <t>460081111002061</t>
  </si>
  <si>
    <t xml:space="preserve">866156053120625 </t>
  </si>
  <si>
    <t>1440911102061</t>
  </si>
  <si>
    <t>89860491102180912061</t>
  </si>
  <si>
    <t>14221092700</t>
  </si>
  <si>
    <t>460081111002050</t>
  </si>
  <si>
    <t xml:space="preserve">866156053111541 </t>
  </si>
  <si>
    <t>1440911102050</t>
  </si>
  <si>
    <t>89860491102180912050</t>
  </si>
  <si>
    <t>14221092701</t>
  </si>
  <si>
    <t>460081111002081</t>
  </si>
  <si>
    <t xml:space="preserve">866156053124494 </t>
  </si>
  <si>
    <t>1440911102081</t>
  </si>
  <si>
    <t>89860491102180912081</t>
  </si>
  <si>
    <t>14221092702</t>
  </si>
  <si>
    <t>460081111002091</t>
  </si>
  <si>
    <t xml:space="preserve">866156053116581 </t>
  </si>
  <si>
    <t>1440911102091</t>
  </si>
  <si>
    <t>89860491102180912091</t>
  </si>
  <si>
    <t>14221092703</t>
  </si>
  <si>
    <t>460081111002084</t>
  </si>
  <si>
    <t xml:space="preserve">866156053112515 </t>
  </si>
  <si>
    <t>1440911102084</t>
  </si>
  <si>
    <t>89860491102180912084</t>
  </si>
  <si>
    <t>14221092704</t>
  </si>
  <si>
    <t>460081111002090</t>
  </si>
  <si>
    <t xml:space="preserve">866156053111830 </t>
  </si>
  <si>
    <t>1440911102090</t>
  </si>
  <si>
    <t>89860491102180912090</t>
  </si>
  <si>
    <t>14221092705</t>
  </si>
  <si>
    <t>460081111002104</t>
  </si>
  <si>
    <t xml:space="preserve">866156053126655 </t>
  </si>
  <si>
    <t>1440911102104</t>
  </si>
  <si>
    <t>89860491102180912104</t>
  </si>
  <si>
    <t>14221092706</t>
  </si>
  <si>
    <t>460081111002152</t>
  </si>
  <si>
    <t xml:space="preserve">866156053102847 </t>
  </si>
  <si>
    <t>1440911102152</t>
  </si>
  <si>
    <t>89860491102180912152</t>
  </si>
  <si>
    <t>14221092708</t>
  </si>
  <si>
    <t>460081111002075</t>
  </si>
  <si>
    <t xml:space="preserve">866156053110774 </t>
  </si>
  <si>
    <t>1440911102075</t>
  </si>
  <si>
    <t>89860491102180912075</t>
  </si>
  <si>
    <t>14221092707</t>
  </si>
  <si>
    <t>460081111002077</t>
  </si>
  <si>
    <t xml:space="preserve">866156053106681 </t>
  </si>
  <si>
    <t>1440911102077</t>
  </si>
  <si>
    <t>89860491102180912077</t>
  </si>
  <si>
    <t>14221092709</t>
  </si>
  <si>
    <t>460081111002051</t>
  </si>
  <si>
    <t xml:space="preserve">866156053112127 </t>
  </si>
  <si>
    <t>1440911102051</t>
  </si>
  <si>
    <t>89860491102180912051</t>
  </si>
  <si>
    <t>14221092710</t>
  </si>
  <si>
    <t>460081111002093</t>
  </si>
  <si>
    <t xml:space="preserve">866156053116532 </t>
  </si>
  <si>
    <t>1440911102093</t>
  </si>
  <si>
    <t>89860491102180912093</t>
  </si>
  <si>
    <t>14221092711</t>
  </si>
  <si>
    <t>460081111002080</t>
  </si>
  <si>
    <t xml:space="preserve">866156053120666 </t>
  </si>
  <si>
    <t>1440911102080</t>
  </si>
  <si>
    <t>89860491102180912080</t>
  </si>
  <si>
    <t>14221092712</t>
  </si>
  <si>
    <t>460081111002072</t>
  </si>
  <si>
    <t xml:space="preserve">866156053126879 </t>
  </si>
  <si>
    <t>1440911102072</t>
  </si>
  <si>
    <t>89860491102180912072</t>
  </si>
  <si>
    <t>14221092713</t>
  </si>
  <si>
    <t>460081111002033</t>
  </si>
  <si>
    <t xml:space="preserve">866156053066752 </t>
  </si>
  <si>
    <t>1440911102033</t>
  </si>
  <si>
    <t>89860491102180912033</t>
  </si>
  <si>
    <t>14221092714</t>
  </si>
  <si>
    <t>460081111002073</t>
  </si>
  <si>
    <t xml:space="preserve">866156053112408 </t>
  </si>
  <si>
    <t>1440911102073</t>
  </si>
  <si>
    <t>89860491102180912073</t>
  </si>
  <si>
    <t>14221092715</t>
  </si>
  <si>
    <t>460081111002119</t>
  </si>
  <si>
    <t xml:space="preserve">866156053116565 </t>
  </si>
  <si>
    <t>1440911102119</t>
  </si>
  <si>
    <t>89860491102180912119</t>
  </si>
  <si>
    <t>14221092716</t>
  </si>
  <si>
    <t>460081111002048</t>
  </si>
  <si>
    <t xml:space="preserve">866156053093095 </t>
  </si>
  <si>
    <t>1440911102048</t>
  </si>
  <si>
    <t>89860491102180912048</t>
  </si>
  <si>
    <t>14221092717</t>
  </si>
  <si>
    <t>460081111002122</t>
  </si>
  <si>
    <t xml:space="preserve">866156053115815 </t>
  </si>
  <si>
    <t>1440911102122</t>
  </si>
  <si>
    <t>89860491102180912122</t>
  </si>
  <si>
    <t>14221092718</t>
  </si>
  <si>
    <t>460081111002031</t>
  </si>
  <si>
    <t xml:space="preserve">866156053107705 </t>
  </si>
  <si>
    <t>1440911102031</t>
  </si>
  <si>
    <t>89860491102180912031</t>
  </si>
  <si>
    <t>14221092719</t>
  </si>
  <si>
    <t>460081111002124</t>
  </si>
  <si>
    <t xml:space="preserve">866156053103217 </t>
  </si>
  <si>
    <t>1440911102124</t>
  </si>
  <si>
    <t>89860491102180912124</t>
  </si>
  <si>
    <t>14221092720</t>
  </si>
  <si>
    <t>460081111002103</t>
  </si>
  <si>
    <t xml:space="preserve">866156053106319 </t>
  </si>
  <si>
    <t>1440911102103</t>
  </si>
  <si>
    <t>89860491102180912103</t>
  </si>
  <si>
    <t>14221092721</t>
  </si>
  <si>
    <t>460081111002025</t>
  </si>
  <si>
    <t xml:space="preserve">866156053105857 </t>
  </si>
  <si>
    <t>1440911102025</t>
  </si>
  <si>
    <t>89860491102180912025</t>
  </si>
  <si>
    <t>14221092723</t>
  </si>
  <si>
    <t>460081111002106</t>
  </si>
  <si>
    <t xml:space="preserve">866156053112283 </t>
  </si>
  <si>
    <t>1440911102106</t>
  </si>
  <si>
    <t>89860491102180912106</t>
  </si>
  <si>
    <t>14221092724</t>
  </si>
  <si>
    <t>460081111002109</t>
  </si>
  <si>
    <t xml:space="preserve">866156053131945 </t>
  </si>
  <si>
    <t>1440911102109</t>
  </si>
  <si>
    <t>89860491102180912109</t>
  </si>
  <si>
    <t>14221092725</t>
  </si>
  <si>
    <t>460081111002112</t>
  </si>
  <si>
    <t xml:space="preserve">866156053112416 </t>
  </si>
  <si>
    <t>1440911102112</t>
  </si>
  <si>
    <t>89860491102180912112</t>
  </si>
  <si>
    <t>14221092726</t>
  </si>
  <si>
    <t>460081111002037</t>
  </si>
  <si>
    <t xml:space="preserve">866156053102540 </t>
  </si>
  <si>
    <t>1440911102037</t>
  </si>
  <si>
    <t>89860491102180912037</t>
  </si>
  <si>
    <t>14221092727</t>
  </si>
  <si>
    <t>460081111002123</t>
  </si>
  <si>
    <t xml:space="preserve">866156053111921 </t>
  </si>
  <si>
    <t>1440911102123</t>
  </si>
  <si>
    <t>89860491102180912123</t>
  </si>
  <si>
    <t>14221092728</t>
  </si>
  <si>
    <t>460081111002162</t>
  </si>
  <si>
    <t xml:space="preserve">866156053106335 </t>
  </si>
  <si>
    <t>1440911102162</t>
  </si>
  <si>
    <t>89860491102180912162</t>
  </si>
  <si>
    <t>14221092729</t>
  </si>
  <si>
    <t>460081111002166</t>
  </si>
  <si>
    <t xml:space="preserve">866156053114339 </t>
  </si>
  <si>
    <t>1440911102166</t>
  </si>
  <si>
    <t>89860491102180912166</t>
  </si>
  <si>
    <t>14221092722</t>
  </si>
  <si>
    <t>460081111002153</t>
  </si>
  <si>
    <t xml:space="preserve">866156053111798 </t>
  </si>
  <si>
    <t>1440911102153</t>
  </si>
  <si>
    <t>89860491102180912153</t>
  </si>
  <si>
    <t>14221092730</t>
  </si>
  <si>
    <t>460081111002008</t>
  </si>
  <si>
    <t xml:space="preserve">866156053109701 </t>
  </si>
  <si>
    <t>1440911102008</t>
  </si>
  <si>
    <t>89860491102180912008</t>
  </si>
  <si>
    <t>14221092731</t>
  </si>
  <si>
    <t>460081111002108</t>
  </si>
  <si>
    <t xml:space="preserve">866156053107796 </t>
  </si>
  <si>
    <t>1440911102108</t>
  </si>
  <si>
    <t>89860491102180912108</t>
  </si>
  <si>
    <t>14221092732</t>
  </si>
  <si>
    <t>460081111002045</t>
  </si>
  <si>
    <t xml:space="preserve">866156053107861 </t>
  </si>
  <si>
    <t>1440911102045</t>
  </si>
  <si>
    <t>89860491102180912045</t>
  </si>
  <si>
    <t>14221092733</t>
  </si>
  <si>
    <t>460081111002116</t>
  </si>
  <si>
    <t xml:space="preserve">866156053106665 </t>
  </si>
  <si>
    <t>1440911102116</t>
  </si>
  <si>
    <t>89860491102180912116</t>
  </si>
  <si>
    <t>14221092734</t>
  </si>
  <si>
    <t>460081111002120</t>
  </si>
  <si>
    <t xml:space="preserve">866156053106186 </t>
  </si>
  <si>
    <t>1440911102120</t>
  </si>
  <si>
    <t>89860491102180912120</t>
  </si>
  <si>
    <t>14221092735</t>
  </si>
  <si>
    <t>460081111002115</t>
  </si>
  <si>
    <t xml:space="preserve">866156053107663 </t>
  </si>
  <si>
    <t>1440911102115</t>
  </si>
  <si>
    <t>89860491102180912115</t>
  </si>
  <si>
    <t>14221092736</t>
  </si>
  <si>
    <t>460081111002114</t>
  </si>
  <si>
    <t xml:space="preserve">866156053112218 </t>
  </si>
  <si>
    <t>1440911102114</t>
  </si>
  <si>
    <t>89860491102180912114</t>
  </si>
  <si>
    <t>14221092737</t>
  </si>
  <si>
    <t>460081111002046</t>
  </si>
  <si>
    <t xml:space="preserve">866156053111913 </t>
  </si>
  <si>
    <t>1440911102046</t>
  </si>
  <si>
    <t>89860491102180912046</t>
  </si>
  <si>
    <t>14221092738</t>
  </si>
  <si>
    <t>460081111002107</t>
  </si>
  <si>
    <t xml:space="preserve">866156053107788 </t>
  </si>
  <si>
    <t>1440911102107</t>
  </si>
  <si>
    <t>89860491102180912107</t>
  </si>
  <si>
    <t>14221092739</t>
  </si>
  <si>
    <t>460081111002298</t>
  </si>
  <si>
    <t xml:space="preserve">866156053119833 </t>
  </si>
  <si>
    <t>1440911102298</t>
  </si>
  <si>
    <t>89860491102180912298</t>
  </si>
  <si>
    <t>14221092740</t>
  </si>
  <si>
    <t>460081111002321</t>
  </si>
  <si>
    <t xml:space="preserve">866156053109420 </t>
  </si>
  <si>
    <t>1440911102321</t>
  </si>
  <si>
    <t>89860491102180912321</t>
  </si>
  <si>
    <t>14221092741</t>
  </si>
  <si>
    <t>460081111002317</t>
  </si>
  <si>
    <t xml:space="preserve">866156053122647 </t>
  </si>
  <si>
    <t>1440911102317</t>
  </si>
  <si>
    <t>89860491102180912317</t>
  </si>
  <si>
    <t>14221092742</t>
  </si>
  <si>
    <t>460081111002311</t>
  </si>
  <si>
    <t xml:space="preserve">866156053108026 </t>
  </si>
  <si>
    <t>1440911102311</t>
  </si>
  <si>
    <t>89860491102180912311</t>
  </si>
  <si>
    <t>14221092743</t>
  </si>
  <si>
    <t>460081111002267</t>
  </si>
  <si>
    <t xml:space="preserve">866156053113976 </t>
  </si>
  <si>
    <t>1440911102267</t>
  </si>
  <si>
    <t>89860491102180912267</t>
  </si>
  <si>
    <t>14221092744</t>
  </si>
  <si>
    <t>460081111002252</t>
  </si>
  <si>
    <t xml:space="preserve">866156053126812 </t>
  </si>
  <si>
    <t>1440911102252</t>
  </si>
  <si>
    <t>89860491102180912252</t>
  </si>
  <si>
    <t>14221092745</t>
  </si>
  <si>
    <t>460081111002289</t>
  </si>
  <si>
    <t xml:space="preserve">866156053112267 </t>
  </si>
  <si>
    <t>1440911102289</t>
  </si>
  <si>
    <t>89860491102180912289</t>
  </si>
  <si>
    <t>14221092746</t>
  </si>
  <si>
    <t>460081111002316</t>
  </si>
  <si>
    <t xml:space="preserve">866156053106137 </t>
  </si>
  <si>
    <t>1440911102316</t>
  </si>
  <si>
    <t>89860491102180912316</t>
  </si>
  <si>
    <t>14221092747</t>
  </si>
  <si>
    <t>460081111002304</t>
  </si>
  <si>
    <t xml:space="preserve">866156053102581 </t>
  </si>
  <si>
    <t>1440911102304</t>
  </si>
  <si>
    <t>89860491102180912304</t>
  </si>
  <si>
    <t>14221092748</t>
  </si>
  <si>
    <t>460081111002310</t>
  </si>
  <si>
    <t xml:space="preserve">866156053103209 </t>
  </si>
  <si>
    <t>1440911102310</t>
  </si>
  <si>
    <t>89860491102180912310</t>
  </si>
  <si>
    <t>14221092749</t>
  </si>
  <si>
    <t>460081111002296</t>
  </si>
  <si>
    <t xml:space="preserve">866156053124908 </t>
  </si>
  <si>
    <t>1440911102296</t>
  </si>
  <si>
    <t>89860491102180912296</t>
  </si>
  <si>
    <t>14221092750</t>
  </si>
  <si>
    <t>460081111002327</t>
  </si>
  <si>
    <t xml:space="preserve">866156053103498 </t>
  </si>
  <si>
    <t>1440911102327</t>
  </si>
  <si>
    <t>89860491102180912327</t>
  </si>
  <si>
    <t>14221092751</t>
  </si>
  <si>
    <t>460081111002318</t>
  </si>
  <si>
    <t xml:space="preserve">866156053092386 </t>
  </si>
  <si>
    <t>1440911102318</t>
  </si>
  <si>
    <t>89860491102180912318</t>
  </si>
  <si>
    <t>14221092752</t>
  </si>
  <si>
    <t>460081111002308</t>
  </si>
  <si>
    <t xml:space="preserve">866156053106327 </t>
  </si>
  <si>
    <t>1440911102308</t>
  </si>
  <si>
    <t>89860491102180912308</t>
  </si>
  <si>
    <t>14221092753</t>
  </si>
  <si>
    <t>460081111002314</t>
  </si>
  <si>
    <t xml:space="preserve">866156053106012 </t>
  </si>
  <si>
    <t>1440911102314</t>
  </si>
  <si>
    <t>89860491102180912314</t>
  </si>
  <si>
    <t>14221092754</t>
  </si>
  <si>
    <t>460081111002306</t>
  </si>
  <si>
    <t xml:space="preserve">866156053107671 </t>
  </si>
  <si>
    <t>1440911102306</t>
  </si>
  <si>
    <t>89860491102180912306</t>
  </si>
  <si>
    <t>14221092755</t>
  </si>
  <si>
    <t>460081111002251</t>
  </si>
  <si>
    <t xml:space="preserve">866156053116540 </t>
  </si>
  <si>
    <t>1440911102251</t>
  </si>
  <si>
    <t>89860491102180912251</t>
  </si>
  <si>
    <t>14221092756</t>
  </si>
  <si>
    <t>460081111002256</t>
  </si>
  <si>
    <t xml:space="preserve">866156053073782 </t>
  </si>
  <si>
    <t>1440911102256</t>
  </si>
  <si>
    <t>89860491102180912256</t>
  </si>
  <si>
    <t>14221092757</t>
  </si>
  <si>
    <t>460081111002273</t>
  </si>
  <si>
    <t xml:space="preserve">866156053113950 </t>
  </si>
  <si>
    <t>1440911102273</t>
  </si>
  <si>
    <t>89860491102180912273</t>
  </si>
  <si>
    <t>14221092758</t>
  </si>
  <si>
    <t>460081111002274</t>
  </si>
  <si>
    <t xml:space="preserve">866156053114537 </t>
  </si>
  <si>
    <t>1440911102274</t>
  </si>
  <si>
    <t>89860491102180912274</t>
  </si>
  <si>
    <t>14221092759</t>
  </si>
  <si>
    <t>460081111002398</t>
  </si>
  <si>
    <t xml:space="preserve">866156053110832 </t>
  </si>
  <si>
    <t>1440911102398</t>
  </si>
  <si>
    <t>89860491102180912398</t>
  </si>
  <si>
    <t>14221092760</t>
  </si>
  <si>
    <t>460081111002350</t>
  </si>
  <si>
    <t xml:space="preserve">866156053101674 </t>
  </si>
  <si>
    <t>1440911102350</t>
  </si>
  <si>
    <t>89860491102180912350</t>
  </si>
  <si>
    <t>14221092761</t>
  </si>
  <si>
    <t>460081111002371</t>
  </si>
  <si>
    <t xml:space="preserve">866156053111384 </t>
  </si>
  <si>
    <t>1440911102371</t>
  </si>
  <si>
    <t>89860491102180912371</t>
  </si>
  <si>
    <t>14221092762</t>
  </si>
  <si>
    <t>460081111002253</t>
  </si>
  <si>
    <t xml:space="preserve">866156053116433 </t>
  </si>
  <si>
    <t>1440911102253</t>
  </si>
  <si>
    <t>89860491102180912253</t>
  </si>
  <si>
    <t>14221092763</t>
  </si>
  <si>
    <t>460081111002275</t>
  </si>
  <si>
    <t xml:space="preserve">866156053126721 </t>
  </si>
  <si>
    <t>1440911102275</t>
  </si>
  <si>
    <t>89860491102180912275</t>
  </si>
  <si>
    <t>14221092764</t>
  </si>
  <si>
    <t>460081111002278</t>
  </si>
  <si>
    <t xml:space="preserve">866156053124635 </t>
  </si>
  <si>
    <t>1440911102278</t>
  </si>
  <si>
    <t>89860491102180912278</t>
  </si>
  <si>
    <t>14221092765</t>
  </si>
  <si>
    <t>460081111002309</t>
  </si>
  <si>
    <t xml:space="preserve">866156053105931 </t>
  </si>
  <si>
    <t>1440911102309</t>
  </si>
  <si>
    <t>89860491102180912309</t>
  </si>
  <si>
    <t>14221092766</t>
  </si>
  <si>
    <t>460081111002313</t>
  </si>
  <si>
    <t xml:space="preserve">866156053098938 </t>
  </si>
  <si>
    <t>1440911102313</t>
  </si>
  <si>
    <t>89860491102180912313</t>
  </si>
  <si>
    <t>14221092767</t>
  </si>
  <si>
    <t>460081111002125</t>
  </si>
  <si>
    <t xml:space="preserve">866156053109529 </t>
  </si>
  <si>
    <t>1440911102125</t>
  </si>
  <si>
    <t>89860491102180912125</t>
  </si>
  <si>
    <t>14221092768</t>
  </si>
  <si>
    <t>460081111002030</t>
  </si>
  <si>
    <t xml:space="preserve">866156053066190 </t>
  </si>
  <si>
    <t>1440911102030</t>
  </si>
  <si>
    <t>89860491102180912030</t>
  </si>
  <si>
    <t>14221092769</t>
  </si>
  <si>
    <t>460081111002137</t>
  </si>
  <si>
    <t xml:space="preserve">866156053109560 </t>
  </si>
  <si>
    <t>1440911102137</t>
  </si>
  <si>
    <t>89860491102180912137</t>
  </si>
  <si>
    <t>14221092770</t>
  </si>
  <si>
    <t>460081111002043</t>
  </si>
  <si>
    <t xml:space="preserve">866156053132075 </t>
  </si>
  <si>
    <t>1440911102043</t>
  </si>
  <si>
    <t>89860491102180912043</t>
  </si>
  <si>
    <t>14221092771</t>
  </si>
  <si>
    <t>460081111002147</t>
  </si>
  <si>
    <t xml:space="preserve">866156053102979 </t>
  </si>
  <si>
    <t>1440911102147</t>
  </si>
  <si>
    <t>89860491102180912147</t>
  </si>
  <si>
    <t>14221092772</t>
  </si>
  <si>
    <t>460081111002035</t>
  </si>
  <si>
    <t xml:space="preserve">866156053066802 </t>
  </si>
  <si>
    <t>1440911102035</t>
  </si>
  <si>
    <t>89860491102180912035</t>
  </si>
  <si>
    <t>14221092773</t>
  </si>
  <si>
    <t>460081111002138</t>
  </si>
  <si>
    <t xml:space="preserve">866156053122506 </t>
  </si>
  <si>
    <t>1440911102138</t>
  </si>
  <si>
    <t>89860491102180912138</t>
  </si>
  <si>
    <t>14221092774</t>
  </si>
  <si>
    <t>460081111002130</t>
  </si>
  <si>
    <t xml:space="preserve">866156053109388 </t>
  </si>
  <si>
    <t>1440911102130</t>
  </si>
  <si>
    <t>89860491102180912130</t>
  </si>
  <si>
    <t>14221092775</t>
  </si>
  <si>
    <t>460081111002039</t>
  </si>
  <si>
    <t xml:space="preserve">866156053106301 </t>
  </si>
  <si>
    <t>1440911102039</t>
  </si>
  <si>
    <t>89860491102180912039</t>
  </si>
  <si>
    <t>14221092776</t>
  </si>
  <si>
    <t>460081111002143</t>
  </si>
  <si>
    <t xml:space="preserve">866156053116417 </t>
  </si>
  <si>
    <t>1440911102143</t>
  </si>
  <si>
    <t>89860491102180912143</t>
  </si>
  <si>
    <t>14221092777</t>
  </si>
  <si>
    <t>460081111002034</t>
  </si>
  <si>
    <t xml:space="preserve">866156053109412 </t>
  </si>
  <si>
    <t>1440911102034</t>
  </si>
  <si>
    <t>89860491102180912034</t>
  </si>
  <si>
    <t>14221092778</t>
  </si>
  <si>
    <t>460081111002145</t>
  </si>
  <si>
    <t xml:space="preserve">866156053109644 </t>
  </si>
  <si>
    <t>1440911102145</t>
  </si>
  <si>
    <t>89860491102180912145</t>
  </si>
  <si>
    <t>14221092779</t>
  </si>
  <si>
    <t>460081111002041</t>
  </si>
  <si>
    <t xml:space="preserve">866156053103340 </t>
  </si>
  <si>
    <t>1440911102041</t>
  </si>
  <si>
    <t>89860491102180912041</t>
  </si>
  <si>
    <t>14221092780</t>
  </si>
  <si>
    <t>460081111002028</t>
  </si>
  <si>
    <t xml:space="preserve">866156053124882 </t>
  </si>
  <si>
    <t>1440911102028</t>
  </si>
  <si>
    <t>89860491102180912028</t>
  </si>
  <si>
    <t>14221092781</t>
  </si>
  <si>
    <t>460081111002228</t>
  </si>
  <si>
    <t xml:space="preserve">866156053107127 </t>
  </si>
  <si>
    <t>1440911102228</t>
  </si>
  <si>
    <t>89860491102180912228</t>
  </si>
  <si>
    <t>14221092782</t>
  </si>
  <si>
    <t>460081111002140</t>
  </si>
  <si>
    <t xml:space="preserve">866156053114693 </t>
  </si>
  <si>
    <t>1440911102140</t>
  </si>
  <si>
    <t>89860491102180912140</t>
  </si>
  <si>
    <t>14221092783</t>
  </si>
  <si>
    <t>460081111002027</t>
  </si>
  <si>
    <t xml:space="preserve">866156053109651 </t>
  </si>
  <si>
    <t>1440911102027</t>
  </si>
  <si>
    <t>89860491102180912027</t>
  </si>
  <si>
    <t>14221092784</t>
  </si>
  <si>
    <t>460081111002211</t>
  </si>
  <si>
    <t xml:space="preserve">866156053131671 </t>
  </si>
  <si>
    <t>1440911102211</t>
  </si>
  <si>
    <t>89860491102180912211</t>
  </si>
  <si>
    <t>14221092785</t>
  </si>
  <si>
    <t>460081111002224</t>
  </si>
  <si>
    <t xml:space="preserve">866156053112507 </t>
  </si>
  <si>
    <t>1440911102224</t>
  </si>
  <si>
    <t>89860491102180912224</t>
  </si>
  <si>
    <t>14221092786</t>
  </si>
  <si>
    <t>460081111002234</t>
  </si>
  <si>
    <t xml:space="preserve">866156053102557 </t>
  </si>
  <si>
    <t>1440911102234</t>
  </si>
  <si>
    <t>89860491102180912234</t>
  </si>
  <si>
    <t>14221092787</t>
  </si>
  <si>
    <t>460081111002226</t>
  </si>
  <si>
    <t xml:space="preserve">866156053106707 </t>
  </si>
  <si>
    <t>1440911102226</t>
  </si>
  <si>
    <t>89860491102180912226</t>
  </si>
  <si>
    <t>14221092788</t>
  </si>
  <si>
    <t>460081111002210</t>
  </si>
  <si>
    <t xml:space="preserve">866156053102714 </t>
  </si>
  <si>
    <t>1440911102210</t>
  </si>
  <si>
    <t>89860491102180912210</t>
  </si>
  <si>
    <t>14221092789</t>
  </si>
  <si>
    <t>460081111002036</t>
  </si>
  <si>
    <t xml:space="preserve">866156053132117 </t>
  </si>
  <si>
    <t>1440911102036</t>
  </si>
  <si>
    <t>89860491102180912036</t>
  </si>
  <si>
    <t>14221092790</t>
  </si>
  <si>
    <t>460081111002392</t>
  </si>
  <si>
    <t xml:space="preserve">866156053114172 </t>
  </si>
  <si>
    <t>1440911102392</t>
  </si>
  <si>
    <t>89860491102180912392</t>
  </si>
  <si>
    <t>14221092791</t>
  </si>
  <si>
    <t>460081111002207</t>
  </si>
  <si>
    <t xml:space="preserve">866156053120955 </t>
  </si>
  <si>
    <t>1440911102207</t>
  </si>
  <si>
    <t>89860491102180912207</t>
  </si>
  <si>
    <t>14221092792</t>
  </si>
  <si>
    <t>460081111002244</t>
  </si>
  <si>
    <t xml:space="preserve">866156053120773 </t>
  </si>
  <si>
    <t>1440911102244</t>
  </si>
  <si>
    <t>89860491102180912244</t>
  </si>
  <si>
    <t>14221092793</t>
  </si>
  <si>
    <t>460081111002241</t>
  </si>
  <si>
    <t xml:space="preserve">866156053132091 </t>
  </si>
  <si>
    <t>1440911102241</t>
  </si>
  <si>
    <t>89860491102180912241</t>
  </si>
  <si>
    <t>14221092794</t>
  </si>
  <si>
    <t>460081111002218</t>
  </si>
  <si>
    <t xml:space="preserve">866156053116391 </t>
  </si>
  <si>
    <t>1440911102218</t>
  </si>
  <si>
    <t>89860491102180912218</t>
  </si>
  <si>
    <t>14221092795</t>
  </si>
  <si>
    <t>460081111002214</t>
  </si>
  <si>
    <t xml:space="preserve">866156053103175 </t>
  </si>
  <si>
    <t>1440911102214</t>
  </si>
  <si>
    <t>89860491102180912214</t>
  </si>
  <si>
    <t>14221092796</t>
  </si>
  <si>
    <t>460081111002010</t>
  </si>
  <si>
    <t xml:space="preserve">866156053103480 </t>
  </si>
  <si>
    <t>1440911102010</t>
  </si>
  <si>
    <t>89860491102180912010</t>
  </si>
  <si>
    <t>14221092797</t>
  </si>
  <si>
    <t>460081111002215</t>
  </si>
  <si>
    <t xml:space="preserve">866156053121078 </t>
  </si>
  <si>
    <t>1440911102215</t>
  </si>
  <si>
    <t>89860491102180912215</t>
  </si>
  <si>
    <t>14221092798</t>
  </si>
  <si>
    <t>460081111002213</t>
  </si>
  <si>
    <t xml:space="preserve">866156053114396 </t>
  </si>
  <si>
    <t>1440911102213</t>
  </si>
  <si>
    <t>89860491102180912213</t>
  </si>
  <si>
    <t>14221092799</t>
  </si>
  <si>
    <t>460081111002127</t>
  </si>
  <si>
    <t xml:space="preserve">866156053105618 </t>
  </si>
  <si>
    <t>1440911102127</t>
  </si>
  <si>
    <t>89860491102180912127</t>
  </si>
  <si>
    <t>14221092800</t>
  </si>
  <si>
    <t>460081111002016</t>
  </si>
  <si>
    <t xml:space="preserve">866156053107903 </t>
  </si>
  <si>
    <t>1440911102016</t>
  </si>
  <si>
    <t>89860491102180912016</t>
  </si>
  <si>
    <t>14221092801</t>
  </si>
  <si>
    <t>460081111002230</t>
  </si>
  <si>
    <t xml:space="preserve">866156053106442 </t>
  </si>
  <si>
    <t>1440911102230</t>
  </si>
  <si>
    <t>89860491102180912230</t>
  </si>
  <si>
    <t>14221092802</t>
  </si>
  <si>
    <t>460081111002221</t>
  </si>
  <si>
    <t xml:space="preserve">866156053120815 </t>
  </si>
  <si>
    <t>1440911102221</t>
  </si>
  <si>
    <t>89860491102180912221</t>
  </si>
  <si>
    <t>14221092803</t>
  </si>
  <si>
    <t xml:space="preserve">866156053131788 </t>
  </si>
  <si>
    <t>1440911102219</t>
  </si>
  <si>
    <t xml:space="preserve">866156053131929 </t>
  </si>
  <si>
    <t>1440911102222</t>
  </si>
  <si>
    <t xml:space="preserve">866156053120922 </t>
  </si>
  <si>
    <t>1440911102223</t>
  </si>
  <si>
    <t xml:space="preserve">866156053102565 </t>
  </si>
  <si>
    <t>1440911102205</t>
  </si>
  <si>
    <t xml:space="preserve">866156053112424 </t>
  </si>
  <si>
    <t>1440911102288</t>
  </si>
  <si>
    <t>460081111002263</t>
  </si>
  <si>
    <t xml:space="preserve">866156053114719 </t>
  </si>
  <si>
    <t>1440911102263</t>
  </si>
  <si>
    <t>89860491102180912263</t>
  </si>
  <si>
    <t>14221092809</t>
  </si>
  <si>
    <t>460081111002299</t>
  </si>
  <si>
    <t xml:space="preserve">866156053116680 </t>
  </si>
  <si>
    <t>1440911102299</t>
  </si>
  <si>
    <t>89860491102180912299</t>
  </si>
  <si>
    <t>14221092810</t>
  </si>
  <si>
    <t>460081111002022</t>
  </si>
  <si>
    <t xml:space="preserve">866156053104215 </t>
  </si>
  <si>
    <t>1440911102022</t>
  </si>
  <si>
    <t>89860491102180912022</t>
  </si>
  <si>
    <t>14221092811</t>
  </si>
  <si>
    <t xml:space="preserve">866156053110758 </t>
  </si>
  <si>
    <t>1440911102132</t>
  </si>
  <si>
    <t>460081111002285</t>
  </si>
  <si>
    <t xml:space="preserve">866156053098797 </t>
  </si>
  <si>
    <t>1440911102285</t>
  </si>
  <si>
    <t>89860491102180912285</t>
  </si>
  <si>
    <t>14221092813</t>
  </si>
  <si>
    <t xml:space="preserve">866156053124643 </t>
  </si>
  <si>
    <t>1440911102197</t>
  </si>
  <si>
    <t>460081111002183</t>
  </si>
  <si>
    <t xml:space="preserve">866156053124726 </t>
  </si>
  <si>
    <t>1440911102183</t>
  </si>
  <si>
    <t>89860491102180912183</t>
  </si>
  <si>
    <t>14221092815</t>
  </si>
  <si>
    <t>460081111002231</t>
  </si>
  <si>
    <t xml:space="preserve">866156053106178 </t>
  </si>
  <si>
    <t>1440911102231</t>
  </si>
  <si>
    <t>89860491102180912231</t>
  </si>
  <si>
    <t>14221092816</t>
  </si>
  <si>
    <t>460081111002196</t>
  </si>
  <si>
    <t xml:space="preserve">866156053114677 </t>
  </si>
  <si>
    <t>1440911102196</t>
  </si>
  <si>
    <t>89860491102180912196</t>
  </si>
  <si>
    <t>14221092817</t>
  </si>
  <si>
    <t xml:space="preserve">866156053109669 </t>
  </si>
  <si>
    <t>1440911102178</t>
  </si>
  <si>
    <t xml:space="preserve">866156053120823 </t>
  </si>
  <si>
    <t>1440911102181</t>
  </si>
  <si>
    <t xml:space="preserve">866156053099035 </t>
  </si>
  <si>
    <t>1440911102229</t>
  </si>
  <si>
    <t>460081111002199</t>
  </si>
  <si>
    <t xml:space="preserve">866156053104488 </t>
  </si>
  <si>
    <t>1440911102199</t>
  </si>
  <si>
    <t>89860491102180912199</t>
  </si>
  <si>
    <t>14221092821</t>
  </si>
  <si>
    <t>460081111002255</t>
  </si>
  <si>
    <t xml:space="preserve">866156053108083 </t>
  </si>
  <si>
    <t>1440911102255</t>
  </si>
  <si>
    <t>89860491102180912255</t>
  </si>
  <si>
    <t>14221092822</t>
  </si>
  <si>
    <t>460081111002297</t>
  </si>
  <si>
    <t xml:space="preserve">866156053116730 </t>
  </si>
  <si>
    <t>1440911102297</t>
  </si>
  <si>
    <t>89860491102180912297</t>
  </si>
  <si>
    <t>14221092823</t>
  </si>
  <si>
    <t>460081111002290</t>
  </si>
  <si>
    <t xml:space="preserve">866156053066679 </t>
  </si>
  <si>
    <t>1440911102290</t>
  </si>
  <si>
    <t>89860491102180912290</t>
  </si>
  <si>
    <t>14221092824</t>
  </si>
  <si>
    <t>460081111002303</t>
  </si>
  <si>
    <t xml:space="preserve">866156053109719 </t>
  </si>
  <si>
    <t>1440911102303</t>
  </si>
  <si>
    <t>89860491102180912303</t>
  </si>
  <si>
    <t>14221092825</t>
  </si>
  <si>
    <t>460081111002272</t>
  </si>
  <si>
    <t xml:space="preserve">866156053114248 </t>
  </si>
  <si>
    <t>1440911102272</t>
  </si>
  <si>
    <t>89860491102180912272</t>
  </si>
  <si>
    <t>14221092826</t>
  </si>
  <si>
    <t>460081111002269</t>
  </si>
  <si>
    <t xml:space="preserve">866156053099027 </t>
  </si>
  <si>
    <t>1440911102269</t>
  </si>
  <si>
    <t>89860491102180912269</t>
  </si>
  <si>
    <t>14221092827</t>
  </si>
  <si>
    <t>460081111002024</t>
  </si>
  <si>
    <t xml:space="preserve">866156053103043 </t>
  </si>
  <si>
    <t>1440911102024</t>
  </si>
  <si>
    <t>89860491102180912024</t>
  </si>
  <si>
    <t>14221092829</t>
  </si>
  <si>
    <t>460081111002175</t>
  </si>
  <si>
    <t xml:space="preserve">866156053106459 </t>
  </si>
  <si>
    <t>1440911102175</t>
  </si>
  <si>
    <t>89860491102180912175</t>
  </si>
  <si>
    <t>14221092828</t>
  </si>
  <si>
    <t>460081111002322</t>
  </si>
  <si>
    <t xml:space="preserve">866156053109974 </t>
  </si>
  <si>
    <t>1440911102322</t>
  </si>
  <si>
    <t>89860491102180912322</t>
  </si>
  <si>
    <t>14221092831</t>
  </si>
  <si>
    <t>460081111002021</t>
  </si>
  <si>
    <t xml:space="preserve">866156053102862 </t>
  </si>
  <si>
    <t>1440911102021</t>
  </si>
  <si>
    <t>89860491102180912021</t>
  </si>
  <si>
    <t>14221092832</t>
  </si>
  <si>
    <t>460081111002342</t>
  </si>
  <si>
    <t xml:space="preserve">866156053109289 </t>
  </si>
  <si>
    <t>1440911102342</t>
  </si>
  <si>
    <t>89860491102180912342</t>
  </si>
  <si>
    <t>14221092833</t>
  </si>
  <si>
    <t>460081111002293</t>
  </si>
  <si>
    <t xml:space="preserve">866156053111038 </t>
  </si>
  <si>
    <t>1440911102293</t>
  </si>
  <si>
    <t>89860491102180912293</t>
  </si>
  <si>
    <t>14221092834</t>
  </si>
  <si>
    <t>460081111002264</t>
  </si>
  <si>
    <t xml:space="preserve">866156053114982 </t>
  </si>
  <si>
    <t>1440911102264</t>
  </si>
  <si>
    <t>89860491102180912264</t>
  </si>
  <si>
    <t>14221092835</t>
  </si>
  <si>
    <t>460081111002287</t>
  </si>
  <si>
    <t xml:space="preserve">866156053112820 </t>
  </si>
  <si>
    <t>1440911102287</t>
  </si>
  <si>
    <t>89860491102180912287</t>
  </si>
  <si>
    <t>14221092836</t>
  </si>
  <si>
    <t>460081111002191</t>
  </si>
  <si>
    <t xml:space="preserve">866156053114586 </t>
  </si>
  <si>
    <t>1440911102191</t>
  </si>
  <si>
    <t>89860491102180912191</t>
  </si>
  <si>
    <t>14221092837</t>
  </si>
  <si>
    <t>460081111002194</t>
  </si>
  <si>
    <t xml:space="preserve">866156053106848 </t>
  </si>
  <si>
    <t>1440911102194</t>
  </si>
  <si>
    <t>89860491102180912194</t>
  </si>
  <si>
    <t>14221092830</t>
  </si>
  <si>
    <t>460081111002185</t>
  </si>
  <si>
    <t xml:space="preserve">866156053114842 </t>
  </si>
  <si>
    <t>1440911102185</t>
  </si>
  <si>
    <t>89860491102180912185</t>
  </si>
  <si>
    <t>14221092838</t>
  </si>
  <si>
    <t>460081111002282</t>
  </si>
  <si>
    <t xml:space="preserve">866156053111822 </t>
  </si>
  <si>
    <t>1440911102282</t>
  </si>
  <si>
    <t>89860491102180912282</t>
  </si>
  <si>
    <t>14221092839</t>
  </si>
  <si>
    <t>460081111002399</t>
  </si>
  <si>
    <t xml:space="preserve">866156053114297 </t>
  </si>
  <si>
    <t>1440911102399</t>
  </si>
  <si>
    <t>89860491102180912399</t>
  </si>
  <si>
    <t>14221092840</t>
  </si>
  <si>
    <t>460081111002396</t>
  </si>
  <si>
    <t xml:space="preserve">866156053114180 </t>
  </si>
  <si>
    <t>1440911102396</t>
  </si>
  <si>
    <t>89860491102180912396</t>
  </si>
  <si>
    <t>14221092841</t>
  </si>
  <si>
    <t>460081111002368</t>
  </si>
  <si>
    <t xml:space="preserve">866156053124775 </t>
  </si>
  <si>
    <t>1440911102368</t>
  </si>
  <si>
    <t>89860491102180912368</t>
  </si>
  <si>
    <t>14221092842</t>
  </si>
  <si>
    <t>460081111002385</t>
  </si>
  <si>
    <t xml:space="preserve">866156053112572 </t>
  </si>
  <si>
    <t>1440911102385</t>
  </si>
  <si>
    <t>89860491102180912385</t>
  </si>
  <si>
    <t>14221092843</t>
  </si>
  <si>
    <t>460081111002265</t>
  </si>
  <si>
    <t xml:space="preserve">866156053093020 </t>
  </si>
  <si>
    <t>1440911102265</t>
  </si>
  <si>
    <t>89860491102180912265</t>
  </si>
  <si>
    <t>14221092844</t>
  </si>
  <si>
    <t xml:space="preserve">866156053114578 </t>
  </si>
  <si>
    <t>1440911102250</t>
  </si>
  <si>
    <t>460081111002387</t>
  </si>
  <si>
    <t xml:space="preserve">866156053114404 </t>
  </si>
  <si>
    <t>1440911102387</t>
  </si>
  <si>
    <t>89860491102180912387</t>
  </si>
  <si>
    <t>14221092846</t>
  </si>
  <si>
    <t>460081111002312</t>
  </si>
  <si>
    <t xml:space="preserve">866156053109552 </t>
  </si>
  <si>
    <t>1440911102312</t>
  </si>
  <si>
    <t>89860491102180912312</t>
  </si>
  <si>
    <t>14221092847</t>
  </si>
  <si>
    <t>460081111002364</t>
  </si>
  <si>
    <t xml:space="preserve">866156053111772 </t>
  </si>
  <si>
    <t>1440911102364</t>
  </si>
  <si>
    <t>89860491102180912364</t>
  </si>
  <si>
    <t>14221092848</t>
  </si>
  <si>
    <t xml:space="preserve">866156053112382 </t>
  </si>
  <si>
    <t>1440911102354</t>
  </si>
  <si>
    <t xml:space="preserve">866156053132109 </t>
  </si>
  <si>
    <t>1440911102362</t>
  </si>
  <si>
    <t xml:space="preserve">866156053124718 </t>
  </si>
  <si>
    <t>1440911102374</t>
  </si>
  <si>
    <t>460081111002284</t>
  </si>
  <si>
    <t xml:space="preserve">866156053107879 </t>
  </si>
  <si>
    <t>1440911102284</t>
  </si>
  <si>
    <t>89860491102180912284</t>
  </si>
  <si>
    <t>14221092852</t>
  </si>
  <si>
    <t>460081111002254</t>
  </si>
  <si>
    <t xml:space="preserve">866156053114388 </t>
  </si>
  <si>
    <t>1440911102254</t>
  </si>
  <si>
    <t>89860491102180912254</t>
  </si>
  <si>
    <t>14221092853</t>
  </si>
  <si>
    <t>460081111002279</t>
  </si>
  <si>
    <t xml:space="preserve">866156053093343 </t>
  </si>
  <si>
    <t>1440911102279</t>
  </si>
  <si>
    <t>89860491102180912279</t>
  </si>
  <si>
    <t>14221092854</t>
  </si>
  <si>
    <t>460081111002367</t>
  </si>
  <si>
    <t xml:space="preserve">866156053111376 </t>
  </si>
  <si>
    <t>1440911102367</t>
  </si>
  <si>
    <t>89860491102180912367</t>
  </si>
  <si>
    <t>14221092855</t>
  </si>
  <si>
    <t>460081111002397</t>
  </si>
  <si>
    <t xml:space="preserve">866156053112242 </t>
  </si>
  <si>
    <t>1440911102397</t>
  </si>
  <si>
    <t>89860491102180912397</t>
  </si>
  <si>
    <t>14221092856</t>
  </si>
  <si>
    <t>460081111002334</t>
  </si>
  <si>
    <t xml:space="preserve">866156053105493 </t>
  </si>
  <si>
    <t>1440911102334</t>
  </si>
  <si>
    <t>89860491102180912334</t>
  </si>
  <si>
    <t>14221092857</t>
  </si>
  <si>
    <t>460081111002332</t>
  </si>
  <si>
    <t xml:space="preserve">866156053103399 </t>
  </si>
  <si>
    <t>1440911102332</t>
  </si>
  <si>
    <t>89860491102180912332</t>
  </si>
  <si>
    <t>14221092858</t>
  </si>
  <si>
    <t>460081111002331</t>
  </si>
  <si>
    <t xml:space="preserve">866156053111558 </t>
  </si>
  <si>
    <t>1440911102331</t>
  </si>
  <si>
    <t>89860491102180912331</t>
  </si>
  <si>
    <t>14221092859</t>
  </si>
  <si>
    <t>460081111002359</t>
  </si>
  <si>
    <t xml:space="preserve">866156053125061 </t>
  </si>
  <si>
    <t>1440911102359</t>
  </si>
  <si>
    <t>89860491102180912359</t>
  </si>
  <si>
    <t>14221092860</t>
  </si>
  <si>
    <t>460081111002343</t>
  </si>
  <si>
    <t xml:space="preserve">866156053103654 </t>
  </si>
  <si>
    <t>1440911102343</t>
  </si>
  <si>
    <t>89860491102180912343</t>
  </si>
  <si>
    <t>14221092861</t>
  </si>
  <si>
    <t>460081111002326</t>
  </si>
  <si>
    <t xml:space="preserve">866156053122142 </t>
  </si>
  <si>
    <t>1440911102326</t>
  </si>
  <si>
    <t>89860491102180912326</t>
  </si>
  <si>
    <t>14221092862</t>
  </si>
  <si>
    <t>460081111002328</t>
  </si>
  <si>
    <t xml:space="preserve">866156053104116 </t>
  </si>
  <si>
    <t>1440911102328</t>
  </si>
  <si>
    <t>89860491102180912328</t>
  </si>
  <si>
    <t>14221092863</t>
  </si>
  <si>
    <t>460081111002325</t>
  </si>
  <si>
    <t xml:space="preserve">866156053122829 </t>
  </si>
  <si>
    <t>1440911102325</t>
  </si>
  <si>
    <t>89860491102180912325</t>
  </si>
  <si>
    <t>14221092864</t>
  </si>
  <si>
    <t>460081111002348</t>
  </si>
  <si>
    <t xml:space="preserve">866156053111525 </t>
  </si>
  <si>
    <t>1440911102348</t>
  </si>
  <si>
    <t>89860491102180912348</t>
  </si>
  <si>
    <t>14221092865</t>
  </si>
  <si>
    <t>460081111002333</t>
  </si>
  <si>
    <t xml:space="preserve">866156053114701 </t>
  </si>
  <si>
    <t>1440911102333</t>
  </si>
  <si>
    <t>89860491102180912333</t>
  </si>
  <si>
    <t>14221092866</t>
  </si>
  <si>
    <t>460081111002344</t>
  </si>
  <si>
    <t xml:space="preserve">866156053065283 </t>
  </si>
  <si>
    <t>1440911102344</t>
  </si>
  <si>
    <t>89860491102180912344</t>
  </si>
  <si>
    <t>14221092867</t>
  </si>
  <si>
    <t>460081111002337</t>
  </si>
  <si>
    <t>866156053126531</t>
  </si>
  <si>
    <t>1440911102337</t>
  </si>
  <si>
    <t>89860491102180912337</t>
  </si>
  <si>
    <t>14221101001</t>
  </si>
  <si>
    <t>460081111002361</t>
  </si>
  <si>
    <t>866156053120963</t>
  </si>
  <si>
    <t>1440911102361</t>
  </si>
  <si>
    <t>89860491102180912361</t>
  </si>
  <si>
    <t>14221101000</t>
  </si>
  <si>
    <t>460081111002365</t>
  </si>
  <si>
    <t>866156053107689</t>
  </si>
  <si>
    <t>1440911102365</t>
  </si>
  <si>
    <t>89860491102180912365</t>
  </si>
  <si>
    <t>14221101002</t>
  </si>
  <si>
    <t>460081111002376</t>
  </si>
  <si>
    <t>866156053103688</t>
  </si>
  <si>
    <t>1440911102376</t>
  </si>
  <si>
    <t>89860491102180912376</t>
  </si>
  <si>
    <t>14221101003</t>
  </si>
  <si>
    <t>460081111002379</t>
  </si>
  <si>
    <t>866156053103647</t>
  </si>
  <si>
    <t>1440911102379</t>
  </si>
  <si>
    <t>89860491102180912379</t>
  </si>
  <si>
    <t>14221101004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</si>
  <si>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</si>
  <si>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</si>
  <si>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</si>
  <si>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</si>
  <si>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</si>
  <si>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</si>
  <si>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</si>
  <si>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1440911102373</t>
  </si>
  <si>
    <t>89860491102180912373</t>
  </si>
  <si>
    <t>14221101006</t>
  </si>
  <si>
    <t>460081111002345</t>
  </si>
  <si>
    <t>866156053104330</t>
  </si>
  <si>
    <t>1440911102345</t>
  </si>
  <si>
    <t>89860491102180912345</t>
  </si>
  <si>
    <t>14221101008</t>
  </si>
  <si>
    <t>460081111002357</t>
  </si>
  <si>
    <t>866156053131812</t>
  </si>
  <si>
    <t>1440911102357</t>
  </si>
  <si>
    <t>89860491102180912357</t>
  </si>
  <si>
    <t>14221101009</t>
  </si>
  <si>
    <t>460081111002340</t>
  </si>
  <si>
    <t>866156053114818</t>
  </si>
  <si>
    <t>1440911102340</t>
  </si>
  <si>
    <t>89860491102180912340</t>
  </si>
  <si>
    <t>14221101010</t>
  </si>
  <si>
    <t>460081111002335</t>
  </si>
  <si>
    <t>866156053110592</t>
  </si>
  <si>
    <t>1440911102335</t>
  </si>
  <si>
    <t>89860491102180912335</t>
  </si>
  <si>
    <t>14221101012</t>
  </si>
  <si>
    <t>460081111002386</t>
  </si>
  <si>
    <t>866156053114230</t>
  </si>
  <si>
    <t>1440911102386</t>
  </si>
  <si>
    <t>89860491102180912386</t>
  </si>
  <si>
    <t>14221101007</t>
  </si>
  <si>
    <t>460081111002372</t>
  </si>
  <si>
    <t>866156053107747</t>
  </si>
  <si>
    <t>1440911102372</t>
  </si>
  <si>
    <t>89860491102180912372</t>
  </si>
  <si>
    <t>14221101011</t>
  </si>
  <si>
    <t>460081111002363</t>
  </si>
  <si>
    <t>866156053109677</t>
  </si>
  <si>
    <t>1440911102363</t>
  </si>
  <si>
    <t>89860491102180912363</t>
  </si>
  <si>
    <t>14221101013</t>
  </si>
  <si>
    <t>460081111002330</t>
  </si>
  <si>
    <t>866156053109271</t>
  </si>
  <si>
    <t>1440911102330</t>
  </si>
  <si>
    <t>89860491102180912330</t>
  </si>
  <si>
    <t>14221101014</t>
  </si>
  <si>
    <t>460081111002133</t>
  </si>
  <si>
    <t>866156053107937</t>
  </si>
  <si>
    <t>1440911102133</t>
  </si>
  <si>
    <t>89860491102180912133</t>
  </si>
  <si>
    <t>14221101015</t>
  </si>
  <si>
    <t>460081111002352</t>
  </si>
  <si>
    <t>866156053124650</t>
  </si>
  <si>
    <t>1440911102352</t>
  </si>
  <si>
    <t>89860491102180912352</t>
  </si>
  <si>
    <t>14221101016</t>
  </si>
  <si>
    <t>460081111002346</t>
  </si>
  <si>
    <t>866156053105915</t>
  </si>
  <si>
    <t>1440911102346</t>
  </si>
  <si>
    <t>89860491102180912346</t>
  </si>
  <si>
    <t>14221101017</t>
  </si>
  <si>
    <t>460081111002329</t>
  </si>
  <si>
    <t>866156053114370</t>
  </si>
  <si>
    <t>1440911102329</t>
  </si>
  <si>
    <t>89860491102180912329</t>
  </si>
  <si>
    <t>14221101018</t>
  </si>
  <si>
    <t>460081111002358</t>
  </si>
  <si>
    <t>866156053105667</t>
  </si>
  <si>
    <t>1440911102358</t>
  </si>
  <si>
    <t>89860491102180912358</t>
  </si>
  <si>
    <t>14221101019</t>
  </si>
  <si>
    <t>460081111002393</t>
  </si>
  <si>
    <t>866156053103407</t>
  </si>
  <si>
    <t>1440911102393</t>
  </si>
  <si>
    <t>89860491102180912393</t>
  </si>
  <si>
    <t>14221101020</t>
  </si>
  <si>
    <t>460081111002388</t>
  </si>
  <si>
    <t>866156053108018</t>
  </si>
  <si>
    <t>1440911102388</t>
  </si>
  <si>
    <t>89860491102180912388</t>
  </si>
  <si>
    <t>14221101021</t>
  </si>
  <si>
    <t>460081111002338</t>
  </si>
  <si>
    <t>866156053114206</t>
  </si>
  <si>
    <t>1440911102338</t>
  </si>
  <si>
    <t>89860491102180912338</t>
  </si>
  <si>
    <t>14221101022</t>
  </si>
  <si>
    <t>460081111002375</t>
  </si>
  <si>
    <t>866156053102839</t>
  </si>
  <si>
    <t>1440911102375</t>
  </si>
  <si>
    <t>89860491102180912375</t>
  </si>
  <si>
    <t>14221101023</t>
  </si>
  <si>
    <t>460081111002366</t>
  </si>
  <si>
    <t>866156053121094</t>
  </si>
  <si>
    <t>1440911102366</t>
  </si>
  <si>
    <t>89860491102180912366</t>
  </si>
  <si>
    <t>14221101024</t>
  </si>
  <si>
    <t>460081111002355</t>
  </si>
  <si>
    <t>866156053131978</t>
  </si>
  <si>
    <t>1440911102355</t>
  </si>
  <si>
    <t>89860491102180912355</t>
  </si>
  <si>
    <t>14221101025</t>
  </si>
  <si>
    <t>460081111002369</t>
  </si>
  <si>
    <t>866156053108067</t>
  </si>
  <si>
    <t>1440911102369</t>
  </si>
  <si>
    <t>89860491102180912369</t>
  </si>
  <si>
    <t>14221101026</t>
  </si>
  <si>
    <t>460081111002384</t>
  </si>
  <si>
    <t>866156053103357</t>
  </si>
  <si>
    <t>1440911102384</t>
  </si>
  <si>
    <t>89860491102180912384</t>
  </si>
  <si>
    <t>14221101027</t>
  </si>
  <si>
    <t>460081111002370</t>
  </si>
  <si>
    <t>866156053114727</t>
  </si>
  <si>
    <t>1440911102370</t>
  </si>
  <si>
    <t>89860491102180912370</t>
  </si>
  <si>
    <t>14221101028</t>
  </si>
  <si>
    <t>460081111002394</t>
  </si>
  <si>
    <t>866156053110204</t>
  </si>
  <si>
    <t>1440911102394</t>
  </si>
  <si>
    <t>89860491102180912394</t>
  </si>
  <si>
    <t>14221101029</t>
  </si>
  <si>
    <t>460081111002381</t>
  </si>
  <si>
    <t>866156053102672</t>
  </si>
  <si>
    <t>1440911102381</t>
  </si>
  <si>
    <t>89860491102180912381</t>
  </si>
  <si>
    <t>14221101030</t>
  </si>
  <si>
    <t>460081111002356</t>
  </si>
  <si>
    <t>866156053111889</t>
  </si>
  <si>
    <t>1440911102356</t>
  </si>
  <si>
    <t>89860491102180912356</t>
  </si>
  <si>
    <t>14221101031</t>
  </si>
  <si>
    <t>460081111002382</t>
  </si>
  <si>
    <t>866156053103050</t>
  </si>
  <si>
    <t>1440911102382</t>
  </si>
  <si>
    <t>89860491102180912382</t>
  </si>
  <si>
    <t>14221101032</t>
  </si>
  <si>
    <t>460081111002351</t>
  </si>
  <si>
    <t>866156053125012</t>
  </si>
  <si>
    <t>1440911102351</t>
  </si>
  <si>
    <t>89860491102180912351</t>
  </si>
  <si>
    <t>14221101033</t>
  </si>
  <si>
    <t>460081111002390</t>
  </si>
  <si>
    <t>866156053125020</t>
  </si>
  <si>
    <t>1440911102390</t>
  </si>
  <si>
    <t>89860491102180912390</t>
  </si>
  <si>
    <t>14221101034</t>
  </si>
  <si>
    <t>460081111002341</t>
  </si>
  <si>
    <t>866156053111400</t>
  </si>
  <si>
    <t>1440911102341</t>
  </si>
  <si>
    <t>89860491102180912341</t>
  </si>
  <si>
    <t>14221101035</t>
  </si>
  <si>
    <t>460081111002389</t>
  </si>
  <si>
    <t>866156053108950</t>
  </si>
  <si>
    <t>1440911102389</t>
  </si>
  <si>
    <t>89860491102180912389</t>
  </si>
  <si>
    <t>14221101036</t>
  </si>
  <si>
    <t>460081111002353</t>
  </si>
  <si>
    <t>866156053124841</t>
  </si>
  <si>
    <t>1440911102353</t>
  </si>
  <si>
    <t>89860491102180912353</t>
  </si>
  <si>
    <t>14221101037</t>
  </si>
  <si>
    <t>460081111002319</t>
  </si>
  <si>
    <t>866156053114743</t>
  </si>
  <si>
    <t>1440911102319</t>
  </si>
  <si>
    <t>89860491102180912319</t>
  </si>
  <si>
    <t>2021-10-14</t>
  </si>
  <si>
    <t>14221101038</t>
  </si>
  <si>
    <t>460081111002026</t>
  </si>
  <si>
    <t>866156053111988</t>
  </si>
  <si>
    <t>1440911102026</t>
  </si>
  <si>
    <t>89860491102180912026</t>
  </si>
  <si>
    <t>14221101039</t>
  </si>
  <si>
    <t>460081111002019</t>
  </si>
  <si>
    <t>866156053111673</t>
  </si>
  <si>
    <t>1440911102019</t>
  </si>
  <si>
    <t>89860491102180912019</t>
  </si>
  <si>
    <t>14221101040</t>
  </si>
  <si>
    <t>460081111002113</t>
  </si>
  <si>
    <t>866156053111939</t>
  </si>
  <si>
    <t>1440911102113</t>
  </si>
  <si>
    <t>89860491102180912113</t>
  </si>
  <si>
    <t>14221101041</t>
  </si>
  <si>
    <t>460081111002170</t>
  </si>
  <si>
    <t>866156053112390</t>
  </si>
  <si>
    <t>1440911102170</t>
  </si>
  <si>
    <t>89860491102180912170</t>
  </si>
  <si>
    <t>14221101042</t>
  </si>
  <si>
    <t>460081111002186</t>
  </si>
  <si>
    <t>866156053111764</t>
  </si>
  <si>
    <t>1440911102186</t>
  </si>
  <si>
    <t>89860491102180912186</t>
  </si>
  <si>
    <t>14221101043</t>
  </si>
  <si>
    <t>460081111002220</t>
  </si>
  <si>
    <t>866156053120914</t>
  </si>
  <si>
    <t>1440911102220</t>
  </si>
  <si>
    <t>89860491102180912220</t>
  </si>
  <si>
    <t>14221101044</t>
  </si>
  <si>
    <t>460081111002117</t>
  </si>
  <si>
    <t>866156053110766</t>
  </si>
  <si>
    <t>1440911102117</t>
  </si>
  <si>
    <t>89860491102180912117</t>
  </si>
  <si>
    <t>14221101045</t>
  </si>
  <si>
    <t>460081111002006</t>
  </si>
  <si>
    <t>866156053106426</t>
  </si>
  <si>
    <t>1440911102006</t>
  </si>
  <si>
    <t>89860491102180912006</t>
  </si>
  <si>
    <t>14221101046</t>
  </si>
  <si>
    <t>460081111002192</t>
  </si>
  <si>
    <t>866156053105808</t>
  </si>
  <si>
    <t>1440911102192</t>
  </si>
  <si>
    <t>89860491102180912192</t>
  </si>
  <si>
    <t>14221101047</t>
  </si>
  <si>
    <t>460081111002002</t>
  </si>
  <si>
    <t>866156053112275</t>
  </si>
  <si>
    <t>1440911102002</t>
  </si>
  <si>
    <t>89860491102180912002</t>
  </si>
  <si>
    <t>14221101048</t>
  </si>
  <si>
    <t>460081111002044</t>
  </si>
  <si>
    <t>866156053131655</t>
  </si>
  <si>
    <t>1440911102044</t>
  </si>
  <si>
    <t>89860491102180912044</t>
  </si>
  <si>
    <t>14221101049</t>
  </si>
  <si>
    <t>460081111002189</t>
  </si>
  <si>
    <t>866156053114446</t>
  </si>
  <si>
    <t>1440911102189</t>
  </si>
  <si>
    <t>89860491102180912189</t>
  </si>
  <si>
    <t>14221101050</t>
  </si>
  <si>
    <t>460081111002249</t>
  </si>
  <si>
    <t>866156053111640</t>
  </si>
  <si>
    <t>1440911102249</t>
  </si>
  <si>
    <t>89860491102180912249</t>
  </si>
  <si>
    <t>14221101051</t>
  </si>
  <si>
    <t>460081111002085</t>
  </si>
  <si>
    <t>866156053103696</t>
  </si>
  <si>
    <t>1440911102085</t>
  </si>
  <si>
    <t>89860491102180912085</t>
  </si>
  <si>
    <t>14221101052</t>
  </si>
  <si>
    <t>460081111002099</t>
  </si>
  <si>
    <t>866156053114198</t>
  </si>
  <si>
    <t>1440911102099</t>
  </si>
  <si>
    <t>89860491102180912099</t>
  </si>
  <si>
    <t>14221101053</t>
  </si>
  <si>
    <t>460081111002377</t>
  </si>
  <si>
    <t>866156053110576</t>
  </si>
  <si>
    <t>1440911102377</t>
  </si>
  <si>
    <t>89860491102180912377</t>
  </si>
  <si>
    <t>14221101054</t>
  </si>
  <si>
    <t>460081111002258</t>
  </si>
  <si>
    <t>866156053110097</t>
  </si>
  <si>
    <t>1440911102258</t>
  </si>
  <si>
    <t>89860491102180912258</t>
  </si>
  <si>
    <t>14221101055</t>
  </si>
  <si>
    <t>460081111002227</t>
  </si>
  <si>
    <t>866156053107887</t>
  </si>
  <si>
    <t>1440911102227</t>
  </si>
  <si>
    <t>89860491102180912227</t>
  </si>
  <si>
    <t>14221101056</t>
  </si>
  <si>
    <t>460081111002146</t>
  </si>
  <si>
    <t>866156053120641</t>
  </si>
  <si>
    <t>1440911102146</t>
  </si>
  <si>
    <t>89860491102180912146</t>
  </si>
  <si>
    <t>14221101057</t>
  </si>
  <si>
    <t>460081111002126</t>
  </si>
  <si>
    <t>866156053114958</t>
  </si>
  <si>
    <t>1440911102126</t>
  </si>
  <si>
    <t>89860491102180912126</t>
  </si>
  <si>
    <t>14221101058</t>
  </si>
  <si>
    <t>460081111002040</t>
  </si>
  <si>
    <t>866156053106293</t>
  </si>
  <si>
    <t>1440911102040</t>
  </si>
  <si>
    <t>89860491102180912040</t>
  </si>
  <si>
    <t>14221101059</t>
  </si>
  <si>
    <t>460081111002012</t>
  </si>
  <si>
    <t>866156053103779</t>
  </si>
  <si>
    <t>1440911102012</t>
  </si>
  <si>
    <t>89860491102180912012</t>
  </si>
  <si>
    <t>14221101060</t>
  </si>
  <si>
    <t>460081111002270</t>
  </si>
  <si>
    <t>866156053103365</t>
  </si>
  <si>
    <t>1440911102270</t>
  </si>
  <si>
    <t>89860491102180912270</t>
  </si>
  <si>
    <t>14221101061</t>
  </si>
  <si>
    <t>460081111002260</t>
  </si>
  <si>
    <t>866156053066786</t>
  </si>
  <si>
    <t>1440911102260</t>
  </si>
  <si>
    <t>89860491102180912260</t>
  </si>
  <si>
    <t>14221101062</t>
  </si>
  <si>
    <t>460081111002286</t>
  </si>
  <si>
    <t>866156053132125</t>
  </si>
  <si>
    <t>1440911102286</t>
  </si>
  <si>
    <t>89860491102180912286</t>
  </si>
  <si>
    <t>14221101063</t>
  </si>
  <si>
    <t>460081111002052</t>
  </si>
  <si>
    <t>866156053109537</t>
  </si>
  <si>
    <t>1440911102052</t>
  </si>
  <si>
    <t>89860491102180912052</t>
  </si>
  <si>
    <t>14221101064</t>
  </si>
  <si>
    <t>460081111002134</t>
  </si>
  <si>
    <t>866156053098839</t>
  </si>
  <si>
    <t>1440911102134</t>
  </si>
  <si>
    <t>89860491102180912134</t>
  </si>
  <si>
    <t>14221101065</t>
  </si>
  <si>
    <t>460081111002295</t>
  </si>
  <si>
    <t>866156053106160</t>
  </si>
  <si>
    <t>1440911102295</t>
  </si>
  <si>
    <t>89860491102180912295</t>
  </si>
  <si>
    <t>14221101066</t>
  </si>
  <si>
    <t>460081111002159</t>
  </si>
  <si>
    <t>866156053104165</t>
  </si>
  <si>
    <t>1440911102159</t>
  </si>
  <si>
    <t>89860491102180912159</t>
  </si>
  <si>
    <t>14221101067</t>
  </si>
  <si>
    <t>460081111002177</t>
  </si>
  <si>
    <t>866156053132067</t>
  </si>
  <si>
    <t>1440911102177</t>
  </si>
  <si>
    <t>89860491102180912177</t>
  </si>
  <si>
    <t>14221101068</t>
  </si>
  <si>
    <t>460081111002079</t>
  </si>
  <si>
    <t>866156053120757</t>
  </si>
  <si>
    <t>1440911102079</t>
  </si>
  <si>
    <t>89860491102180912079</t>
  </si>
  <si>
    <t>14221101069</t>
  </si>
  <si>
    <t>460081111002047</t>
  </si>
  <si>
    <t>866156053109370</t>
  </si>
  <si>
    <t>1440911102047</t>
  </si>
  <si>
    <t>89860491102180912047</t>
  </si>
  <si>
    <t>14221101070</t>
  </si>
  <si>
    <t>460081111002068</t>
  </si>
  <si>
    <t>866156053103522</t>
  </si>
  <si>
    <t>1440911102068</t>
  </si>
  <si>
    <t>89860491102180912068</t>
  </si>
  <si>
    <t>14221101071</t>
  </si>
  <si>
    <t>460081111002245</t>
  </si>
  <si>
    <t>866156053120799</t>
  </si>
  <si>
    <t>1440911102245</t>
  </si>
  <si>
    <t>89860491102180912245</t>
  </si>
  <si>
    <t>14221101072</t>
  </si>
  <si>
    <t>460081111002086</t>
  </si>
  <si>
    <t>866156053103332</t>
  </si>
  <si>
    <t>1440911102086</t>
  </si>
  <si>
    <t>89860491102180912086</t>
  </si>
  <si>
    <t>14221101073</t>
  </si>
  <si>
    <t>460081111002291</t>
  </si>
  <si>
    <t>866156053112523</t>
  </si>
  <si>
    <t>1440911102291</t>
  </si>
  <si>
    <t>89860491102180912291</t>
  </si>
  <si>
    <t>14221101074</t>
  </si>
  <si>
    <t>460081111002056</t>
  </si>
  <si>
    <t>866156053111657</t>
  </si>
  <si>
    <t>1440911102056</t>
  </si>
  <si>
    <t>89860491102180912056</t>
  </si>
  <si>
    <t>14221101075</t>
  </si>
  <si>
    <t>460081111002305</t>
  </si>
  <si>
    <t>866156053107911</t>
  </si>
  <si>
    <t>1440911102305</t>
  </si>
  <si>
    <t>89860491102180912305</t>
  </si>
  <si>
    <t>14221101076</t>
  </si>
  <si>
    <t>460081111002018</t>
  </si>
  <si>
    <t>866156053112028</t>
  </si>
  <si>
    <t>1440911102018</t>
  </si>
  <si>
    <t>89860491102180912018</t>
  </si>
  <si>
    <t>14221101077</t>
  </si>
  <si>
    <t>460081111002001</t>
  </si>
  <si>
    <t>866156053116607</t>
  </si>
  <si>
    <t>1440911102001</t>
  </si>
  <si>
    <t>89860491102180912001</t>
  </si>
  <si>
    <t>14221101078</t>
  </si>
  <si>
    <t>460081111002242</t>
  </si>
  <si>
    <t>866156053107069</t>
  </si>
  <si>
    <t>1440911102242</t>
  </si>
  <si>
    <t>89860491102180912242</t>
  </si>
  <si>
    <t>14221101079</t>
  </si>
  <si>
    <t>460081111002097</t>
  </si>
  <si>
    <t>866156053131663</t>
  </si>
  <si>
    <t>1440911102097</t>
  </si>
  <si>
    <t>89860491102180912097</t>
  </si>
  <si>
    <t>14221101080</t>
  </si>
  <si>
    <t>460081111002208</t>
  </si>
  <si>
    <t>866156053104090</t>
  </si>
  <si>
    <t>1440911102208</t>
  </si>
  <si>
    <t>89860491102180912208</t>
  </si>
  <si>
    <t>14221101081</t>
  </si>
  <si>
    <t>460081111002167</t>
  </si>
  <si>
    <t>866156053066158</t>
  </si>
  <si>
    <t>1440911102167</t>
  </si>
  <si>
    <t>89860491102180912167</t>
  </si>
  <si>
    <t>14221101082</t>
  </si>
  <si>
    <t>460081111002149</t>
  </si>
  <si>
    <t>866156053112705</t>
  </si>
  <si>
    <t>1440911102149</t>
  </si>
  <si>
    <t>89860491102180912149</t>
  </si>
  <si>
    <t>14221101083</t>
  </si>
  <si>
    <t>460081111002266</t>
  </si>
  <si>
    <t>866156053109297</t>
  </si>
  <si>
    <t>1440911102266</t>
  </si>
  <si>
    <t>89860491102180912266</t>
  </si>
  <si>
    <t>14221101084</t>
  </si>
  <si>
    <t>460081111002302</t>
  </si>
  <si>
    <t>866156053124734</t>
  </si>
  <si>
    <t>1440911102302</t>
  </si>
  <si>
    <t>89860491102180912302</t>
  </si>
  <si>
    <t>14221101085</t>
  </si>
  <si>
    <t>460081111002262</t>
  </si>
  <si>
    <t>866156053114529</t>
  </si>
  <si>
    <t>1440911102262</t>
  </si>
  <si>
    <t>89860491102180912262</t>
  </si>
  <si>
    <t>14221101086</t>
  </si>
  <si>
    <t>460081111002100</t>
  </si>
  <si>
    <t>866156053114966</t>
  </si>
  <si>
    <t>1440911102100</t>
  </si>
  <si>
    <t>89860491102180912100</t>
  </si>
  <si>
    <t>14221101087</t>
  </si>
  <si>
    <t>460081111002281</t>
  </si>
  <si>
    <t>866156053124767</t>
  </si>
  <si>
    <t>1440911102281</t>
  </si>
  <si>
    <t>89860491102180912281</t>
  </si>
  <si>
    <t>14221101088</t>
  </si>
  <si>
    <t>460081111002201</t>
  </si>
  <si>
    <t>866156053114412</t>
  </si>
  <si>
    <t>1440911102201</t>
  </si>
  <si>
    <t>89860491102180912201</t>
  </si>
  <si>
    <t>14221101089</t>
  </si>
  <si>
    <t>460081111002157</t>
  </si>
  <si>
    <t>866156053111509</t>
  </si>
  <si>
    <t>1440911102157</t>
  </si>
  <si>
    <t>89860491102180912157</t>
  </si>
  <si>
    <t>14221101090</t>
  </si>
  <si>
    <t>460081111002225</t>
  </si>
  <si>
    <t>866156053105782</t>
  </si>
  <si>
    <t>1440911102225</t>
  </si>
  <si>
    <t>89860491102180912225</t>
  </si>
  <si>
    <t>14221101091</t>
  </si>
  <si>
    <t>460081111002257</t>
  </si>
  <si>
    <t>866156053093053</t>
  </si>
  <si>
    <t>1440911102257</t>
  </si>
  <si>
    <t>89860491102180912257</t>
  </si>
  <si>
    <t>14221101092</t>
  </si>
  <si>
    <t>460081111002013</t>
  </si>
  <si>
    <t>866156053112101</t>
  </si>
  <si>
    <t>1440911102013</t>
  </si>
  <si>
    <t>89860491102180912013</t>
  </si>
  <si>
    <t>14221101093</t>
  </si>
  <si>
    <t>460081111002261</t>
  </si>
  <si>
    <t>866156053111566</t>
  </si>
  <si>
    <t>1440911102261</t>
  </si>
  <si>
    <t>89860491102180912261</t>
  </si>
  <si>
    <t>14221101094</t>
  </si>
  <si>
    <t>460081111002307</t>
  </si>
  <si>
    <t>866156053131796</t>
  </si>
  <si>
    <t>1440911102307</t>
  </si>
  <si>
    <t>89860491102180912307</t>
  </si>
  <si>
    <t>14221101095</t>
  </si>
  <si>
    <t>460081111002259</t>
  </si>
  <si>
    <t>866156053092873</t>
  </si>
  <si>
    <t>1440911102259</t>
  </si>
  <si>
    <t>89860491102180912259</t>
  </si>
  <si>
    <t>14221101096</t>
  </si>
  <si>
    <t>460081111002009</t>
  </si>
  <si>
    <t>866156053134733</t>
  </si>
  <si>
    <t>1440911102009</t>
  </si>
  <si>
    <t>89860491102180912009</t>
  </si>
  <si>
    <t>14221101097</t>
  </si>
  <si>
    <t>460081111002139</t>
  </si>
  <si>
    <t>866156053108927</t>
  </si>
  <si>
    <t>1440911102139</t>
  </si>
  <si>
    <t>89860491102180912139</t>
  </si>
  <si>
    <t>14221101098</t>
  </si>
  <si>
    <t>460081111002179</t>
  </si>
  <si>
    <t>866156053114735</t>
  </si>
  <si>
    <t>1440911102179</t>
  </si>
  <si>
    <t>89860491102180912179</t>
  </si>
  <si>
    <t>14221101099</t>
  </si>
  <si>
    <t>460081111002315</t>
  </si>
  <si>
    <t>866156053112366</t>
  </si>
  <si>
    <t>1440911102315</t>
  </si>
  <si>
    <t>89860491102180912315</t>
  </si>
  <si>
    <t>14221101100</t>
  </si>
  <si>
    <t>460081111002105</t>
  </si>
  <si>
    <t>866156053103191</t>
  </si>
  <si>
    <t>1440911102105</t>
  </si>
  <si>
    <t>89860491102180912105</t>
  </si>
  <si>
    <t>14221101101</t>
  </si>
  <si>
    <t>460081111002171</t>
  </si>
  <si>
    <t>866156053116714</t>
  </si>
  <si>
    <t>1440911102171</t>
  </si>
  <si>
    <t>89860491102180912171</t>
  </si>
  <si>
    <t>14221101102</t>
  </si>
  <si>
    <t>460081111002301</t>
  </si>
  <si>
    <t>866156053066612</t>
  </si>
  <si>
    <t>1440911102301</t>
  </si>
  <si>
    <t>89860491102180912301</t>
  </si>
  <si>
    <t>14221101103</t>
  </si>
  <si>
    <t>460081111002323</t>
  </si>
  <si>
    <t>866156053122183</t>
  </si>
  <si>
    <t>1440911102323</t>
  </si>
  <si>
    <t>89860491102180912323</t>
  </si>
  <si>
    <t>14221101104</t>
  </si>
  <si>
    <t>460081111002188</t>
  </si>
  <si>
    <t>866156053114552</t>
  </si>
  <si>
    <t>1440911102188</t>
  </si>
  <si>
    <t>89860491102180912188</t>
  </si>
  <si>
    <t>14221101105</t>
  </si>
  <si>
    <t>460081111002292</t>
  </si>
  <si>
    <t>866156053102680</t>
  </si>
  <si>
    <t>1440911102292</t>
  </si>
  <si>
    <t>89860491102180912292</t>
  </si>
  <si>
    <t>14221101106</t>
  </si>
  <si>
    <t>460081111002339</t>
  </si>
  <si>
    <t>866156053112168</t>
  </si>
  <si>
    <t>1440911102339</t>
  </si>
  <si>
    <t>89860491102180912339</t>
  </si>
  <si>
    <t>14221101107</t>
  </si>
  <si>
    <t>460081111002204</t>
  </si>
  <si>
    <t>866156053119767</t>
  </si>
  <si>
    <t>1440911102204</t>
  </si>
  <si>
    <t>89860491102180912204</t>
  </si>
  <si>
    <t>14221101108</t>
  </si>
  <si>
    <t>460081111002161</t>
  </si>
  <si>
    <t>866156053124585</t>
  </si>
  <si>
    <t>1440911102161</t>
  </si>
  <si>
    <t>89860491102180912161</t>
  </si>
  <si>
    <t>14221101109</t>
  </si>
  <si>
    <t>460081111002276</t>
  </si>
  <si>
    <t>866156053124742</t>
  </si>
  <si>
    <t>1440911102276</t>
  </si>
  <si>
    <t>89860491102180912276</t>
  </si>
  <si>
    <t>14221101110</t>
  </si>
  <si>
    <t>460081111002193</t>
  </si>
  <si>
    <t>866156053112259</t>
  </si>
  <si>
    <t>1440911102193</t>
  </si>
  <si>
    <t>89860491102180912193</t>
  </si>
  <si>
    <t>14221101111</t>
  </si>
  <si>
    <t>460081111002154</t>
  </si>
  <si>
    <t>866156053107754</t>
  </si>
  <si>
    <t>1440911102154</t>
  </si>
  <si>
    <t>89860491102180912154</t>
  </si>
  <si>
    <t>14221101112</t>
  </si>
  <si>
    <t>460081111002294</t>
  </si>
  <si>
    <t>866156053114875</t>
  </si>
  <si>
    <t>1440911102294</t>
  </si>
  <si>
    <t>89860491102180912294</t>
  </si>
  <si>
    <t>14221101113</t>
  </si>
  <si>
    <t>460081111002173</t>
  </si>
  <si>
    <t>866156053116409</t>
  </si>
  <si>
    <t>1440911102173</t>
  </si>
  <si>
    <t>89860491102180912173</t>
  </si>
  <si>
    <t>14221101115</t>
  </si>
  <si>
    <t>460081111002121</t>
  </si>
  <si>
    <t>866156053106129</t>
  </si>
  <si>
    <t>1440911102121</t>
  </si>
  <si>
    <t>89860491102180912121</t>
  </si>
  <si>
    <t>14221101114</t>
  </si>
  <si>
    <t>460081111002206</t>
  </si>
  <si>
    <t>866156053120633</t>
  </si>
  <si>
    <t>1440911102206</t>
  </si>
  <si>
    <t>89860491102180912206</t>
  </si>
  <si>
    <t>14221101116</t>
  </si>
  <si>
    <t>460081111002349</t>
  </si>
  <si>
    <t>866156053111368</t>
  </si>
  <si>
    <t>1440911102349</t>
  </si>
  <si>
    <t>89860491102180912349</t>
  </si>
  <si>
    <t>14221101117</t>
  </si>
  <si>
    <t>460081111002141</t>
  </si>
  <si>
    <t>866156053111871</t>
  </si>
  <si>
    <t>1440911102141</t>
  </si>
  <si>
    <t>89860491102180912141</t>
  </si>
  <si>
    <t>14221101118</t>
  </si>
  <si>
    <t>460081111002038</t>
  </si>
  <si>
    <t>866156053126747</t>
  </si>
  <si>
    <t>1440911102038</t>
  </si>
  <si>
    <t>89860491102180912038</t>
  </si>
  <si>
    <t>14221101119</t>
  </si>
  <si>
    <t>460081111002240</t>
  </si>
  <si>
    <t>866156053114834</t>
  </si>
  <si>
    <t>1440911102240</t>
  </si>
  <si>
    <t>89860491102180912240</t>
  </si>
  <si>
    <t>14221101120</t>
  </si>
  <si>
    <t>460081111002088</t>
  </si>
  <si>
    <t>866156053116441</t>
  </si>
  <si>
    <t>1440911102088</t>
  </si>
  <si>
    <t>89860491102180912088</t>
  </si>
  <si>
    <t>14221101121</t>
  </si>
  <si>
    <t>460081111002217</t>
  </si>
  <si>
    <t>866156053114305</t>
  </si>
  <si>
    <t>1440911102217</t>
  </si>
  <si>
    <t>89860491102180912217</t>
  </si>
  <si>
    <t>14221101122</t>
  </si>
  <si>
    <t>460081111002203</t>
  </si>
  <si>
    <t>866156053114594</t>
  </si>
  <si>
    <t>1440911102203</t>
  </si>
  <si>
    <t>89860491102180912203</t>
  </si>
  <si>
    <t>2021-10-15</t>
  </si>
  <si>
    <t>14221101123</t>
  </si>
  <si>
    <t>460081111002003</t>
  </si>
  <si>
    <t>866156053109545</t>
  </si>
  <si>
    <t>1440911102003</t>
  </si>
  <si>
    <t>89860491102180912003</t>
  </si>
  <si>
    <t>2021-10-18</t>
  </si>
  <si>
    <t>14221101124</t>
  </si>
  <si>
    <t>460081111002195</t>
  </si>
  <si>
    <t>866156053124858</t>
  </si>
  <si>
    <t>1440911102195</t>
  </si>
  <si>
    <t>89860491102180912195</t>
  </si>
  <si>
    <t>14221101125</t>
  </si>
  <si>
    <t>460081111002063</t>
  </si>
  <si>
    <t>866156053121086</t>
  </si>
  <si>
    <t>1440911102063</t>
  </si>
  <si>
    <t>89860491102180912063</t>
  </si>
  <si>
    <t>14221101126</t>
  </si>
  <si>
    <t>460081111002172</t>
  </si>
  <si>
    <t>866156053109503</t>
  </si>
  <si>
    <t>1440911102172</t>
  </si>
  <si>
    <t>89860491102180912172</t>
  </si>
  <si>
    <t>14221101127</t>
  </si>
  <si>
    <t>460081111002087</t>
  </si>
  <si>
    <t>866156053112531</t>
  </si>
  <si>
    <t>1440911102087</t>
  </si>
  <si>
    <t>89860491102180912087</t>
  </si>
  <si>
    <t>14221101128</t>
  </si>
  <si>
    <t>460081111002082</t>
  </si>
  <si>
    <t>866156053126895</t>
  </si>
  <si>
    <t>1440911102082</t>
  </si>
  <si>
    <t>89860491102180912082</t>
  </si>
  <si>
    <t>14221101129</t>
  </si>
  <si>
    <t>460081111002144</t>
  </si>
  <si>
    <t>866156053114883</t>
  </si>
  <si>
    <t>1440911102144</t>
  </si>
  <si>
    <t>89860491102180912144</t>
  </si>
  <si>
    <t>14221101130</t>
  </si>
  <si>
    <t>460081111002268</t>
  </si>
  <si>
    <t>866156053103787</t>
  </si>
  <si>
    <t>1440911102268</t>
  </si>
  <si>
    <t>89860491102180912268</t>
  </si>
  <si>
    <t>14221101131</t>
  </si>
  <si>
    <t>460081111002184</t>
  </si>
  <si>
    <t>866156053124486</t>
  </si>
  <si>
    <t>1440911102184</t>
  </si>
  <si>
    <t>89860491102180912184</t>
  </si>
  <si>
    <t>14221101132</t>
  </si>
  <si>
    <t>460081111002300</t>
  </si>
  <si>
    <t>866156053111780</t>
  </si>
  <si>
    <t>1440911102300</t>
  </si>
  <si>
    <t>89860491102180912300</t>
  </si>
  <si>
    <t>14221101133</t>
  </si>
  <si>
    <t>460081111002182</t>
  </si>
  <si>
    <t>866156053093236</t>
  </si>
  <si>
    <t>1440911102182</t>
  </si>
  <si>
    <t>89860491102180912182</t>
  </si>
  <si>
    <t>14221101134</t>
  </si>
  <si>
    <t>460081111002032</t>
  </si>
  <si>
    <t>866156053124478</t>
  </si>
  <si>
    <t>1440911102032</t>
  </si>
  <si>
    <t>89860491102180912032</t>
  </si>
  <si>
    <t>14221101135</t>
  </si>
  <si>
    <t>460081111002238</t>
  </si>
  <si>
    <t>866156053119643</t>
  </si>
  <si>
    <t>1440911102238</t>
  </si>
  <si>
    <t>89860491102180912238</t>
  </si>
  <si>
    <t>14221101136</t>
  </si>
  <si>
    <t>460081111002098</t>
  </si>
  <si>
    <t>866156053103530</t>
  </si>
  <si>
    <t>1440911102098</t>
  </si>
  <si>
    <t>89860491102180912098</t>
  </si>
  <si>
    <t>14221101137</t>
  </si>
  <si>
    <t>460081111002280</t>
  </si>
  <si>
    <t>866156053106673</t>
  </si>
  <si>
    <t>1440911102280</t>
  </si>
  <si>
    <t>89860491102180912280</t>
  </si>
  <si>
    <t>14221101138</t>
  </si>
  <si>
    <t>460081111002283</t>
  </si>
  <si>
    <t>866156053110923</t>
  </si>
  <si>
    <t>1440911102283</t>
  </si>
  <si>
    <t>89860491102180912283</t>
  </si>
  <si>
    <t>14221101139</t>
  </si>
  <si>
    <t>460081111002102</t>
  </si>
  <si>
    <t>866156053121052</t>
  </si>
  <si>
    <t>1440911102102</t>
  </si>
  <si>
    <t>89860491102180912102</t>
  </si>
  <si>
    <t>14221101140</t>
  </si>
  <si>
    <t>460081111002131</t>
  </si>
  <si>
    <t>866156053114867</t>
  </si>
  <si>
    <t>1440911102131</t>
  </si>
  <si>
    <t>89860491102180912131</t>
  </si>
  <si>
    <t>14221101141</t>
  </si>
  <si>
    <t>460081111002271</t>
  </si>
  <si>
    <t>866156053106830</t>
  </si>
  <si>
    <t>1440911102271</t>
  </si>
  <si>
    <t>89860491102180912271</t>
  </si>
  <si>
    <t>14221101142</t>
  </si>
  <si>
    <t>460081111002216</t>
  </si>
  <si>
    <t>866156053111665</t>
  </si>
  <si>
    <t>1440911102216</t>
  </si>
  <si>
    <t>89860491102180912216</t>
  </si>
  <si>
    <t>14221101143</t>
  </si>
  <si>
    <t>460081111002202</t>
  </si>
  <si>
    <t>866156053120658</t>
  </si>
  <si>
    <t>1440911102202</t>
  </si>
  <si>
    <t>89860491102180912202</t>
  </si>
  <si>
    <t>14221101144</t>
  </si>
  <si>
    <t>460081111002049</t>
  </si>
  <si>
    <t>866156053107515</t>
  </si>
  <si>
    <t>1440911102049</t>
  </si>
  <si>
    <t>89860491102180912049</t>
  </si>
  <si>
    <t>14221101145</t>
  </si>
  <si>
    <t>460081111002023</t>
  </si>
  <si>
    <t>866156053092907</t>
  </si>
  <si>
    <t>1440911102023</t>
  </si>
  <si>
    <t>89860491102180912023</t>
  </si>
  <si>
    <t>14221101146</t>
  </si>
  <si>
    <t>460081111002232</t>
  </si>
  <si>
    <t>866156053098896</t>
  </si>
  <si>
    <t>1440911102232</t>
  </si>
  <si>
    <t>89860491102180912232</t>
  </si>
  <si>
    <t>14221101147</t>
  </si>
  <si>
    <t>460081111002236</t>
  </si>
  <si>
    <t>866156053106277</t>
  </si>
  <si>
    <t>1440911102236</t>
  </si>
  <si>
    <t>89860491102180912236</t>
  </si>
  <si>
    <t>14221101148</t>
  </si>
  <si>
    <t>460081111002163</t>
  </si>
  <si>
    <t>866156053107358</t>
  </si>
  <si>
    <t>1440911102163</t>
  </si>
  <si>
    <t>89860491102180912163</t>
  </si>
  <si>
    <t>14221101149</t>
  </si>
  <si>
    <t>460081111002000</t>
  </si>
  <si>
    <t>866156053066794</t>
  </si>
  <si>
    <t>1440911102000</t>
  </si>
  <si>
    <t>89860491102180912000</t>
  </si>
  <si>
    <t>14221101150</t>
  </si>
  <si>
    <t>460081111002212</t>
  </si>
  <si>
    <t>866156053121060</t>
  </si>
  <si>
    <t>1440911102212</t>
  </si>
  <si>
    <t>89860491102180912212</t>
  </si>
  <si>
    <t>14221101151</t>
  </si>
  <si>
    <t>460081111002078</t>
  </si>
  <si>
    <t>866156053111905</t>
  </si>
  <si>
    <t>1440911102078</t>
  </si>
  <si>
    <t>89860491102180912078</t>
  </si>
  <si>
    <t>14221101152</t>
  </si>
  <si>
    <t>460081111002042</t>
  </si>
  <si>
    <t>866156053106194</t>
  </si>
  <si>
    <t>1440911102042</t>
  </si>
  <si>
    <t>89860491102180912042</t>
  </si>
  <si>
    <t>14221101153</t>
  </si>
  <si>
    <t>460081111002089</t>
  </si>
  <si>
    <t>866156053125038</t>
  </si>
  <si>
    <t>1440911102089</t>
  </si>
  <si>
    <t>89860491102180912089</t>
  </si>
  <si>
    <t>14221101154</t>
  </si>
  <si>
    <t>460081111002065</t>
  </si>
  <si>
    <t>866156053105626</t>
  </si>
  <si>
    <t>1440911102065</t>
  </si>
  <si>
    <t>89860491102180912065</t>
  </si>
  <si>
    <t>14221101155</t>
  </si>
  <si>
    <t>460081111002004</t>
  </si>
  <si>
    <t>866156053107770</t>
  </si>
  <si>
    <t>1440911102004</t>
  </si>
  <si>
    <t>89860491102180912004</t>
  </si>
  <si>
    <t>14221101156</t>
  </si>
  <si>
    <t>460081111002187</t>
  </si>
  <si>
    <t>866156053111897</t>
  </si>
  <si>
    <t>1440911102187</t>
  </si>
  <si>
    <t>89860491102180912187</t>
  </si>
  <si>
    <t>14221101157</t>
  </si>
  <si>
    <t>460081111002142</t>
  </si>
  <si>
    <t>866156053116573</t>
  </si>
  <si>
    <t>1440911102142</t>
  </si>
  <si>
    <t>89860491102180912142</t>
  </si>
  <si>
    <t>14221101158</t>
  </si>
  <si>
    <t>460081111002076</t>
  </si>
  <si>
    <t>866156053116557</t>
  </si>
  <si>
    <t>1440911102076</t>
  </si>
  <si>
    <t>89860491102180912076</t>
  </si>
  <si>
    <t>14221101159</t>
  </si>
  <si>
    <t>460081111002136</t>
  </si>
  <si>
    <t>866156053107390</t>
  </si>
  <si>
    <t>1440911102136</t>
  </si>
  <si>
    <t>89860491102180912136</t>
  </si>
  <si>
    <t>14221101160</t>
  </si>
  <si>
    <t>460081111002135</t>
  </si>
  <si>
    <t>866156053126804</t>
  </si>
  <si>
    <t>1440911102135</t>
  </si>
  <si>
    <t>89860491102180912135</t>
  </si>
  <si>
    <t>14221101161</t>
  </si>
  <si>
    <t>460081111002014</t>
  </si>
  <si>
    <t>866156053103381</t>
  </si>
  <si>
    <t>1440911102014</t>
  </si>
  <si>
    <t>89860491102180912014</t>
  </si>
  <si>
    <t>14221101162</t>
  </si>
  <si>
    <t>460081111002071</t>
  </si>
  <si>
    <t>866156053111681</t>
  </si>
  <si>
    <t>1440911102071</t>
  </si>
  <si>
    <t>89860491102180912071</t>
  </si>
  <si>
    <t>14221101163</t>
  </si>
  <si>
    <t>460081111002190</t>
  </si>
  <si>
    <t>866156053111715</t>
  </si>
  <si>
    <t>1440911102190</t>
  </si>
  <si>
    <t>89860491102180912190</t>
  </si>
  <si>
    <t>14221101164</t>
  </si>
  <si>
    <t>460081111002148</t>
  </si>
  <si>
    <t>866156053126754</t>
  </si>
  <si>
    <t>1440911102148</t>
  </si>
  <si>
    <t>89860491102180912148</t>
  </si>
  <si>
    <t>14221101165</t>
  </si>
  <si>
    <t>460081111002360</t>
  </si>
  <si>
    <t>866156053112432</t>
  </si>
  <si>
    <t>1440911102360</t>
  </si>
  <si>
    <t>89860491102180912360</t>
  </si>
  <si>
    <t>14221101166</t>
  </si>
  <si>
    <t>460081111002011</t>
  </si>
  <si>
    <t>866156053131937</t>
  </si>
  <si>
    <t>1440911102011</t>
  </si>
  <si>
    <t>89860491102180912011</t>
  </si>
  <si>
    <t>14221101167</t>
  </si>
  <si>
    <t>460081111002096</t>
  </si>
  <si>
    <t>866156053112226</t>
  </si>
  <si>
    <t>1440911102096</t>
  </si>
  <si>
    <t>89860491102180912096</t>
  </si>
  <si>
    <t>14221101168</t>
  </si>
  <si>
    <t>460081111002378</t>
  </si>
  <si>
    <t>866156053107713</t>
  </si>
  <si>
    <t>1440911102378</t>
  </si>
  <si>
    <t>89860491102180912378</t>
  </si>
  <si>
    <t>14221101169</t>
  </si>
  <si>
    <t>460081111002336</t>
  </si>
  <si>
    <t>866156053114354</t>
  </si>
  <si>
    <t>1440911102336</t>
  </si>
  <si>
    <t>89860491102180912336</t>
  </si>
  <si>
    <t>14221101170</t>
  </si>
  <si>
    <t>460081111002160</t>
  </si>
  <si>
    <t>866156053112952</t>
  </si>
  <si>
    <t>1440911102160</t>
  </si>
  <si>
    <t>89860491102180912160</t>
  </si>
  <si>
    <t>14221101171</t>
  </si>
  <si>
    <t>460081111002129</t>
  </si>
  <si>
    <t>866156053107804</t>
  </si>
  <si>
    <t>1440911102129</t>
  </si>
  <si>
    <t>89860491102180912129</t>
  </si>
  <si>
    <t>14221101178</t>
  </si>
  <si>
    <t>460081111002005</t>
  </si>
  <si>
    <t>866156053107762</t>
  </si>
  <si>
    <t>1440911102005</t>
  </si>
  <si>
    <t>89860491102180912005</t>
  </si>
  <si>
    <t>14221101172</t>
  </si>
  <si>
    <t>460081111002200</t>
  </si>
  <si>
    <t>866156053112119</t>
  </si>
  <si>
    <t>1440911102200</t>
  </si>
  <si>
    <t>89860491102180912200</t>
  </si>
  <si>
    <t>14221101173</t>
  </si>
  <si>
    <t>460081111002007</t>
  </si>
  <si>
    <t>866156053106004</t>
  </si>
  <si>
    <t>1440911102007</t>
  </si>
  <si>
    <t>89860491102180912007</t>
  </si>
  <si>
    <t>14221101174</t>
  </si>
  <si>
    <t>460081111002347</t>
  </si>
  <si>
    <t>866156053114438</t>
  </si>
  <si>
    <t>1440911102347</t>
  </si>
  <si>
    <t>89860491102180912347</t>
  </si>
  <si>
    <t>14221101175</t>
  </si>
  <si>
    <t>460081111002320</t>
  </si>
  <si>
    <t>866156053112234</t>
  </si>
  <si>
    <t>1440911102320</t>
  </si>
  <si>
    <t>89860491102180912320</t>
  </si>
  <si>
    <t>14221101176</t>
  </si>
  <si>
    <t>460081111002391</t>
  </si>
  <si>
    <t>866156053114859</t>
  </si>
  <si>
    <t>1440911102391</t>
  </si>
  <si>
    <t>89860491102180912391</t>
  </si>
  <si>
    <t>14221101177</t>
  </si>
  <si>
    <t>460081111002237</t>
  </si>
  <si>
    <t>866156053122514</t>
  </si>
  <si>
    <t>1440911102237</t>
  </si>
  <si>
    <t>89860491102180912237</t>
  </si>
  <si>
    <t>14221101179</t>
  </si>
  <si>
    <t>460081111002277</t>
  </si>
  <si>
    <t>866156053111954</t>
  </si>
  <si>
    <t>1440911102277</t>
  </si>
  <si>
    <t>89860491102180912277</t>
  </si>
  <si>
    <t>14221101180</t>
  </si>
  <si>
    <t>460081111002246</t>
  </si>
  <si>
    <t>866156053114685</t>
  </si>
  <si>
    <t>1440911102246</t>
  </si>
  <si>
    <t>89860491102180912246</t>
  </si>
  <si>
    <t>14221101181</t>
  </si>
  <si>
    <t>460081111002118</t>
  </si>
  <si>
    <t>866156053107697</t>
  </si>
  <si>
    <t>1440911102118</t>
  </si>
  <si>
    <t>89860491102180912118</t>
  </si>
  <si>
    <t>14221101182</t>
  </si>
  <si>
    <t>460081111002395</t>
  </si>
  <si>
    <t>866156053109578</t>
  </si>
  <si>
    <t>1440911102395</t>
  </si>
  <si>
    <t>89860491102180912395</t>
  </si>
  <si>
    <t>14221101183</t>
  </si>
  <si>
    <t>460081111002324</t>
  </si>
  <si>
    <t>866156053105675</t>
  </si>
  <si>
    <t>1440911102324</t>
  </si>
  <si>
    <t>89860491102180912324</t>
  </si>
  <si>
    <t>14221101184</t>
  </si>
  <si>
    <t>460081111002383</t>
  </si>
  <si>
    <t>866156053066117</t>
  </si>
  <si>
    <t>1440911102383</t>
  </si>
  <si>
    <t>89860491102180912383</t>
  </si>
  <si>
    <t>14221101185</t>
  </si>
  <si>
    <t>460081111002017</t>
  </si>
  <si>
    <t>866156053109354</t>
  </si>
  <si>
    <t>1440911102017</t>
  </si>
  <si>
    <t>89860491102180912017</t>
  </si>
  <si>
    <t>14221101186</t>
  </si>
  <si>
    <t>460081111002110</t>
  </si>
  <si>
    <t>866156053066539</t>
  </si>
  <si>
    <t>1440911102110</t>
  </si>
  <si>
    <t>89860491102180912110</t>
  </si>
  <si>
    <t>14221101187</t>
  </si>
  <si>
    <t>460081111002095</t>
  </si>
  <si>
    <t>863293051692587</t>
  </si>
  <si>
    <t>1440911102095</t>
  </si>
  <si>
    <t>89860491102180912095</t>
  </si>
  <si>
    <t>14221101188</t>
  </si>
  <si>
    <t>460081111002155</t>
  </si>
  <si>
    <t>866156053103548</t>
  </si>
  <si>
    <t>1440911102155</t>
  </si>
  <si>
    <t>89860491102180912155</t>
  </si>
  <si>
    <t>14221101189</t>
  </si>
  <si>
    <t>460081111002168</t>
  </si>
  <si>
    <t>866156053119965</t>
  </si>
  <si>
    <t>1440911102168</t>
  </si>
  <si>
    <t>89860491102180912168</t>
  </si>
  <si>
    <t>14221101190</t>
  </si>
  <si>
    <t>460081111002128</t>
  </si>
  <si>
    <t>866156053111814</t>
  </si>
  <si>
    <t>1440911102128</t>
  </si>
  <si>
    <t>89860491102180912128</t>
  </si>
  <si>
    <t>14221101191</t>
  </si>
  <si>
    <t>460081111102474</t>
  </si>
  <si>
    <t>866156053124916</t>
  </si>
  <si>
    <t>1440911112474</t>
  </si>
  <si>
    <t>89860491102180922474</t>
  </si>
  <si>
    <t>14221101192</t>
  </si>
  <si>
    <t>460081111002074</t>
  </si>
  <si>
    <t>866156053110808</t>
  </si>
  <si>
    <t>1440911102074</t>
  </si>
  <si>
    <t>89860491102180912074</t>
  </si>
  <si>
    <t>2021-10-19</t>
  </si>
  <si>
    <t>14221101193</t>
  </si>
  <si>
    <t>460081111002055</t>
  </si>
  <si>
    <t>866156053120930</t>
  </si>
  <si>
    <t>1440911102055</t>
  </si>
  <si>
    <t>89860491102180912055</t>
  </si>
  <si>
    <t>14221101194</t>
  </si>
  <si>
    <t>460081111002058</t>
  </si>
  <si>
    <t>866156053120617</t>
  </si>
  <si>
    <t>1440911102058</t>
  </si>
  <si>
    <t>89860491102180912058</t>
  </si>
  <si>
    <t>14221101195</t>
  </si>
  <si>
    <t>460081111002062</t>
  </si>
  <si>
    <t>866156053102524</t>
  </si>
  <si>
    <t>1440911102062</t>
  </si>
  <si>
    <t>89860491102180912062</t>
  </si>
  <si>
    <t>14221101196</t>
  </si>
  <si>
    <t>460081111002069</t>
  </si>
  <si>
    <t>866156053111970</t>
  </si>
  <si>
    <t>1440911102069</t>
  </si>
  <si>
    <t>89860491102180912069</t>
  </si>
  <si>
    <t>14221101197</t>
  </si>
  <si>
    <t>460081111002067</t>
  </si>
  <si>
    <t>866156053124593</t>
  </si>
  <si>
    <t>1440911102067</t>
  </si>
  <si>
    <t>89860491102180912067</t>
  </si>
  <si>
    <t>14221101198</t>
  </si>
  <si>
    <t>460081111002057</t>
  </si>
  <si>
    <t>866156053114347</t>
  </si>
  <si>
    <t>1440911102057</t>
  </si>
  <si>
    <t>89860491102180912057</t>
  </si>
  <si>
    <t>14221101199</t>
  </si>
  <si>
    <t>BR6020192109250000212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</si>
</sst>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"/>
    <numFmt numFmtId="177" formatCode="0.00_ "/>
    <numFmt numFmtId="178" formatCode="yyyy/mm/dd;@"/>
    <numFmt numFmtId="179" formatCode="0.00_);[Red]\(0.00\)"/>
  </numFmts>
  <fonts count="1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sz val="8"/>
      <color rgb="FF171A1D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0" fontId="11" fillId="10" borderId="0" xfId="0" applyFon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10" borderId="0" xfId="0" applyFont="1" applyFill="1" applyAlignment="1">
      <alignment horizontal="left" vertical="center" wrapText="1"/>
    </xf>
    <xf numFmtId="49" fontId="6" fillId="12" borderId="0" xfId="0" applyNumberFormat="1" applyFont="1" applyFill="1" applyAlignment="1">
      <alignment vertical="center"/>
    </xf>
    <xf numFmtId="49" fontId="0" fillId="12" borderId="0" xfId="0" applyNumberFormat="1" applyFill="1" applyAlignment="1">
      <alignment vertical="center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6" fillId="7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5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6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vertical="center"/>
    </xf>
  </cellXfs>
  <cellStyles count="11">
    <cellStyle name="常规" xfId="0" builtinId="0"/>
    <cellStyle name="常规 10" xfId="9" xr:uid="{00000000-0005-0000-0000-000009000000}"/>
    <cellStyle name="常规 11" xfId="10" xr:uid="{00000000-0005-0000-0000-00000A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workbookViewId="0">
      <selection activeCell="G4" sqref="G4"/>
    </sheetView>
  </sheetViews>
  <sheetFormatPr defaultRowHeight="30" customHeight="1" x14ac:dyDescent="0.25"/>
  <cols>
    <col min="1" max="1" width="20.77734375" style="61" customWidth="1"/>
    <col min="2" max="5" width="8.77734375" style="61" customWidth="1"/>
    <col min="6" max="9" width="12.77734375" style="61" customWidth="1"/>
    <col min="10" max="10" width="55.109375" style="75" customWidth="1"/>
  </cols>
  <sheetData>
    <row r="1" spans="1:10" ht="30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ht="30" customHeight="1" x14ac:dyDescent="0.25">
      <c r="A2" s="76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  <c r="J2" s="77" t="s">
        <v>10</v>
      </c>
    </row>
    <row r="3" spans="1:10" ht="40.049999999999997" customHeight="1" x14ac:dyDescent="0.25">
      <c r="A3" s="115" t="s">
        <v>11</v>
      </c>
      <c r="B3" s="79">
        <v>1</v>
      </c>
      <c r="C3" s="79">
        <v>60</v>
      </c>
      <c r="D3" s="79">
        <f t="shared" ref="D3:D8" si="0">C3-E3</f>
        <v>56</v>
      </c>
      <c r="E3" s="73">
        <f>COUNTIF('S60'!T2:T61,"NG")</f>
        <v>4</v>
      </c>
      <c r="F3" s="79">
        <f t="shared" ref="F3:F8" si="1">C3-G3</f>
        <v>58</v>
      </c>
      <c r="G3" s="72">
        <f>COUNTIF('S60'!R2:R61,"NG")</f>
        <v>2</v>
      </c>
      <c r="H3" s="79">
        <f t="shared" ref="H3:H8" si="2">C3-I3</f>
        <v>58</v>
      </c>
      <c r="I3" s="73">
        <f>COUNTIF('S60'!S2:S61,"NG")</f>
        <v>2</v>
      </c>
      <c r="J3" s="74" t="s">
        <v>12</v>
      </c>
    </row>
    <row r="4" spans="1:10" ht="40.049999999999997" customHeight="1" x14ac:dyDescent="0.25">
      <c r="A4" s="116"/>
      <c r="B4" s="79">
        <v>2</v>
      </c>
      <c r="C4" s="79">
        <v>50</v>
      </c>
      <c r="D4" s="79">
        <f t="shared" si="0"/>
        <v>48</v>
      </c>
      <c r="E4" s="73">
        <f>COUNTIF('S50'!T2:T51,"NG")</f>
        <v>2</v>
      </c>
      <c r="F4" s="79">
        <f t="shared" si="1"/>
        <v>48</v>
      </c>
      <c r="G4" s="73">
        <f>COUNTIF('S50'!R2:R51,"NG")</f>
        <v>2</v>
      </c>
      <c r="H4" s="79">
        <f t="shared" si="2"/>
        <v>50</v>
      </c>
      <c r="I4" s="73">
        <f>COUNTIF('S50'!S2:S51,"NG")</f>
        <v>0</v>
      </c>
      <c r="J4" s="74" t="s">
        <v>13</v>
      </c>
    </row>
    <row r="5" spans="1:10" ht="40.049999999999997" customHeight="1" x14ac:dyDescent="0.25">
      <c r="A5" s="115" t="s">
        <v>14</v>
      </c>
      <c r="B5" s="79">
        <v>1</v>
      </c>
      <c r="C5" s="79">
        <v>46</v>
      </c>
      <c r="D5" s="79">
        <f t="shared" si="0"/>
        <v>37</v>
      </c>
      <c r="E5" s="73">
        <f>COUNTIF('L46'!T2:T47,"NG")</f>
        <v>9</v>
      </c>
      <c r="F5" s="79">
        <f t="shared" si="1"/>
        <v>37</v>
      </c>
      <c r="G5" s="73">
        <f>COUNTIF('L46'!R2:R47,"NG")</f>
        <v>9</v>
      </c>
      <c r="H5" s="79">
        <f t="shared" si="2"/>
        <v>46</v>
      </c>
      <c r="I5" s="73">
        <f>COUNTIF('L46'!S2:S47,"NG")</f>
        <v>0</v>
      </c>
      <c r="J5" s="74"/>
    </row>
    <row r="6" spans="1:10" s="66" customFormat="1" ht="40.049999999999997" customHeight="1" x14ac:dyDescent="0.25">
      <c r="A6" s="117"/>
      <c r="B6" s="79">
        <v>2</v>
      </c>
      <c r="C6" s="79">
        <v>142</v>
      </c>
      <c r="D6" s="79">
        <f t="shared" si="0"/>
        <v>104</v>
      </c>
      <c r="E6" s="73">
        <f>COUNTIF('L142'!T2:T143,"NG")</f>
        <v>38</v>
      </c>
      <c r="F6" s="79">
        <f t="shared" si="1"/>
        <v>104</v>
      </c>
      <c r="G6" s="73">
        <f>COUNTIF('L142'!R2:R143,"NG")</f>
        <v>38</v>
      </c>
      <c r="H6" s="79">
        <f t="shared" si="2"/>
        <v>142</v>
      </c>
      <c r="I6" s="73">
        <f>COUNTIF('L142'!S2:S143,"NG")</f>
        <v>0</v>
      </c>
      <c r="J6" s="74"/>
    </row>
    <row r="7" spans="1:10" s="66" customFormat="1" ht="40.049999999999997" customHeight="1" x14ac:dyDescent="0.25">
      <c r="A7" s="117"/>
      <c r="B7" s="79">
        <v>3</v>
      </c>
      <c r="C7" s="79">
        <v>192</v>
      </c>
      <c r="D7" s="79">
        <f t="shared" si="0"/>
        <v>134</v>
      </c>
      <c r="E7" s="73">
        <f>COUNTIF('L192'!T2:T193,"NG")</f>
        <v>58</v>
      </c>
      <c r="F7" s="79">
        <f t="shared" si="1"/>
        <v>134</v>
      </c>
      <c r="G7" s="73">
        <f>COUNTIF('L192'!R2:R193,"NG")</f>
        <v>58</v>
      </c>
      <c r="H7" s="79">
        <f t="shared" si="2"/>
        <v>192</v>
      </c>
      <c r="I7" s="73">
        <f>COUNTIF('L192'!S2:S193,"NG")</f>
        <v>0</v>
      </c>
      <c r="J7" s="74"/>
    </row>
    <row r="8" spans="1:10" ht="40.049999999999997" customHeight="1" x14ac:dyDescent="0.25">
      <c r="A8" s="116"/>
      <c r="B8" s="79">
        <v>4</v>
      </c>
      <c r="C8" s="79">
        <v>36</v>
      </c>
      <c r="D8" s="79">
        <f t="shared" si="0"/>
        <v>0</v>
      </c>
      <c r="E8" s="73">
        <f>COUNTIF('L36'!T2:T37,"NG")</f>
        <v>36</v>
      </c>
      <c r="F8" s="79">
        <f t="shared" si="1"/>
        <v>0</v>
      </c>
      <c r="G8" s="73">
        <f>COUNTIF('L36'!R2:R37,"NG")</f>
        <v>36</v>
      </c>
      <c r="H8" s="79">
        <f t="shared" si="2"/>
        <v>36</v>
      </c>
      <c r="I8" s="73">
        <f>COUNTIF('L36'!S2:S37,"NG")</f>
        <v>0</v>
      </c>
      <c r="J8" s="74"/>
    </row>
    <row r="9" spans="1:10" s="66" customFormat="1" ht="40.049999999999997" customHeight="1" x14ac:dyDescent="0.25">
      <c r="A9" s="95" t="s">
        <v>15</v>
      </c>
      <c r="B9" s="79">
        <v>1</v>
      </c>
      <c r="C9" s="79">
        <v>300</v>
      </c>
      <c r="D9" s="79"/>
      <c r="E9" s="79"/>
      <c r="F9" s="79" t="s">
        <v>16</v>
      </c>
      <c r="G9" s="79" t="s">
        <v>16</v>
      </c>
      <c r="H9" s="79"/>
      <c r="I9" s="79"/>
      <c r="J9" s="74"/>
    </row>
    <row r="10" spans="1:10" ht="37.200000000000003" customHeight="1" x14ac:dyDescent="0.25">
      <c r="A10" s="118" t="s">
        <v>17</v>
      </c>
      <c r="B10" s="113"/>
      <c r="C10" s="113"/>
      <c r="D10" s="113"/>
      <c r="E10" s="113"/>
      <c r="F10" s="113"/>
      <c r="G10" s="113"/>
      <c r="H10" s="113"/>
      <c r="I10" s="113"/>
      <c r="J10" s="114"/>
    </row>
  </sheetData>
  <mergeCells count="4">
    <mergeCell ref="A1:J1"/>
    <mergeCell ref="A3:A4"/>
    <mergeCell ref="A5:A8"/>
    <mergeCell ref="A10:J10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59"/>
  <sheetViews>
    <sheetView workbookViewId="0">
      <selection activeCell="E10" sqref="E10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94" bestFit="1" customWidth="1"/>
    <col min="4" max="5" width="10" style="94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22.88671875" style="89" customWidth="1"/>
    <col min="22" max="22" width="28.5546875" style="66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5.6640625" style="89" bestFit="1" customWidth="1"/>
    <col min="27" max="172" width="8.88671875" style="89" customWidth="1"/>
    <col min="173" max="16384" width="8.88671875" style="89"/>
  </cols>
  <sheetData>
    <row r="1" spans="1:31" ht="19.95" customHeight="1" x14ac:dyDescent="0.25">
      <c r="A1" s="28" t="s">
        <v>2317</v>
      </c>
      <c r="B1" s="26" t="s">
        <v>20</v>
      </c>
      <c r="C1" s="26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31" s="94" customFormat="1" ht="19.95" customHeight="1" x14ac:dyDescent="0.25">
      <c r="A2" s="93" t="s">
        <v>1009</v>
      </c>
      <c r="B2" s="86" t="s">
        <v>1011</v>
      </c>
      <c r="C2" s="86" t="s">
        <v>1010</v>
      </c>
      <c r="D2" s="61">
        <v>8</v>
      </c>
      <c r="E2" s="66"/>
      <c r="F2" s="89" t="s">
        <v>3910</v>
      </c>
      <c r="G2" s="89" t="s">
        <v>3899</v>
      </c>
      <c r="H2" s="89" t="s">
        <v>4549</v>
      </c>
      <c r="I2" s="89" t="s">
        <v>3988</v>
      </c>
      <c r="J2" s="89" t="s">
        <v>4550</v>
      </c>
      <c r="K2" s="89"/>
      <c r="L2" s="89"/>
      <c r="M2" s="89"/>
      <c r="N2" s="89"/>
      <c r="O2" s="89"/>
      <c r="P2" s="89"/>
      <c r="Q2" s="89"/>
      <c r="R2" s="89" t="s">
        <v>34</v>
      </c>
      <c r="S2" s="89"/>
      <c r="T2" s="61" t="str">
        <f t="shared" ref="T2:T33" si="0">IF((COUNTIF(R2,"NG")+COUNTIF(S2,"NG"))&gt;0,"NG","OK")</f>
        <v>OK</v>
      </c>
      <c r="U2" s="61"/>
      <c r="V2" s="66"/>
      <c r="W2" s="89" t="s">
        <v>1012</v>
      </c>
      <c r="X2" s="89" t="s">
        <v>35</v>
      </c>
      <c r="Y2" s="89" t="s">
        <v>36</v>
      </c>
      <c r="Z2" s="89" t="e">
        <f>VLOOKUP(W2,'4G 900'!$E$2:$H$1000,4,FALSE)</f>
        <v>#N/A</v>
      </c>
      <c r="AA2" s="89"/>
      <c r="AB2" s="89"/>
      <c r="AC2" s="89"/>
      <c r="AD2" s="89"/>
      <c r="AE2" s="89"/>
    </row>
    <row r="3" spans="1:31" s="94" customFormat="1" ht="19.95" customHeight="1" x14ac:dyDescent="0.25">
      <c r="A3" s="93" t="s">
        <v>1015</v>
      </c>
      <c r="B3" s="86" t="s">
        <v>1017</v>
      </c>
      <c r="C3" s="86" t="s">
        <v>1016</v>
      </c>
      <c r="D3" s="61">
        <v>8</v>
      </c>
      <c r="E3" s="66"/>
      <c r="F3" s="89" t="s">
        <v>3898</v>
      </c>
      <c r="G3" s="89" t="s">
        <v>3927</v>
      </c>
      <c r="H3" s="89" t="s">
        <v>4551</v>
      </c>
      <c r="I3" s="89" t="s">
        <v>3966</v>
      </c>
      <c r="J3" s="89" t="s">
        <v>4552</v>
      </c>
      <c r="K3" s="89"/>
      <c r="L3" s="89"/>
      <c r="M3" s="89"/>
      <c r="N3" s="89"/>
      <c r="O3" s="89"/>
      <c r="P3" s="89"/>
      <c r="Q3" s="89"/>
      <c r="R3" s="89" t="s">
        <v>34</v>
      </c>
      <c r="S3" s="89"/>
      <c r="T3" s="61" t="str">
        <f t="shared" si="0"/>
        <v>OK</v>
      </c>
      <c r="U3" s="61"/>
      <c r="V3" s="66"/>
      <c r="W3" s="89" t="s">
        <v>1018</v>
      </c>
      <c r="X3" s="89" t="s">
        <v>35</v>
      </c>
      <c r="Y3" s="89" t="s">
        <v>36</v>
      </c>
      <c r="Z3" s="89" t="e">
        <f>VLOOKUP(W3,'4G 900'!$E$2:$H$1000,4,FALSE)</f>
        <v>#N/A</v>
      </c>
      <c r="AA3" s="89"/>
      <c r="AB3" s="89"/>
      <c r="AC3" s="89"/>
      <c r="AD3" s="89"/>
      <c r="AE3" s="89"/>
    </row>
    <row r="4" spans="1:31" s="94" customFormat="1" ht="19.95" customHeight="1" x14ac:dyDescent="0.25">
      <c r="A4" s="93" t="s">
        <v>1021</v>
      </c>
      <c r="B4" s="86" t="s">
        <v>1023</v>
      </c>
      <c r="C4" s="86" t="s">
        <v>1022</v>
      </c>
      <c r="D4" s="61">
        <v>8</v>
      </c>
      <c r="E4" s="66"/>
      <c r="F4" s="89" t="s">
        <v>3910</v>
      </c>
      <c r="G4" s="89" t="s">
        <v>3899</v>
      </c>
      <c r="H4" s="89" t="s">
        <v>3900</v>
      </c>
      <c r="I4" s="89" t="s">
        <v>3901</v>
      </c>
      <c r="J4" s="89" t="s">
        <v>4553</v>
      </c>
      <c r="K4" s="89"/>
      <c r="L4" s="89"/>
      <c r="M4" s="89"/>
      <c r="N4" s="89"/>
      <c r="O4" s="89"/>
      <c r="P4" s="89"/>
      <c r="Q4" s="89"/>
      <c r="R4" s="89" t="s">
        <v>34</v>
      </c>
      <c r="S4" s="89"/>
      <c r="T4" s="61" t="str">
        <f t="shared" si="0"/>
        <v>OK</v>
      </c>
      <c r="U4" s="61"/>
      <c r="V4" s="36" t="s">
        <v>1025</v>
      </c>
      <c r="W4" s="89" t="s">
        <v>1024</v>
      </c>
      <c r="X4" s="89" t="s">
        <v>35</v>
      </c>
      <c r="Y4" s="89" t="s">
        <v>36</v>
      </c>
      <c r="Z4" s="89" t="str">
        <f>VLOOKUP(W4,'4G 900'!$E$2:$H$1000,4,FALSE)</f>
        <v>14221092251</v>
      </c>
      <c r="AA4" s="89"/>
      <c r="AB4" s="89"/>
      <c r="AC4" s="89"/>
      <c r="AD4" s="89"/>
      <c r="AE4" s="89"/>
    </row>
    <row r="5" spans="1:31" s="94" customFormat="1" ht="19.95" customHeight="1" x14ac:dyDescent="0.25">
      <c r="A5" s="93" t="s">
        <v>1028</v>
      </c>
      <c r="B5" s="86" t="s">
        <v>1030</v>
      </c>
      <c r="C5" s="86" t="s">
        <v>1029</v>
      </c>
      <c r="D5" s="61">
        <v>8</v>
      </c>
      <c r="E5" s="66"/>
      <c r="F5" s="89" t="s">
        <v>3910</v>
      </c>
      <c r="G5" s="89" t="s">
        <v>3899</v>
      </c>
      <c r="H5" s="89"/>
      <c r="I5" s="89" t="s">
        <v>3901</v>
      </c>
      <c r="J5" s="89" t="s">
        <v>4554</v>
      </c>
      <c r="K5" s="89"/>
      <c r="L5" s="89"/>
      <c r="M5" s="89"/>
      <c r="N5" s="89"/>
      <c r="O5" s="89"/>
      <c r="P5" s="89"/>
      <c r="Q5" s="89"/>
      <c r="R5" s="89" t="s">
        <v>34</v>
      </c>
      <c r="S5" s="89"/>
      <c r="T5" s="61" t="str">
        <f t="shared" si="0"/>
        <v>OK</v>
      </c>
      <c r="U5" s="61"/>
      <c r="V5" s="66"/>
      <c r="W5" s="89" t="s">
        <v>1031</v>
      </c>
      <c r="X5" s="89" t="s">
        <v>35</v>
      </c>
      <c r="Y5" s="89" t="s">
        <v>36</v>
      </c>
      <c r="Z5" s="89" t="str">
        <f>VLOOKUP(W5,'4G 900'!$E$2:$H$1000,4,FALSE)</f>
        <v>14221092620</v>
      </c>
      <c r="AA5" s="89"/>
      <c r="AB5" s="89"/>
      <c r="AC5" s="89"/>
      <c r="AD5" s="89"/>
      <c r="AE5" s="89"/>
    </row>
    <row r="6" spans="1:31" s="94" customFormat="1" ht="19.95" customHeight="1" x14ac:dyDescent="0.25">
      <c r="A6" s="93" t="s">
        <v>1034</v>
      </c>
      <c r="B6" s="86" t="s">
        <v>1036</v>
      </c>
      <c r="C6" s="86" t="s">
        <v>1035</v>
      </c>
      <c r="D6" s="61">
        <v>8</v>
      </c>
      <c r="E6" s="66"/>
      <c r="F6" s="89" t="s">
        <v>3910</v>
      </c>
      <c r="G6" s="89" t="s">
        <v>3911</v>
      </c>
      <c r="H6" s="89" t="s">
        <v>4319</v>
      </c>
      <c r="I6" s="89" t="s">
        <v>4008</v>
      </c>
      <c r="J6" s="89" t="s">
        <v>4555</v>
      </c>
      <c r="K6" s="89"/>
      <c r="L6" s="89"/>
      <c r="M6" s="89"/>
      <c r="N6" s="89"/>
      <c r="O6" s="89"/>
      <c r="P6" s="89"/>
      <c r="Q6" s="89"/>
      <c r="R6" s="89" t="s">
        <v>34</v>
      </c>
      <c r="S6" s="89"/>
      <c r="T6" s="61" t="str">
        <f t="shared" si="0"/>
        <v>OK</v>
      </c>
      <c r="U6" s="61"/>
      <c r="V6" s="66"/>
      <c r="W6" s="89" t="s">
        <v>1037</v>
      </c>
      <c r="X6" s="89" t="s">
        <v>35</v>
      </c>
      <c r="Y6" s="89" t="s">
        <v>36</v>
      </c>
      <c r="Z6" s="89" t="str">
        <f>VLOOKUP(W6,'4G 900'!$E$2:$H$1000,4,FALSE)</f>
        <v>14221092336</v>
      </c>
      <c r="AA6" s="89"/>
      <c r="AB6" s="89"/>
      <c r="AC6" s="89"/>
      <c r="AD6" s="89"/>
      <c r="AE6" s="89"/>
    </row>
    <row r="7" spans="1:31" s="94" customFormat="1" ht="19.95" customHeight="1" x14ac:dyDescent="0.25">
      <c r="A7" s="93" t="s">
        <v>1040</v>
      </c>
      <c r="B7" s="86" t="s">
        <v>1042</v>
      </c>
      <c r="C7" s="86" t="s">
        <v>1041</v>
      </c>
      <c r="D7" s="61">
        <v>8</v>
      </c>
      <c r="E7" s="66"/>
      <c r="F7" s="89" t="s">
        <v>3910</v>
      </c>
      <c r="G7" s="89" t="s">
        <v>3899</v>
      </c>
      <c r="H7" s="89" t="s">
        <v>3900</v>
      </c>
      <c r="I7" s="89" t="s">
        <v>4392</v>
      </c>
      <c r="J7" s="89" t="s">
        <v>4556</v>
      </c>
      <c r="K7" s="89"/>
      <c r="L7" s="89"/>
      <c r="M7" s="89"/>
      <c r="N7" s="89"/>
      <c r="O7" s="89"/>
      <c r="P7" s="89"/>
      <c r="Q7" s="89"/>
      <c r="R7" s="89" t="s">
        <v>34</v>
      </c>
      <c r="S7" s="89"/>
      <c r="T7" s="61" t="str">
        <f t="shared" si="0"/>
        <v>OK</v>
      </c>
      <c r="U7" s="61"/>
      <c r="V7" s="66"/>
      <c r="W7" s="89" t="s">
        <v>1043</v>
      </c>
      <c r="X7" s="89" t="s">
        <v>54</v>
      </c>
      <c r="Y7" s="89" t="s">
        <v>36</v>
      </c>
      <c r="Z7" s="89" t="e">
        <f>VLOOKUP(W7,'4G 900'!$E$2:$H$1000,4,FALSE)</f>
        <v>#N/A</v>
      </c>
      <c r="AA7" s="89"/>
      <c r="AB7" s="89"/>
      <c r="AC7" s="89"/>
      <c r="AD7" s="89"/>
      <c r="AE7" s="89"/>
    </row>
    <row r="8" spans="1:31" s="94" customFormat="1" ht="19.95" customHeight="1" x14ac:dyDescent="0.25">
      <c r="A8" s="93" t="s">
        <v>1046</v>
      </c>
      <c r="B8" s="86" t="s">
        <v>1048</v>
      </c>
      <c r="C8" s="86" t="s">
        <v>1047</v>
      </c>
      <c r="D8" s="61">
        <v>8</v>
      </c>
      <c r="E8" s="66"/>
      <c r="F8" s="89" t="s">
        <v>3910</v>
      </c>
      <c r="G8" s="89" t="s">
        <v>3899</v>
      </c>
      <c r="H8" s="89" t="s">
        <v>3900</v>
      </c>
      <c r="I8" s="89" t="s">
        <v>3900</v>
      </c>
      <c r="J8" s="89" t="s">
        <v>4557</v>
      </c>
      <c r="K8" s="89"/>
      <c r="L8" s="89"/>
      <c r="M8" s="89"/>
      <c r="N8" s="89"/>
      <c r="O8" s="89"/>
      <c r="P8" s="89"/>
      <c r="Q8" s="89"/>
      <c r="R8" s="89" t="s">
        <v>34</v>
      </c>
      <c r="S8" s="89"/>
      <c r="T8" s="61" t="str">
        <f t="shared" si="0"/>
        <v>OK</v>
      </c>
      <c r="U8" s="61"/>
      <c r="V8" s="66"/>
      <c r="W8" s="89" t="s">
        <v>1049</v>
      </c>
      <c r="X8" s="89" t="s">
        <v>35</v>
      </c>
      <c r="Y8" s="89" t="s">
        <v>36</v>
      </c>
      <c r="Z8" s="89" t="str">
        <f>VLOOKUP(W8,'4G 900'!$E$2:$H$1000,4,FALSE)</f>
        <v>14221092576</v>
      </c>
      <c r="AA8" s="89"/>
      <c r="AB8" s="89"/>
      <c r="AC8" s="89"/>
      <c r="AD8" s="89"/>
      <c r="AE8" s="89"/>
    </row>
    <row r="9" spans="1:31" s="94" customFormat="1" ht="19.95" customHeight="1" x14ac:dyDescent="0.25">
      <c r="A9" s="93" t="s">
        <v>1052</v>
      </c>
      <c r="B9" s="86" t="s">
        <v>1054</v>
      </c>
      <c r="C9" s="86" t="s">
        <v>1053</v>
      </c>
      <c r="D9" s="61">
        <v>8</v>
      </c>
      <c r="E9" s="66"/>
      <c r="F9" s="89" t="s">
        <v>3898</v>
      </c>
      <c r="G9" s="89" t="s">
        <v>3927</v>
      </c>
      <c r="H9" s="89" t="s">
        <v>3900</v>
      </c>
      <c r="I9" s="89" t="s">
        <v>3988</v>
      </c>
      <c r="J9" s="89" t="s">
        <v>4558</v>
      </c>
      <c r="K9" s="89"/>
      <c r="L9" s="89"/>
      <c r="M9" s="89"/>
      <c r="N9" s="89"/>
      <c r="O9" s="89"/>
      <c r="P9" s="89"/>
      <c r="Q9" s="89"/>
      <c r="R9" s="89" t="s">
        <v>34</v>
      </c>
      <c r="S9" s="89"/>
      <c r="T9" s="61" t="str">
        <f t="shared" si="0"/>
        <v>OK</v>
      </c>
      <c r="U9" s="61"/>
      <c r="V9" s="66"/>
      <c r="W9" s="89" t="s">
        <v>1055</v>
      </c>
      <c r="X9" s="89" t="s">
        <v>35</v>
      </c>
      <c r="Y9" s="89" t="s">
        <v>36</v>
      </c>
      <c r="Z9" s="89" t="str">
        <f>VLOOKUP(W9,'4G 900'!$E$2:$H$1000,4,FALSE)</f>
        <v>14221092299</v>
      </c>
      <c r="AA9" s="89"/>
      <c r="AB9" s="89"/>
      <c r="AC9" s="89"/>
      <c r="AD9" s="89"/>
      <c r="AE9" s="89"/>
    </row>
    <row r="10" spans="1:31" s="94" customFormat="1" ht="19.95" customHeight="1" x14ac:dyDescent="0.25">
      <c r="A10" s="93" t="s">
        <v>1058</v>
      </c>
      <c r="B10" s="86" t="s">
        <v>1060</v>
      </c>
      <c r="C10" s="86" t="s">
        <v>1059</v>
      </c>
      <c r="D10" s="61">
        <v>8</v>
      </c>
      <c r="E10" s="66"/>
      <c r="F10" s="89" t="s">
        <v>3910</v>
      </c>
      <c r="G10" s="89" t="s">
        <v>3927</v>
      </c>
      <c r="H10" s="89" t="s">
        <v>4559</v>
      </c>
      <c r="I10" s="89" t="s">
        <v>4269</v>
      </c>
      <c r="J10" s="89" t="s">
        <v>4560</v>
      </c>
      <c r="K10" s="89"/>
      <c r="L10" s="89"/>
      <c r="M10" s="89"/>
      <c r="N10" s="89"/>
      <c r="O10" s="89"/>
      <c r="P10" s="89"/>
      <c r="Q10" s="89"/>
      <c r="R10" s="89" t="s">
        <v>34</v>
      </c>
      <c r="S10" s="89"/>
      <c r="T10" s="61" t="str">
        <f t="shared" si="0"/>
        <v>OK</v>
      </c>
      <c r="U10" s="61"/>
      <c r="V10" s="66"/>
      <c r="W10" s="89" t="s">
        <v>1061</v>
      </c>
      <c r="X10" s="89" t="s">
        <v>35</v>
      </c>
      <c r="Y10" s="89" t="s">
        <v>36</v>
      </c>
      <c r="Z10" s="89" t="str">
        <f>VLOOKUP(W10,'4G 900'!$E$2:$H$1000,4,FALSE)</f>
        <v>14221092556</v>
      </c>
      <c r="AA10" s="89"/>
      <c r="AB10" s="89"/>
      <c r="AC10" s="89"/>
      <c r="AD10" s="89"/>
      <c r="AE10" s="89"/>
    </row>
    <row r="11" spans="1:31" s="94" customFormat="1" ht="19.95" customHeight="1" x14ac:dyDescent="0.25">
      <c r="A11" s="93" t="s">
        <v>1064</v>
      </c>
      <c r="B11" s="86" t="s">
        <v>1066</v>
      </c>
      <c r="C11" s="86" t="s">
        <v>1065</v>
      </c>
      <c r="D11" s="61">
        <v>8</v>
      </c>
      <c r="E11" s="66"/>
      <c r="F11" s="89" t="s">
        <v>3910</v>
      </c>
      <c r="G11" s="89" t="s">
        <v>3899</v>
      </c>
      <c r="H11" s="89" t="s">
        <v>3900</v>
      </c>
      <c r="I11" s="89" t="s">
        <v>4299</v>
      </c>
      <c r="J11" s="89" t="s">
        <v>4561</v>
      </c>
      <c r="K11" s="89"/>
      <c r="L11" s="89"/>
      <c r="M11" s="89"/>
      <c r="N11" s="89"/>
      <c r="O11" s="89"/>
      <c r="P11" s="89"/>
      <c r="Q11" s="89"/>
      <c r="R11" s="89" t="s">
        <v>34</v>
      </c>
      <c r="S11" s="89"/>
      <c r="T11" s="61" t="str">
        <f t="shared" si="0"/>
        <v>OK</v>
      </c>
      <c r="U11" s="61"/>
      <c r="V11" s="66"/>
      <c r="W11" s="89" t="s">
        <v>1067</v>
      </c>
      <c r="X11" s="89" t="s">
        <v>653</v>
      </c>
      <c r="Y11" s="89" t="s">
        <v>36</v>
      </c>
      <c r="Z11" s="89" t="str">
        <f>VLOOKUP(W11,'4G 900'!$E$2:$H$1000,4,FALSE)</f>
        <v>14221092601</v>
      </c>
      <c r="AA11" s="89"/>
      <c r="AB11" s="89"/>
      <c r="AC11" s="89"/>
      <c r="AD11" s="89"/>
      <c r="AE11" s="89"/>
    </row>
    <row r="12" spans="1:31" s="94" customFormat="1" ht="19.95" customHeight="1" x14ac:dyDescent="0.25">
      <c r="A12" s="93" t="s">
        <v>1070</v>
      </c>
      <c r="B12" s="86" t="s">
        <v>1072</v>
      </c>
      <c r="C12" s="86" t="s">
        <v>1071</v>
      </c>
      <c r="D12" s="61">
        <v>8</v>
      </c>
      <c r="E12" s="66"/>
      <c r="F12" s="89" t="s">
        <v>3898</v>
      </c>
      <c r="G12" s="89" t="s">
        <v>3927</v>
      </c>
      <c r="H12" s="89" t="s">
        <v>4562</v>
      </c>
      <c r="I12" s="89" t="s">
        <v>4204</v>
      </c>
      <c r="J12" s="89" t="s">
        <v>4563</v>
      </c>
      <c r="K12" s="89"/>
      <c r="L12" s="89"/>
      <c r="M12" s="89"/>
      <c r="N12" s="89"/>
      <c r="O12" s="89"/>
      <c r="P12" s="89"/>
      <c r="Q12" s="89"/>
      <c r="R12" s="89" t="s">
        <v>34</v>
      </c>
      <c r="S12" s="89"/>
      <c r="T12" s="61" t="str">
        <f t="shared" si="0"/>
        <v>OK</v>
      </c>
      <c r="U12" s="61"/>
      <c r="V12" s="66"/>
      <c r="W12" s="89" t="s">
        <v>1073</v>
      </c>
      <c r="X12" s="89" t="s">
        <v>35</v>
      </c>
      <c r="Y12" s="89" t="s">
        <v>36</v>
      </c>
      <c r="Z12" s="89" t="str">
        <f>VLOOKUP(W12,'4G 900'!$E$2:$H$1000,4,FALSE)</f>
        <v>14221092474</v>
      </c>
      <c r="AA12" s="89"/>
      <c r="AB12" s="89"/>
      <c r="AC12" s="89"/>
      <c r="AD12" s="89"/>
      <c r="AE12" s="89"/>
    </row>
    <row r="13" spans="1:31" s="94" customFormat="1" ht="19.95" customHeight="1" x14ac:dyDescent="0.25">
      <c r="A13" s="93" t="s">
        <v>1076</v>
      </c>
      <c r="B13" s="86" t="s">
        <v>1078</v>
      </c>
      <c r="C13" s="86" t="s">
        <v>1077</v>
      </c>
      <c r="D13" s="61">
        <v>8</v>
      </c>
      <c r="E13" s="66"/>
      <c r="F13" s="89" t="s">
        <v>3910</v>
      </c>
      <c r="G13" s="89" t="s">
        <v>3911</v>
      </c>
      <c r="H13" s="89" t="s">
        <v>4340</v>
      </c>
      <c r="I13" s="89" t="s">
        <v>4564</v>
      </c>
      <c r="J13" s="89" t="s">
        <v>4565</v>
      </c>
      <c r="K13" s="89"/>
      <c r="L13" s="89"/>
      <c r="M13" s="89"/>
      <c r="N13" s="89"/>
      <c r="O13" s="89"/>
      <c r="P13" s="89"/>
      <c r="Q13" s="89"/>
      <c r="R13" s="89" t="s">
        <v>34</v>
      </c>
      <c r="S13" s="89"/>
      <c r="T13" s="61" t="str">
        <f t="shared" si="0"/>
        <v>OK</v>
      </c>
      <c r="U13" s="61"/>
      <c r="V13" s="66"/>
      <c r="W13" s="89" t="s">
        <v>1079</v>
      </c>
      <c r="X13" s="89" t="s">
        <v>35</v>
      </c>
      <c r="Y13" s="89" t="s">
        <v>36</v>
      </c>
      <c r="Z13" s="89" t="str">
        <f>VLOOKUP(W13,'4G 900'!$E$2:$H$1000,4,FALSE)</f>
        <v>14221092441</v>
      </c>
      <c r="AA13" s="89"/>
      <c r="AB13" s="89"/>
      <c r="AC13" s="89"/>
      <c r="AD13" s="89"/>
      <c r="AE13" s="89"/>
    </row>
    <row r="14" spans="1:31" s="94" customFormat="1" ht="19.95" customHeight="1" x14ac:dyDescent="0.25">
      <c r="A14" s="93" t="s">
        <v>1082</v>
      </c>
      <c r="B14" s="86" t="s">
        <v>1084</v>
      </c>
      <c r="C14" s="86" t="s">
        <v>1083</v>
      </c>
      <c r="D14" s="61">
        <v>8</v>
      </c>
      <c r="E14" s="66"/>
      <c r="F14" s="89" t="s">
        <v>3898</v>
      </c>
      <c r="G14" s="89" t="s">
        <v>3927</v>
      </c>
      <c r="H14" s="89" t="s">
        <v>3900</v>
      </c>
      <c r="I14" s="89" t="s">
        <v>4193</v>
      </c>
      <c r="J14" s="89" t="s">
        <v>4566</v>
      </c>
      <c r="K14" s="89"/>
      <c r="L14" s="89"/>
      <c r="M14" s="89"/>
      <c r="N14" s="89"/>
      <c r="O14" s="89"/>
      <c r="P14" s="89"/>
      <c r="Q14" s="89"/>
      <c r="R14" s="89" t="s">
        <v>34</v>
      </c>
      <c r="S14" s="89"/>
      <c r="T14" s="61" t="str">
        <f t="shared" si="0"/>
        <v>OK</v>
      </c>
      <c r="U14" s="61"/>
      <c r="V14" s="66"/>
      <c r="W14" s="89" t="s">
        <v>1085</v>
      </c>
      <c r="X14" s="89" t="s">
        <v>35</v>
      </c>
      <c r="Y14" s="89" t="s">
        <v>36</v>
      </c>
      <c r="Z14" s="89" t="e">
        <f>VLOOKUP(W14,'4G 900'!$E$2:$H$1000,4,FALSE)</f>
        <v>#N/A</v>
      </c>
      <c r="AA14" s="89"/>
      <c r="AB14" s="89"/>
      <c r="AC14" s="89"/>
      <c r="AD14" s="89"/>
      <c r="AE14" s="89"/>
    </row>
    <row r="15" spans="1:31" s="94" customFormat="1" ht="19.95" customHeight="1" x14ac:dyDescent="0.25">
      <c r="A15" s="93" t="s">
        <v>1088</v>
      </c>
      <c r="B15" s="86" t="s">
        <v>1090</v>
      </c>
      <c r="C15" s="86" t="s">
        <v>1089</v>
      </c>
      <c r="D15" s="61">
        <v>8</v>
      </c>
      <c r="E15" s="66"/>
      <c r="F15" s="89" t="s">
        <v>3910</v>
      </c>
      <c r="G15" s="89" t="s">
        <v>3899</v>
      </c>
      <c r="H15" s="89" t="s">
        <v>4319</v>
      </c>
      <c r="I15" s="89" t="s">
        <v>4012</v>
      </c>
      <c r="J15" s="89" t="s">
        <v>4567</v>
      </c>
      <c r="K15" s="89"/>
      <c r="L15" s="89"/>
      <c r="M15" s="89"/>
      <c r="N15" s="89"/>
      <c r="O15" s="89"/>
      <c r="P15" s="89"/>
      <c r="Q15" s="89"/>
      <c r="R15" s="89" t="s">
        <v>34</v>
      </c>
      <c r="S15" s="89"/>
      <c r="T15" s="61" t="str">
        <f t="shared" si="0"/>
        <v>OK</v>
      </c>
      <c r="U15" s="61"/>
      <c r="V15" s="66"/>
      <c r="W15" s="89" t="s">
        <v>1091</v>
      </c>
      <c r="X15" s="89" t="s">
        <v>35</v>
      </c>
      <c r="Y15" s="89" t="s">
        <v>36</v>
      </c>
      <c r="Z15" s="89" t="str">
        <f>VLOOKUP(W15,'4G 900'!$E$2:$H$1000,4,FALSE)</f>
        <v>14221092207</v>
      </c>
      <c r="AA15" s="89"/>
      <c r="AB15" s="89"/>
      <c r="AC15" s="89"/>
      <c r="AD15" s="89"/>
      <c r="AE15" s="89"/>
    </row>
    <row r="16" spans="1:31" s="94" customFormat="1" ht="19.95" customHeight="1" x14ac:dyDescent="0.25">
      <c r="A16" s="93" t="s">
        <v>1094</v>
      </c>
      <c r="B16" s="86" t="s">
        <v>1096</v>
      </c>
      <c r="C16" s="86" t="s">
        <v>1095</v>
      </c>
      <c r="D16" s="61">
        <v>8</v>
      </c>
      <c r="E16" s="66"/>
      <c r="F16" s="89" t="s">
        <v>3898</v>
      </c>
      <c r="G16" s="89" t="s">
        <v>3899</v>
      </c>
      <c r="H16" s="89"/>
      <c r="I16" s="89" t="s">
        <v>3901</v>
      </c>
      <c r="J16" s="89" t="s">
        <v>4568</v>
      </c>
      <c r="K16" s="89"/>
      <c r="L16" s="89"/>
      <c r="M16" s="89"/>
      <c r="N16" s="89"/>
      <c r="O16" s="89"/>
      <c r="P16" s="89"/>
      <c r="Q16" s="89" t="s">
        <v>33</v>
      </c>
      <c r="R16" s="89" t="s">
        <v>113</v>
      </c>
      <c r="S16" s="89"/>
      <c r="T16" s="61" t="str">
        <f t="shared" si="0"/>
        <v>NG</v>
      </c>
      <c r="U16" s="61"/>
      <c r="V16" s="66"/>
      <c r="W16" s="89" t="s">
        <v>1097</v>
      </c>
      <c r="X16" s="89" t="s">
        <v>35</v>
      </c>
      <c r="Y16" s="89" t="s">
        <v>36</v>
      </c>
      <c r="Z16" s="89" t="str">
        <f>VLOOKUP(W16,'4G 900'!$E$2:$H$1000,4,FALSE)</f>
        <v>14221092524</v>
      </c>
      <c r="AA16" s="89"/>
      <c r="AB16" s="89"/>
      <c r="AC16" s="89"/>
      <c r="AD16" s="89"/>
      <c r="AE16" s="89"/>
    </row>
    <row r="17" spans="1:31" s="94" customFormat="1" ht="19.95" customHeight="1" x14ac:dyDescent="0.25">
      <c r="A17" s="93" t="s">
        <v>1100</v>
      </c>
      <c r="B17" s="86" t="s">
        <v>1102</v>
      </c>
      <c r="C17" s="86" t="s">
        <v>1101</v>
      </c>
      <c r="D17" s="61">
        <v>8</v>
      </c>
      <c r="E17" s="66"/>
      <c r="F17" s="89" t="s">
        <v>3910</v>
      </c>
      <c r="G17" s="89" t="s">
        <v>3899</v>
      </c>
      <c r="H17" s="89" t="s">
        <v>4569</v>
      </c>
      <c r="I17" s="89" t="s">
        <v>3939</v>
      </c>
      <c r="J17" s="89" t="s">
        <v>4570</v>
      </c>
      <c r="K17" s="89"/>
      <c r="L17" s="89"/>
      <c r="M17" s="89"/>
      <c r="N17" s="89"/>
      <c r="O17" s="89"/>
      <c r="P17" s="89"/>
      <c r="Q17" s="89"/>
      <c r="R17" s="89" t="s">
        <v>34</v>
      </c>
      <c r="S17" s="89"/>
      <c r="T17" s="61" t="str">
        <f t="shared" si="0"/>
        <v>OK</v>
      </c>
      <c r="U17" s="61"/>
      <c r="V17" s="66"/>
      <c r="W17" s="89" t="s">
        <v>1103</v>
      </c>
      <c r="X17" s="89" t="s">
        <v>653</v>
      </c>
      <c r="Y17" s="89" t="s">
        <v>36</v>
      </c>
      <c r="Z17" s="89" t="str">
        <f>VLOOKUP(W17,'4G 900'!$E$2:$H$1000,4,FALSE)</f>
        <v>14221092604</v>
      </c>
      <c r="AA17" s="89"/>
      <c r="AB17" s="89"/>
      <c r="AC17" s="89"/>
      <c r="AD17" s="89"/>
      <c r="AE17" s="89"/>
    </row>
    <row r="18" spans="1:31" s="94" customFormat="1" ht="19.95" customHeight="1" x14ac:dyDescent="0.25">
      <c r="A18" s="93" t="s">
        <v>1106</v>
      </c>
      <c r="B18" s="86" t="s">
        <v>1108</v>
      </c>
      <c r="C18" s="86" t="s">
        <v>1107</v>
      </c>
      <c r="D18" s="61">
        <v>8</v>
      </c>
      <c r="E18" s="66"/>
      <c r="F18" s="89" t="s">
        <v>3910</v>
      </c>
      <c r="G18" s="89" t="s">
        <v>3899</v>
      </c>
      <c r="H18" s="89" t="s">
        <v>4466</v>
      </c>
      <c r="I18" s="89" t="s">
        <v>3901</v>
      </c>
      <c r="J18" s="89" t="s">
        <v>4571</v>
      </c>
      <c r="K18" s="89"/>
      <c r="L18" s="89"/>
      <c r="M18" s="89"/>
      <c r="N18" s="89"/>
      <c r="O18" s="89"/>
      <c r="P18" s="89"/>
      <c r="Q18" s="89"/>
      <c r="R18" s="89" t="s">
        <v>34</v>
      </c>
      <c r="S18" s="89"/>
      <c r="T18" s="61" t="str">
        <f t="shared" si="0"/>
        <v>OK</v>
      </c>
      <c r="U18" s="61"/>
      <c r="V18" s="66"/>
      <c r="W18" s="89" t="s">
        <v>1109</v>
      </c>
      <c r="X18" s="89" t="s">
        <v>35</v>
      </c>
      <c r="Y18" s="89" t="s">
        <v>36</v>
      </c>
      <c r="Z18" s="89" t="str">
        <f>VLOOKUP(W18,'4G 900'!$E$2:$H$1000,4,FALSE)</f>
        <v>14221092511</v>
      </c>
      <c r="AA18" s="89"/>
      <c r="AB18" s="89"/>
      <c r="AC18" s="89"/>
      <c r="AD18" s="89"/>
      <c r="AE18" s="89"/>
    </row>
    <row r="19" spans="1:31" s="94" customFormat="1" ht="19.95" customHeight="1" x14ac:dyDescent="0.25">
      <c r="A19" s="93" t="s">
        <v>1112</v>
      </c>
      <c r="B19" s="86" t="s">
        <v>1114</v>
      </c>
      <c r="C19" s="86" t="s">
        <v>1113</v>
      </c>
      <c r="D19" s="61">
        <v>8</v>
      </c>
      <c r="E19" s="66"/>
      <c r="F19" s="89" t="s">
        <v>3898</v>
      </c>
      <c r="G19" s="89" t="s">
        <v>3899</v>
      </c>
      <c r="H19" s="89"/>
      <c r="I19" s="89" t="s">
        <v>3901</v>
      </c>
      <c r="J19" s="89" t="s">
        <v>4572</v>
      </c>
      <c r="K19" s="89"/>
      <c r="L19" s="89"/>
      <c r="M19" s="89"/>
      <c r="N19" s="89"/>
      <c r="O19" s="89"/>
      <c r="P19" s="89"/>
      <c r="Q19" s="89" t="s">
        <v>33</v>
      </c>
      <c r="R19" s="89" t="s">
        <v>113</v>
      </c>
      <c r="S19" s="89"/>
      <c r="T19" s="61" t="str">
        <f t="shared" si="0"/>
        <v>NG</v>
      </c>
      <c r="U19" s="61"/>
      <c r="V19" s="66"/>
      <c r="W19" s="89" t="s">
        <v>1115</v>
      </c>
      <c r="X19" s="89" t="s">
        <v>35</v>
      </c>
      <c r="Y19" s="89" t="s">
        <v>36</v>
      </c>
      <c r="Z19" s="89" t="str">
        <f>VLOOKUP(W19,'4G 900'!$E$2:$H$1000,4,FALSE)</f>
        <v>14221092289</v>
      </c>
      <c r="AA19" s="89"/>
      <c r="AB19" s="89"/>
      <c r="AC19" s="89"/>
      <c r="AD19" s="89"/>
      <c r="AE19" s="89"/>
    </row>
    <row r="20" spans="1:31" s="94" customFormat="1" ht="19.95" customHeight="1" x14ac:dyDescent="0.25">
      <c r="A20" s="93" t="s">
        <v>1118</v>
      </c>
      <c r="B20" s="86" t="s">
        <v>1120</v>
      </c>
      <c r="C20" s="86" t="s">
        <v>1119</v>
      </c>
      <c r="D20" s="61">
        <v>8</v>
      </c>
      <c r="E20" s="66"/>
      <c r="F20" s="89" t="s">
        <v>3898</v>
      </c>
      <c r="G20" s="89" t="s">
        <v>3899</v>
      </c>
      <c r="H20" s="89"/>
      <c r="I20" s="89" t="s">
        <v>3901</v>
      </c>
      <c r="J20" s="89" t="s">
        <v>4573</v>
      </c>
      <c r="K20" s="89"/>
      <c r="L20" s="89"/>
      <c r="M20" s="89"/>
      <c r="N20" s="89"/>
      <c r="O20" s="89"/>
      <c r="P20" s="89"/>
      <c r="Q20" s="89" t="s">
        <v>33</v>
      </c>
      <c r="R20" s="89" t="s">
        <v>113</v>
      </c>
      <c r="S20" s="89"/>
      <c r="T20" s="61" t="str">
        <f t="shared" si="0"/>
        <v>NG</v>
      </c>
      <c r="U20" s="61"/>
      <c r="V20" s="66"/>
      <c r="W20" s="89" t="s">
        <v>1121</v>
      </c>
      <c r="X20" s="89" t="s">
        <v>35</v>
      </c>
      <c r="Y20" s="89" t="s">
        <v>36</v>
      </c>
      <c r="Z20" s="89" t="str">
        <f>VLOOKUP(W20,'4G 900'!$E$2:$H$1000,4,FALSE)</f>
        <v>14221092506</v>
      </c>
      <c r="AA20" s="89"/>
      <c r="AB20" s="89"/>
      <c r="AC20" s="89"/>
      <c r="AD20" s="89"/>
      <c r="AE20" s="89"/>
    </row>
    <row r="21" spans="1:31" s="94" customFormat="1" ht="19.95" customHeight="1" x14ac:dyDescent="0.25">
      <c r="A21" s="93" t="s">
        <v>1124</v>
      </c>
      <c r="B21" s="86"/>
      <c r="C21" s="86"/>
      <c r="D21" s="61">
        <v>8</v>
      </c>
      <c r="E21" s="66"/>
      <c r="F21" s="89" t="s">
        <v>3898</v>
      </c>
      <c r="G21" s="89" t="s">
        <v>3899</v>
      </c>
      <c r="H21" s="89"/>
      <c r="I21" s="89" t="s">
        <v>4046</v>
      </c>
      <c r="J21" s="89" t="s">
        <v>4574</v>
      </c>
      <c r="K21" s="89"/>
      <c r="L21" s="89"/>
      <c r="M21" s="89"/>
      <c r="N21" s="89"/>
      <c r="O21" s="89"/>
      <c r="P21" s="89"/>
      <c r="Q21" s="89" t="s">
        <v>33</v>
      </c>
      <c r="R21" s="89" t="s">
        <v>113</v>
      </c>
      <c r="S21" s="89"/>
      <c r="T21" s="61" t="str">
        <f t="shared" si="0"/>
        <v>NG</v>
      </c>
      <c r="U21" s="61"/>
      <c r="V21" s="36" t="s">
        <v>1125</v>
      </c>
      <c r="W21" s="89" t="e">
        <v>#N/A</v>
      </c>
      <c r="X21" s="89" t="e">
        <v>#N/A</v>
      </c>
      <c r="Y21" s="89" t="e">
        <v>#N/A</v>
      </c>
      <c r="Z21" s="89" t="e">
        <f>VLOOKUP(W21,'4G 900'!$E$2:$H$1000,4,FALSE)</f>
        <v>#N/A</v>
      </c>
      <c r="AA21" s="89"/>
      <c r="AB21" s="89"/>
      <c r="AC21" s="89"/>
      <c r="AD21" s="89"/>
      <c r="AE21" s="89"/>
    </row>
    <row r="22" spans="1:31" s="94" customFormat="1" ht="19.95" customHeight="1" x14ac:dyDescent="0.25">
      <c r="A22" s="93" t="s">
        <v>1126</v>
      </c>
      <c r="B22" s="86" t="s">
        <v>1128</v>
      </c>
      <c r="C22" s="86" t="s">
        <v>1127</v>
      </c>
      <c r="D22" s="61">
        <v>8</v>
      </c>
      <c r="E22" s="66"/>
      <c r="F22" s="89" t="s">
        <v>3898</v>
      </c>
      <c r="G22" s="89" t="s">
        <v>3899</v>
      </c>
      <c r="H22" s="89" t="s">
        <v>3900</v>
      </c>
      <c r="I22" s="89" t="s">
        <v>3900</v>
      </c>
      <c r="J22" s="89" t="s">
        <v>4575</v>
      </c>
      <c r="K22" s="89"/>
      <c r="L22" s="89"/>
      <c r="M22" s="89"/>
      <c r="N22" s="89"/>
      <c r="O22" s="89"/>
      <c r="P22" s="89"/>
      <c r="Q22" s="89"/>
      <c r="R22" s="89" t="s">
        <v>34</v>
      </c>
      <c r="S22" s="89"/>
      <c r="T22" s="61" t="str">
        <f t="shared" si="0"/>
        <v>OK</v>
      </c>
      <c r="U22" s="61"/>
      <c r="V22" s="66"/>
      <c r="W22" s="89" t="s">
        <v>1129</v>
      </c>
      <c r="X22" s="89" t="s">
        <v>35</v>
      </c>
      <c r="Y22" s="89" t="s">
        <v>36</v>
      </c>
      <c r="Z22" s="89" t="str">
        <f>VLOOKUP(W22,'4G 900'!$E$2:$H$1000,4,FALSE)</f>
        <v>14221092317</v>
      </c>
      <c r="AA22" s="89"/>
      <c r="AB22" s="89"/>
      <c r="AC22" s="89"/>
      <c r="AD22" s="89"/>
      <c r="AE22" s="89"/>
    </row>
    <row r="23" spans="1:31" s="94" customFormat="1" ht="19.95" customHeight="1" x14ac:dyDescent="0.25">
      <c r="A23" s="93" t="s">
        <v>1132</v>
      </c>
      <c r="B23" s="86" t="s">
        <v>1134</v>
      </c>
      <c r="C23" s="86" t="s">
        <v>1133</v>
      </c>
      <c r="D23" s="61">
        <v>8</v>
      </c>
      <c r="E23" s="66"/>
      <c r="F23" s="89" t="s">
        <v>3898</v>
      </c>
      <c r="G23" s="89" t="s">
        <v>3899</v>
      </c>
      <c r="H23" s="89" t="s">
        <v>4525</v>
      </c>
      <c r="I23" s="89" t="s">
        <v>4066</v>
      </c>
      <c r="J23" s="89" t="s">
        <v>4576</v>
      </c>
      <c r="K23" s="89"/>
      <c r="L23" s="89"/>
      <c r="M23" s="89"/>
      <c r="N23" s="89"/>
      <c r="O23" s="89"/>
      <c r="P23" s="89"/>
      <c r="Q23" s="89"/>
      <c r="R23" s="89" t="s">
        <v>34</v>
      </c>
      <c r="S23" s="89"/>
      <c r="T23" s="61" t="str">
        <f t="shared" si="0"/>
        <v>OK</v>
      </c>
      <c r="U23" s="61"/>
      <c r="V23" s="66"/>
      <c r="W23" s="89" t="s">
        <v>1135</v>
      </c>
      <c r="X23" s="89" t="s">
        <v>35</v>
      </c>
      <c r="Y23" s="89" t="s">
        <v>36</v>
      </c>
      <c r="Z23" s="89" t="str">
        <f>VLOOKUP(W23,'4G 900'!$E$2:$H$1000,4,FALSE)</f>
        <v>14221092229</v>
      </c>
      <c r="AA23" s="89"/>
      <c r="AB23" s="89"/>
      <c r="AC23" s="89"/>
      <c r="AD23" s="89"/>
      <c r="AE23" s="89"/>
    </row>
    <row r="24" spans="1:31" s="94" customFormat="1" ht="19.95" customHeight="1" x14ac:dyDescent="0.25">
      <c r="A24" s="93" t="s">
        <v>1138</v>
      </c>
      <c r="B24" s="86" t="s">
        <v>1140</v>
      </c>
      <c r="C24" s="86" t="s">
        <v>1139</v>
      </c>
      <c r="D24" s="61">
        <v>8</v>
      </c>
      <c r="E24" s="66"/>
      <c r="F24" s="89" t="s">
        <v>3898</v>
      </c>
      <c r="G24" s="89" t="s">
        <v>3911</v>
      </c>
      <c r="H24" s="89" t="s">
        <v>4577</v>
      </c>
      <c r="I24" s="89" t="s">
        <v>3900</v>
      </c>
      <c r="J24" s="89" t="s">
        <v>4578</v>
      </c>
      <c r="K24" s="89"/>
      <c r="L24" s="89"/>
      <c r="M24" s="89"/>
      <c r="N24" s="89"/>
      <c r="O24" s="89"/>
      <c r="P24" s="89"/>
      <c r="Q24" s="89"/>
      <c r="R24" s="89" t="s">
        <v>34</v>
      </c>
      <c r="S24" s="89"/>
      <c r="T24" s="61" t="str">
        <f t="shared" si="0"/>
        <v>OK</v>
      </c>
      <c r="U24" s="61"/>
      <c r="V24" s="66"/>
      <c r="W24" s="89" t="s">
        <v>1141</v>
      </c>
      <c r="X24" s="89" t="s">
        <v>35</v>
      </c>
      <c r="Y24" s="89" t="s">
        <v>36</v>
      </c>
      <c r="Z24" s="89" t="str">
        <f>VLOOKUP(W24,'4G 900'!$E$2:$H$1000,4,FALSE)</f>
        <v>14221092621</v>
      </c>
      <c r="AA24" s="89"/>
      <c r="AB24" s="89"/>
      <c r="AC24" s="89"/>
      <c r="AD24" s="89"/>
      <c r="AE24" s="89"/>
    </row>
    <row r="25" spans="1:31" s="94" customFormat="1" ht="19.95" customHeight="1" x14ac:dyDescent="0.25">
      <c r="A25" s="93" t="s">
        <v>1144</v>
      </c>
      <c r="B25" s="86" t="s">
        <v>1146</v>
      </c>
      <c r="C25" s="86" t="s">
        <v>1145</v>
      </c>
      <c r="D25" s="61">
        <v>8</v>
      </c>
      <c r="E25" s="66"/>
      <c r="F25" s="89" t="s">
        <v>3898</v>
      </c>
      <c r="G25" s="89" t="s">
        <v>3927</v>
      </c>
      <c r="H25" s="89"/>
      <c r="I25" s="89" t="s">
        <v>4099</v>
      </c>
      <c r="J25" s="89" t="s">
        <v>4579</v>
      </c>
      <c r="K25" s="89"/>
      <c r="L25" s="89"/>
      <c r="M25" s="89"/>
      <c r="N25" s="89"/>
      <c r="O25" s="89"/>
      <c r="P25" s="89"/>
      <c r="Q25" s="89" t="s">
        <v>33</v>
      </c>
      <c r="R25" s="89" t="s">
        <v>113</v>
      </c>
      <c r="S25" s="89"/>
      <c r="T25" s="61" t="str">
        <f t="shared" si="0"/>
        <v>NG</v>
      </c>
      <c r="U25" s="61"/>
      <c r="V25" s="66"/>
      <c r="W25" s="89" t="s">
        <v>1147</v>
      </c>
      <c r="X25" s="89" t="s">
        <v>653</v>
      </c>
      <c r="Y25" s="89" t="s">
        <v>36</v>
      </c>
      <c r="Z25" s="89" t="str">
        <f>VLOOKUP(W25,'4G 900'!$E$2:$H$1000,4,FALSE)</f>
        <v>14221092590</v>
      </c>
      <c r="AA25" s="89"/>
      <c r="AB25" s="89"/>
      <c r="AC25" s="89"/>
      <c r="AD25" s="89"/>
      <c r="AE25" s="89"/>
    </row>
    <row r="26" spans="1:31" s="94" customFormat="1" ht="19.95" customHeight="1" x14ac:dyDescent="0.25">
      <c r="A26" s="93" t="s">
        <v>1150</v>
      </c>
      <c r="B26" s="86" t="s">
        <v>1152</v>
      </c>
      <c r="C26" s="86" t="s">
        <v>1151</v>
      </c>
      <c r="D26" s="61">
        <v>8</v>
      </c>
      <c r="E26" s="66"/>
      <c r="F26" s="89" t="s">
        <v>3898</v>
      </c>
      <c r="G26" s="89" t="s">
        <v>3899</v>
      </c>
      <c r="H26" s="89" t="s">
        <v>3900</v>
      </c>
      <c r="I26" s="89" t="s">
        <v>4025</v>
      </c>
      <c r="J26" s="89" t="s">
        <v>4580</v>
      </c>
      <c r="K26" s="89"/>
      <c r="L26" s="89"/>
      <c r="M26" s="89"/>
      <c r="N26" s="89"/>
      <c r="O26" s="89"/>
      <c r="P26" s="89"/>
      <c r="Q26" s="89"/>
      <c r="R26" s="89" t="s">
        <v>34</v>
      </c>
      <c r="S26" s="89"/>
      <c r="T26" s="61" t="str">
        <f t="shared" si="0"/>
        <v>OK</v>
      </c>
      <c r="U26" s="61"/>
      <c r="V26" s="66"/>
      <c r="W26" s="89" t="s">
        <v>1153</v>
      </c>
      <c r="X26" s="89" t="s">
        <v>653</v>
      </c>
      <c r="Y26" s="89" t="s">
        <v>36</v>
      </c>
      <c r="Z26" s="89" t="str">
        <f>VLOOKUP(W26,'4G 900'!$E$2:$H$1000,4,FALSE)</f>
        <v>14221092603</v>
      </c>
      <c r="AA26" s="89"/>
      <c r="AB26" s="89"/>
      <c r="AC26" s="89"/>
      <c r="AD26" s="89"/>
      <c r="AE26" s="89"/>
    </row>
    <row r="27" spans="1:31" s="94" customFormat="1" ht="19.95" customHeight="1" x14ac:dyDescent="0.25">
      <c r="A27" s="93" t="s">
        <v>1156</v>
      </c>
      <c r="B27" s="86" t="s">
        <v>1158</v>
      </c>
      <c r="C27" s="86" t="s">
        <v>1157</v>
      </c>
      <c r="D27" s="61">
        <v>8</v>
      </c>
      <c r="E27" s="66"/>
      <c r="F27" s="89" t="s">
        <v>3910</v>
      </c>
      <c r="G27" s="89" t="s">
        <v>3899</v>
      </c>
      <c r="H27" s="89" t="s">
        <v>3900</v>
      </c>
      <c r="I27" s="89" t="s">
        <v>3900</v>
      </c>
      <c r="J27" s="89" t="s">
        <v>4581</v>
      </c>
      <c r="K27" s="89"/>
      <c r="L27" s="89"/>
      <c r="M27" s="89"/>
      <c r="N27" s="89"/>
      <c r="O27" s="89"/>
      <c r="P27" s="89"/>
      <c r="Q27" s="89"/>
      <c r="R27" s="89" t="s">
        <v>34</v>
      </c>
      <c r="S27" s="89"/>
      <c r="T27" s="61" t="str">
        <f t="shared" si="0"/>
        <v>OK</v>
      </c>
      <c r="U27" s="61"/>
      <c r="V27" s="66"/>
      <c r="W27" s="89" t="s">
        <v>1159</v>
      </c>
      <c r="X27" s="89" t="s">
        <v>54</v>
      </c>
      <c r="Y27" s="89" t="s">
        <v>36</v>
      </c>
      <c r="Z27" s="89" t="str">
        <f>VLOOKUP(W27,'4G 900'!$E$2:$H$1000,4,FALSE)</f>
        <v>14221092333</v>
      </c>
      <c r="AA27" s="89"/>
      <c r="AB27" s="89"/>
      <c r="AC27" s="89"/>
      <c r="AD27" s="89"/>
      <c r="AE27" s="89"/>
    </row>
    <row r="28" spans="1:31" s="94" customFormat="1" ht="19.95" customHeight="1" x14ac:dyDescent="0.25">
      <c r="A28" s="93" t="s">
        <v>1162</v>
      </c>
      <c r="B28" s="86" t="s">
        <v>1164</v>
      </c>
      <c r="C28" s="86" t="s">
        <v>1163</v>
      </c>
      <c r="D28" s="61">
        <v>8</v>
      </c>
      <c r="E28" s="66"/>
      <c r="F28" s="89" t="s">
        <v>3910</v>
      </c>
      <c r="G28" s="89" t="s">
        <v>3911</v>
      </c>
      <c r="H28" s="89" t="s">
        <v>4582</v>
      </c>
      <c r="I28" s="89" t="s">
        <v>4008</v>
      </c>
      <c r="J28" s="89" t="s">
        <v>4583</v>
      </c>
      <c r="K28" s="89"/>
      <c r="L28" s="89"/>
      <c r="M28" s="89"/>
      <c r="N28" s="89"/>
      <c r="O28" s="89"/>
      <c r="P28" s="89"/>
      <c r="Q28" s="89"/>
      <c r="R28" s="89" t="s">
        <v>34</v>
      </c>
      <c r="S28" s="89"/>
      <c r="T28" s="61" t="str">
        <f t="shared" si="0"/>
        <v>OK</v>
      </c>
      <c r="U28" s="61"/>
      <c r="V28" s="66"/>
      <c r="W28" s="89" t="s">
        <v>1165</v>
      </c>
      <c r="X28" s="89" t="s">
        <v>35</v>
      </c>
      <c r="Y28" s="89" t="s">
        <v>36</v>
      </c>
      <c r="Z28" s="89" t="str">
        <f>VLOOKUP(W28,'4G 900'!$E$2:$H$1000,4,FALSE)</f>
        <v>14221092254</v>
      </c>
      <c r="AA28" s="89"/>
      <c r="AB28" s="89"/>
      <c r="AC28" s="89"/>
      <c r="AD28" s="89"/>
      <c r="AE28" s="89"/>
    </row>
    <row r="29" spans="1:31" s="94" customFormat="1" ht="19.95" customHeight="1" x14ac:dyDescent="0.25">
      <c r="A29" s="93" t="s">
        <v>1168</v>
      </c>
      <c r="B29" s="86" t="s">
        <v>1170</v>
      </c>
      <c r="C29" s="86" t="s">
        <v>1169</v>
      </c>
      <c r="D29" s="61">
        <v>8</v>
      </c>
      <c r="E29" s="66"/>
      <c r="F29" s="89" t="s">
        <v>3898</v>
      </c>
      <c r="G29" s="89" t="s">
        <v>3927</v>
      </c>
      <c r="H29" s="89"/>
      <c r="I29" s="89" t="s">
        <v>3954</v>
      </c>
      <c r="J29" s="89" t="s">
        <v>4584</v>
      </c>
      <c r="K29" s="89"/>
      <c r="L29" s="89"/>
      <c r="M29" s="89"/>
      <c r="N29" s="89"/>
      <c r="O29" s="89"/>
      <c r="P29" s="89"/>
      <c r="Q29" s="89" t="s">
        <v>33</v>
      </c>
      <c r="R29" s="89" t="s">
        <v>113</v>
      </c>
      <c r="S29" s="89"/>
      <c r="T29" s="61" t="str">
        <f t="shared" si="0"/>
        <v>NG</v>
      </c>
      <c r="U29" s="61"/>
      <c r="V29" s="66"/>
      <c r="W29" s="89" t="s">
        <v>1171</v>
      </c>
      <c r="X29" s="89" t="s">
        <v>35</v>
      </c>
      <c r="Y29" s="89" t="s">
        <v>36</v>
      </c>
      <c r="Z29" s="89" t="str">
        <f>VLOOKUP(W29,'4G 900'!$E$2:$H$1000,4,FALSE)</f>
        <v>14221092322</v>
      </c>
      <c r="AA29" s="89"/>
      <c r="AB29" s="89"/>
      <c r="AC29" s="89"/>
      <c r="AD29" s="89"/>
      <c r="AE29" s="89"/>
    </row>
    <row r="30" spans="1:31" s="94" customFormat="1" ht="19.95" customHeight="1" x14ac:dyDescent="0.25">
      <c r="A30" s="93" t="s">
        <v>1174</v>
      </c>
      <c r="B30" s="86" t="s">
        <v>1176</v>
      </c>
      <c r="C30" s="86" t="s">
        <v>1175</v>
      </c>
      <c r="D30" s="61">
        <v>8</v>
      </c>
      <c r="E30" s="66"/>
      <c r="F30" s="89" t="s">
        <v>3898</v>
      </c>
      <c r="G30" s="89" t="s">
        <v>3899</v>
      </c>
      <c r="H30" s="89"/>
      <c r="I30" s="89" t="s">
        <v>3901</v>
      </c>
      <c r="J30" s="89" t="s">
        <v>4585</v>
      </c>
      <c r="K30" s="89"/>
      <c r="L30" s="89"/>
      <c r="M30" s="89"/>
      <c r="N30" s="89"/>
      <c r="O30" s="89"/>
      <c r="P30" s="89"/>
      <c r="Q30" s="89"/>
      <c r="R30" s="89" t="s">
        <v>34</v>
      </c>
      <c r="S30" s="89"/>
      <c r="T30" s="61" t="str">
        <f t="shared" si="0"/>
        <v>OK</v>
      </c>
      <c r="U30" s="61"/>
      <c r="V30" s="66"/>
      <c r="W30" s="89" t="s">
        <v>1177</v>
      </c>
      <c r="X30" s="89" t="s">
        <v>35</v>
      </c>
      <c r="Y30" s="89" t="s">
        <v>36</v>
      </c>
      <c r="Z30" s="89" t="str">
        <f>VLOOKUP(W30,'4G 900'!$E$2:$H$1000,4,FALSE)</f>
        <v>14221092312</v>
      </c>
      <c r="AA30" s="89"/>
      <c r="AB30" s="89"/>
      <c r="AC30" s="89"/>
      <c r="AD30" s="89"/>
      <c r="AE30" s="89"/>
    </row>
    <row r="31" spans="1:31" s="94" customFormat="1" ht="19.95" customHeight="1" x14ac:dyDescent="0.25">
      <c r="A31" s="93" t="s">
        <v>1180</v>
      </c>
      <c r="B31" s="86" t="s">
        <v>1182</v>
      </c>
      <c r="C31" s="86" t="s">
        <v>1181</v>
      </c>
      <c r="D31" s="61">
        <v>8</v>
      </c>
      <c r="E31" s="66"/>
      <c r="F31" s="89" t="s">
        <v>3910</v>
      </c>
      <c r="G31" s="89" t="s">
        <v>3899</v>
      </c>
      <c r="H31" s="89" t="s">
        <v>3900</v>
      </c>
      <c r="I31" s="89" t="s">
        <v>3901</v>
      </c>
      <c r="J31" s="89" t="s">
        <v>4586</v>
      </c>
      <c r="K31" s="89"/>
      <c r="L31" s="89"/>
      <c r="M31" s="89"/>
      <c r="N31" s="89"/>
      <c r="O31" s="89"/>
      <c r="P31" s="89"/>
      <c r="Q31" s="89"/>
      <c r="R31" s="89" t="s">
        <v>34</v>
      </c>
      <c r="S31" s="89"/>
      <c r="T31" s="61" t="str">
        <f t="shared" si="0"/>
        <v>OK</v>
      </c>
      <c r="U31" s="61"/>
      <c r="V31" s="66"/>
      <c r="W31" s="89" t="s">
        <v>1183</v>
      </c>
      <c r="X31" s="89" t="s">
        <v>35</v>
      </c>
      <c r="Y31" s="89" t="s">
        <v>36</v>
      </c>
      <c r="Z31" s="89" t="str">
        <f>VLOOKUP(W31,'4G 900'!$E$2:$H$1000,4,FALSE)</f>
        <v>14221092281</v>
      </c>
      <c r="AA31" s="89"/>
      <c r="AB31" s="89"/>
      <c r="AC31" s="89"/>
      <c r="AD31" s="89"/>
      <c r="AE31" s="89"/>
    </row>
    <row r="32" spans="1:31" s="94" customFormat="1" ht="19.95" customHeight="1" x14ac:dyDescent="0.25">
      <c r="A32" s="93" t="s">
        <v>1186</v>
      </c>
      <c r="B32" s="86" t="s">
        <v>1188</v>
      </c>
      <c r="C32" s="86" t="s">
        <v>1187</v>
      </c>
      <c r="D32" s="61">
        <v>8</v>
      </c>
      <c r="E32" s="66"/>
      <c r="F32" s="89" t="s">
        <v>3898</v>
      </c>
      <c r="G32" s="89" t="s">
        <v>3927</v>
      </c>
      <c r="H32" s="89" t="s">
        <v>4151</v>
      </c>
      <c r="I32" s="89" t="s">
        <v>3917</v>
      </c>
      <c r="J32" s="89" t="s">
        <v>4587</v>
      </c>
      <c r="K32" s="89"/>
      <c r="L32" s="89"/>
      <c r="M32" s="89"/>
      <c r="N32" s="89"/>
      <c r="O32" s="89"/>
      <c r="P32" s="89"/>
      <c r="Q32" s="89"/>
      <c r="R32" s="89" t="s">
        <v>34</v>
      </c>
      <c r="S32" s="89"/>
      <c r="T32" s="61" t="str">
        <f t="shared" si="0"/>
        <v>OK</v>
      </c>
      <c r="U32" s="61"/>
      <c r="V32" s="66"/>
      <c r="W32" s="89" t="s">
        <v>1189</v>
      </c>
      <c r="X32" s="89" t="s">
        <v>35</v>
      </c>
      <c r="Y32" s="89" t="s">
        <v>36</v>
      </c>
      <c r="Z32" s="89" t="str">
        <f>VLOOKUP(W32,'4G 900'!$E$2:$H$1000,4,FALSE)</f>
        <v>14221092488</v>
      </c>
      <c r="AA32" s="89"/>
      <c r="AB32" s="89"/>
      <c r="AC32" s="89"/>
      <c r="AD32" s="89"/>
      <c r="AE32" s="89"/>
    </row>
    <row r="33" spans="1:31" s="94" customFormat="1" ht="19.95" customHeight="1" x14ac:dyDescent="0.25">
      <c r="A33" s="93" t="s">
        <v>1192</v>
      </c>
      <c r="B33" s="86" t="s">
        <v>1194</v>
      </c>
      <c r="C33" s="86" t="s">
        <v>1193</v>
      </c>
      <c r="D33" s="61">
        <v>8</v>
      </c>
      <c r="E33" s="66"/>
      <c r="F33" s="89" t="s">
        <v>3910</v>
      </c>
      <c r="G33" s="89" t="s">
        <v>3899</v>
      </c>
      <c r="H33" s="89" t="s">
        <v>4319</v>
      </c>
      <c r="I33" s="89" t="s">
        <v>4020</v>
      </c>
      <c r="J33" s="89" t="s">
        <v>4588</v>
      </c>
      <c r="K33" s="89"/>
      <c r="L33" s="89"/>
      <c r="M33" s="89"/>
      <c r="N33" s="89"/>
      <c r="O33" s="89"/>
      <c r="P33" s="89"/>
      <c r="Q33" s="89"/>
      <c r="R33" s="89" t="s">
        <v>34</v>
      </c>
      <c r="S33" s="89"/>
      <c r="T33" s="61" t="str">
        <f t="shared" si="0"/>
        <v>OK</v>
      </c>
      <c r="U33" s="61"/>
      <c r="V33" s="36" t="s">
        <v>1196</v>
      </c>
      <c r="W33" s="89" t="s">
        <v>1195</v>
      </c>
      <c r="X33" s="89" t="s">
        <v>35</v>
      </c>
      <c r="Y33" s="89" t="s">
        <v>36</v>
      </c>
      <c r="Z33" s="89" t="str">
        <f>VLOOKUP(W33,'4G 900'!$E$2:$H$1000,4,FALSE)</f>
        <v>14221092569</v>
      </c>
      <c r="AA33" s="89"/>
      <c r="AB33" s="89"/>
      <c r="AC33" s="89"/>
      <c r="AD33" s="89"/>
      <c r="AE33" s="89"/>
    </row>
    <row r="34" spans="1:31" s="94" customFormat="1" ht="19.95" customHeight="1" x14ac:dyDescent="0.25">
      <c r="A34" s="93" t="s">
        <v>1199</v>
      </c>
      <c r="B34" s="86" t="s">
        <v>1201</v>
      </c>
      <c r="C34" s="86" t="s">
        <v>1200</v>
      </c>
      <c r="D34" s="61">
        <v>8</v>
      </c>
      <c r="E34" s="66"/>
      <c r="F34" s="89" t="s">
        <v>3898</v>
      </c>
      <c r="G34" s="89" t="s">
        <v>3899</v>
      </c>
      <c r="H34" s="89"/>
      <c r="I34" s="89" t="s">
        <v>3978</v>
      </c>
      <c r="J34" s="89" t="s">
        <v>4589</v>
      </c>
      <c r="K34" s="89"/>
      <c r="L34" s="89"/>
      <c r="M34" s="89"/>
      <c r="N34" s="89"/>
      <c r="O34" s="89"/>
      <c r="P34" s="89"/>
      <c r="Q34" s="89"/>
      <c r="R34" s="89" t="s">
        <v>34</v>
      </c>
      <c r="S34" s="89"/>
      <c r="T34" s="61" t="str">
        <f t="shared" ref="T34:T65" si="1">IF((COUNTIF(R34,"NG")+COUNTIF(S34,"NG"))&gt;0,"NG","OK")</f>
        <v>OK</v>
      </c>
      <c r="U34" s="61"/>
      <c r="V34" s="35"/>
      <c r="W34" s="89" t="s">
        <v>1202</v>
      </c>
      <c r="X34" s="89" t="s">
        <v>35</v>
      </c>
      <c r="Y34" s="89" t="s">
        <v>36</v>
      </c>
      <c r="Z34" s="89" t="str">
        <f>VLOOKUP(W34,'4G 900'!$E$2:$H$1000,4,FALSE)</f>
        <v>14221092316</v>
      </c>
      <c r="AA34" s="89"/>
      <c r="AB34" s="89"/>
      <c r="AC34" s="89"/>
      <c r="AD34" s="89"/>
      <c r="AE34" s="89"/>
    </row>
    <row r="35" spans="1:31" s="94" customFormat="1" ht="19.95" customHeight="1" x14ac:dyDescent="0.25">
      <c r="A35" s="93" t="s">
        <v>1205</v>
      </c>
      <c r="B35" s="86" t="s">
        <v>1207</v>
      </c>
      <c r="C35" s="86" t="s">
        <v>1206</v>
      </c>
      <c r="D35" s="61">
        <v>8</v>
      </c>
      <c r="E35" s="66"/>
      <c r="F35" s="89" t="s">
        <v>3910</v>
      </c>
      <c r="G35" s="89" t="s">
        <v>3899</v>
      </c>
      <c r="H35" s="89" t="s">
        <v>3533</v>
      </c>
      <c r="I35" s="89" t="s">
        <v>4087</v>
      </c>
      <c r="J35" s="89" t="s">
        <v>4590</v>
      </c>
      <c r="K35" s="89"/>
      <c r="L35" s="89"/>
      <c r="M35" s="89"/>
      <c r="N35" s="89"/>
      <c r="O35" s="89"/>
      <c r="P35" s="89"/>
      <c r="Q35" s="89"/>
      <c r="R35" s="89" t="s">
        <v>34</v>
      </c>
      <c r="S35" s="89"/>
      <c r="T35" s="61" t="str">
        <f t="shared" si="1"/>
        <v>OK</v>
      </c>
      <c r="U35" s="61"/>
      <c r="V35" s="66"/>
      <c r="W35" s="89" t="s">
        <v>1208</v>
      </c>
      <c r="X35" s="89" t="s">
        <v>54</v>
      </c>
      <c r="Y35" s="89" t="s">
        <v>36</v>
      </c>
      <c r="Z35" s="89" t="str">
        <f>VLOOKUP(W35,'4G 900'!$E$2:$H$1000,4,FALSE)</f>
        <v>14221092324</v>
      </c>
      <c r="AA35" s="89"/>
      <c r="AB35" s="89"/>
      <c r="AC35" s="89"/>
      <c r="AD35" s="89"/>
      <c r="AE35" s="89"/>
    </row>
    <row r="36" spans="1:31" s="94" customFormat="1" ht="19.95" customHeight="1" x14ac:dyDescent="0.25">
      <c r="A36" s="93" t="s">
        <v>1211</v>
      </c>
      <c r="B36" s="86" t="s">
        <v>1213</v>
      </c>
      <c r="C36" s="86" t="s">
        <v>1212</v>
      </c>
      <c r="D36" s="61">
        <v>8</v>
      </c>
      <c r="E36" s="66"/>
      <c r="F36" s="89" t="s">
        <v>3898</v>
      </c>
      <c r="G36" s="89" t="s">
        <v>3899</v>
      </c>
      <c r="H36" s="89"/>
      <c r="I36" s="89" t="s">
        <v>3900</v>
      </c>
      <c r="J36" s="89" t="s">
        <v>4591</v>
      </c>
      <c r="K36" s="89"/>
      <c r="L36" s="89"/>
      <c r="M36" s="89"/>
      <c r="N36" s="89"/>
      <c r="O36" s="89"/>
      <c r="P36" s="89"/>
      <c r="Q36" s="89" t="s">
        <v>33</v>
      </c>
      <c r="R36" s="89" t="s">
        <v>113</v>
      </c>
      <c r="S36" s="89"/>
      <c r="T36" s="61" t="str">
        <f t="shared" si="1"/>
        <v>NG</v>
      </c>
      <c r="U36" s="61"/>
      <c r="V36" s="36" t="s">
        <v>1025</v>
      </c>
      <c r="W36" s="89" t="s">
        <v>1214</v>
      </c>
      <c r="X36" s="89" t="s">
        <v>35</v>
      </c>
      <c r="Y36" s="89" t="s">
        <v>36</v>
      </c>
      <c r="Z36" s="89" t="str">
        <f>VLOOKUP(W36,'4G 900'!$E$2:$H$1000,4,FALSE)</f>
        <v>14221092271</v>
      </c>
      <c r="AA36" s="89"/>
      <c r="AB36" s="89"/>
      <c r="AC36" s="89"/>
      <c r="AD36" s="89"/>
      <c r="AE36" s="89"/>
    </row>
    <row r="37" spans="1:31" s="94" customFormat="1" ht="19.95" customHeight="1" x14ac:dyDescent="0.25">
      <c r="A37" s="93" t="s">
        <v>1217</v>
      </c>
      <c r="B37" s="86" t="s">
        <v>1219</v>
      </c>
      <c r="C37" s="86" t="s">
        <v>1218</v>
      </c>
      <c r="D37" s="61">
        <v>8</v>
      </c>
      <c r="E37" s="66"/>
      <c r="F37" s="89" t="s">
        <v>3910</v>
      </c>
      <c r="G37" s="89" t="s">
        <v>3927</v>
      </c>
      <c r="H37" s="89" t="s">
        <v>3900</v>
      </c>
      <c r="I37" s="89" t="s">
        <v>3939</v>
      </c>
      <c r="J37" s="89" t="s">
        <v>4592</v>
      </c>
      <c r="K37" s="89"/>
      <c r="L37" s="89"/>
      <c r="M37" s="89"/>
      <c r="N37" s="89"/>
      <c r="O37" s="89"/>
      <c r="P37" s="89"/>
      <c r="Q37" s="89"/>
      <c r="R37" s="89" t="s">
        <v>34</v>
      </c>
      <c r="S37" s="89"/>
      <c r="T37" s="61" t="str">
        <f t="shared" si="1"/>
        <v>OK</v>
      </c>
      <c r="U37" s="61"/>
      <c r="V37" s="66"/>
      <c r="W37" s="89" t="s">
        <v>1220</v>
      </c>
      <c r="X37" s="89" t="s">
        <v>35</v>
      </c>
      <c r="Y37" s="89" t="s">
        <v>36</v>
      </c>
      <c r="Z37" s="89" t="e">
        <f>VLOOKUP(W37,'4G 900'!$E$2:$H$1000,4,FALSE)</f>
        <v>#N/A</v>
      </c>
      <c r="AA37" s="89"/>
      <c r="AB37" s="89"/>
      <c r="AC37" s="89"/>
      <c r="AD37" s="89"/>
      <c r="AE37" s="89"/>
    </row>
    <row r="38" spans="1:31" s="94" customFormat="1" ht="19.95" customHeight="1" x14ac:dyDescent="0.25">
      <c r="A38" s="93" t="s">
        <v>1223</v>
      </c>
      <c r="B38" s="86" t="s">
        <v>1225</v>
      </c>
      <c r="C38" s="86" t="s">
        <v>1224</v>
      </c>
      <c r="D38" s="61">
        <v>8</v>
      </c>
      <c r="E38" s="66"/>
      <c r="F38" s="89" t="s">
        <v>3910</v>
      </c>
      <c r="G38" s="89" t="s">
        <v>3899</v>
      </c>
      <c r="H38" s="89" t="s">
        <v>4277</v>
      </c>
      <c r="I38" s="89" t="s">
        <v>3901</v>
      </c>
      <c r="J38" s="89" t="s">
        <v>4593</v>
      </c>
      <c r="K38" s="89"/>
      <c r="L38" s="89"/>
      <c r="M38" s="89"/>
      <c r="N38" s="89"/>
      <c r="O38" s="89"/>
      <c r="P38" s="89"/>
      <c r="Q38" s="89"/>
      <c r="R38" s="89" t="s">
        <v>34</v>
      </c>
      <c r="S38" s="89"/>
      <c r="T38" s="61" t="str">
        <f t="shared" si="1"/>
        <v>OK</v>
      </c>
      <c r="U38" s="61"/>
      <c r="V38" s="66"/>
      <c r="W38" s="89" t="s">
        <v>1226</v>
      </c>
      <c r="X38" s="89" t="s">
        <v>35</v>
      </c>
      <c r="Y38" s="89" t="s">
        <v>36</v>
      </c>
      <c r="Z38" s="89" t="str">
        <f>VLOOKUP(W38,'4G 900'!$E$2:$H$1000,4,FALSE)</f>
        <v>14221092258</v>
      </c>
      <c r="AA38" s="89"/>
      <c r="AB38" s="89"/>
      <c r="AC38" s="89"/>
      <c r="AD38" s="89"/>
      <c r="AE38" s="89"/>
    </row>
    <row r="39" spans="1:31" s="94" customFormat="1" ht="19.95" customHeight="1" x14ac:dyDescent="0.25">
      <c r="A39" s="93" t="s">
        <v>1229</v>
      </c>
      <c r="B39" s="86" t="s">
        <v>1231</v>
      </c>
      <c r="C39" s="86" t="s">
        <v>1230</v>
      </c>
      <c r="D39" s="61">
        <v>8</v>
      </c>
      <c r="E39" s="66"/>
      <c r="F39" s="89" t="s">
        <v>3898</v>
      </c>
      <c r="G39" s="89" t="s">
        <v>3899</v>
      </c>
      <c r="H39" s="89"/>
      <c r="I39" s="89" t="s">
        <v>3901</v>
      </c>
      <c r="J39" s="89" t="s">
        <v>4594</v>
      </c>
      <c r="K39" s="89"/>
      <c r="L39" s="89"/>
      <c r="M39" s="89"/>
      <c r="N39" s="89"/>
      <c r="O39" s="89"/>
      <c r="P39" s="89"/>
      <c r="Q39" s="89" t="s">
        <v>33</v>
      </c>
      <c r="R39" s="89" t="s">
        <v>113</v>
      </c>
      <c r="S39" s="89"/>
      <c r="T39" s="61" t="str">
        <f t="shared" si="1"/>
        <v>NG</v>
      </c>
      <c r="U39" s="61"/>
      <c r="V39" s="66"/>
      <c r="W39" s="89" t="s">
        <v>1232</v>
      </c>
      <c r="X39" s="89" t="s">
        <v>35</v>
      </c>
      <c r="Y39" s="89" t="s">
        <v>36</v>
      </c>
      <c r="Z39" s="89" t="str">
        <f>VLOOKUP(W39,'4G 900'!$E$2:$H$1000,4,FALSE)</f>
        <v>14221092617</v>
      </c>
      <c r="AA39" s="89"/>
      <c r="AB39" s="89"/>
      <c r="AC39" s="89"/>
      <c r="AD39" s="89"/>
      <c r="AE39" s="89"/>
    </row>
    <row r="40" spans="1:31" s="94" customFormat="1" ht="19.95" customHeight="1" x14ac:dyDescent="0.25">
      <c r="A40" s="93" t="s">
        <v>1235</v>
      </c>
      <c r="B40" s="86" t="s">
        <v>1237</v>
      </c>
      <c r="C40" s="86" t="s">
        <v>1236</v>
      </c>
      <c r="D40" s="61">
        <v>8</v>
      </c>
      <c r="E40" s="66"/>
      <c r="F40" s="89" t="s">
        <v>3910</v>
      </c>
      <c r="G40" s="89" t="s">
        <v>3899</v>
      </c>
      <c r="H40" s="89" t="s">
        <v>4595</v>
      </c>
      <c r="I40" s="89" t="s">
        <v>3901</v>
      </c>
      <c r="J40" s="89" t="s">
        <v>4596</v>
      </c>
      <c r="K40" s="89"/>
      <c r="L40" s="89"/>
      <c r="M40" s="89"/>
      <c r="N40" s="89"/>
      <c r="O40" s="89"/>
      <c r="P40" s="89"/>
      <c r="Q40" s="89"/>
      <c r="R40" s="89" t="s">
        <v>34</v>
      </c>
      <c r="S40" s="89"/>
      <c r="T40" s="61" t="str">
        <f t="shared" si="1"/>
        <v>OK</v>
      </c>
      <c r="U40" s="61"/>
      <c r="V40" s="66"/>
      <c r="W40" s="89" t="s">
        <v>1238</v>
      </c>
      <c r="X40" s="89" t="s">
        <v>35</v>
      </c>
      <c r="Y40" s="89" t="s">
        <v>36</v>
      </c>
      <c r="Z40" s="89" t="str">
        <f>VLOOKUP(W40,'4G 900'!$E$2:$H$1000,4,FALSE)</f>
        <v>14221092578</v>
      </c>
      <c r="AA40" s="89"/>
      <c r="AB40" s="89"/>
      <c r="AC40" s="89"/>
      <c r="AD40" s="89"/>
      <c r="AE40" s="89"/>
    </row>
    <row r="41" spans="1:31" s="94" customFormat="1" ht="19.95" customHeight="1" x14ac:dyDescent="0.25">
      <c r="A41" s="93" t="s">
        <v>1241</v>
      </c>
      <c r="B41" s="86" t="s">
        <v>1243</v>
      </c>
      <c r="C41" s="86" t="s">
        <v>1242</v>
      </c>
      <c r="D41" s="61">
        <v>8</v>
      </c>
      <c r="E41" s="66"/>
      <c r="F41" s="89" t="s">
        <v>3910</v>
      </c>
      <c r="G41" s="89" t="s">
        <v>3911</v>
      </c>
      <c r="H41" s="89" t="s">
        <v>4597</v>
      </c>
      <c r="I41" s="89" t="s">
        <v>4453</v>
      </c>
      <c r="J41" s="89" t="s">
        <v>4598</v>
      </c>
      <c r="K41" s="89"/>
      <c r="L41" s="89"/>
      <c r="M41" s="89"/>
      <c r="N41" s="89"/>
      <c r="O41" s="89"/>
      <c r="P41" s="89"/>
      <c r="Q41" s="89"/>
      <c r="R41" s="89" t="s">
        <v>34</v>
      </c>
      <c r="S41" s="89"/>
      <c r="T41" s="61" t="str">
        <f t="shared" si="1"/>
        <v>OK</v>
      </c>
      <c r="U41" s="61"/>
      <c r="V41" s="66"/>
      <c r="W41" s="89" t="s">
        <v>1244</v>
      </c>
      <c r="X41" s="89" t="s">
        <v>54</v>
      </c>
      <c r="Y41" s="89" t="s">
        <v>36</v>
      </c>
      <c r="Z41" s="89" t="str">
        <f>VLOOKUP(W41,'4G 900'!$E$2:$H$1000,4,FALSE)</f>
        <v>14221092329</v>
      </c>
      <c r="AA41" s="89"/>
      <c r="AB41" s="89"/>
      <c r="AC41" s="89"/>
      <c r="AD41" s="89"/>
      <c r="AE41" s="89"/>
    </row>
    <row r="42" spans="1:31" s="94" customFormat="1" ht="19.95" customHeight="1" x14ac:dyDescent="0.25">
      <c r="A42" s="93" t="s">
        <v>1247</v>
      </c>
      <c r="B42" s="86" t="s">
        <v>1249</v>
      </c>
      <c r="C42" s="86" t="s">
        <v>1248</v>
      </c>
      <c r="D42" s="61">
        <v>8</v>
      </c>
      <c r="E42" s="66"/>
      <c r="F42" s="89" t="s">
        <v>3910</v>
      </c>
      <c r="G42" s="89" t="s">
        <v>3899</v>
      </c>
      <c r="H42" s="89" t="s">
        <v>4599</v>
      </c>
      <c r="I42" s="89" t="s">
        <v>3954</v>
      </c>
      <c r="J42" s="89" t="s">
        <v>4600</v>
      </c>
      <c r="K42" s="89"/>
      <c r="L42" s="89"/>
      <c r="M42" s="89"/>
      <c r="N42" s="89"/>
      <c r="O42" s="89"/>
      <c r="P42" s="89"/>
      <c r="Q42" s="89"/>
      <c r="R42" s="89" t="s">
        <v>34</v>
      </c>
      <c r="S42" s="89"/>
      <c r="T42" s="61" t="str">
        <f t="shared" si="1"/>
        <v>OK</v>
      </c>
      <c r="U42" s="61"/>
      <c r="V42" s="66"/>
      <c r="W42" s="89" t="s">
        <v>1250</v>
      </c>
      <c r="X42" s="89" t="s">
        <v>35</v>
      </c>
      <c r="Y42" s="89" t="s">
        <v>36</v>
      </c>
      <c r="Z42" s="89" t="str">
        <f>VLOOKUP(W42,'4G 900'!$E$2:$H$1000,4,FALSE)</f>
        <v>14221092191</v>
      </c>
      <c r="AA42" s="89"/>
      <c r="AB42" s="89"/>
      <c r="AC42" s="89"/>
      <c r="AD42" s="89"/>
      <c r="AE42" s="89"/>
    </row>
    <row r="43" spans="1:31" s="94" customFormat="1" ht="19.95" customHeight="1" x14ac:dyDescent="0.25">
      <c r="A43" s="93" t="s">
        <v>1253</v>
      </c>
      <c r="B43" s="86" t="s">
        <v>1255</v>
      </c>
      <c r="C43" s="86" t="s">
        <v>1254</v>
      </c>
      <c r="D43" s="61">
        <v>8</v>
      </c>
      <c r="E43" s="66"/>
      <c r="F43" s="89" t="s">
        <v>3910</v>
      </c>
      <c r="G43" s="89" t="s">
        <v>3899</v>
      </c>
      <c r="H43" s="89" t="s">
        <v>4601</v>
      </c>
      <c r="I43" s="89" t="s">
        <v>3934</v>
      </c>
      <c r="J43" s="89" t="s">
        <v>4602</v>
      </c>
      <c r="K43" s="89"/>
      <c r="L43" s="89"/>
      <c r="M43" s="89"/>
      <c r="N43" s="89"/>
      <c r="O43" s="89"/>
      <c r="P43" s="89"/>
      <c r="Q43" s="89"/>
      <c r="R43" s="89" t="s">
        <v>34</v>
      </c>
      <c r="S43" s="89"/>
      <c r="T43" s="61" t="str">
        <f t="shared" si="1"/>
        <v>OK</v>
      </c>
      <c r="U43" s="61"/>
      <c r="V43" s="66"/>
      <c r="W43" s="89" t="s">
        <v>1256</v>
      </c>
      <c r="X43" s="89" t="s">
        <v>35</v>
      </c>
      <c r="Y43" s="89" t="s">
        <v>36</v>
      </c>
      <c r="Z43" s="89" t="str">
        <f>VLOOKUP(W43,'4G 900'!$E$2:$H$1000,4,FALSE)</f>
        <v>14221092242</v>
      </c>
      <c r="AA43" s="89"/>
      <c r="AB43" s="89"/>
      <c r="AC43" s="89"/>
      <c r="AD43" s="89"/>
      <c r="AE43" s="89"/>
    </row>
    <row r="44" spans="1:31" s="94" customFormat="1" ht="19.95" customHeight="1" x14ac:dyDescent="0.25">
      <c r="A44" s="93" t="s">
        <v>1259</v>
      </c>
      <c r="B44" s="86" t="s">
        <v>1261</v>
      </c>
      <c r="C44" s="86" t="s">
        <v>1260</v>
      </c>
      <c r="D44" s="61">
        <v>8</v>
      </c>
      <c r="E44" s="66"/>
      <c r="F44" s="89" t="s">
        <v>3898</v>
      </c>
      <c r="G44" s="89" t="s">
        <v>3899</v>
      </c>
      <c r="H44" s="89" t="s">
        <v>4298</v>
      </c>
      <c r="I44" s="89" t="s">
        <v>4430</v>
      </c>
      <c r="J44" s="89" t="s">
        <v>4603</v>
      </c>
      <c r="K44" s="89"/>
      <c r="L44" s="89"/>
      <c r="M44" s="89"/>
      <c r="N44" s="89"/>
      <c r="O44" s="89"/>
      <c r="P44" s="89"/>
      <c r="Q44" s="89"/>
      <c r="R44" s="89" t="s">
        <v>113</v>
      </c>
      <c r="S44" s="89"/>
      <c r="T44" s="61" t="str">
        <f t="shared" si="1"/>
        <v>NG</v>
      </c>
      <c r="U44" s="61"/>
      <c r="V44" s="66"/>
      <c r="W44" s="89" t="s">
        <v>1262</v>
      </c>
      <c r="X44" s="89" t="s">
        <v>35</v>
      </c>
      <c r="Y44" s="89" t="s">
        <v>36</v>
      </c>
      <c r="Z44" s="89" t="str">
        <f>VLOOKUP(W44,'4G 900'!$E$2:$H$1000,4,FALSE)</f>
        <v>14221092199</v>
      </c>
      <c r="AA44" s="89"/>
      <c r="AB44" s="89"/>
      <c r="AC44" s="89"/>
      <c r="AD44" s="89"/>
      <c r="AE44" s="89"/>
    </row>
    <row r="45" spans="1:31" s="94" customFormat="1" ht="19.95" customHeight="1" x14ac:dyDescent="0.25">
      <c r="A45" s="93" t="s">
        <v>1265</v>
      </c>
      <c r="B45" s="86" t="s">
        <v>1267</v>
      </c>
      <c r="C45" s="86" t="s">
        <v>1266</v>
      </c>
      <c r="D45" s="61">
        <v>8</v>
      </c>
      <c r="E45" s="66"/>
      <c r="F45" s="89" t="s">
        <v>3910</v>
      </c>
      <c r="G45" s="89" t="s">
        <v>3899</v>
      </c>
      <c r="H45" s="89" t="s">
        <v>4604</v>
      </c>
      <c r="I45" s="89" t="s">
        <v>3917</v>
      </c>
      <c r="J45" s="89" t="s">
        <v>4605</v>
      </c>
      <c r="K45" s="89"/>
      <c r="L45" s="89"/>
      <c r="M45" s="89"/>
      <c r="N45" s="89"/>
      <c r="O45" s="89"/>
      <c r="P45" s="89"/>
      <c r="Q45" s="89"/>
      <c r="R45" s="89" t="s">
        <v>34</v>
      </c>
      <c r="S45" s="89"/>
      <c r="T45" s="61" t="str">
        <f t="shared" si="1"/>
        <v>OK</v>
      </c>
      <c r="U45" s="61"/>
      <c r="V45" s="66"/>
      <c r="W45" s="89" t="s">
        <v>1268</v>
      </c>
      <c r="X45" s="89" t="s">
        <v>653</v>
      </c>
      <c r="Y45" s="89" t="s">
        <v>36</v>
      </c>
      <c r="Z45" s="89" t="str">
        <f>VLOOKUP(W45,'4G 900'!$E$2:$H$1000,4,FALSE)</f>
        <v>14221092606</v>
      </c>
      <c r="AA45" s="89"/>
      <c r="AB45" s="89"/>
      <c r="AC45" s="89"/>
      <c r="AD45" s="89"/>
      <c r="AE45" s="89"/>
    </row>
    <row r="46" spans="1:31" s="94" customFormat="1" ht="19.95" customHeight="1" x14ac:dyDescent="0.25">
      <c r="A46" s="93" t="s">
        <v>1271</v>
      </c>
      <c r="B46" s="86" t="s">
        <v>1273</v>
      </c>
      <c r="C46" s="86" t="s">
        <v>1272</v>
      </c>
      <c r="D46" s="61">
        <v>8</v>
      </c>
      <c r="E46" s="66"/>
      <c r="F46" s="89" t="s">
        <v>3898</v>
      </c>
      <c r="G46" s="89" t="s">
        <v>3899</v>
      </c>
      <c r="H46" s="89" t="s">
        <v>3900</v>
      </c>
      <c r="I46" s="89" t="s">
        <v>3966</v>
      </c>
      <c r="J46" s="89" t="s">
        <v>4606</v>
      </c>
      <c r="K46" s="89"/>
      <c r="L46" s="89"/>
      <c r="M46" s="89"/>
      <c r="N46" s="89"/>
      <c r="O46" s="89"/>
      <c r="P46" s="89"/>
      <c r="Q46" s="89"/>
      <c r="R46" s="89" t="s">
        <v>34</v>
      </c>
      <c r="S46" s="89"/>
      <c r="T46" s="61" t="str">
        <f t="shared" si="1"/>
        <v>OK</v>
      </c>
      <c r="U46" s="61"/>
      <c r="V46" s="66"/>
      <c r="W46" s="89" t="s">
        <v>1274</v>
      </c>
      <c r="X46" s="89" t="s">
        <v>35</v>
      </c>
      <c r="Y46" s="89" t="s">
        <v>36</v>
      </c>
      <c r="Z46" s="89" t="str">
        <f>VLOOKUP(W46,'4G 900'!$E$2:$H$1000,4,FALSE)</f>
        <v>14221092270</v>
      </c>
      <c r="AA46" s="89"/>
      <c r="AB46" s="89"/>
      <c r="AC46" s="89"/>
      <c r="AD46" s="89"/>
      <c r="AE46" s="89"/>
    </row>
    <row r="47" spans="1:31" s="94" customFormat="1" ht="19.95" customHeight="1" x14ac:dyDescent="0.25">
      <c r="A47" s="93" t="s">
        <v>1277</v>
      </c>
      <c r="B47" s="86" t="s">
        <v>1279</v>
      </c>
      <c r="C47" s="86" t="s">
        <v>1278</v>
      </c>
      <c r="D47" s="61">
        <v>8</v>
      </c>
      <c r="E47" s="66"/>
      <c r="F47" s="89" t="s">
        <v>3910</v>
      </c>
      <c r="G47" s="89" t="s">
        <v>3927</v>
      </c>
      <c r="H47" s="89" t="s">
        <v>3900</v>
      </c>
      <c r="I47" s="89" t="s">
        <v>4607</v>
      </c>
      <c r="J47" s="89" t="s">
        <v>4608</v>
      </c>
      <c r="K47" s="89"/>
      <c r="L47" s="89"/>
      <c r="M47" s="89"/>
      <c r="N47" s="89"/>
      <c r="O47" s="89"/>
      <c r="P47" s="89"/>
      <c r="Q47" s="89"/>
      <c r="R47" s="89" t="s">
        <v>34</v>
      </c>
      <c r="S47" s="89"/>
      <c r="T47" s="61" t="str">
        <f t="shared" si="1"/>
        <v>OK</v>
      </c>
      <c r="U47" s="61"/>
      <c r="V47" s="35"/>
      <c r="W47" s="89" t="s">
        <v>1280</v>
      </c>
      <c r="X47" s="89" t="s">
        <v>35</v>
      </c>
      <c r="Y47" s="89" t="s">
        <v>36</v>
      </c>
      <c r="Z47" s="89" t="str">
        <f>VLOOKUP(W47,'4G 900'!$E$2:$H$1000,4,FALSE)</f>
        <v>14221092555</v>
      </c>
      <c r="AA47" s="89"/>
      <c r="AB47" s="89"/>
      <c r="AC47" s="89"/>
      <c r="AD47" s="89"/>
      <c r="AE47" s="89"/>
    </row>
    <row r="48" spans="1:31" s="94" customFormat="1" ht="19.95" customHeight="1" x14ac:dyDescent="0.25">
      <c r="A48" s="93" t="s">
        <v>1283</v>
      </c>
      <c r="B48" s="86" t="s">
        <v>1285</v>
      </c>
      <c r="C48" s="86" t="s">
        <v>1284</v>
      </c>
      <c r="D48" s="61">
        <v>8</v>
      </c>
      <c r="E48" s="66"/>
      <c r="F48" s="89" t="s">
        <v>3910</v>
      </c>
      <c r="G48" s="89" t="s">
        <v>3927</v>
      </c>
      <c r="H48" s="89" t="s">
        <v>4609</v>
      </c>
      <c r="I48" s="89" t="s">
        <v>3901</v>
      </c>
      <c r="J48" s="89" t="s">
        <v>4610</v>
      </c>
      <c r="K48" s="89"/>
      <c r="L48" s="89"/>
      <c r="M48" s="89"/>
      <c r="N48" s="89"/>
      <c r="O48" s="89"/>
      <c r="P48" s="89"/>
      <c r="Q48" s="89" t="s">
        <v>33</v>
      </c>
      <c r="R48" s="89" t="s">
        <v>34</v>
      </c>
      <c r="S48" s="89"/>
      <c r="T48" s="61" t="str">
        <f t="shared" si="1"/>
        <v>OK</v>
      </c>
      <c r="U48" s="61"/>
      <c r="V48" s="66"/>
      <c r="W48" s="89" t="s">
        <v>1286</v>
      </c>
      <c r="X48" s="89" t="s">
        <v>35</v>
      </c>
      <c r="Y48" s="89" t="s">
        <v>36</v>
      </c>
      <c r="Z48" s="89" t="str">
        <f>VLOOKUP(W48,'4G 900'!$E$2:$H$1000,4,FALSE)</f>
        <v>14221092195</v>
      </c>
      <c r="AA48" s="89"/>
      <c r="AB48" s="89"/>
      <c r="AC48" s="89"/>
      <c r="AD48" s="89"/>
      <c r="AE48" s="89"/>
    </row>
    <row r="49" spans="1:31" s="94" customFormat="1" ht="19.95" customHeight="1" x14ac:dyDescent="0.25">
      <c r="A49" s="93" t="s">
        <v>1289</v>
      </c>
      <c r="B49" s="86" t="s">
        <v>1291</v>
      </c>
      <c r="C49" s="86" t="s">
        <v>1290</v>
      </c>
      <c r="D49" s="61">
        <v>8</v>
      </c>
      <c r="E49" s="66"/>
      <c r="F49" s="89" t="s">
        <v>3910</v>
      </c>
      <c r="G49" s="89" t="s">
        <v>3927</v>
      </c>
      <c r="H49" s="89" t="s">
        <v>3900</v>
      </c>
      <c r="I49" s="89" t="s">
        <v>3901</v>
      </c>
      <c r="J49" s="89" t="s">
        <v>4611</v>
      </c>
      <c r="K49" s="89"/>
      <c r="L49" s="89"/>
      <c r="M49" s="89"/>
      <c r="N49" s="89"/>
      <c r="O49" s="89"/>
      <c r="P49" s="89"/>
      <c r="Q49" s="89"/>
      <c r="R49" s="89" t="s">
        <v>34</v>
      </c>
      <c r="S49" s="89"/>
      <c r="T49" s="61" t="str">
        <f t="shared" si="1"/>
        <v>OK</v>
      </c>
      <c r="U49" s="61"/>
      <c r="V49" s="66"/>
      <c r="W49" s="89" t="s">
        <v>1292</v>
      </c>
      <c r="X49" s="89" t="s">
        <v>35</v>
      </c>
      <c r="Y49" s="89" t="s">
        <v>36</v>
      </c>
      <c r="Z49" s="89" t="str">
        <f>VLOOKUP(W49,'4G 900'!$E$2:$H$1000,4,FALSE)</f>
        <v>14221092259</v>
      </c>
      <c r="AA49" s="89"/>
      <c r="AB49" s="89"/>
      <c r="AC49" s="89"/>
      <c r="AD49" s="89"/>
      <c r="AE49" s="89"/>
    </row>
    <row r="50" spans="1:31" s="94" customFormat="1" ht="19.95" customHeight="1" x14ac:dyDescent="0.25">
      <c r="A50" s="93" t="s">
        <v>1295</v>
      </c>
      <c r="B50" s="86" t="s">
        <v>1297</v>
      </c>
      <c r="C50" s="86" t="s">
        <v>1296</v>
      </c>
      <c r="D50" s="61">
        <v>8</v>
      </c>
      <c r="E50" s="66"/>
      <c r="F50" s="89" t="s">
        <v>3898</v>
      </c>
      <c r="G50" s="89" t="s">
        <v>3911</v>
      </c>
      <c r="H50" s="89" t="s">
        <v>4385</v>
      </c>
      <c r="I50" s="89" t="s">
        <v>4418</v>
      </c>
      <c r="J50" s="89" t="s">
        <v>4612</v>
      </c>
      <c r="K50" s="89"/>
      <c r="L50" s="89"/>
      <c r="M50" s="89"/>
      <c r="N50" s="89"/>
      <c r="O50" s="89"/>
      <c r="P50" s="89"/>
      <c r="Q50" s="89"/>
      <c r="R50" s="89" t="s">
        <v>34</v>
      </c>
      <c r="S50" s="89"/>
      <c r="T50" s="61" t="str">
        <f t="shared" si="1"/>
        <v>OK</v>
      </c>
      <c r="U50" s="61"/>
      <c r="V50" s="66"/>
      <c r="W50" s="89" t="s">
        <v>1298</v>
      </c>
      <c r="X50" s="89" t="s">
        <v>35</v>
      </c>
      <c r="Y50" s="89" t="s">
        <v>36</v>
      </c>
      <c r="Z50" s="89" t="str">
        <f>VLOOKUP(W50,'4G 900'!$E$2:$H$1000,4,FALSE)</f>
        <v>14221092602</v>
      </c>
      <c r="AA50" s="89"/>
      <c r="AB50" s="89"/>
      <c r="AC50" s="89"/>
      <c r="AD50" s="89"/>
      <c r="AE50" s="89"/>
    </row>
    <row r="51" spans="1:31" s="94" customFormat="1" ht="19.95" customHeight="1" x14ac:dyDescent="0.25">
      <c r="A51" s="93" t="s">
        <v>1301</v>
      </c>
      <c r="B51" s="86" t="s">
        <v>1303</v>
      </c>
      <c r="C51" s="86" t="s">
        <v>1302</v>
      </c>
      <c r="D51" s="61">
        <v>8</v>
      </c>
      <c r="E51" s="66"/>
      <c r="F51" s="89" t="s">
        <v>3910</v>
      </c>
      <c r="G51" s="89" t="s">
        <v>3899</v>
      </c>
      <c r="H51" s="89" t="s">
        <v>3900</v>
      </c>
      <c r="I51" s="89" t="s">
        <v>3901</v>
      </c>
      <c r="J51" s="89" t="s">
        <v>4613</v>
      </c>
      <c r="K51" s="89"/>
      <c r="L51" s="89"/>
      <c r="M51" s="89"/>
      <c r="N51" s="89"/>
      <c r="O51" s="89"/>
      <c r="P51" s="89"/>
      <c r="Q51" s="89"/>
      <c r="R51" s="89" t="s">
        <v>34</v>
      </c>
      <c r="S51" s="89"/>
      <c r="T51" s="61" t="str">
        <f t="shared" si="1"/>
        <v>OK</v>
      </c>
      <c r="U51" s="61"/>
      <c r="V51" s="66"/>
      <c r="W51" s="89" t="s">
        <v>1304</v>
      </c>
      <c r="X51" s="89" t="s">
        <v>54</v>
      </c>
      <c r="Y51" s="89" t="s">
        <v>36</v>
      </c>
      <c r="Z51" s="89" t="str">
        <f>VLOOKUP(W51,'4G 900'!$E$2:$H$1000,4,FALSE)</f>
        <v>14221092308</v>
      </c>
      <c r="AA51" s="89"/>
      <c r="AB51" s="89"/>
      <c r="AC51" s="89"/>
      <c r="AD51" s="89"/>
      <c r="AE51" s="89"/>
    </row>
    <row r="52" spans="1:31" s="94" customFormat="1" ht="19.95" customHeight="1" x14ac:dyDescent="0.25">
      <c r="A52" s="93" t="s">
        <v>1307</v>
      </c>
      <c r="B52" s="86" t="s">
        <v>1309</v>
      </c>
      <c r="C52" s="86" t="s">
        <v>1308</v>
      </c>
      <c r="D52" s="61">
        <v>8</v>
      </c>
      <c r="E52" s="66"/>
      <c r="F52" s="89" t="s">
        <v>3898</v>
      </c>
      <c r="G52" s="89" t="s">
        <v>3899</v>
      </c>
      <c r="H52" s="89"/>
      <c r="I52" s="89" t="s">
        <v>4084</v>
      </c>
      <c r="J52" s="89" t="s">
        <v>4614</v>
      </c>
      <c r="K52" s="89"/>
      <c r="L52" s="89"/>
      <c r="M52" s="89"/>
      <c r="N52" s="89"/>
      <c r="O52" s="89"/>
      <c r="P52" s="89"/>
      <c r="Q52" s="89" t="s">
        <v>33</v>
      </c>
      <c r="R52" s="89" t="s">
        <v>113</v>
      </c>
      <c r="S52" s="89"/>
      <c r="T52" s="61" t="str">
        <f t="shared" si="1"/>
        <v>NG</v>
      </c>
      <c r="U52" s="61"/>
      <c r="V52" s="66"/>
      <c r="W52" s="89" t="s">
        <v>1310</v>
      </c>
      <c r="X52" s="89" t="s">
        <v>35</v>
      </c>
      <c r="Y52" s="89" t="s">
        <v>36</v>
      </c>
      <c r="Z52" s="89" t="str">
        <f>VLOOKUP(W52,'4G 900'!$E$2:$H$1000,4,FALSE)</f>
        <v>14221092297</v>
      </c>
      <c r="AA52" s="89"/>
      <c r="AB52" s="89"/>
      <c r="AC52" s="89"/>
      <c r="AD52" s="89"/>
      <c r="AE52" s="89"/>
    </row>
    <row r="53" spans="1:31" s="94" customFormat="1" ht="19.95" customHeight="1" x14ac:dyDescent="0.25">
      <c r="A53" s="93" t="s">
        <v>1313</v>
      </c>
      <c r="B53" s="86" t="s">
        <v>1315</v>
      </c>
      <c r="C53" s="86" t="s">
        <v>1314</v>
      </c>
      <c r="D53" s="61">
        <v>8</v>
      </c>
      <c r="E53" s="66"/>
      <c r="F53" s="89" t="s">
        <v>3898</v>
      </c>
      <c r="G53" s="89" t="s">
        <v>3899</v>
      </c>
      <c r="H53" s="89"/>
      <c r="I53" s="89" t="s">
        <v>3900</v>
      </c>
      <c r="J53" s="89" t="s">
        <v>4615</v>
      </c>
      <c r="K53" s="89"/>
      <c r="L53" s="89"/>
      <c r="M53" s="89"/>
      <c r="N53" s="89"/>
      <c r="O53" s="89"/>
      <c r="P53" s="89"/>
      <c r="Q53" s="89" t="s">
        <v>33</v>
      </c>
      <c r="R53" s="89" t="s">
        <v>113</v>
      </c>
      <c r="S53" s="89"/>
      <c r="T53" s="61" t="str">
        <f t="shared" si="1"/>
        <v>NG</v>
      </c>
      <c r="U53" s="61"/>
      <c r="V53" s="66"/>
      <c r="W53" s="89" t="s">
        <v>1316</v>
      </c>
      <c r="X53" s="89" t="s">
        <v>35</v>
      </c>
      <c r="Y53" s="89" t="s">
        <v>36</v>
      </c>
      <c r="Z53" s="89" t="str">
        <f>VLOOKUP(W53,'4G 900'!$E$2:$H$1000,4,FALSE)</f>
        <v>14221092200</v>
      </c>
      <c r="AA53" s="89"/>
      <c r="AB53" s="89"/>
      <c r="AC53" s="89"/>
      <c r="AD53" s="89"/>
      <c r="AE53" s="89"/>
    </row>
    <row r="54" spans="1:31" s="94" customFormat="1" ht="19.95" customHeight="1" x14ac:dyDescent="0.25">
      <c r="A54" s="93" t="s">
        <v>1319</v>
      </c>
      <c r="B54" s="86" t="s">
        <v>1321</v>
      </c>
      <c r="C54" s="86" t="s">
        <v>1320</v>
      </c>
      <c r="D54" s="61">
        <v>8</v>
      </c>
      <c r="E54" s="66"/>
      <c r="F54" s="89" t="s">
        <v>3898</v>
      </c>
      <c r="G54" s="89" t="s">
        <v>3899</v>
      </c>
      <c r="H54" s="89" t="s">
        <v>3900</v>
      </c>
      <c r="I54" s="89" t="s">
        <v>3901</v>
      </c>
      <c r="J54" s="89" t="s">
        <v>4616</v>
      </c>
      <c r="K54" s="89"/>
      <c r="L54" s="89"/>
      <c r="M54" s="89"/>
      <c r="N54" s="89"/>
      <c r="O54" s="89"/>
      <c r="P54" s="89"/>
      <c r="Q54" s="89"/>
      <c r="R54" s="89" t="s">
        <v>34</v>
      </c>
      <c r="S54" s="89"/>
      <c r="T54" s="61" t="str">
        <f t="shared" si="1"/>
        <v>OK</v>
      </c>
      <c r="U54" s="61"/>
      <c r="V54" s="66"/>
      <c r="W54" s="89" t="s">
        <v>1322</v>
      </c>
      <c r="X54" s="89" t="s">
        <v>35</v>
      </c>
      <c r="Y54" s="89" t="s">
        <v>36</v>
      </c>
      <c r="Z54" s="89" t="str">
        <f>VLOOKUP(W54,'4G 900'!$E$2:$H$1000,4,FALSE)</f>
        <v>14221092266</v>
      </c>
      <c r="AA54" s="89"/>
      <c r="AB54" s="89"/>
      <c r="AC54" s="89"/>
      <c r="AD54" s="89"/>
      <c r="AE54" s="89"/>
    </row>
    <row r="55" spans="1:31" s="94" customFormat="1" ht="19.95" customHeight="1" x14ac:dyDescent="0.25">
      <c r="A55" s="93" t="s">
        <v>1325</v>
      </c>
      <c r="B55" s="86" t="s">
        <v>1327</v>
      </c>
      <c r="C55" s="86" t="s">
        <v>1326</v>
      </c>
      <c r="D55" s="61">
        <v>8</v>
      </c>
      <c r="E55" s="66"/>
      <c r="F55" s="89" t="s">
        <v>3898</v>
      </c>
      <c r="G55" s="89" t="s">
        <v>3899</v>
      </c>
      <c r="H55" s="89" t="s">
        <v>3900</v>
      </c>
      <c r="I55" s="89" t="s">
        <v>3988</v>
      </c>
      <c r="J55" s="89" t="s">
        <v>4617</v>
      </c>
      <c r="K55" s="89"/>
      <c r="L55" s="89"/>
      <c r="M55" s="89"/>
      <c r="N55" s="89"/>
      <c r="O55" s="89"/>
      <c r="P55" s="89"/>
      <c r="Q55" s="89"/>
      <c r="R55" s="89" t="s">
        <v>34</v>
      </c>
      <c r="S55" s="89"/>
      <c r="T55" s="61" t="str">
        <f t="shared" si="1"/>
        <v>OK</v>
      </c>
      <c r="U55" s="61"/>
      <c r="V55" s="66"/>
      <c r="W55" s="89" t="s">
        <v>1328</v>
      </c>
      <c r="X55" s="89" t="s">
        <v>35</v>
      </c>
      <c r="Y55" s="89" t="s">
        <v>36</v>
      </c>
      <c r="Z55" s="89" t="str">
        <f>VLOOKUP(W55,'4G 900'!$E$2:$H$1000,4,FALSE)</f>
        <v>14221092502</v>
      </c>
      <c r="AA55" s="89"/>
      <c r="AB55" s="89"/>
      <c r="AC55" s="89"/>
      <c r="AD55" s="89"/>
      <c r="AE55" s="89"/>
    </row>
    <row r="56" spans="1:31" s="94" customFormat="1" ht="19.95" customHeight="1" x14ac:dyDescent="0.25">
      <c r="A56" s="93" t="s">
        <v>1331</v>
      </c>
      <c r="B56" s="86" t="s">
        <v>1333</v>
      </c>
      <c r="C56" s="86" t="s">
        <v>1332</v>
      </c>
      <c r="D56" s="61">
        <v>8</v>
      </c>
      <c r="E56" s="66"/>
      <c r="F56" s="89" t="s">
        <v>3910</v>
      </c>
      <c r="G56" s="89" t="s">
        <v>3899</v>
      </c>
      <c r="H56" s="89" t="s">
        <v>4618</v>
      </c>
      <c r="I56" s="89" t="s">
        <v>4619</v>
      </c>
      <c r="J56" s="89" t="s">
        <v>4620</v>
      </c>
      <c r="K56" s="89"/>
      <c r="L56" s="89"/>
      <c r="M56" s="89"/>
      <c r="N56" s="89"/>
      <c r="O56" s="89"/>
      <c r="P56" s="89"/>
      <c r="Q56" s="89"/>
      <c r="R56" s="89" t="s">
        <v>34</v>
      </c>
      <c r="S56" s="89"/>
      <c r="T56" s="61" t="str">
        <f t="shared" si="1"/>
        <v>OK</v>
      </c>
      <c r="U56" s="61"/>
      <c r="V56" s="66"/>
      <c r="W56" s="89" t="s">
        <v>1334</v>
      </c>
      <c r="X56" s="89" t="s">
        <v>35</v>
      </c>
      <c r="Y56" s="89" t="s">
        <v>36</v>
      </c>
      <c r="Z56" s="89" t="str">
        <f>VLOOKUP(W56,'4G 900'!$E$2:$H$1000,4,FALSE)</f>
        <v>14221092246</v>
      </c>
      <c r="AA56" s="89"/>
      <c r="AB56" s="89"/>
      <c r="AC56" s="89"/>
      <c r="AD56" s="89"/>
      <c r="AE56" s="89"/>
    </row>
    <row r="57" spans="1:31" s="94" customFormat="1" ht="19.95" customHeight="1" x14ac:dyDescent="0.25">
      <c r="A57" s="93" t="s">
        <v>1337</v>
      </c>
      <c r="B57" s="86" t="s">
        <v>1339</v>
      </c>
      <c r="C57" s="86" t="s">
        <v>1338</v>
      </c>
      <c r="D57" s="61">
        <v>8</v>
      </c>
      <c r="E57" s="66"/>
      <c r="F57" s="89" t="s">
        <v>3898</v>
      </c>
      <c r="G57" s="89" t="s">
        <v>3899</v>
      </c>
      <c r="H57" s="89"/>
      <c r="I57" s="89" t="s">
        <v>4046</v>
      </c>
      <c r="J57" s="89" t="s">
        <v>4621</v>
      </c>
      <c r="K57" s="89"/>
      <c r="L57" s="89"/>
      <c r="M57" s="89"/>
      <c r="N57" s="89"/>
      <c r="O57" s="89"/>
      <c r="P57" s="89"/>
      <c r="Q57" s="89" t="s">
        <v>33</v>
      </c>
      <c r="R57" s="89" t="s">
        <v>113</v>
      </c>
      <c r="S57" s="89"/>
      <c r="T57" s="61" t="str">
        <f t="shared" si="1"/>
        <v>NG</v>
      </c>
      <c r="U57" s="61"/>
      <c r="V57" s="35"/>
      <c r="W57" s="89" t="s">
        <v>1340</v>
      </c>
      <c r="X57" s="89" t="s">
        <v>54</v>
      </c>
      <c r="Y57" s="89" t="s">
        <v>36</v>
      </c>
      <c r="Z57" s="89" t="str">
        <f>VLOOKUP(W57,'4G 900'!$E$2:$H$1000,4,FALSE)</f>
        <v>14221092521</v>
      </c>
      <c r="AA57" s="89"/>
      <c r="AB57" s="89"/>
      <c r="AC57" s="89"/>
      <c r="AD57" s="89"/>
      <c r="AE57" s="89"/>
    </row>
    <row r="58" spans="1:31" s="94" customFormat="1" ht="19.95" customHeight="1" x14ac:dyDescent="0.25">
      <c r="A58" s="93" t="s">
        <v>1342</v>
      </c>
      <c r="B58" s="86" t="s">
        <v>1285</v>
      </c>
      <c r="C58" s="86" t="s">
        <v>1284</v>
      </c>
      <c r="D58" s="61">
        <v>8</v>
      </c>
      <c r="E58" s="66"/>
      <c r="F58" s="89" t="s">
        <v>3898</v>
      </c>
      <c r="G58" s="89" t="s">
        <v>3899</v>
      </c>
      <c r="H58" s="89" t="s">
        <v>4562</v>
      </c>
      <c r="I58" s="89" t="s">
        <v>3997</v>
      </c>
      <c r="J58" s="89" t="s">
        <v>4622</v>
      </c>
      <c r="K58" s="89"/>
      <c r="L58" s="89"/>
      <c r="M58" s="89"/>
      <c r="N58" s="89"/>
      <c r="O58" s="89"/>
      <c r="P58" s="89"/>
      <c r="Q58" s="89"/>
      <c r="R58" s="89" t="s">
        <v>113</v>
      </c>
      <c r="S58" s="89"/>
      <c r="T58" s="61" t="str">
        <f t="shared" si="1"/>
        <v>NG</v>
      </c>
      <c r="U58" s="61"/>
      <c r="V58" s="66"/>
      <c r="W58" s="89" t="s">
        <v>1286</v>
      </c>
      <c r="X58" s="89" t="s">
        <v>35</v>
      </c>
      <c r="Y58" s="89" t="s">
        <v>36</v>
      </c>
      <c r="Z58" s="89" t="str">
        <f>VLOOKUP(W58,'4G 900'!$E$2:$H$1000,4,FALSE)</f>
        <v>14221092195</v>
      </c>
      <c r="AA58" s="89"/>
      <c r="AB58" s="89"/>
      <c r="AC58" s="89"/>
      <c r="AD58" s="89"/>
      <c r="AE58" s="89"/>
    </row>
    <row r="59" spans="1:31" s="94" customFormat="1" ht="19.95" customHeight="1" x14ac:dyDescent="0.25">
      <c r="A59" s="93" t="s">
        <v>1337</v>
      </c>
      <c r="B59" s="86" t="s">
        <v>1339</v>
      </c>
      <c r="C59" s="86" t="s">
        <v>1338</v>
      </c>
      <c r="D59" s="61">
        <v>8</v>
      </c>
      <c r="E59" s="66"/>
      <c r="F59" s="89" t="s">
        <v>3898</v>
      </c>
      <c r="G59" s="89" t="s">
        <v>3899</v>
      </c>
      <c r="H59" s="89"/>
      <c r="I59" s="89" t="s">
        <v>4046</v>
      </c>
      <c r="J59" s="89" t="s">
        <v>4621</v>
      </c>
      <c r="K59" s="89"/>
      <c r="L59" s="89"/>
      <c r="M59" s="89"/>
      <c r="N59" s="89"/>
      <c r="O59" s="89"/>
      <c r="P59" s="89"/>
      <c r="Q59" s="89" t="s">
        <v>33</v>
      </c>
      <c r="R59" s="89" t="s">
        <v>113</v>
      </c>
      <c r="S59" s="89"/>
      <c r="T59" s="61" t="str">
        <f t="shared" si="1"/>
        <v>NG</v>
      </c>
      <c r="U59" s="61"/>
      <c r="V59" s="35"/>
      <c r="W59" s="89" t="s">
        <v>1340</v>
      </c>
      <c r="X59" s="89" t="s">
        <v>54</v>
      </c>
      <c r="Y59" s="89" t="s">
        <v>36</v>
      </c>
      <c r="Z59" s="89" t="str">
        <f>VLOOKUP(W59,'4G 900'!$E$2:$H$1000,4,FALSE)</f>
        <v>14221092521</v>
      </c>
      <c r="AA59" s="89"/>
      <c r="AB59" s="89"/>
      <c r="AC59" s="89"/>
      <c r="AD59" s="89"/>
      <c r="AE59" s="89"/>
    </row>
    <row r="60" spans="1:31" s="94" customFormat="1" ht="19.95" customHeight="1" x14ac:dyDescent="0.25">
      <c r="A60" s="93" t="s">
        <v>1343</v>
      </c>
      <c r="B60" s="86" t="s">
        <v>1345</v>
      </c>
      <c r="C60" s="86" t="s">
        <v>1344</v>
      </c>
      <c r="D60" s="61">
        <v>8</v>
      </c>
      <c r="E60" s="66"/>
      <c r="F60" s="89" t="s">
        <v>3898</v>
      </c>
      <c r="G60" s="89" t="s">
        <v>3899</v>
      </c>
      <c r="H60" s="89"/>
      <c r="I60" s="89" t="s">
        <v>3901</v>
      </c>
      <c r="J60" s="89" t="s">
        <v>4623</v>
      </c>
      <c r="K60" s="89"/>
      <c r="L60" s="89"/>
      <c r="M60" s="89"/>
      <c r="N60" s="89"/>
      <c r="O60" s="89"/>
      <c r="P60" s="89"/>
      <c r="Q60" s="89" t="s">
        <v>33</v>
      </c>
      <c r="R60" s="89" t="s">
        <v>113</v>
      </c>
      <c r="S60" s="89"/>
      <c r="T60" s="61" t="str">
        <f t="shared" si="1"/>
        <v>NG</v>
      </c>
      <c r="U60" s="61"/>
      <c r="V60" s="66"/>
      <c r="W60" s="89" t="s">
        <v>1346</v>
      </c>
      <c r="X60" s="89" t="s">
        <v>35</v>
      </c>
      <c r="Y60" s="89" t="s">
        <v>36</v>
      </c>
      <c r="Z60" s="89" t="str">
        <f>VLOOKUP(W60,'4G 900'!$E$2:$H$1000,4,FALSE)</f>
        <v>14221092320</v>
      </c>
      <c r="AA60" s="89"/>
      <c r="AB60" s="89"/>
      <c r="AC60" s="89"/>
      <c r="AD60" s="89"/>
      <c r="AE60" s="89"/>
    </row>
    <row r="61" spans="1:31" s="94" customFormat="1" ht="19.95" customHeight="1" x14ac:dyDescent="0.25">
      <c r="A61" s="93" t="s">
        <v>1349</v>
      </c>
      <c r="B61" s="86" t="s">
        <v>1351</v>
      </c>
      <c r="C61" s="86" t="s">
        <v>1350</v>
      </c>
      <c r="D61" s="61">
        <v>8</v>
      </c>
      <c r="E61" s="66"/>
      <c r="F61" s="89" t="s">
        <v>3910</v>
      </c>
      <c r="G61" s="89" t="s">
        <v>3899</v>
      </c>
      <c r="H61" s="89" t="s">
        <v>3900</v>
      </c>
      <c r="I61" s="89" t="s">
        <v>3901</v>
      </c>
      <c r="J61" s="89" t="s">
        <v>4610</v>
      </c>
      <c r="K61" s="89"/>
      <c r="L61" s="89"/>
      <c r="M61" s="89"/>
      <c r="N61" s="89"/>
      <c r="O61" s="89"/>
      <c r="P61" s="89"/>
      <c r="Q61" s="89"/>
      <c r="R61" s="89" t="s">
        <v>34</v>
      </c>
      <c r="S61" s="89"/>
      <c r="T61" s="61" t="str">
        <f t="shared" si="1"/>
        <v>OK</v>
      </c>
      <c r="U61" s="61"/>
      <c r="V61" s="66"/>
      <c r="W61" s="89" t="s">
        <v>1352</v>
      </c>
      <c r="X61" s="89" t="s">
        <v>35</v>
      </c>
      <c r="Y61" s="89" t="s">
        <v>36</v>
      </c>
      <c r="Z61" s="89" t="str">
        <f>VLOOKUP(W61,'4G 900'!$E$2:$H$1000,4,FALSE)</f>
        <v>14221092566</v>
      </c>
      <c r="AA61" s="89"/>
      <c r="AB61" s="89"/>
      <c r="AC61" s="89"/>
      <c r="AD61" s="89"/>
      <c r="AE61" s="89"/>
    </row>
    <row r="62" spans="1:31" s="94" customFormat="1" ht="19.95" customHeight="1" x14ac:dyDescent="0.25">
      <c r="A62" s="93" t="s">
        <v>1355</v>
      </c>
      <c r="B62" s="86" t="s">
        <v>1357</v>
      </c>
      <c r="C62" s="86" t="s">
        <v>1356</v>
      </c>
      <c r="D62" s="61">
        <v>8</v>
      </c>
      <c r="E62" s="66"/>
      <c r="F62" s="89" t="s">
        <v>3910</v>
      </c>
      <c r="G62" s="89" t="s">
        <v>3899</v>
      </c>
      <c r="H62" s="89" t="s">
        <v>3900</v>
      </c>
      <c r="I62" s="89" t="s">
        <v>3901</v>
      </c>
      <c r="J62" s="89" t="s">
        <v>4624</v>
      </c>
      <c r="K62" s="89"/>
      <c r="L62" s="89"/>
      <c r="M62" s="89"/>
      <c r="N62" s="89"/>
      <c r="O62" s="89"/>
      <c r="P62" s="89"/>
      <c r="Q62" s="89"/>
      <c r="R62" s="89" t="s">
        <v>34</v>
      </c>
      <c r="S62" s="89"/>
      <c r="T62" s="61" t="str">
        <f t="shared" si="1"/>
        <v>OK</v>
      </c>
      <c r="U62" s="61"/>
      <c r="V62" s="36" t="s">
        <v>1125</v>
      </c>
      <c r="W62" s="89" t="s">
        <v>1358</v>
      </c>
      <c r="X62" s="89" t="s">
        <v>35</v>
      </c>
      <c r="Y62" s="89" t="s">
        <v>36</v>
      </c>
      <c r="Z62" s="89" t="str">
        <f>VLOOKUP(W62,'4G 900'!$E$2:$H$1000,4,FALSE)</f>
        <v>14221092197</v>
      </c>
      <c r="AA62" s="89"/>
      <c r="AB62" s="89"/>
      <c r="AC62" s="89"/>
      <c r="AD62" s="89"/>
      <c r="AE62" s="89"/>
    </row>
    <row r="63" spans="1:31" s="94" customFormat="1" ht="19.95" customHeight="1" x14ac:dyDescent="0.25">
      <c r="A63" s="93" t="s">
        <v>1361</v>
      </c>
      <c r="B63" s="86" t="s">
        <v>1363</v>
      </c>
      <c r="C63" s="86" t="s">
        <v>1362</v>
      </c>
      <c r="D63" s="61">
        <v>8</v>
      </c>
      <c r="E63" s="66"/>
      <c r="F63" s="89" t="s">
        <v>3898</v>
      </c>
      <c r="G63" s="89" t="s">
        <v>3899</v>
      </c>
      <c r="H63" s="89" t="s">
        <v>3900</v>
      </c>
      <c r="I63" s="89" t="s">
        <v>4008</v>
      </c>
      <c r="J63" s="89" t="s">
        <v>4625</v>
      </c>
      <c r="K63" s="89"/>
      <c r="L63" s="89"/>
      <c r="M63" s="89"/>
      <c r="N63" s="89"/>
      <c r="O63" s="89"/>
      <c r="P63" s="89"/>
      <c r="Q63" s="89"/>
      <c r="R63" s="89" t="s">
        <v>34</v>
      </c>
      <c r="S63" s="89"/>
      <c r="T63" s="61" t="str">
        <f t="shared" si="1"/>
        <v>OK</v>
      </c>
      <c r="U63" s="61"/>
      <c r="V63" s="66"/>
      <c r="W63" s="89" t="s">
        <v>1364</v>
      </c>
      <c r="X63" s="89" t="s">
        <v>54</v>
      </c>
      <c r="Y63" s="89" t="s">
        <v>36</v>
      </c>
      <c r="Z63" s="89" t="str">
        <f>VLOOKUP(W63,'4G 900'!$E$2:$H$1000,4,FALSE)</f>
        <v>14221092306</v>
      </c>
      <c r="AA63" s="89"/>
      <c r="AB63" s="89"/>
      <c r="AC63" s="89"/>
      <c r="AD63" s="89"/>
      <c r="AE63" s="89"/>
    </row>
    <row r="64" spans="1:31" s="94" customFormat="1" ht="19.95" customHeight="1" x14ac:dyDescent="0.25">
      <c r="A64" s="93" t="s">
        <v>1367</v>
      </c>
      <c r="B64" s="86" t="s">
        <v>1369</v>
      </c>
      <c r="C64" s="86" t="s">
        <v>1368</v>
      </c>
      <c r="D64" s="61">
        <v>8</v>
      </c>
      <c r="E64" s="66"/>
      <c r="F64" s="89" t="s">
        <v>3910</v>
      </c>
      <c r="G64" s="89" t="s">
        <v>3899</v>
      </c>
      <c r="H64" s="89" t="s">
        <v>3900</v>
      </c>
      <c r="I64" s="89" t="s">
        <v>3901</v>
      </c>
      <c r="J64" s="89" t="s">
        <v>4592</v>
      </c>
      <c r="K64" s="89"/>
      <c r="L64" s="89"/>
      <c r="M64" s="89"/>
      <c r="N64" s="89"/>
      <c r="O64" s="89"/>
      <c r="P64" s="89"/>
      <c r="Q64" s="89"/>
      <c r="R64" s="89" t="s">
        <v>34</v>
      </c>
      <c r="S64" s="89"/>
      <c r="T64" s="61" t="str">
        <f t="shared" si="1"/>
        <v>OK</v>
      </c>
      <c r="U64" s="61"/>
      <c r="V64" s="66"/>
      <c r="W64" s="89" t="s">
        <v>1370</v>
      </c>
      <c r="X64" s="89" t="s">
        <v>35</v>
      </c>
      <c r="Y64" s="89" t="s">
        <v>36</v>
      </c>
      <c r="Z64" s="89" t="str">
        <f>VLOOKUP(W64,'4G 900'!$E$2:$H$1000,4,FALSE)</f>
        <v>14221092319</v>
      </c>
      <c r="AA64" s="89"/>
      <c r="AB64" s="89"/>
      <c r="AC64" s="89"/>
      <c r="AD64" s="89"/>
      <c r="AE64" s="89"/>
    </row>
    <row r="65" spans="1:31" s="94" customFormat="1" ht="19.95" customHeight="1" x14ac:dyDescent="0.25">
      <c r="A65" s="93" t="s">
        <v>1373</v>
      </c>
      <c r="B65" s="86" t="s">
        <v>1375</v>
      </c>
      <c r="C65" s="86" t="s">
        <v>1374</v>
      </c>
      <c r="D65" s="61">
        <v>8</v>
      </c>
      <c r="E65" s="66"/>
      <c r="F65" s="89" t="s">
        <v>3910</v>
      </c>
      <c r="G65" s="89" t="s">
        <v>3899</v>
      </c>
      <c r="H65" s="89"/>
      <c r="I65" s="89" t="s">
        <v>3901</v>
      </c>
      <c r="J65" s="89" t="s">
        <v>4626</v>
      </c>
      <c r="K65" s="89"/>
      <c r="L65" s="89"/>
      <c r="M65" s="89"/>
      <c r="N65" s="89"/>
      <c r="O65" s="89"/>
      <c r="P65" s="89"/>
      <c r="Q65" s="89"/>
      <c r="R65" s="89" t="s">
        <v>34</v>
      </c>
      <c r="S65" s="89"/>
      <c r="T65" s="61" t="str">
        <f t="shared" si="1"/>
        <v>OK</v>
      </c>
      <c r="U65" s="61"/>
      <c r="V65" s="66"/>
      <c r="W65" s="89" t="s">
        <v>1376</v>
      </c>
      <c r="X65" s="89" t="s">
        <v>54</v>
      </c>
      <c r="Y65" s="89" t="s">
        <v>36</v>
      </c>
      <c r="Z65" s="89" t="str">
        <f>VLOOKUP(W65,'4G 900'!$E$2:$H$1000,4,FALSE)</f>
        <v>14221092307</v>
      </c>
      <c r="AA65" s="89"/>
      <c r="AB65" s="89"/>
      <c r="AC65" s="89"/>
      <c r="AD65" s="89"/>
      <c r="AE65" s="89"/>
    </row>
    <row r="66" spans="1:31" s="94" customFormat="1" ht="19.95" customHeight="1" x14ac:dyDescent="0.25">
      <c r="A66" s="93" t="s">
        <v>1379</v>
      </c>
      <c r="B66" s="86" t="s">
        <v>1381</v>
      </c>
      <c r="C66" s="86" t="s">
        <v>1380</v>
      </c>
      <c r="D66" s="61">
        <v>8</v>
      </c>
      <c r="E66" s="66"/>
      <c r="F66" s="89" t="s">
        <v>3898</v>
      </c>
      <c r="G66" s="89" t="s">
        <v>3899</v>
      </c>
      <c r="H66" s="89" t="s">
        <v>3900</v>
      </c>
      <c r="I66" s="89" t="s">
        <v>4134</v>
      </c>
      <c r="J66" s="89" t="s">
        <v>4627</v>
      </c>
      <c r="K66" s="89"/>
      <c r="L66" s="89"/>
      <c r="M66" s="89"/>
      <c r="N66" s="89"/>
      <c r="O66" s="89"/>
      <c r="P66" s="89"/>
      <c r="Q66" s="89"/>
      <c r="R66" s="89" t="s">
        <v>34</v>
      </c>
      <c r="S66" s="89"/>
      <c r="T66" s="61" t="str">
        <f t="shared" ref="T66:T97" si="2">IF((COUNTIF(R66,"NG")+COUNTIF(S66,"NG"))&gt;0,"NG","OK")</f>
        <v>OK</v>
      </c>
      <c r="U66" s="61"/>
      <c r="V66" s="66"/>
      <c r="W66" s="89" t="s">
        <v>1382</v>
      </c>
      <c r="X66" s="89" t="s">
        <v>35</v>
      </c>
      <c r="Y66" s="89" t="s">
        <v>36</v>
      </c>
      <c r="Z66" s="89" t="str">
        <f>VLOOKUP(W66,'4G 900'!$E$2:$H$1000,4,FALSE)</f>
        <v>14221092290</v>
      </c>
      <c r="AA66" s="89"/>
      <c r="AB66" s="89"/>
      <c r="AC66" s="89"/>
      <c r="AD66" s="89"/>
      <c r="AE66" s="89"/>
    </row>
    <row r="67" spans="1:31" s="94" customFormat="1" ht="19.95" customHeight="1" x14ac:dyDescent="0.25">
      <c r="A67" s="93" t="s">
        <v>1385</v>
      </c>
      <c r="B67" s="86" t="s">
        <v>1387</v>
      </c>
      <c r="C67" s="86" t="s">
        <v>1386</v>
      </c>
      <c r="D67" s="61">
        <v>8</v>
      </c>
      <c r="E67" s="66"/>
      <c r="F67" s="89" t="s">
        <v>3910</v>
      </c>
      <c r="G67" s="89" t="s">
        <v>3911</v>
      </c>
      <c r="H67" s="89" t="s">
        <v>4323</v>
      </c>
      <c r="I67" s="89" t="s">
        <v>3937</v>
      </c>
      <c r="J67" s="89" t="s">
        <v>4628</v>
      </c>
      <c r="K67" s="89"/>
      <c r="L67" s="89"/>
      <c r="M67" s="89"/>
      <c r="N67" s="89"/>
      <c r="O67" s="89"/>
      <c r="P67" s="89"/>
      <c r="Q67" s="89"/>
      <c r="R67" s="89" t="s">
        <v>34</v>
      </c>
      <c r="S67" s="89"/>
      <c r="T67" s="61" t="str">
        <f t="shared" si="2"/>
        <v>OK</v>
      </c>
      <c r="U67" s="61"/>
      <c r="V67" s="66"/>
      <c r="W67" s="89" t="s">
        <v>1388</v>
      </c>
      <c r="X67" s="89" t="s">
        <v>35</v>
      </c>
      <c r="Y67" s="89" t="s">
        <v>36</v>
      </c>
      <c r="Z67" s="89" t="str">
        <f>VLOOKUP(W67,'4G 900'!$E$2:$H$1000,4,FALSE)</f>
        <v>14221092500</v>
      </c>
      <c r="AA67" s="89"/>
      <c r="AB67" s="89"/>
      <c r="AC67" s="89"/>
      <c r="AD67" s="89"/>
      <c r="AE67" s="89"/>
    </row>
    <row r="68" spans="1:31" s="94" customFormat="1" ht="19.95" customHeight="1" x14ac:dyDescent="0.25">
      <c r="A68" s="93" t="s">
        <v>1391</v>
      </c>
      <c r="B68" s="86" t="s">
        <v>1393</v>
      </c>
      <c r="C68" s="86" t="s">
        <v>1392</v>
      </c>
      <c r="D68" s="61">
        <v>8</v>
      </c>
      <c r="E68" s="66"/>
      <c r="F68" s="89" t="s">
        <v>3898</v>
      </c>
      <c r="G68" s="89" t="s">
        <v>3899</v>
      </c>
      <c r="H68" s="89"/>
      <c r="I68" s="89" t="s">
        <v>4028</v>
      </c>
      <c r="J68" s="89" t="s">
        <v>4629</v>
      </c>
      <c r="K68" s="89"/>
      <c r="L68" s="89"/>
      <c r="M68" s="89"/>
      <c r="N68" s="89"/>
      <c r="O68" s="89"/>
      <c r="P68" s="89"/>
      <c r="Q68" s="89" t="s">
        <v>33</v>
      </c>
      <c r="R68" s="89" t="s">
        <v>113</v>
      </c>
      <c r="S68" s="89"/>
      <c r="T68" s="61" t="str">
        <f t="shared" si="2"/>
        <v>NG</v>
      </c>
      <c r="U68" s="61"/>
      <c r="V68" s="66"/>
      <c r="W68" s="89" t="s">
        <v>1394</v>
      </c>
      <c r="X68" s="89" t="s">
        <v>35</v>
      </c>
      <c r="Y68" s="89" t="s">
        <v>36</v>
      </c>
      <c r="Z68" s="89" t="str">
        <f>VLOOKUP(W68,'4G 900'!$E$2:$H$1000,4,FALSE)</f>
        <v>14221092262</v>
      </c>
      <c r="AA68" s="89"/>
      <c r="AB68" s="89"/>
      <c r="AC68" s="89"/>
      <c r="AD68" s="89"/>
      <c r="AE68" s="89"/>
    </row>
    <row r="69" spans="1:31" s="94" customFormat="1" ht="19.95" customHeight="1" x14ac:dyDescent="0.25">
      <c r="A69" s="93" t="s">
        <v>1397</v>
      </c>
      <c r="B69" s="86" t="s">
        <v>1399</v>
      </c>
      <c r="C69" s="86" t="s">
        <v>1398</v>
      </c>
      <c r="D69" s="61">
        <v>8</v>
      </c>
      <c r="E69" s="66"/>
      <c r="F69" s="89" t="s">
        <v>3910</v>
      </c>
      <c r="G69" s="89" t="s">
        <v>3899</v>
      </c>
      <c r="H69" s="89" t="s">
        <v>4420</v>
      </c>
      <c r="I69" s="89" t="s">
        <v>3937</v>
      </c>
      <c r="J69" s="89" t="s">
        <v>4630</v>
      </c>
      <c r="K69" s="89"/>
      <c r="L69" s="89"/>
      <c r="M69" s="89"/>
      <c r="N69" s="89"/>
      <c r="O69" s="89"/>
      <c r="P69" s="89"/>
      <c r="Q69" s="89"/>
      <c r="R69" s="89" t="s">
        <v>34</v>
      </c>
      <c r="S69" s="89"/>
      <c r="T69" s="61" t="str">
        <f t="shared" si="2"/>
        <v>OK</v>
      </c>
      <c r="U69" s="61"/>
      <c r="V69" s="66"/>
      <c r="W69" s="89" t="s">
        <v>1400</v>
      </c>
      <c r="X69" s="89" t="s">
        <v>35</v>
      </c>
      <c r="Y69" s="89" t="s">
        <v>36</v>
      </c>
      <c r="Z69" s="89" t="str">
        <f>VLOOKUP(W69,'4G 900'!$E$2:$H$1000,4,FALSE)</f>
        <v>14221092276</v>
      </c>
      <c r="AA69" s="89"/>
      <c r="AB69" s="89"/>
      <c r="AC69" s="89"/>
      <c r="AD69" s="89"/>
      <c r="AE69" s="89"/>
    </row>
    <row r="70" spans="1:31" s="94" customFormat="1" ht="19.95" customHeight="1" x14ac:dyDescent="0.25">
      <c r="A70" s="93" t="s">
        <v>1403</v>
      </c>
      <c r="B70" s="86" t="s">
        <v>1405</v>
      </c>
      <c r="C70" s="86" t="s">
        <v>1404</v>
      </c>
      <c r="D70" s="61">
        <v>8</v>
      </c>
      <c r="E70" s="66"/>
      <c r="F70" s="89" t="s">
        <v>3910</v>
      </c>
      <c r="G70" s="89" t="s">
        <v>3899</v>
      </c>
      <c r="H70" s="89" t="s">
        <v>4327</v>
      </c>
      <c r="I70" s="89" t="s">
        <v>3559</v>
      </c>
      <c r="J70" s="89" t="s">
        <v>4631</v>
      </c>
      <c r="K70" s="89"/>
      <c r="L70" s="89"/>
      <c r="M70" s="89"/>
      <c r="N70" s="89"/>
      <c r="O70" s="89"/>
      <c r="P70" s="89"/>
      <c r="Q70" s="89"/>
      <c r="R70" s="89" t="s">
        <v>34</v>
      </c>
      <c r="S70" s="89"/>
      <c r="T70" s="61" t="str">
        <f t="shared" si="2"/>
        <v>OK</v>
      </c>
      <c r="U70" s="61"/>
      <c r="V70" s="66"/>
      <c r="W70" s="89" t="s">
        <v>1406</v>
      </c>
      <c r="X70" s="89" t="s">
        <v>35</v>
      </c>
      <c r="Y70" s="89" t="s">
        <v>36</v>
      </c>
      <c r="Z70" s="89" t="str">
        <f>VLOOKUP(W70,'4G 900'!$E$2:$H$1000,4,FALSE)</f>
        <v>14221092240</v>
      </c>
      <c r="AA70" s="89"/>
      <c r="AB70" s="89"/>
      <c r="AC70" s="89"/>
      <c r="AD70" s="89"/>
      <c r="AE70" s="89"/>
    </row>
    <row r="71" spans="1:31" s="94" customFormat="1" ht="19.95" customHeight="1" x14ac:dyDescent="0.25">
      <c r="A71" s="93" t="s">
        <v>1409</v>
      </c>
      <c r="B71" s="86" t="s">
        <v>1411</v>
      </c>
      <c r="C71" s="86" t="s">
        <v>1410</v>
      </c>
      <c r="D71" s="61">
        <v>8</v>
      </c>
      <c r="E71" s="66"/>
      <c r="F71" s="89" t="s">
        <v>3898</v>
      </c>
      <c r="G71" s="89" t="s">
        <v>3899</v>
      </c>
      <c r="H71" s="89"/>
      <c r="I71" s="89" t="s">
        <v>4382</v>
      </c>
      <c r="J71" s="89" t="s">
        <v>4632</v>
      </c>
      <c r="K71" s="89"/>
      <c r="L71" s="89"/>
      <c r="M71" s="89"/>
      <c r="N71" s="89"/>
      <c r="O71" s="89"/>
      <c r="P71" s="89"/>
      <c r="Q71" s="89" t="s">
        <v>33</v>
      </c>
      <c r="R71" s="89" t="s">
        <v>113</v>
      </c>
      <c r="S71" s="89"/>
      <c r="T71" s="61" t="str">
        <f t="shared" si="2"/>
        <v>NG</v>
      </c>
      <c r="U71" s="61"/>
      <c r="V71" s="35"/>
      <c r="W71" s="89" t="s">
        <v>1412</v>
      </c>
      <c r="X71" s="89" t="s">
        <v>35</v>
      </c>
      <c r="Y71" s="89" t="s">
        <v>36</v>
      </c>
      <c r="Z71" s="89" t="str">
        <f>VLOOKUP(W71,'4G 900'!$E$2:$H$1000,4,FALSE)</f>
        <v>14221092272</v>
      </c>
      <c r="AA71" s="89"/>
      <c r="AB71" s="89"/>
      <c r="AC71" s="89"/>
      <c r="AD71" s="89"/>
      <c r="AE71" s="89"/>
    </row>
    <row r="72" spans="1:31" s="94" customFormat="1" ht="19.95" customHeight="1" x14ac:dyDescent="0.25">
      <c r="A72" s="93" t="s">
        <v>1415</v>
      </c>
      <c r="B72" s="86" t="s">
        <v>1417</v>
      </c>
      <c r="C72" s="86" t="s">
        <v>1416</v>
      </c>
      <c r="D72" s="61">
        <v>8</v>
      </c>
      <c r="E72" s="66"/>
      <c r="F72" s="89" t="s">
        <v>3910</v>
      </c>
      <c r="G72" s="89" t="s">
        <v>3899</v>
      </c>
      <c r="H72" s="89" t="s">
        <v>4633</v>
      </c>
      <c r="I72" s="89" t="s">
        <v>4341</v>
      </c>
      <c r="J72" s="89" t="s">
        <v>4634</v>
      </c>
      <c r="K72" s="89"/>
      <c r="L72" s="89"/>
      <c r="M72" s="89"/>
      <c r="N72" s="89"/>
      <c r="O72" s="89"/>
      <c r="P72" s="89"/>
      <c r="Q72" s="89"/>
      <c r="R72" s="89" t="s">
        <v>34</v>
      </c>
      <c r="S72" s="89"/>
      <c r="T72" s="61" t="str">
        <f t="shared" si="2"/>
        <v>OK</v>
      </c>
      <c r="U72" s="61"/>
      <c r="V72" s="66"/>
      <c r="W72" s="89" t="s">
        <v>1418</v>
      </c>
      <c r="X72" s="89" t="s">
        <v>35</v>
      </c>
      <c r="Y72" s="89" t="s">
        <v>36</v>
      </c>
      <c r="Z72" s="89" t="str">
        <f>VLOOKUP(W72,'4G 900'!$E$2:$H$1000,4,FALSE)</f>
        <v>14221092282</v>
      </c>
      <c r="AA72" s="89"/>
      <c r="AB72" s="89"/>
      <c r="AC72" s="89"/>
      <c r="AD72" s="89"/>
      <c r="AE72" s="89"/>
    </row>
    <row r="73" spans="1:31" s="94" customFormat="1" ht="19.95" customHeight="1" x14ac:dyDescent="0.25">
      <c r="A73" s="93" t="s">
        <v>1421</v>
      </c>
      <c r="B73" s="86" t="s">
        <v>1423</v>
      </c>
      <c r="C73" s="86" t="s">
        <v>1422</v>
      </c>
      <c r="D73" s="61">
        <v>8</v>
      </c>
      <c r="E73" s="66"/>
      <c r="F73" s="89" t="s">
        <v>3898</v>
      </c>
      <c r="G73" s="89" t="s">
        <v>3899</v>
      </c>
      <c r="H73" s="89"/>
      <c r="I73" s="89" t="s">
        <v>3901</v>
      </c>
      <c r="J73" s="89" t="s">
        <v>4635</v>
      </c>
      <c r="K73" s="89"/>
      <c r="L73" s="89"/>
      <c r="M73" s="89"/>
      <c r="N73" s="89"/>
      <c r="O73" s="89"/>
      <c r="P73" s="89"/>
      <c r="Q73" s="89" t="s">
        <v>33</v>
      </c>
      <c r="R73" s="89" t="s">
        <v>113</v>
      </c>
      <c r="S73" s="89"/>
      <c r="T73" s="61" t="str">
        <f t="shared" si="2"/>
        <v>NG</v>
      </c>
      <c r="U73" s="61"/>
      <c r="V73" s="66"/>
      <c r="W73" s="89" t="s">
        <v>1424</v>
      </c>
      <c r="X73" s="89" t="s">
        <v>35</v>
      </c>
      <c r="Y73" s="89" t="s">
        <v>36</v>
      </c>
      <c r="Z73" s="89" t="str">
        <f>VLOOKUP(W73,'4G 900'!$E$2:$H$1000,4,FALSE)</f>
        <v>14221092267</v>
      </c>
      <c r="AA73" s="89"/>
      <c r="AB73" s="89"/>
      <c r="AC73" s="89"/>
      <c r="AD73" s="89"/>
      <c r="AE73" s="89"/>
    </row>
    <row r="74" spans="1:31" s="94" customFormat="1" ht="19.95" customHeight="1" x14ac:dyDescent="0.25">
      <c r="A74" s="93" t="s">
        <v>1427</v>
      </c>
      <c r="B74" s="86" t="s">
        <v>1429</v>
      </c>
      <c r="C74" s="86" t="s">
        <v>1428</v>
      </c>
      <c r="D74" s="61">
        <v>8</v>
      </c>
      <c r="E74" s="66"/>
      <c r="F74" s="89" t="s">
        <v>3910</v>
      </c>
      <c r="G74" s="89" t="s">
        <v>3927</v>
      </c>
      <c r="H74" s="89" t="s">
        <v>4319</v>
      </c>
      <c r="I74" s="89" t="s">
        <v>3535</v>
      </c>
      <c r="J74" s="89" t="s">
        <v>4636</v>
      </c>
      <c r="K74" s="89"/>
      <c r="L74" s="89"/>
      <c r="M74" s="89"/>
      <c r="N74" s="89"/>
      <c r="O74" s="89"/>
      <c r="P74" s="89"/>
      <c r="Q74" s="89"/>
      <c r="R74" s="89" t="s">
        <v>34</v>
      </c>
      <c r="S74" s="89"/>
      <c r="T74" s="61" t="str">
        <f t="shared" si="2"/>
        <v>OK</v>
      </c>
      <c r="U74" s="61"/>
      <c r="V74" s="35"/>
      <c r="W74" s="89" t="s">
        <v>1430</v>
      </c>
      <c r="X74" s="89" t="s">
        <v>35</v>
      </c>
      <c r="Y74" s="89" t="s">
        <v>36</v>
      </c>
      <c r="Z74" s="89" t="str">
        <f>VLOOKUP(W74,'4G 900'!$E$2:$H$1000,4,FALSE)</f>
        <v>14221092610</v>
      </c>
      <c r="AA74" s="89"/>
      <c r="AB74" s="89"/>
      <c r="AC74" s="89"/>
      <c r="AD74" s="89"/>
      <c r="AE74" s="89"/>
    </row>
    <row r="75" spans="1:31" s="94" customFormat="1" ht="19.95" customHeight="1" x14ac:dyDescent="0.25">
      <c r="A75" s="93" t="s">
        <v>1433</v>
      </c>
      <c r="B75" s="86" t="s">
        <v>1435</v>
      </c>
      <c r="C75" s="86" t="s">
        <v>1434</v>
      </c>
      <c r="D75" s="61">
        <v>8</v>
      </c>
      <c r="E75" s="66"/>
      <c r="F75" s="89" t="s">
        <v>3898</v>
      </c>
      <c r="G75" s="89" t="s">
        <v>3927</v>
      </c>
      <c r="H75" s="89" t="s">
        <v>3900</v>
      </c>
      <c r="I75" s="89" t="s">
        <v>4637</v>
      </c>
      <c r="J75" s="89" t="s">
        <v>4638</v>
      </c>
      <c r="K75" s="89"/>
      <c r="L75" s="89"/>
      <c r="M75" s="89"/>
      <c r="N75" s="89"/>
      <c r="O75" s="89"/>
      <c r="P75" s="89"/>
      <c r="Q75" s="89"/>
      <c r="R75" s="89" t="s">
        <v>34</v>
      </c>
      <c r="S75" s="89"/>
      <c r="T75" s="61" t="str">
        <f t="shared" si="2"/>
        <v>OK</v>
      </c>
      <c r="U75" s="61"/>
      <c r="V75" s="66"/>
      <c r="W75" s="89" t="s">
        <v>1436</v>
      </c>
      <c r="X75" s="89" t="s">
        <v>35</v>
      </c>
      <c r="Y75" s="89" t="s">
        <v>36</v>
      </c>
      <c r="Z75" s="89" t="str">
        <f>VLOOKUP(W75,'4G 900'!$E$2:$H$1000,4,FALSE)</f>
        <v>14221092265</v>
      </c>
      <c r="AA75" s="89"/>
      <c r="AB75" s="89"/>
      <c r="AC75" s="89"/>
      <c r="AD75" s="89"/>
      <c r="AE75" s="89"/>
    </row>
    <row r="76" spans="1:31" s="94" customFormat="1" ht="19.95" customHeight="1" x14ac:dyDescent="0.25">
      <c r="A76" s="93" t="s">
        <v>1439</v>
      </c>
      <c r="B76" s="86" t="s">
        <v>1441</v>
      </c>
      <c r="C76" s="86" t="s">
        <v>1440</v>
      </c>
      <c r="D76" s="61">
        <v>8</v>
      </c>
      <c r="E76" s="66"/>
      <c r="F76" s="89" t="s">
        <v>3910</v>
      </c>
      <c r="G76" s="89" t="s">
        <v>3927</v>
      </c>
      <c r="H76" s="89" t="s">
        <v>4466</v>
      </c>
      <c r="I76" s="89" t="s">
        <v>3901</v>
      </c>
      <c r="J76" s="89" t="s">
        <v>4639</v>
      </c>
      <c r="K76" s="89"/>
      <c r="L76" s="89"/>
      <c r="M76" s="89"/>
      <c r="N76" s="89"/>
      <c r="O76" s="89"/>
      <c r="P76" s="89"/>
      <c r="Q76" s="89"/>
      <c r="R76" s="89" t="s">
        <v>34</v>
      </c>
      <c r="S76" s="89"/>
      <c r="T76" s="61" t="str">
        <f t="shared" si="2"/>
        <v>OK</v>
      </c>
      <c r="U76" s="61"/>
      <c r="V76" s="66"/>
      <c r="W76" s="89" t="s">
        <v>1442</v>
      </c>
      <c r="X76" s="89" t="s">
        <v>35</v>
      </c>
      <c r="Y76" s="89" t="s">
        <v>36</v>
      </c>
      <c r="Z76" s="89" t="str">
        <f>VLOOKUP(W76,'4G 900'!$E$2:$H$1000,4,FALSE)</f>
        <v>14221092315</v>
      </c>
      <c r="AA76" s="89"/>
      <c r="AB76" s="89"/>
      <c r="AC76" s="89"/>
      <c r="AD76" s="89"/>
      <c r="AE76" s="89"/>
    </row>
    <row r="77" spans="1:31" s="94" customFormat="1" ht="19.95" customHeight="1" x14ac:dyDescent="0.25">
      <c r="A77" s="93" t="s">
        <v>1445</v>
      </c>
      <c r="B77" s="86" t="s">
        <v>1447</v>
      </c>
      <c r="C77" s="86" t="s">
        <v>1446</v>
      </c>
      <c r="D77" s="61">
        <v>8</v>
      </c>
      <c r="E77" s="66"/>
      <c r="F77" s="89" t="s">
        <v>3898</v>
      </c>
      <c r="G77" s="89" t="s">
        <v>3911</v>
      </c>
      <c r="H77" s="89"/>
      <c r="I77" s="89" t="s">
        <v>3954</v>
      </c>
      <c r="J77" s="89" t="s">
        <v>4640</v>
      </c>
      <c r="K77" s="89"/>
      <c r="L77" s="89"/>
      <c r="M77" s="89"/>
      <c r="N77" s="89"/>
      <c r="O77" s="89"/>
      <c r="P77" s="89"/>
      <c r="Q77" s="89" t="s">
        <v>33</v>
      </c>
      <c r="R77" s="89" t="s">
        <v>113</v>
      </c>
      <c r="S77" s="89"/>
      <c r="T77" s="61" t="str">
        <f t="shared" si="2"/>
        <v>NG</v>
      </c>
      <c r="U77" s="61"/>
      <c r="V77" s="35"/>
      <c r="W77" s="89" t="s">
        <v>1448</v>
      </c>
      <c r="X77" s="89" t="s">
        <v>35</v>
      </c>
      <c r="Y77" s="89" t="s">
        <v>36</v>
      </c>
      <c r="Z77" s="89" t="str">
        <f>VLOOKUP(W77,'4G 900'!$E$2:$H$1000,4,FALSE)</f>
        <v>14221092284</v>
      </c>
      <c r="AA77" s="89"/>
      <c r="AB77" s="89"/>
      <c r="AC77" s="89"/>
      <c r="AD77" s="89"/>
      <c r="AE77" s="89"/>
    </row>
    <row r="78" spans="1:31" s="94" customFormat="1" ht="19.95" customHeight="1" x14ac:dyDescent="0.25">
      <c r="A78" s="93" t="s">
        <v>1451</v>
      </c>
      <c r="B78" s="86" t="s">
        <v>1453</v>
      </c>
      <c r="C78" s="86" t="s">
        <v>1452</v>
      </c>
      <c r="D78" s="61">
        <v>8</v>
      </c>
      <c r="E78" s="66"/>
      <c r="F78" s="89" t="s">
        <v>3898</v>
      </c>
      <c r="G78" s="89" t="s">
        <v>3911</v>
      </c>
      <c r="H78" s="89" t="s">
        <v>3559</v>
      </c>
      <c r="I78" s="89" t="s">
        <v>4034</v>
      </c>
      <c r="J78" s="89" t="s">
        <v>4641</v>
      </c>
      <c r="K78" s="89"/>
      <c r="L78" s="89"/>
      <c r="M78" s="89"/>
      <c r="N78" s="89"/>
      <c r="O78" s="89"/>
      <c r="P78" s="89"/>
      <c r="Q78" s="89"/>
      <c r="R78" s="89" t="s">
        <v>34</v>
      </c>
      <c r="S78" s="89"/>
      <c r="T78" s="61" t="str">
        <f t="shared" si="2"/>
        <v>OK</v>
      </c>
      <c r="U78" s="61"/>
      <c r="V78" s="36" t="s">
        <v>1125</v>
      </c>
      <c r="W78" s="89" t="s">
        <v>1454</v>
      </c>
      <c r="X78" s="89" t="s">
        <v>35</v>
      </c>
      <c r="Y78" s="89" t="s">
        <v>36</v>
      </c>
      <c r="Z78" s="89" t="str">
        <f>VLOOKUP(W78,'4G 900'!$E$2:$H$1000,4,FALSE)</f>
        <v>14221092224</v>
      </c>
      <c r="AA78" s="89"/>
      <c r="AB78" s="89"/>
      <c r="AC78" s="89"/>
      <c r="AD78" s="89"/>
      <c r="AE78" s="89"/>
    </row>
    <row r="79" spans="1:31" s="94" customFormat="1" ht="19.95" customHeight="1" x14ac:dyDescent="0.25">
      <c r="A79" s="93" t="s">
        <v>1457</v>
      </c>
      <c r="B79" s="86" t="s">
        <v>1459</v>
      </c>
      <c r="C79" s="86" t="s">
        <v>1458</v>
      </c>
      <c r="D79" s="61">
        <v>8</v>
      </c>
      <c r="E79" s="66"/>
      <c r="F79" s="89" t="s">
        <v>3898</v>
      </c>
      <c r="G79" s="89" t="s">
        <v>3899</v>
      </c>
      <c r="H79" s="89" t="s">
        <v>3900</v>
      </c>
      <c r="I79" s="89" t="s">
        <v>3901</v>
      </c>
      <c r="J79" s="89" t="s">
        <v>4642</v>
      </c>
      <c r="K79" s="89"/>
      <c r="L79" s="89"/>
      <c r="M79" s="89"/>
      <c r="N79" s="89"/>
      <c r="O79" s="89"/>
      <c r="P79" s="89"/>
      <c r="Q79" s="89"/>
      <c r="R79" s="89" t="s">
        <v>34</v>
      </c>
      <c r="S79" s="89"/>
      <c r="T79" s="61" t="str">
        <f t="shared" si="2"/>
        <v>OK</v>
      </c>
      <c r="U79" s="61"/>
      <c r="V79" s="66"/>
      <c r="W79" s="89" t="s">
        <v>1460</v>
      </c>
      <c r="X79" s="89" t="s">
        <v>35</v>
      </c>
      <c r="Y79" s="89" t="s">
        <v>36</v>
      </c>
      <c r="Z79" s="89" t="str">
        <f>VLOOKUP(W79,'4G 900'!$E$2:$H$1000,4,FALSE)</f>
        <v>14221092277</v>
      </c>
      <c r="AA79" s="89"/>
      <c r="AB79" s="89"/>
      <c r="AC79" s="89"/>
      <c r="AD79" s="89"/>
      <c r="AE79" s="89"/>
    </row>
    <row r="80" spans="1:31" s="94" customFormat="1" ht="19.95" customHeight="1" x14ac:dyDescent="0.25">
      <c r="A80" s="93" t="s">
        <v>1463</v>
      </c>
      <c r="B80" s="86" t="s">
        <v>1465</v>
      </c>
      <c r="C80" s="86" t="s">
        <v>1464</v>
      </c>
      <c r="D80" s="61">
        <v>8</v>
      </c>
      <c r="E80" s="66"/>
      <c r="F80" s="89" t="s">
        <v>3898</v>
      </c>
      <c r="G80" s="89" t="s">
        <v>3899</v>
      </c>
      <c r="H80" s="89"/>
      <c r="I80" s="89" t="s">
        <v>3900</v>
      </c>
      <c r="J80" s="89" t="s">
        <v>4643</v>
      </c>
      <c r="K80" s="89"/>
      <c r="L80" s="89"/>
      <c r="M80" s="89"/>
      <c r="N80" s="89"/>
      <c r="O80" s="89"/>
      <c r="P80" s="89"/>
      <c r="Q80" s="89" t="s">
        <v>33</v>
      </c>
      <c r="R80" s="89" t="s">
        <v>113</v>
      </c>
      <c r="S80" s="89"/>
      <c r="T80" s="61" t="str">
        <f t="shared" si="2"/>
        <v>NG</v>
      </c>
      <c r="U80" s="61"/>
      <c r="V80" s="66"/>
      <c r="W80" s="89" t="s">
        <v>1466</v>
      </c>
      <c r="X80" s="89" t="s">
        <v>35</v>
      </c>
      <c r="Y80" s="89" t="s">
        <v>36</v>
      </c>
      <c r="Z80" s="89" t="str">
        <f>VLOOKUP(W80,'4G 900'!$E$2:$H$1000,4,FALSE)</f>
        <v>14221092304</v>
      </c>
      <c r="AA80" s="89"/>
      <c r="AB80" s="89"/>
      <c r="AC80" s="89"/>
      <c r="AD80" s="89"/>
      <c r="AE80" s="89"/>
    </row>
    <row r="81" spans="1:31" s="94" customFormat="1" ht="19.95" customHeight="1" x14ac:dyDescent="0.25">
      <c r="A81" s="93" t="s">
        <v>1469</v>
      </c>
      <c r="B81" s="86" t="s">
        <v>1471</v>
      </c>
      <c r="C81" s="86" t="s">
        <v>1470</v>
      </c>
      <c r="D81" s="61">
        <v>8</v>
      </c>
      <c r="E81" s="66"/>
      <c r="F81" s="89" t="s">
        <v>3898</v>
      </c>
      <c r="G81" s="89" t="s">
        <v>3927</v>
      </c>
      <c r="H81" s="89" t="s">
        <v>4277</v>
      </c>
      <c r="I81" s="89" t="s">
        <v>3901</v>
      </c>
      <c r="J81" s="89" t="s">
        <v>4644</v>
      </c>
      <c r="K81" s="89"/>
      <c r="L81" s="89"/>
      <c r="M81" s="89"/>
      <c r="N81" s="89"/>
      <c r="O81" s="89"/>
      <c r="P81" s="89"/>
      <c r="Q81" s="89"/>
      <c r="R81" s="89" t="s">
        <v>113</v>
      </c>
      <c r="S81" s="89"/>
      <c r="T81" s="61" t="str">
        <f t="shared" si="2"/>
        <v>NG</v>
      </c>
      <c r="U81" s="61"/>
      <c r="V81" s="66"/>
      <c r="W81" s="89" t="s">
        <v>1472</v>
      </c>
      <c r="X81" s="89" t="s">
        <v>35</v>
      </c>
      <c r="Y81" s="89" t="s">
        <v>36</v>
      </c>
      <c r="Z81" s="89" t="str">
        <f>VLOOKUP(W81,'4G 900'!$E$2:$H$1000,4,FALSE)</f>
        <v>14221092209</v>
      </c>
      <c r="AA81" s="89"/>
      <c r="AB81" s="89"/>
      <c r="AC81" s="89"/>
      <c r="AD81" s="89"/>
      <c r="AE81" s="89"/>
    </row>
    <row r="82" spans="1:31" s="94" customFormat="1" ht="19.95" customHeight="1" x14ac:dyDescent="0.25">
      <c r="A82" s="93" t="s">
        <v>1475</v>
      </c>
      <c r="B82" s="86" t="s">
        <v>1477</v>
      </c>
      <c r="C82" s="86" t="s">
        <v>1476</v>
      </c>
      <c r="D82" s="61">
        <v>8</v>
      </c>
      <c r="E82" s="66"/>
      <c r="F82" s="89" t="s">
        <v>3898</v>
      </c>
      <c r="G82" s="89" t="s">
        <v>3899</v>
      </c>
      <c r="H82" s="89" t="s">
        <v>3900</v>
      </c>
      <c r="I82" s="89" t="s">
        <v>4208</v>
      </c>
      <c r="J82" s="89" t="s">
        <v>4645</v>
      </c>
      <c r="K82" s="89"/>
      <c r="L82" s="89"/>
      <c r="M82" s="89"/>
      <c r="N82" s="89"/>
      <c r="O82" s="89"/>
      <c r="P82" s="89"/>
      <c r="Q82" s="89"/>
      <c r="R82" s="89" t="s">
        <v>113</v>
      </c>
      <c r="S82" s="89"/>
      <c r="T82" s="61" t="str">
        <f t="shared" si="2"/>
        <v>NG</v>
      </c>
      <c r="U82" s="61"/>
      <c r="V82" s="66"/>
      <c r="W82" s="89" t="s">
        <v>1478</v>
      </c>
      <c r="X82" s="89" t="s">
        <v>35</v>
      </c>
      <c r="Y82" s="89" t="s">
        <v>36</v>
      </c>
      <c r="Z82" s="89" t="str">
        <f>VLOOKUP(W82,'4G 900'!$E$2:$H$1000,4,FALSE)</f>
        <v>14221092169</v>
      </c>
      <c r="AA82" s="89"/>
      <c r="AB82" s="89"/>
      <c r="AC82" s="89"/>
      <c r="AD82" s="89"/>
      <c r="AE82" s="89"/>
    </row>
    <row r="83" spans="1:31" s="94" customFormat="1" ht="19.95" customHeight="1" x14ac:dyDescent="0.25">
      <c r="A83" s="93" t="s">
        <v>1481</v>
      </c>
      <c r="B83" s="86" t="s">
        <v>1483</v>
      </c>
      <c r="C83" s="86" t="s">
        <v>1482</v>
      </c>
      <c r="D83" s="61">
        <v>8</v>
      </c>
      <c r="E83" s="66"/>
      <c r="F83" s="89" t="s">
        <v>3910</v>
      </c>
      <c r="G83" s="89" t="s">
        <v>3899</v>
      </c>
      <c r="H83" s="89" t="s">
        <v>3900</v>
      </c>
      <c r="I83" s="89" t="s">
        <v>4193</v>
      </c>
      <c r="J83" s="89" t="s">
        <v>4646</v>
      </c>
      <c r="K83" s="89"/>
      <c r="L83" s="89"/>
      <c r="M83" s="89"/>
      <c r="N83" s="89"/>
      <c r="O83" s="89"/>
      <c r="P83" s="89"/>
      <c r="Q83" s="89"/>
      <c r="R83" s="89" t="s">
        <v>34</v>
      </c>
      <c r="S83" s="89"/>
      <c r="T83" s="61" t="str">
        <f t="shared" si="2"/>
        <v>OK</v>
      </c>
      <c r="U83" s="61"/>
      <c r="V83" s="66"/>
      <c r="W83" s="89" t="s">
        <v>1484</v>
      </c>
      <c r="X83" s="89" t="s">
        <v>35</v>
      </c>
      <c r="Y83" s="89" t="s">
        <v>36</v>
      </c>
      <c r="Z83" s="89" t="str">
        <f>VLOOKUP(W83,'4G 900'!$E$2:$H$1000,4,FALSE)</f>
        <v>14221092611</v>
      </c>
      <c r="AA83" s="89"/>
      <c r="AB83" s="89"/>
      <c r="AC83" s="89"/>
      <c r="AD83" s="89"/>
      <c r="AE83" s="89"/>
    </row>
    <row r="84" spans="1:31" s="94" customFormat="1" ht="19.95" customHeight="1" x14ac:dyDescent="0.25">
      <c r="A84" s="93" t="s">
        <v>1487</v>
      </c>
      <c r="B84" s="86" t="s">
        <v>1489</v>
      </c>
      <c r="C84" s="86" t="s">
        <v>1488</v>
      </c>
      <c r="D84" s="61">
        <v>8</v>
      </c>
      <c r="E84" s="66"/>
      <c r="F84" s="89" t="s">
        <v>3898</v>
      </c>
      <c r="G84" s="89" t="s">
        <v>3899</v>
      </c>
      <c r="H84" s="89" t="s">
        <v>3900</v>
      </c>
      <c r="I84" s="89" t="s">
        <v>3901</v>
      </c>
      <c r="J84" s="89" t="s">
        <v>4647</v>
      </c>
      <c r="K84" s="89"/>
      <c r="L84" s="89"/>
      <c r="M84" s="89"/>
      <c r="N84" s="89"/>
      <c r="O84" s="89"/>
      <c r="P84" s="89"/>
      <c r="Q84" s="89"/>
      <c r="R84" s="89" t="s">
        <v>34</v>
      </c>
      <c r="S84" s="89"/>
      <c r="T84" s="61" t="str">
        <f t="shared" si="2"/>
        <v>OK</v>
      </c>
      <c r="U84" s="61"/>
      <c r="V84" s="66"/>
      <c r="W84" s="89" t="s">
        <v>1490</v>
      </c>
      <c r="X84" s="89" t="s">
        <v>35</v>
      </c>
      <c r="Y84" s="89" t="s">
        <v>36</v>
      </c>
      <c r="Z84" s="89" t="str">
        <f>VLOOKUP(W84,'4G 900'!$E$2:$H$1000,4,FALSE)</f>
        <v>14221092238</v>
      </c>
      <c r="AA84" s="89"/>
      <c r="AB84" s="89"/>
      <c r="AC84" s="89"/>
      <c r="AD84" s="89"/>
      <c r="AE84" s="89"/>
    </row>
    <row r="85" spans="1:31" s="94" customFormat="1" ht="19.95" customHeight="1" x14ac:dyDescent="0.25">
      <c r="A85" s="93" t="s">
        <v>1493</v>
      </c>
      <c r="B85" s="86" t="s">
        <v>1495</v>
      </c>
      <c r="C85" s="86" t="s">
        <v>1494</v>
      </c>
      <c r="D85" s="61">
        <v>8</v>
      </c>
      <c r="E85" s="66"/>
      <c r="F85" s="89" t="s">
        <v>3898</v>
      </c>
      <c r="G85" s="89" t="s">
        <v>3899</v>
      </c>
      <c r="H85" s="89" t="s">
        <v>3900</v>
      </c>
      <c r="I85" s="89" t="s">
        <v>3900</v>
      </c>
      <c r="J85" s="89" t="s">
        <v>4648</v>
      </c>
      <c r="K85" s="89"/>
      <c r="L85" s="89"/>
      <c r="M85" s="89"/>
      <c r="N85" s="89"/>
      <c r="O85" s="89"/>
      <c r="P85" s="89"/>
      <c r="Q85" s="89"/>
      <c r="R85" s="89" t="s">
        <v>113</v>
      </c>
      <c r="S85" s="89"/>
      <c r="T85" s="61" t="str">
        <f t="shared" si="2"/>
        <v>NG</v>
      </c>
      <c r="U85" s="61"/>
      <c r="V85" s="66"/>
      <c r="W85" s="89" t="s">
        <v>1496</v>
      </c>
      <c r="X85" s="89" t="s">
        <v>35</v>
      </c>
      <c r="Y85" s="89" t="s">
        <v>36</v>
      </c>
      <c r="Z85" s="89" t="str">
        <f>VLOOKUP(W85,'4G 900'!$E$2:$H$1000,4,FALSE)</f>
        <v>14221092222</v>
      </c>
      <c r="AA85" s="89"/>
      <c r="AB85" s="89"/>
      <c r="AC85" s="89"/>
      <c r="AD85" s="89"/>
      <c r="AE85" s="89"/>
    </row>
    <row r="86" spans="1:31" s="94" customFormat="1" ht="19.95" customHeight="1" x14ac:dyDescent="0.25">
      <c r="A86" s="93" t="s">
        <v>1499</v>
      </c>
      <c r="B86" s="86" t="s">
        <v>1501</v>
      </c>
      <c r="C86" s="86" t="s">
        <v>1500</v>
      </c>
      <c r="D86" s="61">
        <v>8</v>
      </c>
      <c r="E86" s="66"/>
      <c r="F86" s="89" t="s">
        <v>3898</v>
      </c>
      <c r="G86" s="89" t="s">
        <v>3899</v>
      </c>
      <c r="H86" s="89"/>
      <c r="I86" s="89" t="s">
        <v>3988</v>
      </c>
      <c r="J86" s="89" t="s">
        <v>4649</v>
      </c>
      <c r="K86" s="89"/>
      <c r="L86" s="89"/>
      <c r="M86" s="89"/>
      <c r="N86" s="89"/>
      <c r="O86" s="89"/>
      <c r="P86" s="89"/>
      <c r="Q86" s="89" t="s">
        <v>33</v>
      </c>
      <c r="R86" s="89" t="s">
        <v>113</v>
      </c>
      <c r="S86" s="89"/>
      <c r="T86" s="61" t="str">
        <f t="shared" si="2"/>
        <v>NG</v>
      </c>
      <c r="U86" s="61"/>
      <c r="V86" s="66"/>
      <c r="W86" s="89" t="s">
        <v>1502</v>
      </c>
      <c r="X86" s="89" t="s">
        <v>35</v>
      </c>
      <c r="Y86" s="89" t="s">
        <v>36</v>
      </c>
      <c r="Z86" s="89" t="str">
        <f>VLOOKUP(W86,'4G 900'!$E$2:$H$1000,4,FALSE)</f>
        <v>14221092588</v>
      </c>
      <c r="AA86" s="89"/>
      <c r="AB86" s="89"/>
      <c r="AC86" s="89"/>
      <c r="AD86" s="89"/>
      <c r="AE86" s="89"/>
    </row>
    <row r="87" spans="1:31" s="94" customFormat="1" ht="19.95" customHeight="1" x14ac:dyDescent="0.25">
      <c r="A87" s="93" t="s">
        <v>1504</v>
      </c>
      <c r="B87" s="86" t="s">
        <v>1506</v>
      </c>
      <c r="C87" s="86" t="s">
        <v>1505</v>
      </c>
      <c r="D87" s="61">
        <v>8</v>
      </c>
      <c r="E87" s="66"/>
      <c r="F87" s="89" t="s">
        <v>3910</v>
      </c>
      <c r="G87" s="89" t="s">
        <v>3899</v>
      </c>
      <c r="H87" s="89" t="s">
        <v>4650</v>
      </c>
      <c r="I87" s="89" t="s">
        <v>4193</v>
      </c>
      <c r="J87" s="89" t="s">
        <v>4639</v>
      </c>
      <c r="K87" s="89"/>
      <c r="L87" s="89"/>
      <c r="M87" s="89"/>
      <c r="N87" s="89"/>
      <c r="O87" s="89"/>
      <c r="P87" s="89"/>
      <c r="Q87" s="89"/>
      <c r="R87" s="89" t="s">
        <v>34</v>
      </c>
      <c r="S87" s="89"/>
      <c r="T87" s="61" t="str">
        <f t="shared" si="2"/>
        <v>OK</v>
      </c>
      <c r="U87" s="61"/>
      <c r="V87" s="66"/>
      <c r="W87" s="89" t="s">
        <v>1507</v>
      </c>
      <c r="X87" s="89" t="s">
        <v>35</v>
      </c>
      <c r="Y87" s="89" t="s">
        <v>36</v>
      </c>
      <c r="Z87" s="89" t="str">
        <f>VLOOKUP(W87,'4G 900'!$E$2:$H$1000,4,FALSE)</f>
        <v>14221092300</v>
      </c>
      <c r="AA87" s="89"/>
      <c r="AB87" s="89"/>
      <c r="AC87" s="89"/>
      <c r="AD87" s="89"/>
      <c r="AE87" s="89"/>
    </row>
    <row r="88" spans="1:31" s="94" customFormat="1" ht="19.95" customHeight="1" x14ac:dyDescent="0.25">
      <c r="A88" s="93" t="s">
        <v>1510</v>
      </c>
      <c r="B88" s="86" t="s">
        <v>1512</v>
      </c>
      <c r="C88" s="86" t="s">
        <v>1511</v>
      </c>
      <c r="D88" s="61">
        <v>8</v>
      </c>
      <c r="E88" s="66"/>
      <c r="F88" s="89" t="s">
        <v>3898</v>
      </c>
      <c r="G88" s="89" t="s">
        <v>3899</v>
      </c>
      <c r="H88" s="89" t="s">
        <v>4651</v>
      </c>
      <c r="I88" s="89" t="s">
        <v>4453</v>
      </c>
      <c r="J88" s="89" t="s">
        <v>4652</v>
      </c>
      <c r="K88" s="89"/>
      <c r="L88" s="89"/>
      <c r="M88" s="89"/>
      <c r="N88" s="89"/>
      <c r="O88" s="89"/>
      <c r="P88" s="89"/>
      <c r="Q88" s="89"/>
      <c r="R88" s="89" t="s">
        <v>34</v>
      </c>
      <c r="S88" s="89"/>
      <c r="T88" s="61" t="str">
        <f t="shared" si="2"/>
        <v>OK</v>
      </c>
      <c r="U88" s="61"/>
      <c r="V88" s="66"/>
      <c r="W88" s="89" t="s">
        <v>1513</v>
      </c>
      <c r="X88" s="89" t="s">
        <v>35</v>
      </c>
      <c r="Y88" s="89" t="s">
        <v>36</v>
      </c>
      <c r="Z88" s="89" t="str">
        <f>VLOOKUP(W88,'4G 900'!$E$2:$H$1000,4,FALSE)</f>
        <v>14221092263</v>
      </c>
      <c r="AA88" s="89"/>
      <c r="AB88" s="89"/>
      <c r="AC88" s="89"/>
      <c r="AD88" s="89"/>
      <c r="AE88" s="89"/>
    </row>
    <row r="89" spans="1:31" s="94" customFormat="1" ht="19.95" customHeight="1" x14ac:dyDescent="0.25">
      <c r="A89" s="93" t="s">
        <v>1516</v>
      </c>
      <c r="B89" s="86" t="s">
        <v>1518</v>
      </c>
      <c r="C89" s="86" t="s">
        <v>1517</v>
      </c>
      <c r="D89" s="61">
        <v>8</v>
      </c>
      <c r="E89" s="66"/>
      <c r="F89" s="89" t="s">
        <v>3910</v>
      </c>
      <c r="G89" s="89" t="s">
        <v>3899</v>
      </c>
      <c r="H89" s="89" t="s">
        <v>4653</v>
      </c>
      <c r="I89" s="89" t="s">
        <v>4204</v>
      </c>
      <c r="J89" s="89" t="s">
        <v>4654</v>
      </c>
      <c r="K89" s="89"/>
      <c r="L89" s="89"/>
      <c r="M89" s="89"/>
      <c r="N89" s="89"/>
      <c r="O89" s="89"/>
      <c r="P89" s="89"/>
      <c r="Q89" s="89"/>
      <c r="R89" s="89" t="s">
        <v>34</v>
      </c>
      <c r="S89" s="89"/>
      <c r="T89" s="61" t="str">
        <f t="shared" si="2"/>
        <v>OK</v>
      </c>
      <c r="U89" s="61"/>
      <c r="V89" s="66"/>
      <c r="W89" s="89" t="s">
        <v>1519</v>
      </c>
      <c r="X89" s="89" t="s">
        <v>35</v>
      </c>
      <c r="Y89" s="89" t="s">
        <v>36</v>
      </c>
      <c r="Z89" s="89" t="str">
        <f>VLOOKUP(W89,'4G 900'!$E$2:$H$1000,4,FALSE)</f>
        <v>14221092288</v>
      </c>
      <c r="AA89" s="89"/>
      <c r="AB89" s="89"/>
      <c r="AC89" s="89"/>
      <c r="AD89" s="89"/>
      <c r="AE89" s="89"/>
    </row>
    <row r="90" spans="1:31" s="94" customFormat="1" ht="19.95" customHeight="1" x14ac:dyDescent="0.25">
      <c r="A90" s="93" t="s">
        <v>1522</v>
      </c>
      <c r="B90" s="86" t="s">
        <v>1524</v>
      </c>
      <c r="C90" s="86" t="s">
        <v>1523</v>
      </c>
      <c r="D90" s="61">
        <v>8</v>
      </c>
      <c r="E90" s="66"/>
      <c r="F90" s="89" t="s">
        <v>3898</v>
      </c>
      <c r="G90" s="89" t="s">
        <v>3899</v>
      </c>
      <c r="H90" s="89"/>
      <c r="I90" s="89" t="s">
        <v>4046</v>
      </c>
      <c r="J90" s="89" t="s">
        <v>4655</v>
      </c>
      <c r="K90" s="89"/>
      <c r="L90" s="89"/>
      <c r="M90" s="89"/>
      <c r="N90" s="89"/>
      <c r="O90" s="89"/>
      <c r="P90" s="89"/>
      <c r="Q90" s="89" t="s">
        <v>33</v>
      </c>
      <c r="R90" s="89" t="s">
        <v>113</v>
      </c>
      <c r="S90" s="89"/>
      <c r="T90" s="61" t="str">
        <f t="shared" si="2"/>
        <v>NG</v>
      </c>
      <c r="U90" s="61"/>
      <c r="V90" s="35"/>
      <c r="W90" s="89" t="s">
        <v>1525</v>
      </c>
      <c r="X90" s="89" t="s">
        <v>35</v>
      </c>
      <c r="Y90" s="89" t="s">
        <v>36</v>
      </c>
      <c r="Z90" s="89" t="str">
        <f>VLOOKUP(W90,'4G 900'!$E$2:$H$1000,4,FALSE)</f>
        <v>14221092575</v>
      </c>
      <c r="AA90" s="89"/>
      <c r="AB90" s="89"/>
      <c r="AC90" s="89"/>
      <c r="AD90" s="89"/>
      <c r="AE90" s="89"/>
    </row>
    <row r="91" spans="1:31" s="94" customFormat="1" ht="19.95" customHeight="1" x14ac:dyDescent="0.25">
      <c r="A91" s="93" t="s">
        <v>1528</v>
      </c>
      <c r="B91" s="86" t="s">
        <v>1530</v>
      </c>
      <c r="C91" s="86" t="s">
        <v>1529</v>
      </c>
      <c r="D91" s="61">
        <v>8</v>
      </c>
      <c r="E91" s="66"/>
      <c r="F91" s="89" t="s">
        <v>3898</v>
      </c>
      <c r="G91" s="89" t="s">
        <v>3911</v>
      </c>
      <c r="H91" s="89"/>
      <c r="I91" s="89" t="s">
        <v>4200</v>
      </c>
      <c r="J91" s="89" t="s">
        <v>4656</v>
      </c>
      <c r="K91" s="89"/>
      <c r="L91" s="89"/>
      <c r="M91" s="89"/>
      <c r="N91" s="89"/>
      <c r="O91" s="89"/>
      <c r="P91" s="89"/>
      <c r="Q91" s="89"/>
      <c r="R91" s="89" t="s">
        <v>34</v>
      </c>
      <c r="S91" s="89"/>
      <c r="T91" s="61" t="str">
        <f t="shared" si="2"/>
        <v>OK</v>
      </c>
      <c r="U91" s="61"/>
      <c r="V91" s="66"/>
      <c r="W91" s="89" t="s">
        <v>1531</v>
      </c>
      <c r="X91" s="89" t="s">
        <v>35</v>
      </c>
      <c r="Y91" s="89" t="s">
        <v>36</v>
      </c>
      <c r="Z91" s="89" t="str">
        <f>VLOOKUP(W91,'4G 900'!$E$2:$H$1000,4,FALSE)</f>
        <v>14221092285</v>
      </c>
      <c r="AA91" s="89"/>
      <c r="AB91" s="89"/>
      <c r="AC91" s="89"/>
      <c r="AD91" s="89"/>
      <c r="AE91" s="89"/>
    </row>
    <row r="92" spans="1:31" s="94" customFormat="1" ht="19.95" customHeight="1" x14ac:dyDescent="0.25">
      <c r="A92" s="93" t="s">
        <v>1534</v>
      </c>
      <c r="B92" s="86" t="s">
        <v>1536</v>
      </c>
      <c r="C92" s="86" t="s">
        <v>1535</v>
      </c>
      <c r="D92" s="61">
        <v>8</v>
      </c>
      <c r="E92" s="66"/>
      <c r="F92" s="89" t="s">
        <v>3898</v>
      </c>
      <c r="G92" s="89" t="s">
        <v>3927</v>
      </c>
      <c r="H92" s="89" t="s">
        <v>4657</v>
      </c>
      <c r="I92" s="89" t="s">
        <v>3913</v>
      </c>
      <c r="J92" s="89" t="s">
        <v>4658</v>
      </c>
      <c r="K92" s="89"/>
      <c r="L92" s="89"/>
      <c r="M92" s="89"/>
      <c r="N92" s="89"/>
      <c r="O92" s="89"/>
      <c r="P92" s="89"/>
      <c r="Q92" s="89"/>
      <c r="R92" s="89" t="s">
        <v>34</v>
      </c>
      <c r="S92" s="89"/>
      <c r="T92" s="61" t="str">
        <f t="shared" si="2"/>
        <v>OK</v>
      </c>
      <c r="U92" s="61"/>
      <c r="V92" s="66"/>
      <c r="W92" s="89" t="s">
        <v>1537</v>
      </c>
      <c r="X92" s="89" t="s">
        <v>35</v>
      </c>
      <c r="Y92" s="89" t="s">
        <v>36</v>
      </c>
      <c r="Z92" s="89" t="str">
        <f>VLOOKUP(W92,'4G 900'!$E$2:$H$1000,4,FALSE)</f>
        <v>14221092249</v>
      </c>
      <c r="AA92" s="89"/>
      <c r="AB92" s="89"/>
      <c r="AC92" s="89"/>
      <c r="AD92" s="89"/>
      <c r="AE92" s="89"/>
    </row>
    <row r="93" spans="1:31" s="94" customFormat="1" ht="19.95" customHeight="1" x14ac:dyDescent="0.25">
      <c r="A93" s="93" t="s">
        <v>1540</v>
      </c>
      <c r="B93" s="86" t="s">
        <v>1542</v>
      </c>
      <c r="C93" s="86" t="s">
        <v>1541</v>
      </c>
      <c r="D93" s="61">
        <v>8</v>
      </c>
      <c r="E93" s="66"/>
      <c r="F93" s="89" t="s">
        <v>3910</v>
      </c>
      <c r="G93" s="89" t="s">
        <v>3927</v>
      </c>
      <c r="H93" s="89" t="s">
        <v>4319</v>
      </c>
      <c r="I93" s="89" t="s">
        <v>3952</v>
      </c>
      <c r="J93" s="89" t="s">
        <v>4659</v>
      </c>
      <c r="K93" s="89"/>
      <c r="L93" s="89"/>
      <c r="M93" s="89"/>
      <c r="N93" s="89"/>
      <c r="O93" s="89"/>
      <c r="P93" s="89"/>
      <c r="Q93" s="89"/>
      <c r="R93" s="89" t="s">
        <v>34</v>
      </c>
      <c r="S93" s="89"/>
      <c r="T93" s="61" t="str">
        <f t="shared" si="2"/>
        <v>OK</v>
      </c>
      <c r="U93" s="61"/>
      <c r="V93" s="66"/>
      <c r="W93" s="89" t="s">
        <v>1543</v>
      </c>
      <c r="X93" s="89" t="s">
        <v>35</v>
      </c>
      <c r="Y93" s="89" t="s">
        <v>36</v>
      </c>
      <c r="Z93" s="89" t="str">
        <f>VLOOKUP(W93,'4G 900'!$E$2:$H$1000,4,FALSE)</f>
        <v>14221092230</v>
      </c>
      <c r="AA93" s="89"/>
      <c r="AB93" s="89"/>
      <c r="AC93" s="89"/>
      <c r="AD93" s="89"/>
      <c r="AE93" s="89"/>
    </row>
    <row r="94" spans="1:31" s="94" customFormat="1" ht="19.95" customHeight="1" x14ac:dyDescent="0.25">
      <c r="A94" s="93" t="s">
        <v>1546</v>
      </c>
      <c r="B94" s="86" t="s">
        <v>1548</v>
      </c>
      <c r="C94" s="86" t="s">
        <v>1547</v>
      </c>
      <c r="D94" s="61">
        <v>8</v>
      </c>
      <c r="E94" s="66"/>
      <c r="F94" s="89" t="s">
        <v>3898</v>
      </c>
      <c r="G94" s="89" t="s">
        <v>3927</v>
      </c>
      <c r="H94" s="89"/>
      <c r="I94" s="89" t="s">
        <v>3972</v>
      </c>
      <c r="J94" s="89" t="s">
        <v>4660</v>
      </c>
      <c r="K94" s="89"/>
      <c r="L94" s="89"/>
      <c r="M94" s="89"/>
      <c r="N94" s="89"/>
      <c r="O94" s="89"/>
      <c r="P94" s="89"/>
      <c r="Q94" s="89" t="s">
        <v>33</v>
      </c>
      <c r="R94" s="89" t="s">
        <v>113</v>
      </c>
      <c r="S94" s="89"/>
      <c r="T94" s="61" t="str">
        <f t="shared" si="2"/>
        <v>NG</v>
      </c>
      <c r="U94" s="61"/>
      <c r="V94" s="66"/>
      <c r="W94" s="89" t="s">
        <v>1549</v>
      </c>
      <c r="X94" s="89" t="s">
        <v>35</v>
      </c>
      <c r="Y94" s="89" t="s">
        <v>36</v>
      </c>
      <c r="Z94" s="89" t="str">
        <f>VLOOKUP(W94,'4G 900'!$E$2:$H$1000,4,FALSE)</f>
        <v>14221092295</v>
      </c>
      <c r="AA94" s="89"/>
      <c r="AB94" s="89"/>
      <c r="AC94" s="89"/>
      <c r="AD94" s="89"/>
      <c r="AE94" s="89"/>
    </row>
    <row r="95" spans="1:31" s="94" customFormat="1" ht="19.95" customHeight="1" x14ac:dyDescent="0.25">
      <c r="A95" s="93" t="s">
        <v>1552</v>
      </c>
      <c r="B95" s="86" t="s">
        <v>1554</v>
      </c>
      <c r="C95" s="86" t="s">
        <v>1553</v>
      </c>
      <c r="D95" s="61">
        <v>8</v>
      </c>
      <c r="E95" s="66"/>
      <c r="F95" s="89" t="s">
        <v>3910</v>
      </c>
      <c r="G95" s="89" t="s">
        <v>3899</v>
      </c>
      <c r="H95" s="89" t="s">
        <v>4661</v>
      </c>
      <c r="I95" s="89" t="s">
        <v>4607</v>
      </c>
      <c r="J95" s="89" t="s">
        <v>4662</v>
      </c>
      <c r="K95" s="89"/>
      <c r="L95" s="89"/>
      <c r="M95" s="89"/>
      <c r="N95" s="89"/>
      <c r="O95" s="89"/>
      <c r="P95" s="89"/>
      <c r="Q95" s="89"/>
      <c r="R95" s="89" t="s">
        <v>34</v>
      </c>
      <c r="S95" s="89"/>
      <c r="T95" s="61" t="str">
        <f t="shared" si="2"/>
        <v>OK</v>
      </c>
      <c r="U95" s="61"/>
      <c r="V95" s="66"/>
      <c r="W95" s="89" t="s">
        <v>1555</v>
      </c>
      <c r="X95" s="89" t="s">
        <v>35</v>
      </c>
      <c r="Y95" s="89" t="s">
        <v>36</v>
      </c>
      <c r="Z95" s="89" t="str">
        <f>VLOOKUP(W95,'4G 900'!$E$2:$H$1000,4,FALSE)</f>
        <v>14221092302</v>
      </c>
      <c r="AA95" s="89"/>
      <c r="AB95" s="89"/>
      <c r="AC95" s="89"/>
      <c r="AD95" s="89"/>
      <c r="AE95" s="89"/>
    </row>
    <row r="96" spans="1:31" s="94" customFormat="1" ht="19.95" customHeight="1" x14ac:dyDescent="0.25">
      <c r="A96" s="93" t="s">
        <v>1557</v>
      </c>
      <c r="B96" s="86" t="s">
        <v>1559</v>
      </c>
      <c r="C96" s="86" t="s">
        <v>1558</v>
      </c>
      <c r="D96" s="61">
        <v>8</v>
      </c>
      <c r="E96" s="66"/>
      <c r="F96" s="89" t="s">
        <v>3910</v>
      </c>
      <c r="G96" s="89" t="s">
        <v>3899</v>
      </c>
      <c r="H96" s="89" t="s">
        <v>4392</v>
      </c>
      <c r="I96" s="89" t="s">
        <v>4433</v>
      </c>
      <c r="J96" s="89" t="s">
        <v>4663</v>
      </c>
      <c r="K96" s="89"/>
      <c r="L96" s="89"/>
      <c r="M96" s="89"/>
      <c r="N96" s="89"/>
      <c r="O96" s="89"/>
      <c r="P96" s="89"/>
      <c r="Q96" s="89"/>
      <c r="R96" s="89" t="s">
        <v>34</v>
      </c>
      <c r="S96" s="89"/>
      <c r="T96" s="61" t="str">
        <f t="shared" si="2"/>
        <v>OK</v>
      </c>
      <c r="U96" s="61"/>
      <c r="V96" s="66"/>
      <c r="W96" s="89" t="s">
        <v>1560</v>
      </c>
      <c r="X96" s="89" t="s">
        <v>35</v>
      </c>
      <c r="Y96" s="89" t="s">
        <v>36</v>
      </c>
      <c r="Z96" s="89" t="str">
        <f>VLOOKUP(W96,'4G 900'!$E$2:$H$1000,4,FALSE)</f>
        <v>14221092198</v>
      </c>
      <c r="AA96" s="89"/>
      <c r="AB96" s="89"/>
      <c r="AC96" s="89"/>
      <c r="AD96" s="89"/>
      <c r="AE96" s="89"/>
    </row>
    <row r="97" spans="1:31" s="94" customFormat="1" ht="19.95" customHeight="1" x14ac:dyDescent="0.25">
      <c r="A97" s="93" t="s">
        <v>1563</v>
      </c>
      <c r="B97" s="86" t="s">
        <v>1565</v>
      </c>
      <c r="C97" s="86" t="s">
        <v>1564</v>
      </c>
      <c r="D97" s="61">
        <v>8</v>
      </c>
      <c r="E97" s="66"/>
      <c r="F97" s="89" t="s">
        <v>3910</v>
      </c>
      <c r="G97" s="89" t="s">
        <v>3899</v>
      </c>
      <c r="H97" s="89" t="s">
        <v>4664</v>
      </c>
      <c r="I97" s="89" t="s">
        <v>3901</v>
      </c>
      <c r="J97" s="89" t="s">
        <v>4665</v>
      </c>
      <c r="K97" s="89"/>
      <c r="L97" s="89"/>
      <c r="M97" s="89"/>
      <c r="N97" s="89"/>
      <c r="O97" s="89"/>
      <c r="P97" s="89"/>
      <c r="Q97" s="89"/>
      <c r="R97" s="89" t="s">
        <v>34</v>
      </c>
      <c r="S97" s="89"/>
      <c r="T97" s="61" t="str">
        <f t="shared" si="2"/>
        <v>OK</v>
      </c>
      <c r="U97" s="61"/>
      <c r="V97" s="66"/>
      <c r="W97" s="89" t="s">
        <v>1566</v>
      </c>
      <c r="X97" s="89" t="s">
        <v>54</v>
      </c>
      <c r="Y97" s="89" t="s">
        <v>36</v>
      </c>
      <c r="Z97" s="89" t="str">
        <f>VLOOKUP(W97,'4G 900'!$E$2:$H$1000,4,FALSE)</f>
        <v>14221092325</v>
      </c>
      <c r="AA97" s="89"/>
      <c r="AB97" s="89"/>
      <c r="AC97" s="89"/>
      <c r="AD97" s="89"/>
      <c r="AE97" s="89"/>
    </row>
    <row r="98" spans="1:31" s="94" customFormat="1" ht="19.95" customHeight="1" x14ac:dyDescent="0.25">
      <c r="A98" s="93" t="s">
        <v>1569</v>
      </c>
      <c r="B98" s="86" t="s">
        <v>1571</v>
      </c>
      <c r="C98" s="86" t="s">
        <v>1570</v>
      </c>
      <c r="D98" s="61">
        <v>8</v>
      </c>
      <c r="E98" s="66"/>
      <c r="F98" s="89" t="s">
        <v>3910</v>
      </c>
      <c r="G98" s="89" t="s">
        <v>3899</v>
      </c>
      <c r="H98" s="89" t="s">
        <v>4298</v>
      </c>
      <c r="I98" s="89" t="s">
        <v>4043</v>
      </c>
      <c r="J98" s="89" t="s">
        <v>4666</v>
      </c>
      <c r="K98" s="89"/>
      <c r="L98" s="89"/>
      <c r="M98" s="89"/>
      <c r="N98" s="89"/>
      <c r="O98" s="89"/>
      <c r="P98" s="89"/>
      <c r="Q98" s="89"/>
      <c r="R98" s="89" t="s">
        <v>34</v>
      </c>
      <c r="S98" s="89"/>
      <c r="T98" s="61" t="str">
        <f t="shared" ref="T98:T129" si="3">IF((COUNTIF(R98,"NG")+COUNTIF(S98,"NG"))&gt;0,"NG","OK")</f>
        <v>OK</v>
      </c>
      <c r="U98" s="61"/>
      <c r="V98" s="66"/>
      <c r="W98" s="89" t="s">
        <v>1572</v>
      </c>
      <c r="X98" s="89" t="s">
        <v>35</v>
      </c>
      <c r="Y98" s="89" t="s">
        <v>36</v>
      </c>
      <c r="Z98" s="89" t="str">
        <f>VLOOKUP(W98,'4G 900'!$E$2:$H$1000,4,FALSE)</f>
        <v>14221092250</v>
      </c>
      <c r="AA98" s="89"/>
      <c r="AB98" s="89"/>
      <c r="AC98" s="89"/>
      <c r="AD98" s="89"/>
      <c r="AE98" s="89"/>
    </row>
    <row r="99" spans="1:31" s="94" customFormat="1" ht="19.95" customHeight="1" x14ac:dyDescent="0.25">
      <c r="A99" s="93" t="s">
        <v>1575</v>
      </c>
      <c r="B99" s="86" t="s">
        <v>1577</v>
      </c>
      <c r="C99" s="86" t="s">
        <v>1576</v>
      </c>
      <c r="D99" s="61">
        <v>8</v>
      </c>
      <c r="E99" s="66"/>
      <c r="F99" s="89" t="s">
        <v>3910</v>
      </c>
      <c r="G99" s="89" t="s">
        <v>3899</v>
      </c>
      <c r="H99" s="89" t="s">
        <v>4546</v>
      </c>
      <c r="I99" s="89" t="s">
        <v>3901</v>
      </c>
      <c r="J99" s="89" t="s">
        <v>4667</v>
      </c>
      <c r="K99" s="89"/>
      <c r="L99" s="89"/>
      <c r="M99" s="89"/>
      <c r="N99" s="89"/>
      <c r="O99" s="89"/>
      <c r="P99" s="89"/>
      <c r="Q99" s="89"/>
      <c r="R99" s="89" t="s">
        <v>34</v>
      </c>
      <c r="S99" s="89"/>
      <c r="T99" s="61" t="str">
        <f t="shared" si="3"/>
        <v>OK</v>
      </c>
      <c r="U99" s="61"/>
      <c r="V99" s="66"/>
      <c r="W99" s="89" t="s">
        <v>1578</v>
      </c>
      <c r="X99" s="89" t="s">
        <v>35</v>
      </c>
      <c r="Y99" s="89" t="s">
        <v>36</v>
      </c>
      <c r="Z99" s="89" t="str">
        <f>VLOOKUP(W99,'4G 900'!$E$2:$H$1000,4,FALSE)</f>
        <v>14221092331</v>
      </c>
      <c r="AA99" s="89"/>
      <c r="AB99" s="89"/>
      <c r="AC99" s="89"/>
      <c r="AD99" s="89"/>
      <c r="AE99" s="89"/>
    </row>
    <row r="100" spans="1:31" s="94" customFormat="1" ht="19.95" customHeight="1" x14ac:dyDescent="0.25">
      <c r="A100" s="93" t="s">
        <v>1581</v>
      </c>
      <c r="B100" s="86" t="s">
        <v>1583</v>
      </c>
      <c r="C100" s="86" t="s">
        <v>1582</v>
      </c>
      <c r="D100" s="61">
        <v>8</v>
      </c>
      <c r="E100" s="66"/>
      <c r="F100" s="89" t="s">
        <v>3898</v>
      </c>
      <c r="G100" s="89" t="s">
        <v>3899</v>
      </c>
      <c r="H100" s="89" t="s">
        <v>4668</v>
      </c>
      <c r="I100" s="89" t="s">
        <v>3937</v>
      </c>
      <c r="J100" s="89" t="s">
        <v>4669</v>
      </c>
      <c r="K100" s="89"/>
      <c r="L100" s="89"/>
      <c r="M100" s="89"/>
      <c r="N100" s="89"/>
      <c r="O100" s="89"/>
      <c r="P100" s="89"/>
      <c r="Q100" s="89"/>
      <c r="R100" s="89" t="s">
        <v>113</v>
      </c>
      <c r="S100" s="89"/>
      <c r="T100" s="61" t="str">
        <f t="shared" si="3"/>
        <v>NG</v>
      </c>
      <c r="U100" s="61"/>
      <c r="V100" s="66"/>
      <c r="W100" s="89" t="s">
        <v>1584</v>
      </c>
      <c r="X100" s="89" t="s">
        <v>35</v>
      </c>
      <c r="Y100" s="89" t="s">
        <v>36</v>
      </c>
      <c r="Z100" s="89" t="str">
        <f>VLOOKUP(W100,'4G 900'!$E$2:$H$1000,4,FALSE)</f>
        <v>14221092171</v>
      </c>
      <c r="AA100" s="89"/>
      <c r="AB100" s="89"/>
      <c r="AC100" s="89"/>
      <c r="AD100" s="89"/>
      <c r="AE100" s="89"/>
    </row>
    <row r="101" spans="1:31" s="94" customFormat="1" ht="19.95" customHeight="1" x14ac:dyDescent="0.25">
      <c r="A101" s="93" t="s">
        <v>1587</v>
      </c>
      <c r="B101" s="86" t="s">
        <v>1589</v>
      </c>
      <c r="C101" s="86" t="s">
        <v>1588</v>
      </c>
      <c r="D101" s="61">
        <v>8</v>
      </c>
      <c r="E101" s="66"/>
      <c r="F101" s="89" t="s">
        <v>3910</v>
      </c>
      <c r="G101" s="89" t="s">
        <v>3911</v>
      </c>
      <c r="H101" s="89"/>
      <c r="I101" s="89" t="s">
        <v>4016</v>
      </c>
      <c r="J101" s="89" t="s">
        <v>4670</v>
      </c>
      <c r="K101" s="89"/>
      <c r="L101" s="89"/>
      <c r="M101" s="89"/>
      <c r="N101" s="89"/>
      <c r="O101" s="89"/>
      <c r="P101" s="89"/>
      <c r="Q101" s="89"/>
      <c r="R101" s="89" t="s">
        <v>34</v>
      </c>
      <c r="S101" s="89"/>
      <c r="T101" s="61" t="str">
        <f t="shared" si="3"/>
        <v>OK</v>
      </c>
      <c r="U101" s="61"/>
      <c r="V101" s="66"/>
      <c r="W101" s="89" t="s">
        <v>1590</v>
      </c>
      <c r="X101" s="89" t="s">
        <v>35</v>
      </c>
      <c r="Y101" s="89" t="s">
        <v>36</v>
      </c>
      <c r="Z101" s="89" t="str">
        <f>VLOOKUP(W101,'4G 900'!$E$2:$H$1000,4,FALSE)</f>
        <v>14221092215</v>
      </c>
      <c r="AA101" s="89"/>
      <c r="AB101" s="89"/>
      <c r="AC101" s="89"/>
      <c r="AD101" s="89"/>
      <c r="AE101" s="89"/>
    </row>
    <row r="102" spans="1:31" s="94" customFormat="1" ht="19.95" customHeight="1" x14ac:dyDescent="0.25">
      <c r="A102" s="93" t="s">
        <v>1593</v>
      </c>
      <c r="B102" s="86" t="s">
        <v>1595</v>
      </c>
      <c r="C102" s="86" t="s">
        <v>1594</v>
      </c>
      <c r="D102" s="61">
        <v>8</v>
      </c>
      <c r="E102" s="66"/>
      <c r="F102" s="89" t="s">
        <v>3910</v>
      </c>
      <c r="G102" s="89" t="s">
        <v>3899</v>
      </c>
      <c r="H102" s="89" t="s">
        <v>3900</v>
      </c>
      <c r="I102" s="89" t="s">
        <v>4189</v>
      </c>
      <c r="J102" s="89" t="s">
        <v>4671</v>
      </c>
      <c r="K102" s="89"/>
      <c r="L102" s="89"/>
      <c r="M102" s="89"/>
      <c r="N102" s="89"/>
      <c r="O102" s="89"/>
      <c r="P102" s="89"/>
      <c r="Q102" s="89"/>
      <c r="R102" s="89" t="s">
        <v>34</v>
      </c>
      <c r="S102" s="89"/>
      <c r="T102" s="61" t="str">
        <f t="shared" si="3"/>
        <v>OK</v>
      </c>
      <c r="U102" s="61"/>
      <c r="V102" s="66"/>
      <c r="W102" s="89" t="s">
        <v>1596</v>
      </c>
      <c r="X102" s="89" t="s">
        <v>35</v>
      </c>
      <c r="Y102" s="89" t="s">
        <v>36</v>
      </c>
      <c r="Z102" s="89" t="str">
        <f>VLOOKUP(W102,'4G 900'!$E$2:$H$1000,4,FALSE)</f>
        <v>14221092184</v>
      </c>
      <c r="AA102" s="89"/>
      <c r="AB102" s="89"/>
      <c r="AC102" s="89"/>
      <c r="AD102" s="89"/>
      <c r="AE102" s="89"/>
    </row>
    <row r="103" spans="1:31" s="94" customFormat="1" ht="19.95" customHeight="1" x14ac:dyDescent="0.25">
      <c r="A103" s="93" t="s">
        <v>1599</v>
      </c>
      <c r="B103" s="86" t="s">
        <v>1601</v>
      </c>
      <c r="C103" s="86" t="s">
        <v>1600</v>
      </c>
      <c r="D103" s="61">
        <v>8</v>
      </c>
      <c r="E103" s="66"/>
      <c r="F103" s="89" t="s">
        <v>3910</v>
      </c>
      <c r="G103" s="89" t="s">
        <v>3899</v>
      </c>
      <c r="H103" s="89" t="s">
        <v>3900</v>
      </c>
      <c r="I103" s="89" t="s">
        <v>3901</v>
      </c>
      <c r="J103" s="89" t="s">
        <v>4672</v>
      </c>
      <c r="K103" s="89"/>
      <c r="L103" s="89"/>
      <c r="M103" s="89"/>
      <c r="N103" s="89"/>
      <c r="O103" s="89"/>
      <c r="P103" s="89"/>
      <c r="Q103" s="89"/>
      <c r="R103" s="89" t="s">
        <v>34</v>
      </c>
      <c r="S103" s="89"/>
      <c r="T103" s="61" t="str">
        <f t="shared" si="3"/>
        <v>OK</v>
      </c>
      <c r="U103" s="61"/>
      <c r="V103" s="66"/>
      <c r="W103" s="89" t="s">
        <v>1602</v>
      </c>
      <c r="X103" s="89" t="s">
        <v>35</v>
      </c>
      <c r="Y103" s="89" t="s">
        <v>36</v>
      </c>
      <c r="Z103" s="89" t="str">
        <f>VLOOKUP(W103,'4G 900'!$E$2:$H$1000,4,FALSE)</f>
        <v>14221092202</v>
      </c>
      <c r="AA103" s="89"/>
      <c r="AB103" s="89"/>
      <c r="AC103" s="89"/>
      <c r="AD103" s="89"/>
      <c r="AE103" s="89"/>
    </row>
    <row r="104" spans="1:31" s="94" customFormat="1" ht="19.95" customHeight="1" x14ac:dyDescent="0.25">
      <c r="A104" s="93" t="s">
        <v>1605</v>
      </c>
      <c r="B104" s="86" t="s">
        <v>1607</v>
      </c>
      <c r="C104" s="86" t="s">
        <v>1606</v>
      </c>
      <c r="D104" s="61">
        <v>8</v>
      </c>
      <c r="E104" s="66"/>
      <c r="F104" s="89" t="s">
        <v>3910</v>
      </c>
      <c r="G104" s="89" t="s">
        <v>3899</v>
      </c>
      <c r="H104" s="89" t="s">
        <v>4277</v>
      </c>
      <c r="I104" s="89" t="s">
        <v>3901</v>
      </c>
      <c r="J104" s="89" t="s">
        <v>4673</v>
      </c>
      <c r="K104" s="89"/>
      <c r="L104" s="89"/>
      <c r="M104" s="89"/>
      <c r="N104" s="89"/>
      <c r="O104" s="89"/>
      <c r="P104" s="89"/>
      <c r="Q104" s="89"/>
      <c r="R104" s="89" t="s">
        <v>34</v>
      </c>
      <c r="S104" s="89"/>
      <c r="T104" s="61" t="str">
        <f t="shared" si="3"/>
        <v>OK</v>
      </c>
      <c r="U104" s="61"/>
      <c r="V104" s="66"/>
      <c r="W104" s="89" t="s">
        <v>1608</v>
      </c>
      <c r="X104" s="89" t="s">
        <v>35</v>
      </c>
      <c r="Y104" s="89" t="s">
        <v>36</v>
      </c>
      <c r="Z104" s="89" t="str">
        <f>VLOOKUP(W104,'4G 900'!$E$2:$H$1000,4,FALSE)</f>
        <v>14221092465</v>
      </c>
      <c r="AA104" s="89"/>
      <c r="AB104" s="89"/>
      <c r="AC104" s="89"/>
      <c r="AD104" s="89"/>
      <c r="AE104" s="89"/>
    </row>
    <row r="105" spans="1:31" s="94" customFormat="1" ht="19.95" customHeight="1" x14ac:dyDescent="0.25">
      <c r="A105" s="93" t="s">
        <v>1610</v>
      </c>
      <c r="B105" s="86" t="s">
        <v>1612</v>
      </c>
      <c r="C105" s="86" t="s">
        <v>1611</v>
      </c>
      <c r="D105" s="61">
        <v>8</v>
      </c>
      <c r="E105" s="66"/>
      <c r="F105" s="89" t="s">
        <v>3898</v>
      </c>
      <c r="G105" s="89" t="s">
        <v>3899</v>
      </c>
      <c r="H105" s="89"/>
      <c r="I105" s="89" t="s">
        <v>3901</v>
      </c>
      <c r="J105" s="89" t="s">
        <v>4674</v>
      </c>
      <c r="K105" s="89"/>
      <c r="L105" s="89"/>
      <c r="M105" s="89"/>
      <c r="N105" s="89"/>
      <c r="O105" s="89"/>
      <c r="P105" s="89"/>
      <c r="Q105" s="89" t="s">
        <v>33</v>
      </c>
      <c r="R105" s="89" t="s">
        <v>113</v>
      </c>
      <c r="S105" s="89"/>
      <c r="T105" s="61" t="str">
        <f t="shared" si="3"/>
        <v>NG</v>
      </c>
      <c r="U105" s="61"/>
      <c r="V105" s="66"/>
      <c r="W105" s="89" t="s">
        <v>1613</v>
      </c>
      <c r="X105" s="89" t="s">
        <v>35</v>
      </c>
      <c r="Y105" s="89" t="s">
        <v>36</v>
      </c>
      <c r="Z105" s="89" t="str">
        <f>VLOOKUP(W105,'4G 900'!$E$2:$H$1000,4,FALSE)</f>
        <v>14221092432</v>
      </c>
      <c r="AA105" s="89"/>
      <c r="AB105" s="89"/>
      <c r="AC105" s="89"/>
      <c r="AD105" s="89"/>
      <c r="AE105" s="89"/>
    </row>
    <row r="106" spans="1:31" s="94" customFormat="1" ht="19.95" customHeight="1" x14ac:dyDescent="0.25">
      <c r="A106" s="93" t="s">
        <v>1616</v>
      </c>
      <c r="B106" s="86" t="s">
        <v>1618</v>
      </c>
      <c r="C106" s="86" t="s">
        <v>1617</v>
      </c>
      <c r="D106" s="61">
        <v>8</v>
      </c>
      <c r="E106" s="66"/>
      <c r="F106" s="89" t="s">
        <v>3898</v>
      </c>
      <c r="G106" s="89" t="s">
        <v>3899</v>
      </c>
      <c r="H106" s="89"/>
      <c r="I106" s="89" t="s">
        <v>4025</v>
      </c>
      <c r="J106" s="89" t="s">
        <v>4675</v>
      </c>
      <c r="K106" s="89"/>
      <c r="L106" s="89"/>
      <c r="M106" s="89"/>
      <c r="N106" s="89"/>
      <c r="O106" s="89"/>
      <c r="P106" s="89"/>
      <c r="Q106" s="89" t="s">
        <v>33</v>
      </c>
      <c r="R106" s="89" t="s">
        <v>113</v>
      </c>
      <c r="S106" s="89"/>
      <c r="T106" s="61" t="str">
        <f t="shared" si="3"/>
        <v>NG</v>
      </c>
      <c r="U106" s="61"/>
      <c r="V106" s="66"/>
      <c r="W106" s="89" t="s">
        <v>1619</v>
      </c>
      <c r="X106" s="89" t="s">
        <v>35</v>
      </c>
      <c r="Y106" s="89" t="s">
        <v>36</v>
      </c>
      <c r="Z106" s="89" t="str">
        <f>VLOOKUP(W106,'4G 900'!$E$2:$H$1000,4,FALSE)</f>
        <v>14221092283</v>
      </c>
      <c r="AA106" s="89"/>
      <c r="AB106" s="89"/>
      <c r="AC106" s="89"/>
      <c r="AD106" s="89"/>
      <c r="AE106" s="89"/>
    </row>
    <row r="107" spans="1:31" s="94" customFormat="1" ht="19.95" customHeight="1" x14ac:dyDescent="0.25">
      <c r="A107" s="93" t="s">
        <v>1622</v>
      </c>
      <c r="B107" s="86" t="s">
        <v>1624</v>
      </c>
      <c r="C107" s="86" t="s">
        <v>1623</v>
      </c>
      <c r="D107" s="61">
        <v>8</v>
      </c>
      <c r="E107" s="66"/>
      <c r="F107" s="89" t="s">
        <v>3898</v>
      </c>
      <c r="G107" s="89" t="s">
        <v>3899</v>
      </c>
      <c r="H107" s="89" t="s">
        <v>3900</v>
      </c>
      <c r="I107" s="89" t="s">
        <v>3901</v>
      </c>
      <c r="J107" s="89" t="s">
        <v>4676</v>
      </c>
      <c r="K107" s="89"/>
      <c r="L107" s="89"/>
      <c r="M107" s="89"/>
      <c r="N107" s="89"/>
      <c r="O107" s="89"/>
      <c r="P107" s="89"/>
      <c r="Q107" s="89"/>
      <c r="R107" s="89" t="s">
        <v>34</v>
      </c>
      <c r="S107" s="89"/>
      <c r="T107" s="61" t="str">
        <f t="shared" si="3"/>
        <v>OK</v>
      </c>
      <c r="U107" s="61"/>
      <c r="V107" s="66"/>
      <c r="W107" s="89" t="s">
        <v>1625</v>
      </c>
      <c r="X107" s="89" t="s">
        <v>35</v>
      </c>
      <c r="Y107" s="89" t="s">
        <v>36</v>
      </c>
      <c r="Z107" s="89" t="str">
        <f>VLOOKUP(W107,'4G 900'!$E$2:$H$1000,4,FALSE)</f>
        <v>14221092447</v>
      </c>
      <c r="AA107" s="89"/>
      <c r="AB107" s="89"/>
      <c r="AC107" s="89"/>
      <c r="AD107" s="89"/>
      <c r="AE107" s="89"/>
    </row>
    <row r="108" spans="1:31" s="94" customFormat="1" ht="19.95" customHeight="1" x14ac:dyDescent="0.25">
      <c r="A108" s="93" t="s">
        <v>1628</v>
      </c>
      <c r="B108" s="86" t="s">
        <v>1630</v>
      </c>
      <c r="C108" s="86" t="s">
        <v>1629</v>
      </c>
      <c r="D108" s="61">
        <v>8</v>
      </c>
      <c r="E108" s="66"/>
      <c r="F108" s="89" t="s">
        <v>3898</v>
      </c>
      <c r="G108" s="89" t="s">
        <v>3899</v>
      </c>
      <c r="H108" s="89"/>
      <c r="I108" s="89" t="s">
        <v>3900</v>
      </c>
      <c r="J108" s="89" t="s">
        <v>4677</v>
      </c>
      <c r="K108" s="89"/>
      <c r="L108" s="89"/>
      <c r="M108" s="89"/>
      <c r="N108" s="89"/>
      <c r="O108" s="89"/>
      <c r="P108" s="89"/>
      <c r="Q108" s="89" t="s">
        <v>33</v>
      </c>
      <c r="R108" s="89" t="s">
        <v>113</v>
      </c>
      <c r="S108" s="89"/>
      <c r="T108" s="61" t="str">
        <f t="shared" si="3"/>
        <v>NG</v>
      </c>
      <c r="U108" s="61"/>
      <c r="V108" s="66"/>
      <c r="W108" s="89" t="s">
        <v>1631</v>
      </c>
      <c r="X108" s="89" t="s">
        <v>54</v>
      </c>
      <c r="Y108" s="89" t="s">
        <v>36</v>
      </c>
      <c r="Z108" s="89" t="str">
        <f>VLOOKUP(W108,'4G 900'!$E$2:$H$1000,4,FALSE)</f>
        <v>14221092314</v>
      </c>
      <c r="AA108" s="89"/>
      <c r="AB108" s="89"/>
      <c r="AC108" s="89"/>
      <c r="AD108" s="89"/>
      <c r="AE108" s="89"/>
    </row>
    <row r="109" spans="1:31" s="94" customFormat="1" ht="19.95" customHeight="1" x14ac:dyDescent="0.25">
      <c r="A109" s="93" t="s">
        <v>1634</v>
      </c>
      <c r="B109" s="86" t="s">
        <v>1636</v>
      </c>
      <c r="C109" s="86" t="s">
        <v>1635</v>
      </c>
      <c r="D109" s="61">
        <v>8</v>
      </c>
      <c r="E109" s="66"/>
      <c r="F109" s="89" t="s">
        <v>3910</v>
      </c>
      <c r="G109" s="89" t="s">
        <v>3899</v>
      </c>
      <c r="H109" s="89" t="s">
        <v>4369</v>
      </c>
      <c r="I109" s="89" t="s">
        <v>3901</v>
      </c>
      <c r="J109" s="89" t="s">
        <v>4678</v>
      </c>
      <c r="K109" s="89"/>
      <c r="L109" s="89"/>
      <c r="M109" s="89"/>
      <c r="N109" s="89"/>
      <c r="O109" s="89"/>
      <c r="P109" s="89"/>
      <c r="Q109" s="89"/>
      <c r="R109" s="89" t="s">
        <v>34</v>
      </c>
      <c r="S109" s="89"/>
      <c r="T109" s="61" t="str">
        <f t="shared" si="3"/>
        <v>OK</v>
      </c>
      <c r="U109" s="61"/>
      <c r="V109" s="66"/>
      <c r="W109" s="89" t="s">
        <v>1637</v>
      </c>
      <c r="X109" s="89" t="s">
        <v>35</v>
      </c>
      <c r="Y109" s="89" t="s">
        <v>36</v>
      </c>
      <c r="Z109" s="89" t="str">
        <f>VLOOKUP(W109,'4G 900'!$E$2:$H$1000,4,FALSE)</f>
        <v>14221092442</v>
      </c>
      <c r="AA109" s="89"/>
      <c r="AB109" s="89"/>
      <c r="AC109" s="89"/>
      <c r="AD109" s="89"/>
      <c r="AE109" s="89"/>
    </row>
    <row r="110" spans="1:31" s="94" customFormat="1" ht="19.95" customHeight="1" x14ac:dyDescent="0.25">
      <c r="A110" s="93" t="s">
        <v>1640</v>
      </c>
      <c r="B110" s="86" t="s">
        <v>1642</v>
      </c>
      <c r="C110" s="86" t="s">
        <v>1641</v>
      </c>
      <c r="D110" s="61">
        <v>8</v>
      </c>
      <c r="E110" s="66"/>
      <c r="F110" s="89" t="s">
        <v>3898</v>
      </c>
      <c r="G110" s="89" t="s">
        <v>3927</v>
      </c>
      <c r="H110" s="89"/>
      <c r="I110" s="89" t="s">
        <v>4332</v>
      </c>
      <c r="J110" s="89" t="s">
        <v>4679</v>
      </c>
      <c r="K110" s="89"/>
      <c r="L110" s="89"/>
      <c r="M110" s="89"/>
      <c r="N110" s="89"/>
      <c r="O110" s="89"/>
      <c r="P110" s="89"/>
      <c r="Q110" s="89" t="s">
        <v>33</v>
      </c>
      <c r="R110" s="89" t="s">
        <v>113</v>
      </c>
      <c r="S110" s="89"/>
      <c r="T110" s="61" t="str">
        <f t="shared" si="3"/>
        <v>NG</v>
      </c>
      <c r="U110" s="61"/>
      <c r="V110" s="66"/>
      <c r="W110" s="89" t="s">
        <v>1643</v>
      </c>
      <c r="X110" s="89" t="s">
        <v>35</v>
      </c>
      <c r="Y110" s="89" t="s">
        <v>36</v>
      </c>
      <c r="Z110" s="89" t="str">
        <f>VLOOKUP(W110,'4G 900'!$E$2:$H$1000,4,FALSE)</f>
        <v>14221092461</v>
      </c>
      <c r="AA110" s="89"/>
      <c r="AB110" s="89"/>
      <c r="AC110" s="89"/>
      <c r="AD110" s="89"/>
      <c r="AE110" s="89"/>
    </row>
    <row r="111" spans="1:31" s="94" customFormat="1" ht="19.95" customHeight="1" x14ac:dyDescent="0.25">
      <c r="A111" s="93" t="s">
        <v>1646</v>
      </c>
      <c r="B111" s="86" t="s">
        <v>1648</v>
      </c>
      <c r="C111" s="86" t="s">
        <v>1647</v>
      </c>
      <c r="D111" s="61">
        <v>8</v>
      </c>
      <c r="E111" s="66"/>
      <c r="F111" s="89" t="s">
        <v>3898</v>
      </c>
      <c r="G111" s="89" t="s">
        <v>3899</v>
      </c>
      <c r="H111" s="89" t="s">
        <v>4466</v>
      </c>
      <c r="I111" s="89" t="s">
        <v>3901</v>
      </c>
      <c r="J111" s="89" t="s">
        <v>4680</v>
      </c>
      <c r="K111" s="89"/>
      <c r="L111" s="89"/>
      <c r="M111" s="89"/>
      <c r="N111" s="89"/>
      <c r="O111" s="89"/>
      <c r="P111" s="89"/>
      <c r="Q111" s="89"/>
      <c r="R111" s="89" t="s">
        <v>34</v>
      </c>
      <c r="S111" s="89"/>
      <c r="T111" s="61" t="str">
        <f t="shared" si="3"/>
        <v>OK</v>
      </c>
      <c r="U111" s="61"/>
      <c r="V111" s="66"/>
      <c r="W111" s="89" t="s">
        <v>1649</v>
      </c>
      <c r="X111" s="89" t="s">
        <v>35</v>
      </c>
      <c r="Y111" s="89" t="s">
        <v>36</v>
      </c>
      <c r="Z111" s="89" t="str">
        <f>VLOOKUP(W111,'4G 900'!$E$2:$H$1000,4,FALSE)</f>
        <v>14221092313</v>
      </c>
      <c r="AA111" s="89"/>
      <c r="AB111" s="89"/>
      <c r="AC111" s="89"/>
      <c r="AD111" s="89"/>
      <c r="AE111" s="89"/>
    </row>
    <row r="112" spans="1:31" s="94" customFormat="1" ht="19.95" customHeight="1" x14ac:dyDescent="0.25">
      <c r="A112" s="93" t="s">
        <v>1652</v>
      </c>
      <c r="B112" s="86" t="s">
        <v>1654</v>
      </c>
      <c r="C112" s="86" t="s">
        <v>1653</v>
      </c>
      <c r="D112" s="61">
        <v>8</v>
      </c>
      <c r="E112" s="66"/>
      <c r="F112" s="89" t="s">
        <v>3910</v>
      </c>
      <c r="G112" s="89" t="s">
        <v>3899</v>
      </c>
      <c r="H112" s="89" t="s">
        <v>4352</v>
      </c>
      <c r="I112" s="89" t="s">
        <v>3901</v>
      </c>
      <c r="J112" s="89" t="s">
        <v>4681</v>
      </c>
      <c r="K112" s="89"/>
      <c r="L112" s="89"/>
      <c r="M112" s="89"/>
      <c r="N112" s="89"/>
      <c r="O112" s="89"/>
      <c r="P112" s="89"/>
      <c r="Q112" s="89"/>
      <c r="R112" s="89" t="s">
        <v>34</v>
      </c>
      <c r="S112" s="89"/>
      <c r="T112" s="61" t="str">
        <f t="shared" si="3"/>
        <v>OK</v>
      </c>
      <c r="U112" s="61"/>
      <c r="V112" s="66"/>
      <c r="W112" s="89" t="s">
        <v>1655</v>
      </c>
      <c r="X112" s="89" t="s">
        <v>35</v>
      </c>
      <c r="Y112" s="89" t="s">
        <v>36</v>
      </c>
      <c r="Z112" s="89" t="str">
        <f>VLOOKUP(W112,'4G 900'!$E$2:$H$1000,4,FALSE)</f>
        <v>14221092179</v>
      </c>
      <c r="AA112" s="89"/>
      <c r="AB112" s="89"/>
      <c r="AC112" s="89"/>
      <c r="AD112" s="89"/>
      <c r="AE112" s="89"/>
    </row>
    <row r="113" spans="1:31" s="94" customFormat="1" ht="19.95" customHeight="1" x14ac:dyDescent="0.25">
      <c r="A113" s="93" t="s">
        <v>1658</v>
      </c>
      <c r="B113" s="86" t="s">
        <v>1660</v>
      </c>
      <c r="C113" s="86" t="s">
        <v>1659</v>
      </c>
      <c r="D113" s="61">
        <v>8</v>
      </c>
      <c r="E113" s="66"/>
      <c r="F113" s="89" t="s">
        <v>3898</v>
      </c>
      <c r="G113" s="89" t="s">
        <v>3899</v>
      </c>
      <c r="H113" s="89"/>
      <c r="I113" s="89" t="s">
        <v>4382</v>
      </c>
      <c r="J113" s="89" t="s">
        <v>4682</v>
      </c>
      <c r="K113" s="89"/>
      <c r="L113" s="89"/>
      <c r="M113" s="89"/>
      <c r="N113" s="89"/>
      <c r="O113" s="89"/>
      <c r="P113" s="89"/>
      <c r="Q113" s="89" t="s">
        <v>33</v>
      </c>
      <c r="R113" s="89" t="s">
        <v>113</v>
      </c>
      <c r="S113" s="89"/>
      <c r="T113" s="61" t="str">
        <f t="shared" si="3"/>
        <v>NG</v>
      </c>
      <c r="U113" s="61"/>
      <c r="V113" s="35"/>
      <c r="W113" s="89" t="s">
        <v>1661</v>
      </c>
      <c r="X113" s="89" t="s">
        <v>54</v>
      </c>
      <c r="Y113" s="89" t="s">
        <v>36</v>
      </c>
      <c r="Z113" s="89" t="str">
        <f>VLOOKUP(W113,'4G 900'!$E$2:$H$1000,4,FALSE)</f>
        <v>14221092523</v>
      </c>
      <c r="AA113" s="89"/>
      <c r="AB113" s="89"/>
      <c r="AC113" s="89"/>
      <c r="AD113" s="89"/>
      <c r="AE113" s="89"/>
    </row>
    <row r="114" spans="1:31" s="94" customFormat="1" ht="19.95" customHeight="1" x14ac:dyDescent="0.25">
      <c r="A114" s="93" t="s">
        <v>1664</v>
      </c>
      <c r="B114" s="86" t="s">
        <v>1666</v>
      </c>
      <c r="C114" s="86" t="s">
        <v>1665</v>
      </c>
      <c r="D114" s="61">
        <v>8</v>
      </c>
      <c r="E114" s="66"/>
      <c r="F114" s="89" t="s">
        <v>3898</v>
      </c>
      <c r="G114" s="89" t="s">
        <v>3899</v>
      </c>
      <c r="H114" s="89"/>
      <c r="I114" s="89" t="s">
        <v>4046</v>
      </c>
      <c r="J114" s="89" t="s">
        <v>4683</v>
      </c>
      <c r="K114" s="89"/>
      <c r="L114" s="89"/>
      <c r="M114" s="89"/>
      <c r="N114" s="89"/>
      <c r="O114" s="89"/>
      <c r="P114" s="89"/>
      <c r="Q114" s="89" t="s">
        <v>33</v>
      </c>
      <c r="R114" s="89" t="s">
        <v>113</v>
      </c>
      <c r="S114" s="89"/>
      <c r="T114" s="61" t="str">
        <f t="shared" si="3"/>
        <v>NG</v>
      </c>
      <c r="U114" s="61"/>
      <c r="V114" s="66"/>
      <c r="W114" s="89" t="s">
        <v>1667</v>
      </c>
      <c r="X114" s="89" t="s">
        <v>54</v>
      </c>
      <c r="Y114" s="89" t="s">
        <v>36</v>
      </c>
      <c r="Z114" s="89" t="str">
        <f>VLOOKUP(W114,'4G 900'!$E$2:$H$1000,4,FALSE)</f>
        <v>14221092348</v>
      </c>
      <c r="AA114" s="89"/>
      <c r="AB114" s="89"/>
      <c r="AC114" s="89"/>
      <c r="AD114" s="89"/>
      <c r="AE114" s="89"/>
    </row>
    <row r="115" spans="1:31" s="94" customFormat="1" ht="19.95" customHeight="1" x14ac:dyDescent="0.25">
      <c r="A115" s="93" t="s">
        <v>1670</v>
      </c>
      <c r="B115" s="86" t="s">
        <v>1672</v>
      </c>
      <c r="C115" s="86" t="s">
        <v>1671</v>
      </c>
      <c r="D115" s="61">
        <v>8</v>
      </c>
      <c r="E115" s="66"/>
      <c r="F115" s="89" t="s">
        <v>3898</v>
      </c>
      <c r="G115" s="89" t="s">
        <v>3899</v>
      </c>
      <c r="H115" s="89"/>
      <c r="I115" s="89" t="s">
        <v>3901</v>
      </c>
      <c r="J115" s="89" t="s">
        <v>4684</v>
      </c>
      <c r="K115" s="89"/>
      <c r="L115" s="89"/>
      <c r="M115" s="89"/>
      <c r="N115" s="89"/>
      <c r="O115" s="89"/>
      <c r="P115" s="89"/>
      <c r="Q115" s="89" t="s">
        <v>33</v>
      </c>
      <c r="R115" s="89" t="s">
        <v>113</v>
      </c>
      <c r="S115" s="89"/>
      <c r="T115" s="61" t="str">
        <f t="shared" si="3"/>
        <v>NG</v>
      </c>
      <c r="U115" s="61"/>
      <c r="V115" s="66"/>
      <c r="W115" s="89" t="s">
        <v>1673</v>
      </c>
      <c r="X115" s="89" t="s">
        <v>54</v>
      </c>
      <c r="Y115" s="89" t="s">
        <v>36</v>
      </c>
      <c r="Z115" s="89" t="str">
        <f>VLOOKUP(W115,'4G 900'!$E$2:$H$1000,4,FALSE)</f>
        <v>14221092440</v>
      </c>
      <c r="AA115" s="89"/>
      <c r="AB115" s="89"/>
      <c r="AC115" s="89"/>
      <c r="AD115" s="89"/>
      <c r="AE115" s="89"/>
    </row>
    <row r="116" spans="1:31" s="94" customFormat="1" ht="19.95" customHeight="1" x14ac:dyDescent="0.25">
      <c r="A116" s="93" t="s">
        <v>1676</v>
      </c>
      <c r="B116" s="86" t="s">
        <v>1678</v>
      </c>
      <c r="C116" s="86" t="s">
        <v>1677</v>
      </c>
      <c r="D116" s="61">
        <v>8</v>
      </c>
      <c r="E116" s="66"/>
      <c r="F116" s="89" t="s">
        <v>3898</v>
      </c>
      <c r="G116" s="89" t="s">
        <v>3899</v>
      </c>
      <c r="H116" s="89"/>
      <c r="I116" s="89" t="s">
        <v>3900</v>
      </c>
      <c r="J116" s="89" t="s">
        <v>4685</v>
      </c>
      <c r="K116" s="89"/>
      <c r="L116" s="89"/>
      <c r="M116" s="89"/>
      <c r="N116" s="89"/>
      <c r="O116" s="89"/>
      <c r="P116" s="89"/>
      <c r="Q116" s="89" t="s">
        <v>33</v>
      </c>
      <c r="R116" s="89" t="s">
        <v>113</v>
      </c>
      <c r="S116" s="89"/>
      <c r="T116" s="61" t="str">
        <f t="shared" si="3"/>
        <v>NG</v>
      </c>
      <c r="U116" s="61"/>
      <c r="V116" s="66"/>
      <c r="W116" s="89" t="s">
        <v>1679</v>
      </c>
      <c r="X116" s="89" t="s">
        <v>54</v>
      </c>
      <c r="Y116" s="89" t="s">
        <v>36</v>
      </c>
      <c r="Z116" s="89" t="str">
        <f>VLOOKUP(W116,'4G 900'!$E$2:$H$1000,4,FALSE)</f>
        <v>14221092518</v>
      </c>
      <c r="AA116" s="89"/>
      <c r="AB116" s="89"/>
      <c r="AC116" s="89"/>
      <c r="AD116" s="89"/>
      <c r="AE116" s="89"/>
    </row>
    <row r="117" spans="1:31" s="94" customFormat="1" ht="19.95" customHeight="1" x14ac:dyDescent="0.25">
      <c r="A117" s="93" t="s">
        <v>1682</v>
      </c>
      <c r="B117" s="86" t="s">
        <v>1684</v>
      </c>
      <c r="C117" s="86" t="s">
        <v>1683</v>
      </c>
      <c r="D117" s="61">
        <v>8</v>
      </c>
      <c r="E117" s="66"/>
      <c r="F117" s="89" t="s">
        <v>3898</v>
      </c>
      <c r="G117" s="89" t="s">
        <v>3899</v>
      </c>
      <c r="H117" s="89"/>
      <c r="I117" s="89" t="s">
        <v>3900</v>
      </c>
      <c r="J117" s="89" t="s">
        <v>4686</v>
      </c>
      <c r="K117" s="89"/>
      <c r="L117" s="89"/>
      <c r="M117" s="89"/>
      <c r="N117" s="89"/>
      <c r="O117" s="89"/>
      <c r="P117" s="89"/>
      <c r="Q117" s="89" t="s">
        <v>33</v>
      </c>
      <c r="R117" s="89" t="s">
        <v>113</v>
      </c>
      <c r="S117" s="89"/>
      <c r="T117" s="61" t="str">
        <f t="shared" si="3"/>
        <v>NG</v>
      </c>
      <c r="U117" s="61"/>
      <c r="V117" s="66"/>
      <c r="W117" s="89" t="s">
        <v>1685</v>
      </c>
      <c r="X117" s="89" t="s">
        <v>653</v>
      </c>
      <c r="Y117" s="89" t="s">
        <v>36</v>
      </c>
      <c r="Z117" s="89" t="str">
        <f>VLOOKUP(W117,'4G 900'!$E$2:$H$1000,4,FALSE)</f>
        <v>14221092554</v>
      </c>
      <c r="AA117" s="89"/>
      <c r="AB117" s="89"/>
      <c r="AC117" s="89"/>
      <c r="AD117" s="89"/>
      <c r="AE117" s="89"/>
    </row>
    <row r="118" spans="1:31" s="94" customFormat="1" ht="19.95" customHeight="1" x14ac:dyDescent="0.25">
      <c r="A118" s="93" t="s">
        <v>1688</v>
      </c>
      <c r="B118" s="86" t="s">
        <v>1690</v>
      </c>
      <c r="C118" s="86" t="s">
        <v>1689</v>
      </c>
      <c r="D118" s="61">
        <v>8</v>
      </c>
      <c r="E118" s="66"/>
      <c r="F118" s="89" t="s">
        <v>3898</v>
      </c>
      <c r="G118" s="89" t="s">
        <v>3911</v>
      </c>
      <c r="H118" s="89" t="s">
        <v>4687</v>
      </c>
      <c r="I118" s="89" t="s">
        <v>4430</v>
      </c>
      <c r="J118" s="89" t="s">
        <v>4688</v>
      </c>
      <c r="K118" s="89"/>
      <c r="L118" s="89"/>
      <c r="M118" s="89"/>
      <c r="N118" s="89"/>
      <c r="O118" s="89"/>
      <c r="P118" s="89"/>
      <c r="Q118" s="89"/>
      <c r="R118" s="89" t="s">
        <v>34</v>
      </c>
      <c r="S118" s="89"/>
      <c r="T118" s="61" t="str">
        <f t="shared" si="3"/>
        <v>OK</v>
      </c>
      <c r="U118" s="61"/>
      <c r="V118" s="66"/>
      <c r="W118" s="89" t="s">
        <v>1691</v>
      </c>
      <c r="X118" s="89" t="s">
        <v>35</v>
      </c>
      <c r="Y118" s="89" t="s">
        <v>36</v>
      </c>
      <c r="Z118" s="89" t="str">
        <f>VLOOKUP(W118,'4G 900'!$E$2:$H$1000,4,FALSE)</f>
        <v>14221092544</v>
      </c>
      <c r="AA118" s="89"/>
      <c r="AB118" s="89"/>
      <c r="AC118" s="89"/>
      <c r="AD118" s="89"/>
      <c r="AE118" s="89"/>
    </row>
    <row r="119" spans="1:31" s="94" customFormat="1" ht="19.95" customHeight="1" x14ac:dyDescent="0.25">
      <c r="A119" s="93" t="s">
        <v>1694</v>
      </c>
      <c r="B119" s="86" t="s">
        <v>1696</v>
      </c>
      <c r="C119" s="86" t="s">
        <v>1695</v>
      </c>
      <c r="D119" s="61">
        <v>8</v>
      </c>
      <c r="E119" s="66"/>
      <c r="F119" s="89" t="s">
        <v>3910</v>
      </c>
      <c r="G119" s="89" t="s">
        <v>3899</v>
      </c>
      <c r="H119" s="89" t="s">
        <v>4689</v>
      </c>
      <c r="I119" s="89" t="s">
        <v>4072</v>
      </c>
      <c r="J119" s="89" t="s">
        <v>4690</v>
      </c>
      <c r="K119" s="89"/>
      <c r="L119" s="89"/>
      <c r="M119" s="89"/>
      <c r="N119" s="89"/>
      <c r="O119" s="89"/>
      <c r="P119" s="89"/>
      <c r="Q119" s="89"/>
      <c r="R119" s="89" t="s">
        <v>34</v>
      </c>
      <c r="S119" s="89"/>
      <c r="T119" s="61" t="str">
        <f t="shared" si="3"/>
        <v>OK</v>
      </c>
      <c r="U119" s="61"/>
      <c r="V119" s="66"/>
      <c r="W119" s="89" t="s">
        <v>1697</v>
      </c>
      <c r="X119" s="89" t="s">
        <v>35</v>
      </c>
      <c r="Y119" s="89" t="s">
        <v>36</v>
      </c>
      <c r="Z119" s="89" t="str">
        <f>VLOOKUP(W119,'4G 900'!$E$2:$H$1000,4,FALSE)</f>
        <v>14221092239</v>
      </c>
      <c r="AA119" s="89"/>
      <c r="AB119" s="89"/>
      <c r="AC119" s="89"/>
      <c r="AD119" s="89"/>
      <c r="AE119" s="89"/>
    </row>
    <row r="120" spans="1:31" s="94" customFormat="1" ht="19.95" customHeight="1" x14ac:dyDescent="0.25">
      <c r="A120" s="93" t="s">
        <v>1700</v>
      </c>
      <c r="B120" s="86" t="s">
        <v>1702</v>
      </c>
      <c r="C120" s="86" t="s">
        <v>1701</v>
      </c>
      <c r="D120" s="61">
        <v>8</v>
      </c>
      <c r="E120" s="66"/>
      <c r="F120" s="89" t="s">
        <v>3910</v>
      </c>
      <c r="G120" s="89" t="s">
        <v>3899</v>
      </c>
      <c r="H120" s="89" t="s">
        <v>3900</v>
      </c>
      <c r="I120" s="89" t="s">
        <v>3901</v>
      </c>
      <c r="J120" s="89" t="s">
        <v>4691</v>
      </c>
      <c r="K120" s="89"/>
      <c r="L120" s="89"/>
      <c r="M120" s="89"/>
      <c r="N120" s="89"/>
      <c r="O120" s="89"/>
      <c r="P120" s="89"/>
      <c r="Q120" s="89"/>
      <c r="R120" s="89" t="s">
        <v>34</v>
      </c>
      <c r="S120" s="89"/>
      <c r="T120" s="61" t="str">
        <f t="shared" si="3"/>
        <v>OK</v>
      </c>
      <c r="U120" s="61"/>
      <c r="V120" s="66"/>
      <c r="W120" s="89" t="s">
        <v>1703</v>
      </c>
      <c r="X120" s="89" t="s">
        <v>35</v>
      </c>
      <c r="Y120" s="89" t="s">
        <v>36</v>
      </c>
      <c r="Z120" s="89" t="e">
        <f>VLOOKUP(W120,'4G 900'!$E$2:$H$1000,4,FALSE)</f>
        <v>#N/A</v>
      </c>
      <c r="AA120" s="89"/>
      <c r="AB120" s="89"/>
      <c r="AC120" s="89"/>
      <c r="AD120" s="89"/>
      <c r="AE120" s="89"/>
    </row>
    <row r="121" spans="1:31" s="94" customFormat="1" ht="19.95" customHeight="1" x14ac:dyDescent="0.25">
      <c r="A121" s="93" t="s">
        <v>1706</v>
      </c>
      <c r="B121" s="86" t="s">
        <v>1708</v>
      </c>
      <c r="C121" s="86" t="s">
        <v>1707</v>
      </c>
      <c r="D121" s="61">
        <v>8</v>
      </c>
      <c r="E121" s="66"/>
      <c r="F121" s="89" t="s">
        <v>3898</v>
      </c>
      <c r="G121" s="89" t="s">
        <v>3927</v>
      </c>
      <c r="H121" s="89"/>
      <c r="I121" s="89" t="s">
        <v>4094</v>
      </c>
      <c r="J121" s="89" t="s">
        <v>4692</v>
      </c>
      <c r="K121" s="89"/>
      <c r="L121" s="89"/>
      <c r="M121" s="89"/>
      <c r="N121" s="89"/>
      <c r="O121" s="89"/>
      <c r="P121" s="89"/>
      <c r="Q121" s="89" t="s">
        <v>33</v>
      </c>
      <c r="R121" s="89" t="s">
        <v>113</v>
      </c>
      <c r="S121" s="89"/>
      <c r="T121" s="61" t="str">
        <f t="shared" si="3"/>
        <v>NG</v>
      </c>
      <c r="U121" s="61"/>
      <c r="V121" s="66"/>
      <c r="W121" s="89" t="s">
        <v>1709</v>
      </c>
      <c r="X121" s="89" t="s">
        <v>35</v>
      </c>
      <c r="Y121" s="89" t="s">
        <v>36</v>
      </c>
      <c r="Z121" s="89" t="str">
        <f>VLOOKUP(W121,'4G 900'!$E$2:$H$1000,4,FALSE)</f>
        <v>14221092318</v>
      </c>
      <c r="AA121" s="89"/>
      <c r="AB121" s="89"/>
      <c r="AC121" s="89"/>
      <c r="AD121" s="89"/>
      <c r="AE121" s="89"/>
    </row>
    <row r="122" spans="1:31" s="94" customFormat="1" ht="19.95" customHeight="1" x14ac:dyDescent="0.25">
      <c r="A122" s="93" t="s">
        <v>1712</v>
      </c>
      <c r="B122" s="86" t="s">
        <v>1714</v>
      </c>
      <c r="C122" s="86" t="s">
        <v>1713</v>
      </c>
      <c r="D122" s="61">
        <v>8</v>
      </c>
      <c r="E122" s="66"/>
      <c r="F122" s="89" t="s">
        <v>3898</v>
      </c>
      <c r="G122" s="89" t="s">
        <v>3899</v>
      </c>
      <c r="H122" s="89"/>
      <c r="I122" s="89" t="s">
        <v>3901</v>
      </c>
      <c r="J122" s="89" t="s">
        <v>4693</v>
      </c>
      <c r="K122" s="89"/>
      <c r="L122" s="89"/>
      <c r="M122" s="89"/>
      <c r="N122" s="89"/>
      <c r="O122" s="89"/>
      <c r="P122" s="89"/>
      <c r="Q122" s="89"/>
      <c r="R122" s="89" t="s">
        <v>34</v>
      </c>
      <c r="S122" s="89"/>
      <c r="T122" s="61" t="str">
        <f t="shared" si="3"/>
        <v>OK</v>
      </c>
      <c r="U122" s="61"/>
      <c r="V122" s="66"/>
      <c r="W122" s="89" t="s">
        <v>1715</v>
      </c>
      <c r="X122" s="89" t="s">
        <v>35</v>
      </c>
      <c r="Y122" s="89" t="s">
        <v>36</v>
      </c>
      <c r="Z122" s="89" t="str">
        <f>VLOOKUP(W122,'4G 900'!$E$2:$H$1000,4,FALSE)</f>
        <v>14221092335</v>
      </c>
      <c r="AA122" s="89"/>
      <c r="AB122" s="89"/>
      <c r="AC122" s="89"/>
      <c r="AD122" s="89"/>
      <c r="AE122" s="89"/>
    </row>
    <row r="123" spans="1:31" s="94" customFormat="1" ht="19.95" customHeight="1" x14ac:dyDescent="0.25">
      <c r="A123" s="93" t="s">
        <v>1718</v>
      </c>
      <c r="B123" s="86" t="s">
        <v>1720</v>
      </c>
      <c r="C123" s="86" t="s">
        <v>1719</v>
      </c>
      <c r="D123" s="61">
        <v>8</v>
      </c>
      <c r="E123" s="66"/>
      <c r="F123" s="89" t="s">
        <v>3910</v>
      </c>
      <c r="G123" s="89" t="s">
        <v>3899</v>
      </c>
      <c r="H123" s="89" t="s">
        <v>4694</v>
      </c>
      <c r="I123" s="89" t="s">
        <v>3559</v>
      </c>
      <c r="J123" s="89" t="s">
        <v>4695</v>
      </c>
      <c r="K123" s="89"/>
      <c r="L123" s="89"/>
      <c r="M123" s="89"/>
      <c r="N123" s="89"/>
      <c r="O123" s="89"/>
      <c r="P123" s="89"/>
      <c r="Q123" s="89"/>
      <c r="R123" s="89" t="s">
        <v>34</v>
      </c>
      <c r="S123" s="89"/>
      <c r="T123" s="61" t="str">
        <f t="shared" si="3"/>
        <v>OK</v>
      </c>
      <c r="U123" s="61"/>
      <c r="V123" s="66"/>
      <c r="W123" s="89" t="s">
        <v>1721</v>
      </c>
      <c r="X123" s="89" t="s">
        <v>35</v>
      </c>
      <c r="Y123" s="89" t="s">
        <v>36</v>
      </c>
      <c r="Z123" s="89" t="str">
        <f>VLOOKUP(W123,'4G 900'!$E$2:$H$1000,4,FALSE)</f>
        <v>14221092201</v>
      </c>
      <c r="AA123" s="89"/>
      <c r="AB123" s="89"/>
      <c r="AC123" s="89"/>
      <c r="AD123" s="89"/>
      <c r="AE123" s="89"/>
    </row>
    <row r="124" spans="1:31" s="94" customFormat="1" ht="19.95" customHeight="1" x14ac:dyDescent="0.25">
      <c r="A124" s="93" t="s">
        <v>1724</v>
      </c>
      <c r="B124" s="86" t="s">
        <v>1726</v>
      </c>
      <c r="C124" s="86" t="s">
        <v>1725</v>
      </c>
      <c r="D124" s="61">
        <v>8</v>
      </c>
      <c r="E124" s="66"/>
      <c r="F124" s="89" t="s">
        <v>3898</v>
      </c>
      <c r="G124" s="89" t="s">
        <v>3899</v>
      </c>
      <c r="H124" s="89" t="s">
        <v>4696</v>
      </c>
      <c r="I124" s="89" t="s">
        <v>4255</v>
      </c>
      <c r="J124" s="89" t="s">
        <v>4697</v>
      </c>
      <c r="K124" s="89"/>
      <c r="L124" s="89"/>
      <c r="M124" s="89"/>
      <c r="N124" s="89"/>
      <c r="O124" s="89"/>
      <c r="P124" s="89"/>
      <c r="Q124" s="89"/>
      <c r="R124" s="89" t="s">
        <v>34</v>
      </c>
      <c r="S124" s="89"/>
      <c r="T124" s="61" t="str">
        <f t="shared" si="3"/>
        <v>OK</v>
      </c>
      <c r="U124" s="61"/>
      <c r="V124" s="66"/>
      <c r="W124" s="89" t="s">
        <v>1727</v>
      </c>
      <c r="X124" s="89" t="s">
        <v>35</v>
      </c>
      <c r="Y124" s="89" t="s">
        <v>36</v>
      </c>
      <c r="Z124" s="89" t="str">
        <f>VLOOKUP(W124,'4G 900'!$E$2:$H$1000,4,FALSE)</f>
        <v>14221092208</v>
      </c>
      <c r="AA124" s="89"/>
      <c r="AB124" s="89"/>
      <c r="AC124" s="89"/>
      <c r="AD124" s="89"/>
      <c r="AE124" s="89"/>
    </row>
    <row r="125" spans="1:31" s="94" customFormat="1" ht="19.95" customHeight="1" x14ac:dyDescent="0.25">
      <c r="A125" s="93" t="s">
        <v>1730</v>
      </c>
      <c r="B125" s="86" t="s">
        <v>1732</v>
      </c>
      <c r="C125" s="86" t="s">
        <v>1731</v>
      </c>
      <c r="D125" s="61">
        <v>8</v>
      </c>
      <c r="E125" s="66"/>
      <c r="F125" s="89" t="s">
        <v>3898</v>
      </c>
      <c r="G125" s="89" t="s">
        <v>3899</v>
      </c>
      <c r="H125" s="89" t="s">
        <v>3900</v>
      </c>
      <c r="I125" s="89" t="s">
        <v>4115</v>
      </c>
      <c r="J125" s="89" t="s">
        <v>4698</v>
      </c>
      <c r="K125" s="89"/>
      <c r="L125" s="89"/>
      <c r="M125" s="89"/>
      <c r="N125" s="89"/>
      <c r="O125" s="89"/>
      <c r="P125" s="89"/>
      <c r="Q125" s="89"/>
      <c r="R125" s="89" t="s">
        <v>34</v>
      </c>
      <c r="S125" s="89"/>
      <c r="T125" s="61" t="str">
        <f t="shared" si="3"/>
        <v>OK</v>
      </c>
      <c r="U125" s="61"/>
      <c r="V125" s="66"/>
      <c r="W125" s="89" t="s">
        <v>1733</v>
      </c>
      <c r="X125" s="89" t="s">
        <v>35</v>
      </c>
      <c r="Y125" s="89" t="s">
        <v>36</v>
      </c>
      <c r="Z125" s="89" t="str">
        <f>VLOOKUP(W125,'4G 900'!$E$2:$H$1000,4,FALSE)</f>
        <v>14221092470</v>
      </c>
      <c r="AA125" s="89"/>
      <c r="AB125" s="89"/>
      <c r="AC125" s="89"/>
      <c r="AD125" s="89"/>
      <c r="AE125" s="89"/>
    </row>
    <row r="126" spans="1:31" s="94" customFormat="1" ht="19.95" customHeight="1" x14ac:dyDescent="0.25">
      <c r="A126" s="93" t="s">
        <v>1736</v>
      </c>
      <c r="B126" s="86" t="s">
        <v>1738</v>
      </c>
      <c r="C126" s="86" t="s">
        <v>1737</v>
      </c>
      <c r="D126" s="61">
        <v>8</v>
      </c>
      <c r="E126" s="66"/>
      <c r="F126" s="89" t="s">
        <v>3898</v>
      </c>
      <c r="G126" s="89" t="s">
        <v>3899</v>
      </c>
      <c r="H126" s="89" t="s">
        <v>3900</v>
      </c>
      <c r="I126" s="89" t="s">
        <v>4699</v>
      </c>
      <c r="J126" s="89" t="s">
        <v>4700</v>
      </c>
      <c r="K126" s="89"/>
      <c r="L126" s="89"/>
      <c r="M126" s="89"/>
      <c r="N126" s="89"/>
      <c r="O126" s="89"/>
      <c r="P126" s="89"/>
      <c r="Q126" s="89"/>
      <c r="R126" s="89" t="s">
        <v>34</v>
      </c>
      <c r="S126" s="89"/>
      <c r="T126" s="61" t="str">
        <f t="shared" si="3"/>
        <v>OK</v>
      </c>
      <c r="U126" s="61"/>
      <c r="V126" s="66"/>
      <c r="W126" s="89" t="s">
        <v>1739</v>
      </c>
      <c r="X126" s="89" t="s">
        <v>35</v>
      </c>
      <c r="Y126" s="89" t="s">
        <v>36</v>
      </c>
      <c r="Z126" s="89" t="str">
        <f>VLOOKUP(W126,'4G 900'!$E$2:$H$1000,4,FALSE)</f>
        <v>14221092607</v>
      </c>
      <c r="AA126" s="89"/>
      <c r="AB126" s="89"/>
      <c r="AC126" s="89"/>
      <c r="AD126" s="89"/>
      <c r="AE126" s="89"/>
    </row>
    <row r="127" spans="1:31" s="94" customFormat="1" ht="19.95" customHeight="1" x14ac:dyDescent="0.25">
      <c r="A127" s="93" t="s">
        <v>1742</v>
      </c>
      <c r="B127" s="86" t="s">
        <v>1744</v>
      </c>
      <c r="C127" s="86" t="s">
        <v>1743</v>
      </c>
      <c r="D127" s="61">
        <v>8</v>
      </c>
      <c r="E127" s="66"/>
      <c r="F127" s="89" t="s">
        <v>3898</v>
      </c>
      <c r="G127" s="89" t="s">
        <v>3927</v>
      </c>
      <c r="H127" s="89" t="s">
        <v>3900</v>
      </c>
      <c r="I127" s="89" t="s">
        <v>4701</v>
      </c>
      <c r="J127" s="89" t="s">
        <v>4702</v>
      </c>
      <c r="K127" s="89"/>
      <c r="L127" s="89"/>
      <c r="M127" s="89"/>
      <c r="N127" s="89"/>
      <c r="O127" s="89"/>
      <c r="P127" s="89"/>
      <c r="Q127" s="89"/>
      <c r="R127" s="89" t="s">
        <v>34</v>
      </c>
      <c r="S127" s="89"/>
      <c r="T127" s="61" t="str">
        <f t="shared" si="3"/>
        <v>OK</v>
      </c>
      <c r="U127" s="61"/>
      <c r="V127" s="66"/>
      <c r="W127" s="89" t="s">
        <v>1745</v>
      </c>
      <c r="X127" s="89" t="s">
        <v>54</v>
      </c>
      <c r="Y127" s="89" t="s">
        <v>36</v>
      </c>
      <c r="Z127" s="89" t="str">
        <f>VLOOKUP(W127,'4G 900'!$E$2:$H$1000,4,FALSE)</f>
        <v>14221092530</v>
      </c>
      <c r="AA127" s="89"/>
      <c r="AB127" s="89"/>
      <c r="AC127" s="89"/>
      <c r="AD127" s="89"/>
      <c r="AE127" s="89"/>
    </row>
    <row r="128" spans="1:31" s="94" customFormat="1" ht="19.95" customHeight="1" x14ac:dyDescent="0.25">
      <c r="A128" s="93" t="s">
        <v>1748</v>
      </c>
      <c r="B128" s="86" t="s">
        <v>1750</v>
      </c>
      <c r="C128" s="86" t="s">
        <v>1749</v>
      </c>
      <c r="D128" s="61">
        <v>8</v>
      </c>
      <c r="E128" s="66"/>
      <c r="F128" s="89" t="s">
        <v>3898</v>
      </c>
      <c r="G128" s="89" t="s">
        <v>3927</v>
      </c>
      <c r="H128" s="89" t="s">
        <v>4327</v>
      </c>
      <c r="I128" s="89" t="s">
        <v>3997</v>
      </c>
      <c r="J128" s="89" t="s">
        <v>4703</v>
      </c>
      <c r="K128" s="89"/>
      <c r="L128" s="89"/>
      <c r="M128" s="89"/>
      <c r="N128" s="89"/>
      <c r="O128" s="89"/>
      <c r="P128" s="89"/>
      <c r="Q128" s="89"/>
      <c r="R128" s="89" t="s">
        <v>113</v>
      </c>
      <c r="S128" s="89"/>
      <c r="T128" s="61" t="str">
        <f t="shared" si="3"/>
        <v>NG</v>
      </c>
      <c r="U128" s="61"/>
      <c r="V128" s="66"/>
      <c r="W128" s="89" t="s">
        <v>1751</v>
      </c>
      <c r="X128" s="89" t="s">
        <v>35</v>
      </c>
      <c r="Y128" s="89" t="s">
        <v>36</v>
      </c>
      <c r="Z128" s="89" t="str">
        <f>VLOOKUP(W128,'4G 900'!$E$2:$H$1000,4,FALSE)</f>
        <v>14221092574</v>
      </c>
      <c r="AA128" s="89"/>
      <c r="AB128" s="89"/>
      <c r="AC128" s="89"/>
      <c r="AD128" s="89"/>
      <c r="AE128" s="89"/>
    </row>
    <row r="129" spans="1:31" s="94" customFormat="1" ht="19.95" customHeight="1" x14ac:dyDescent="0.25">
      <c r="A129" s="93" t="s">
        <v>1754</v>
      </c>
      <c r="B129" s="86" t="s">
        <v>1756</v>
      </c>
      <c r="C129" s="86" t="s">
        <v>1755</v>
      </c>
      <c r="D129" s="61">
        <v>8</v>
      </c>
      <c r="E129" s="66"/>
      <c r="F129" s="89" t="s">
        <v>3898</v>
      </c>
      <c r="G129" s="89" t="s">
        <v>3899</v>
      </c>
      <c r="H129" s="89"/>
      <c r="I129" s="89" t="s">
        <v>3901</v>
      </c>
      <c r="J129" s="89" t="s">
        <v>4704</v>
      </c>
      <c r="K129" s="89"/>
      <c r="L129" s="89"/>
      <c r="M129" s="89"/>
      <c r="N129" s="89"/>
      <c r="O129" s="89"/>
      <c r="P129" s="89"/>
      <c r="Q129" s="89"/>
      <c r="R129" s="89" t="s">
        <v>34</v>
      </c>
      <c r="S129" s="89"/>
      <c r="T129" s="61" t="str">
        <f t="shared" si="3"/>
        <v>OK</v>
      </c>
      <c r="U129" s="61"/>
      <c r="V129" s="66"/>
      <c r="W129" s="89" t="s">
        <v>1757</v>
      </c>
      <c r="X129" s="89" t="s">
        <v>35</v>
      </c>
      <c r="Y129" s="89" t="s">
        <v>36</v>
      </c>
      <c r="Z129" s="89" t="str">
        <f>VLOOKUP(W129,'4G 900'!$E$2:$H$1000,4,FALSE)</f>
        <v>14221092323</v>
      </c>
      <c r="AA129" s="89"/>
      <c r="AB129" s="89"/>
      <c r="AC129" s="89"/>
      <c r="AD129" s="89"/>
      <c r="AE129" s="89"/>
    </row>
    <row r="130" spans="1:31" s="94" customFormat="1" ht="19.95" customHeight="1" x14ac:dyDescent="0.25">
      <c r="A130" s="93" t="s">
        <v>1760</v>
      </c>
      <c r="B130" s="86" t="s">
        <v>1762</v>
      </c>
      <c r="C130" s="86" t="s">
        <v>1761</v>
      </c>
      <c r="D130" s="61">
        <v>8</v>
      </c>
      <c r="E130" s="66"/>
      <c r="F130" s="89" t="s">
        <v>3910</v>
      </c>
      <c r="G130" s="89" t="s">
        <v>3899</v>
      </c>
      <c r="H130" s="89" t="s">
        <v>3900</v>
      </c>
      <c r="I130" s="89" t="s">
        <v>3901</v>
      </c>
      <c r="J130" s="89" t="s">
        <v>4705</v>
      </c>
      <c r="K130" s="89"/>
      <c r="L130" s="89"/>
      <c r="M130" s="89"/>
      <c r="N130" s="89"/>
      <c r="O130" s="89"/>
      <c r="P130" s="89"/>
      <c r="Q130" s="89"/>
      <c r="R130" s="89" t="s">
        <v>34</v>
      </c>
      <c r="S130" s="89"/>
      <c r="T130" s="61" t="str">
        <f t="shared" ref="T130:T161" si="4">IF((COUNTIF(R130,"NG")+COUNTIF(S130,"NG"))&gt;0,"NG","OK")</f>
        <v>OK</v>
      </c>
      <c r="U130" s="61"/>
      <c r="V130" s="66"/>
      <c r="W130" s="89" t="s">
        <v>1763</v>
      </c>
      <c r="X130" s="89" t="s">
        <v>35</v>
      </c>
      <c r="Y130" s="89" t="s">
        <v>36</v>
      </c>
      <c r="Z130" s="89" t="str">
        <f>VLOOKUP(W130,'4G 900'!$E$2:$H$1000,4,FALSE)</f>
        <v>14221092298</v>
      </c>
      <c r="AA130" s="89"/>
      <c r="AB130" s="89"/>
      <c r="AC130" s="89"/>
      <c r="AD130" s="89"/>
      <c r="AE130" s="89"/>
    </row>
    <row r="131" spans="1:31" s="94" customFormat="1" ht="19.95" customHeight="1" x14ac:dyDescent="0.25">
      <c r="A131" s="93" t="s">
        <v>1766</v>
      </c>
      <c r="B131" s="86" t="s">
        <v>1768</v>
      </c>
      <c r="C131" s="86" t="s">
        <v>1767</v>
      </c>
      <c r="D131" s="61">
        <v>8</v>
      </c>
      <c r="E131" s="66"/>
      <c r="F131" s="89" t="s">
        <v>3910</v>
      </c>
      <c r="G131" s="89" t="s">
        <v>3899</v>
      </c>
      <c r="H131" s="89" t="s">
        <v>4466</v>
      </c>
      <c r="I131" s="89" t="s">
        <v>3901</v>
      </c>
      <c r="J131" s="89" t="s">
        <v>4706</v>
      </c>
      <c r="K131" s="89"/>
      <c r="L131" s="89"/>
      <c r="M131" s="89"/>
      <c r="N131" s="89"/>
      <c r="O131" s="89"/>
      <c r="P131" s="89"/>
      <c r="Q131" s="89"/>
      <c r="R131" s="89" t="s">
        <v>34</v>
      </c>
      <c r="S131" s="89"/>
      <c r="T131" s="61" t="str">
        <f t="shared" si="4"/>
        <v>OK</v>
      </c>
      <c r="U131" s="61"/>
      <c r="V131" s="66"/>
      <c r="W131" s="89" t="s">
        <v>1769</v>
      </c>
      <c r="X131" s="89" t="s">
        <v>35</v>
      </c>
      <c r="Y131" s="89" t="s">
        <v>36</v>
      </c>
      <c r="Z131" s="89" t="str">
        <f>VLOOKUP(W131,'4G 900'!$E$2:$H$1000,4,FALSE)</f>
        <v>14221092599</v>
      </c>
      <c r="AA131" s="89"/>
      <c r="AB131" s="89"/>
      <c r="AC131" s="89"/>
      <c r="AD131" s="89"/>
      <c r="AE131" s="89"/>
    </row>
    <row r="132" spans="1:31" s="94" customFormat="1" ht="19.95" customHeight="1" x14ac:dyDescent="0.25">
      <c r="A132" s="93" t="s">
        <v>1772</v>
      </c>
      <c r="B132" s="86" t="s">
        <v>1774</v>
      </c>
      <c r="C132" s="86" t="s">
        <v>1773</v>
      </c>
      <c r="D132" s="61">
        <v>8</v>
      </c>
      <c r="E132" s="66"/>
      <c r="F132" s="89" t="s">
        <v>3910</v>
      </c>
      <c r="G132" s="89" t="s">
        <v>3899</v>
      </c>
      <c r="H132" s="89" t="s">
        <v>4277</v>
      </c>
      <c r="I132" s="89" t="s">
        <v>3901</v>
      </c>
      <c r="J132" s="89" t="s">
        <v>4707</v>
      </c>
      <c r="K132" s="89"/>
      <c r="L132" s="89"/>
      <c r="M132" s="89"/>
      <c r="N132" s="89"/>
      <c r="O132" s="89"/>
      <c r="P132" s="89"/>
      <c r="Q132" s="89"/>
      <c r="R132" s="89" t="s">
        <v>34</v>
      </c>
      <c r="S132" s="89"/>
      <c r="T132" s="61" t="str">
        <f t="shared" si="4"/>
        <v>OK</v>
      </c>
      <c r="U132" s="61"/>
      <c r="V132" s="66"/>
      <c r="W132" s="89" t="s">
        <v>1775</v>
      </c>
      <c r="X132" s="89" t="s">
        <v>35</v>
      </c>
      <c r="Y132" s="89" t="s">
        <v>36</v>
      </c>
      <c r="Z132" s="89" t="str">
        <f>VLOOKUP(W132,'4G 900'!$E$2:$H$1000,4,FALSE)</f>
        <v>14221092581</v>
      </c>
      <c r="AA132" s="89"/>
      <c r="AB132" s="89"/>
      <c r="AC132" s="89"/>
      <c r="AD132" s="89"/>
      <c r="AE132" s="89"/>
    </row>
    <row r="133" spans="1:31" s="94" customFormat="1" ht="19.95" customHeight="1" x14ac:dyDescent="0.25">
      <c r="A133" s="93" t="s">
        <v>1778</v>
      </c>
      <c r="B133" s="86" t="s">
        <v>1780</v>
      </c>
      <c r="C133" s="86" t="s">
        <v>1779</v>
      </c>
      <c r="D133" s="61">
        <v>8</v>
      </c>
      <c r="E133" s="66"/>
      <c r="F133" s="89" t="s">
        <v>3910</v>
      </c>
      <c r="G133" s="89" t="s">
        <v>3927</v>
      </c>
      <c r="H133" s="89" t="s">
        <v>3900</v>
      </c>
      <c r="I133" s="89" t="s">
        <v>4283</v>
      </c>
      <c r="J133" s="89" t="s">
        <v>4708</v>
      </c>
      <c r="K133" s="89"/>
      <c r="L133" s="89"/>
      <c r="M133" s="89"/>
      <c r="N133" s="89"/>
      <c r="O133" s="89"/>
      <c r="P133" s="89"/>
      <c r="Q133" s="89"/>
      <c r="R133" s="89" t="s">
        <v>34</v>
      </c>
      <c r="S133" s="89"/>
      <c r="T133" s="61" t="str">
        <f t="shared" si="4"/>
        <v>OK</v>
      </c>
      <c r="U133" s="61"/>
      <c r="V133" s="66"/>
      <c r="W133" s="89" t="s">
        <v>1781</v>
      </c>
      <c r="X133" s="89" t="s">
        <v>35</v>
      </c>
      <c r="Y133" s="89" t="s">
        <v>36</v>
      </c>
      <c r="Z133" s="89" t="str">
        <f>VLOOKUP(W133,'4G 900'!$E$2:$H$1000,4,FALSE)</f>
        <v>14221092278</v>
      </c>
      <c r="AA133" s="89"/>
      <c r="AB133" s="89"/>
      <c r="AC133" s="89"/>
      <c r="AD133" s="89"/>
      <c r="AE133" s="89"/>
    </row>
    <row r="134" spans="1:31" s="94" customFormat="1" ht="19.95" customHeight="1" x14ac:dyDescent="0.25">
      <c r="A134" s="93" t="s">
        <v>1784</v>
      </c>
      <c r="B134" s="86" t="s">
        <v>1786</v>
      </c>
      <c r="C134" s="86" t="s">
        <v>1785</v>
      </c>
      <c r="D134" s="61">
        <v>8</v>
      </c>
      <c r="E134" s="66"/>
      <c r="F134" s="89" t="s">
        <v>3898</v>
      </c>
      <c r="G134" s="89" t="s">
        <v>3899</v>
      </c>
      <c r="H134" s="89" t="s">
        <v>3900</v>
      </c>
      <c r="I134" s="89" t="s">
        <v>3900</v>
      </c>
      <c r="J134" s="89" t="s">
        <v>4709</v>
      </c>
      <c r="K134" s="89"/>
      <c r="L134" s="89"/>
      <c r="M134" s="89"/>
      <c r="N134" s="89"/>
      <c r="O134" s="89"/>
      <c r="P134" s="89"/>
      <c r="Q134" s="89"/>
      <c r="R134" s="89" t="s">
        <v>34</v>
      </c>
      <c r="S134" s="89"/>
      <c r="T134" s="61" t="str">
        <f t="shared" si="4"/>
        <v>OK</v>
      </c>
      <c r="U134" s="61"/>
      <c r="V134" s="66"/>
      <c r="W134" s="89" t="s">
        <v>1787</v>
      </c>
      <c r="X134" s="89" t="s">
        <v>511</v>
      </c>
      <c r="Y134" s="89" t="s">
        <v>36</v>
      </c>
      <c r="Z134" s="89" t="str">
        <f>VLOOKUP(W134,'4G 900'!$E$2:$H$1000,4,FALSE)</f>
        <v>14221092559</v>
      </c>
      <c r="AA134" s="89"/>
      <c r="AB134" s="89"/>
      <c r="AC134" s="89"/>
      <c r="AD134" s="89"/>
      <c r="AE134" s="89"/>
    </row>
    <row r="135" spans="1:31" s="94" customFormat="1" ht="19.95" customHeight="1" x14ac:dyDescent="0.25">
      <c r="A135" s="93" t="s">
        <v>1790</v>
      </c>
      <c r="B135" s="86" t="s">
        <v>1792</v>
      </c>
      <c r="C135" s="86" t="s">
        <v>1791</v>
      </c>
      <c r="D135" s="61">
        <v>8</v>
      </c>
      <c r="E135" s="66"/>
      <c r="F135" s="89" t="s">
        <v>3910</v>
      </c>
      <c r="G135" s="89" t="s">
        <v>3911</v>
      </c>
      <c r="H135" s="89" t="s">
        <v>4420</v>
      </c>
      <c r="I135" s="89" t="s">
        <v>4077</v>
      </c>
      <c r="J135" s="89" t="s">
        <v>4710</v>
      </c>
      <c r="K135" s="89"/>
      <c r="L135" s="89"/>
      <c r="M135" s="89"/>
      <c r="N135" s="89"/>
      <c r="O135" s="89"/>
      <c r="P135" s="89"/>
      <c r="Q135" s="89"/>
      <c r="R135" s="89" t="s">
        <v>34</v>
      </c>
      <c r="S135" s="89"/>
      <c r="T135" s="61" t="str">
        <f t="shared" si="4"/>
        <v>OK</v>
      </c>
      <c r="U135" s="61"/>
      <c r="V135" s="66"/>
      <c r="W135" s="89" t="s">
        <v>1793</v>
      </c>
      <c r="X135" s="89" t="s">
        <v>35</v>
      </c>
      <c r="Y135" s="89" t="s">
        <v>36</v>
      </c>
      <c r="Z135" s="89" t="str">
        <f>VLOOKUP(W135,'4G 900'!$E$2:$H$1000,4,FALSE)</f>
        <v>14221092558</v>
      </c>
      <c r="AA135" s="89"/>
      <c r="AB135" s="89"/>
      <c r="AC135" s="89"/>
      <c r="AD135" s="89"/>
      <c r="AE135" s="89"/>
    </row>
    <row r="136" spans="1:31" s="94" customFormat="1" ht="19.95" customHeight="1" x14ac:dyDescent="0.25">
      <c r="A136" s="93" t="s">
        <v>1795</v>
      </c>
      <c r="B136" s="86" t="s">
        <v>1797</v>
      </c>
      <c r="C136" s="86" t="s">
        <v>1796</v>
      </c>
      <c r="D136" s="61">
        <v>8</v>
      </c>
      <c r="E136" s="66"/>
      <c r="F136" s="89" t="s">
        <v>3898</v>
      </c>
      <c r="G136" s="89" t="s">
        <v>3899</v>
      </c>
      <c r="H136" s="89"/>
      <c r="I136" s="89" t="s">
        <v>4046</v>
      </c>
      <c r="J136" s="89" t="s">
        <v>4711</v>
      </c>
      <c r="K136" s="89"/>
      <c r="L136" s="89"/>
      <c r="M136" s="89"/>
      <c r="N136" s="89"/>
      <c r="O136" s="89"/>
      <c r="P136" s="89"/>
      <c r="Q136" s="89" t="s">
        <v>33</v>
      </c>
      <c r="R136" s="89" t="s">
        <v>113</v>
      </c>
      <c r="S136" s="89"/>
      <c r="T136" s="61" t="str">
        <f t="shared" si="4"/>
        <v>NG</v>
      </c>
      <c r="U136" s="61"/>
      <c r="V136" s="35"/>
      <c r="W136" s="89" t="s">
        <v>1798</v>
      </c>
      <c r="X136" s="89" t="s">
        <v>35</v>
      </c>
      <c r="Y136" s="89" t="s">
        <v>36</v>
      </c>
      <c r="Z136" s="89" t="str">
        <f>VLOOKUP(W136,'4G 900'!$E$2:$H$1000,4,FALSE)</f>
        <v>14221092560</v>
      </c>
      <c r="AA136" s="89"/>
      <c r="AB136" s="89"/>
      <c r="AC136" s="89"/>
      <c r="AD136" s="89"/>
      <c r="AE136" s="89"/>
    </row>
    <row r="137" spans="1:31" s="94" customFormat="1" ht="19.95" customHeight="1" x14ac:dyDescent="0.25">
      <c r="A137" s="93" t="s">
        <v>1801</v>
      </c>
      <c r="B137" s="86" t="s">
        <v>1803</v>
      </c>
      <c r="C137" s="86" t="s">
        <v>1802</v>
      </c>
      <c r="D137" s="61">
        <v>8</v>
      </c>
      <c r="E137" s="66"/>
      <c r="F137" s="89" t="s">
        <v>3910</v>
      </c>
      <c r="G137" s="89" t="s">
        <v>3899</v>
      </c>
      <c r="H137" s="89"/>
      <c r="I137" s="89" t="s">
        <v>3901</v>
      </c>
      <c r="J137" s="89" t="s">
        <v>4712</v>
      </c>
      <c r="K137" s="89"/>
      <c r="L137" s="89"/>
      <c r="M137" s="89"/>
      <c r="N137" s="89"/>
      <c r="O137" s="89"/>
      <c r="P137" s="89"/>
      <c r="Q137" s="89"/>
      <c r="R137" s="89" t="s">
        <v>34</v>
      </c>
      <c r="S137" s="89"/>
      <c r="T137" s="61" t="str">
        <f t="shared" si="4"/>
        <v>OK</v>
      </c>
      <c r="U137" s="61"/>
      <c r="V137" s="66"/>
      <c r="W137" s="89" t="s">
        <v>1804</v>
      </c>
      <c r="X137" s="89" t="s">
        <v>35</v>
      </c>
      <c r="Y137" s="89" t="s">
        <v>36</v>
      </c>
      <c r="Z137" s="89" t="str">
        <f>VLOOKUP(W137,'4G 900'!$E$2:$H$1000,4,FALSE)</f>
        <v>14221092565</v>
      </c>
      <c r="AA137" s="89"/>
      <c r="AB137" s="89"/>
      <c r="AC137" s="89"/>
      <c r="AD137" s="89"/>
      <c r="AE137" s="89"/>
    </row>
    <row r="138" spans="1:31" s="94" customFormat="1" ht="19.95" customHeight="1" x14ac:dyDescent="0.25">
      <c r="A138" s="93" t="s">
        <v>1807</v>
      </c>
      <c r="B138" s="86" t="s">
        <v>1809</v>
      </c>
      <c r="C138" s="86" t="s">
        <v>1808</v>
      </c>
      <c r="D138" s="61">
        <v>8</v>
      </c>
      <c r="E138" s="66"/>
      <c r="F138" s="89" t="s">
        <v>3898</v>
      </c>
      <c r="G138" s="89" t="s">
        <v>3899</v>
      </c>
      <c r="H138" s="89"/>
      <c r="I138" s="89" t="s">
        <v>3901</v>
      </c>
      <c r="J138" s="89" t="s">
        <v>4713</v>
      </c>
      <c r="K138" s="89"/>
      <c r="L138" s="89"/>
      <c r="M138" s="89"/>
      <c r="N138" s="89"/>
      <c r="O138" s="89"/>
      <c r="P138" s="89"/>
      <c r="Q138" s="89"/>
      <c r="R138" s="89" t="s">
        <v>34</v>
      </c>
      <c r="S138" s="89"/>
      <c r="T138" s="61" t="str">
        <f t="shared" si="4"/>
        <v>OK</v>
      </c>
      <c r="U138" s="61"/>
      <c r="V138" s="66"/>
      <c r="W138" s="89" t="s">
        <v>1810</v>
      </c>
      <c r="X138" s="89" t="s">
        <v>54</v>
      </c>
      <c r="Y138" s="89" t="s">
        <v>36</v>
      </c>
      <c r="Z138" s="89" t="str">
        <f>VLOOKUP(W138,'4G 900'!$E$2:$H$1000,4,FALSE)</f>
        <v>14221092526</v>
      </c>
      <c r="AA138" s="89"/>
      <c r="AB138" s="89"/>
      <c r="AC138" s="89"/>
      <c r="AD138" s="89"/>
      <c r="AE138" s="89"/>
    </row>
    <row r="139" spans="1:31" s="94" customFormat="1" ht="19.95" customHeight="1" x14ac:dyDescent="0.25">
      <c r="A139" s="93" t="s">
        <v>1813</v>
      </c>
      <c r="B139" s="86" t="s">
        <v>1815</v>
      </c>
      <c r="C139" s="86" t="s">
        <v>1814</v>
      </c>
      <c r="D139" s="61">
        <v>8</v>
      </c>
      <c r="E139" s="66"/>
      <c r="F139" s="89" t="s">
        <v>3898</v>
      </c>
      <c r="G139" s="89" t="s">
        <v>3899</v>
      </c>
      <c r="H139" s="89"/>
      <c r="I139" s="89" t="s">
        <v>4359</v>
      </c>
      <c r="J139" s="89" t="s">
        <v>4714</v>
      </c>
      <c r="K139" s="89"/>
      <c r="L139" s="89"/>
      <c r="M139" s="89"/>
      <c r="N139" s="89"/>
      <c r="O139" s="89"/>
      <c r="P139" s="89"/>
      <c r="Q139" s="89" t="s">
        <v>33</v>
      </c>
      <c r="R139" s="89" t="s">
        <v>113</v>
      </c>
      <c r="S139" s="89"/>
      <c r="T139" s="61" t="str">
        <f t="shared" si="4"/>
        <v>NG</v>
      </c>
      <c r="U139" s="61"/>
      <c r="V139" s="66"/>
      <c r="W139" s="89" t="s">
        <v>1816</v>
      </c>
      <c r="X139" s="89" t="s">
        <v>511</v>
      </c>
      <c r="Y139" s="89" t="s">
        <v>36</v>
      </c>
      <c r="Z139" s="89" t="str">
        <f>VLOOKUP(W139,'4G 900'!$E$2:$H$1000,4,FALSE)</f>
        <v>14221092542</v>
      </c>
      <c r="AA139" s="89"/>
      <c r="AB139" s="89"/>
      <c r="AC139" s="89"/>
      <c r="AD139" s="89"/>
      <c r="AE139" s="89"/>
    </row>
    <row r="140" spans="1:31" s="94" customFormat="1" ht="19.95" customHeight="1" x14ac:dyDescent="0.25">
      <c r="A140" s="93" t="s">
        <v>1819</v>
      </c>
      <c r="B140" s="86" t="s">
        <v>1821</v>
      </c>
      <c r="C140" s="86" t="s">
        <v>1820</v>
      </c>
      <c r="D140" s="61">
        <v>8</v>
      </c>
      <c r="E140" s="66"/>
      <c r="F140" s="89" t="s">
        <v>3910</v>
      </c>
      <c r="G140" s="89" t="s">
        <v>3899</v>
      </c>
      <c r="H140" s="89" t="s">
        <v>4480</v>
      </c>
      <c r="I140" s="89" t="s">
        <v>3901</v>
      </c>
      <c r="J140" s="89" t="s">
        <v>4715</v>
      </c>
      <c r="K140" s="89"/>
      <c r="L140" s="89"/>
      <c r="M140" s="89"/>
      <c r="N140" s="89"/>
      <c r="O140" s="89"/>
      <c r="P140" s="89"/>
      <c r="Q140" s="89"/>
      <c r="R140" s="89" t="s">
        <v>34</v>
      </c>
      <c r="S140" s="89"/>
      <c r="T140" s="61" t="str">
        <f t="shared" si="4"/>
        <v>OK</v>
      </c>
      <c r="U140" s="61"/>
      <c r="V140" s="66"/>
      <c r="W140" s="89" t="s">
        <v>1822</v>
      </c>
      <c r="X140" s="89" t="s">
        <v>54</v>
      </c>
      <c r="Y140" s="89" t="s">
        <v>36</v>
      </c>
      <c r="Z140" s="89" t="str">
        <f>VLOOKUP(W140,'4G 900'!$E$2:$H$1000,4,FALSE)</f>
        <v>14221092527</v>
      </c>
      <c r="AA140" s="89"/>
      <c r="AB140" s="89"/>
      <c r="AC140" s="89"/>
      <c r="AD140" s="89"/>
      <c r="AE140" s="89"/>
    </row>
    <row r="141" spans="1:31" s="94" customFormat="1" ht="19.95" customHeight="1" x14ac:dyDescent="0.25">
      <c r="A141" s="93" t="s">
        <v>1825</v>
      </c>
      <c r="B141" s="86" t="s">
        <v>1827</v>
      </c>
      <c r="C141" s="86" t="s">
        <v>1826</v>
      </c>
      <c r="D141" s="61">
        <v>8</v>
      </c>
      <c r="E141" s="66"/>
      <c r="F141" s="89" t="s">
        <v>3910</v>
      </c>
      <c r="G141" s="89" t="s">
        <v>3899</v>
      </c>
      <c r="H141" s="89" t="s">
        <v>3900</v>
      </c>
      <c r="I141" s="89" t="s">
        <v>3901</v>
      </c>
      <c r="J141" s="89" t="s">
        <v>4716</v>
      </c>
      <c r="K141" s="89"/>
      <c r="L141" s="89"/>
      <c r="M141" s="89"/>
      <c r="N141" s="89"/>
      <c r="O141" s="89"/>
      <c r="P141" s="89"/>
      <c r="Q141" s="89"/>
      <c r="R141" s="89" t="s">
        <v>34</v>
      </c>
      <c r="S141" s="89"/>
      <c r="T141" s="61" t="str">
        <f t="shared" si="4"/>
        <v>OK</v>
      </c>
      <c r="U141" s="61"/>
      <c r="V141" s="66"/>
      <c r="W141" s="89" t="s">
        <v>1828</v>
      </c>
      <c r="X141" s="89" t="s">
        <v>511</v>
      </c>
      <c r="Y141" s="89" t="s">
        <v>36</v>
      </c>
      <c r="Z141" s="89" t="str">
        <f>VLOOKUP(W141,'4G 900'!$E$2:$H$1000,4,FALSE)</f>
        <v>14221092539</v>
      </c>
      <c r="AA141" s="89"/>
      <c r="AB141" s="89"/>
      <c r="AC141" s="89"/>
      <c r="AD141" s="89"/>
      <c r="AE141" s="89"/>
    </row>
    <row r="142" spans="1:31" s="94" customFormat="1" ht="19.95" customHeight="1" x14ac:dyDescent="0.25">
      <c r="A142" s="93" t="s">
        <v>1831</v>
      </c>
      <c r="B142" s="86" t="s">
        <v>1833</v>
      </c>
      <c r="C142" s="86" t="s">
        <v>1832</v>
      </c>
      <c r="D142" s="61">
        <v>8</v>
      </c>
      <c r="E142" s="66"/>
      <c r="F142" s="89" t="s">
        <v>3898</v>
      </c>
      <c r="G142" s="89" t="s">
        <v>3899</v>
      </c>
      <c r="H142" s="89"/>
      <c r="I142" s="89" t="s">
        <v>3901</v>
      </c>
      <c r="J142" s="89" t="s">
        <v>4717</v>
      </c>
      <c r="K142" s="89"/>
      <c r="L142" s="89"/>
      <c r="M142" s="89"/>
      <c r="N142" s="89"/>
      <c r="O142" s="89"/>
      <c r="P142" s="89"/>
      <c r="Q142" s="89" t="s">
        <v>33</v>
      </c>
      <c r="R142" s="89" t="s">
        <v>113</v>
      </c>
      <c r="S142" s="89"/>
      <c r="T142" s="61" t="str">
        <f t="shared" si="4"/>
        <v>NG</v>
      </c>
      <c r="U142" s="61"/>
      <c r="V142" s="66"/>
      <c r="W142" s="89" t="s">
        <v>1834</v>
      </c>
      <c r="X142" s="89" t="s">
        <v>35</v>
      </c>
      <c r="Y142" s="89" t="s">
        <v>36</v>
      </c>
      <c r="Z142" s="89" t="str">
        <f>VLOOKUP(W142,'4G 900'!$E$2:$H$1000,4,FALSE)</f>
        <v>14221092528</v>
      </c>
      <c r="AA142" s="89"/>
      <c r="AB142" s="89"/>
      <c r="AC142" s="89"/>
      <c r="AD142" s="89"/>
      <c r="AE142" s="89"/>
    </row>
    <row r="143" spans="1:31" s="94" customFormat="1" ht="19.95" customHeight="1" x14ac:dyDescent="0.25">
      <c r="A143" s="93" t="s">
        <v>1837</v>
      </c>
      <c r="B143" s="86" t="s">
        <v>1839</v>
      </c>
      <c r="C143" s="86" t="s">
        <v>1838</v>
      </c>
      <c r="D143" s="61">
        <v>8</v>
      </c>
      <c r="E143" s="66"/>
      <c r="F143" s="89" t="s">
        <v>3898</v>
      </c>
      <c r="G143" s="89" t="s">
        <v>3899</v>
      </c>
      <c r="H143" s="89"/>
      <c r="I143" s="89" t="s">
        <v>3900</v>
      </c>
      <c r="J143" s="89" t="s">
        <v>4718</v>
      </c>
      <c r="K143" s="89"/>
      <c r="L143" s="89"/>
      <c r="M143" s="89"/>
      <c r="N143" s="89"/>
      <c r="O143" s="89"/>
      <c r="P143" s="89"/>
      <c r="Q143" s="89" t="s">
        <v>33</v>
      </c>
      <c r="R143" s="89" t="s">
        <v>113</v>
      </c>
      <c r="S143" s="89"/>
      <c r="T143" s="61" t="str">
        <f t="shared" si="4"/>
        <v>NG</v>
      </c>
      <c r="U143" s="61"/>
      <c r="V143" s="66"/>
      <c r="W143" s="89" t="s">
        <v>1840</v>
      </c>
      <c r="X143" s="89" t="s">
        <v>35</v>
      </c>
      <c r="Y143" s="89" t="s">
        <v>36</v>
      </c>
      <c r="Z143" s="89" t="str">
        <f>VLOOKUP(W143,'4G 900'!$E$2:$H$1000,4,FALSE)</f>
        <v>14221092577</v>
      </c>
      <c r="AA143" s="89"/>
      <c r="AB143" s="89"/>
      <c r="AC143" s="89"/>
      <c r="AD143" s="89"/>
      <c r="AE143" s="89"/>
    </row>
    <row r="144" spans="1:31" s="94" customFormat="1" ht="19.95" customHeight="1" x14ac:dyDescent="0.25">
      <c r="A144" s="93" t="s">
        <v>1843</v>
      </c>
      <c r="B144" s="86" t="s">
        <v>1845</v>
      </c>
      <c r="C144" s="86" t="s">
        <v>1844</v>
      </c>
      <c r="D144" s="61">
        <v>8</v>
      </c>
      <c r="E144" s="66"/>
      <c r="F144" s="89" t="s">
        <v>3898</v>
      </c>
      <c r="G144" s="89" t="s">
        <v>3911</v>
      </c>
      <c r="H144" s="89"/>
      <c r="I144" s="89" t="s">
        <v>4362</v>
      </c>
      <c r="J144" s="89" t="s">
        <v>4719</v>
      </c>
      <c r="K144" s="89"/>
      <c r="L144" s="89"/>
      <c r="M144" s="89"/>
      <c r="N144" s="89"/>
      <c r="O144" s="89"/>
      <c r="P144" s="89"/>
      <c r="Q144" s="89" t="s">
        <v>33</v>
      </c>
      <c r="R144" s="89" t="s">
        <v>113</v>
      </c>
      <c r="S144" s="89"/>
      <c r="T144" s="61" t="str">
        <f t="shared" si="4"/>
        <v>NG</v>
      </c>
      <c r="U144" s="61"/>
      <c r="V144" s="66"/>
      <c r="W144" s="89" t="s">
        <v>1846</v>
      </c>
      <c r="X144" s="89" t="s">
        <v>35</v>
      </c>
      <c r="Y144" s="89" t="s">
        <v>36</v>
      </c>
      <c r="Z144" s="89" t="str">
        <f>VLOOKUP(W144,'4G 900'!$E$2:$H$1000,4,FALSE)</f>
        <v>14221092546</v>
      </c>
      <c r="AA144" s="89"/>
      <c r="AB144" s="89"/>
      <c r="AC144" s="89"/>
      <c r="AD144" s="89"/>
      <c r="AE144" s="89"/>
    </row>
    <row r="145" spans="1:31" s="94" customFormat="1" ht="19.95" customHeight="1" x14ac:dyDescent="0.25">
      <c r="A145" s="93" t="s">
        <v>1849</v>
      </c>
      <c r="B145" s="86" t="s">
        <v>1851</v>
      </c>
      <c r="C145" s="86" t="s">
        <v>1850</v>
      </c>
      <c r="D145" s="61">
        <v>8</v>
      </c>
      <c r="E145" s="66"/>
      <c r="F145" s="89" t="s">
        <v>3910</v>
      </c>
      <c r="G145" s="89" t="s">
        <v>3899</v>
      </c>
      <c r="H145" s="89" t="s">
        <v>3900</v>
      </c>
      <c r="I145" s="89" t="s">
        <v>3901</v>
      </c>
      <c r="J145" s="89" t="s">
        <v>4720</v>
      </c>
      <c r="K145" s="89"/>
      <c r="L145" s="89"/>
      <c r="M145" s="89"/>
      <c r="N145" s="89"/>
      <c r="O145" s="89"/>
      <c r="P145" s="89"/>
      <c r="Q145" s="89"/>
      <c r="R145" s="89" t="s">
        <v>34</v>
      </c>
      <c r="S145" s="89"/>
      <c r="T145" s="61" t="str">
        <f t="shared" si="4"/>
        <v>OK</v>
      </c>
      <c r="U145" s="61"/>
      <c r="V145" s="36" t="s">
        <v>1125</v>
      </c>
      <c r="W145" s="89" t="s">
        <v>1852</v>
      </c>
      <c r="X145" s="89" t="s">
        <v>35</v>
      </c>
      <c r="Y145" s="89" t="s">
        <v>36</v>
      </c>
      <c r="Z145" s="89" t="str">
        <f>VLOOKUP(W145,'4G 900'!$E$2:$H$1000,4,FALSE)</f>
        <v>14221092450</v>
      </c>
      <c r="AA145" s="89"/>
      <c r="AB145" s="89"/>
      <c r="AC145" s="89"/>
      <c r="AD145" s="89"/>
      <c r="AE145" s="89"/>
    </row>
    <row r="146" spans="1:31" s="94" customFormat="1" ht="19.95" customHeight="1" x14ac:dyDescent="0.25">
      <c r="A146" s="93" t="s">
        <v>1855</v>
      </c>
      <c r="B146" s="86" t="s">
        <v>1857</v>
      </c>
      <c r="C146" s="86" t="s">
        <v>1856</v>
      </c>
      <c r="D146" s="61">
        <v>8</v>
      </c>
      <c r="E146" s="66"/>
      <c r="F146" s="89" t="s">
        <v>3910</v>
      </c>
      <c r="G146" s="89" t="s">
        <v>3899</v>
      </c>
      <c r="H146" s="89" t="s">
        <v>3900</v>
      </c>
      <c r="I146" s="89" t="s">
        <v>4449</v>
      </c>
      <c r="J146" s="89" t="s">
        <v>4721</v>
      </c>
      <c r="K146" s="89"/>
      <c r="L146" s="89"/>
      <c r="M146" s="89"/>
      <c r="N146" s="89"/>
      <c r="O146" s="89"/>
      <c r="P146" s="89"/>
      <c r="Q146" s="89"/>
      <c r="R146" s="89" t="s">
        <v>34</v>
      </c>
      <c r="S146" s="89"/>
      <c r="T146" s="61" t="str">
        <f t="shared" si="4"/>
        <v>OK</v>
      </c>
      <c r="U146" s="61"/>
      <c r="V146" s="66"/>
      <c r="W146" s="89" t="s">
        <v>1858</v>
      </c>
      <c r="X146" s="89" t="s">
        <v>653</v>
      </c>
      <c r="Y146" s="89" t="s">
        <v>36</v>
      </c>
      <c r="Z146" s="89" t="str">
        <f>VLOOKUP(W146,'4G 900'!$E$2:$H$1000,4,FALSE)</f>
        <v>14221092591</v>
      </c>
      <c r="AA146" s="89"/>
      <c r="AB146" s="89"/>
      <c r="AC146" s="89"/>
      <c r="AD146" s="89"/>
      <c r="AE146" s="89"/>
    </row>
    <row r="147" spans="1:31" s="94" customFormat="1" ht="19.95" customHeight="1" x14ac:dyDescent="0.25">
      <c r="A147" s="93" t="s">
        <v>1861</v>
      </c>
      <c r="B147" s="86" t="s">
        <v>1863</v>
      </c>
      <c r="C147" s="86" t="s">
        <v>1862</v>
      </c>
      <c r="D147" s="61">
        <v>8</v>
      </c>
      <c r="E147" s="66"/>
      <c r="F147" s="89" t="s">
        <v>3898</v>
      </c>
      <c r="G147" s="89" t="s">
        <v>3899</v>
      </c>
      <c r="H147" s="89" t="s">
        <v>3900</v>
      </c>
      <c r="I147" s="89" t="s">
        <v>3900</v>
      </c>
      <c r="J147" s="89" t="s">
        <v>4722</v>
      </c>
      <c r="K147" s="89"/>
      <c r="L147" s="89"/>
      <c r="M147" s="89"/>
      <c r="N147" s="89"/>
      <c r="O147" s="89"/>
      <c r="P147" s="89"/>
      <c r="Q147" s="89"/>
      <c r="R147" s="89" t="s">
        <v>113</v>
      </c>
      <c r="S147" s="89"/>
      <c r="T147" s="61" t="str">
        <f t="shared" si="4"/>
        <v>NG</v>
      </c>
      <c r="U147" s="61"/>
      <c r="V147" s="66"/>
      <c r="W147" s="89" t="s">
        <v>1864</v>
      </c>
      <c r="X147" s="89" t="s">
        <v>35</v>
      </c>
      <c r="Y147" s="89" t="s">
        <v>36</v>
      </c>
      <c r="Z147" s="89" t="str">
        <f>VLOOKUP(W147,'4G 900'!$E$2:$H$1000,4,FALSE)</f>
        <v>14221092613</v>
      </c>
      <c r="AA147" s="89"/>
      <c r="AB147" s="89"/>
      <c r="AC147" s="89"/>
      <c r="AD147" s="89"/>
      <c r="AE147" s="89"/>
    </row>
    <row r="148" spans="1:31" s="94" customFormat="1" ht="19.95" customHeight="1" x14ac:dyDescent="0.25">
      <c r="A148" s="93" t="s">
        <v>1867</v>
      </c>
      <c r="B148" s="86" t="s">
        <v>1869</v>
      </c>
      <c r="C148" s="86" t="s">
        <v>1868</v>
      </c>
      <c r="D148" s="61">
        <v>8</v>
      </c>
      <c r="E148" s="66"/>
      <c r="F148" s="89" t="s">
        <v>3910</v>
      </c>
      <c r="G148" s="89" t="s">
        <v>3899</v>
      </c>
      <c r="H148" s="89" t="s">
        <v>4723</v>
      </c>
      <c r="I148" s="89" t="s">
        <v>4338</v>
      </c>
      <c r="J148" s="89" t="s">
        <v>4724</v>
      </c>
      <c r="K148" s="89"/>
      <c r="L148" s="89"/>
      <c r="M148" s="89"/>
      <c r="N148" s="89"/>
      <c r="O148" s="89"/>
      <c r="P148" s="89"/>
      <c r="Q148" s="89"/>
      <c r="R148" s="89" t="s">
        <v>34</v>
      </c>
      <c r="S148" s="89"/>
      <c r="T148" s="61" t="str">
        <f t="shared" si="4"/>
        <v>OK</v>
      </c>
      <c r="U148" s="61"/>
      <c r="V148" s="36" t="s">
        <v>1125</v>
      </c>
      <c r="W148" s="89" t="s">
        <v>1870</v>
      </c>
      <c r="X148" s="89" t="s">
        <v>35</v>
      </c>
      <c r="Y148" s="89" t="s">
        <v>36</v>
      </c>
      <c r="Z148" s="89" t="str">
        <f>VLOOKUP(W148,'4G 900'!$E$2:$H$1000,4,FALSE)</f>
        <v>14221092446</v>
      </c>
      <c r="AA148" s="89"/>
      <c r="AB148" s="89"/>
      <c r="AC148" s="89"/>
      <c r="AD148" s="89"/>
      <c r="AE148" s="89"/>
    </row>
    <row r="149" spans="1:31" s="94" customFormat="1" ht="19.95" customHeight="1" x14ac:dyDescent="0.25">
      <c r="A149" s="93" t="s">
        <v>1873</v>
      </c>
      <c r="B149" s="86" t="s">
        <v>1875</v>
      </c>
      <c r="C149" s="86" t="s">
        <v>1874</v>
      </c>
      <c r="D149" s="61">
        <v>8</v>
      </c>
      <c r="E149" s="66"/>
      <c r="F149" s="89" t="s">
        <v>3898</v>
      </c>
      <c r="G149" s="89" t="s">
        <v>3899</v>
      </c>
      <c r="H149" s="89" t="s">
        <v>4725</v>
      </c>
      <c r="I149" s="89" t="s">
        <v>4072</v>
      </c>
      <c r="J149" s="89" t="s">
        <v>4726</v>
      </c>
      <c r="K149" s="89"/>
      <c r="L149" s="89"/>
      <c r="M149" s="89"/>
      <c r="N149" s="89"/>
      <c r="O149" s="89"/>
      <c r="P149" s="89"/>
      <c r="Q149" s="89"/>
      <c r="R149" s="89" t="s">
        <v>34</v>
      </c>
      <c r="S149" s="89"/>
      <c r="T149" s="61" t="str">
        <f t="shared" si="4"/>
        <v>OK</v>
      </c>
      <c r="U149" s="61"/>
      <c r="V149" s="66"/>
      <c r="W149" s="89" t="s">
        <v>1876</v>
      </c>
      <c r="X149" s="89" t="s">
        <v>35</v>
      </c>
      <c r="Y149" s="89" t="s">
        <v>36</v>
      </c>
      <c r="Z149" s="89" t="str">
        <f>VLOOKUP(W149,'4G 900'!$E$2:$H$1000,4,FALSE)</f>
        <v>14221092459</v>
      </c>
      <c r="AA149" s="89"/>
      <c r="AB149" s="89"/>
      <c r="AC149" s="89"/>
      <c r="AD149" s="89"/>
      <c r="AE149" s="89"/>
    </row>
    <row r="150" spans="1:31" s="94" customFormat="1" ht="19.95" customHeight="1" x14ac:dyDescent="0.25">
      <c r="A150" s="93" t="s">
        <v>1879</v>
      </c>
      <c r="B150" s="86" t="s">
        <v>1881</v>
      </c>
      <c r="C150" s="86" t="s">
        <v>1880</v>
      </c>
      <c r="D150" s="61">
        <v>8</v>
      </c>
      <c r="E150" s="66"/>
      <c r="F150" s="89" t="s">
        <v>3898</v>
      </c>
      <c r="G150" s="89" t="s">
        <v>3899</v>
      </c>
      <c r="H150" s="89"/>
      <c r="I150" s="89" t="s">
        <v>4727</v>
      </c>
      <c r="J150" s="89" t="s">
        <v>4728</v>
      </c>
      <c r="K150" s="89"/>
      <c r="L150" s="89"/>
      <c r="M150" s="89"/>
      <c r="N150" s="89"/>
      <c r="O150" s="89"/>
      <c r="P150" s="89"/>
      <c r="Q150" s="89"/>
      <c r="R150" s="89" t="s">
        <v>34</v>
      </c>
      <c r="S150" s="89"/>
      <c r="T150" s="61" t="str">
        <f t="shared" si="4"/>
        <v>OK</v>
      </c>
      <c r="U150" s="61"/>
      <c r="V150" s="66"/>
      <c r="W150" s="89" t="s">
        <v>1882</v>
      </c>
      <c r="X150" s="89" t="s">
        <v>35</v>
      </c>
      <c r="Y150" s="89" t="s">
        <v>36</v>
      </c>
      <c r="Z150" s="89" t="str">
        <f>VLOOKUP(W150,'4G 900'!$E$2:$H$1000,4,FALSE)</f>
        <v>14221092445</v>
      </c>
      <c r="AA150" s="89"/>
      <c r="AB150" s="89"/>
      <c r="AC150" s="89"/>
      <c r="AD150" s="89"/>
      <c r="AE150" s="89"/>
    </row>
    <row r="151" spans="1:31" s="94" customFormat="1" ht="19.95" customHeight="1" x14ac:dyDescent="0.25">
      <c r="A151" s="93" t="s">
        <v>1885</v>
      </c>
      <c r="B151" s="86" t="s">
        <v>1887</v>
      </c>
      <c r="C151" s="86" t="s">
        <v>1886</v>
      </c>
      <c r="D151" s="61">
        <v>8</v>
      </c>
      <c r="E151" s="66"/>
      <c r="F151" s="89" t="s">
        <v>3910</v>
      </c>
      <c r="G151" s="89" t="s">
        <v>3899</v>
      </c>
      <c r="H151" s="89" t="s">
        <v>3900</v>
      </c>
      <c r="I151" s="89" t="s">
        <v>3901</v>
      </c>
      <c r="J151" s="89" t="s">
        <v>4729</v>
      </c>
      <c r="K151" s="89"/>
      <c r="L151" s="89"/>
      <c r="M151" s="89"/>
      <c r="N151" s="89"/>
      <c r="O151" s="89"/>
      <c r="P151" s="89"/>
      <c r="Q151" s="89"/>
      <c r="R151" s="89" t="s">
        <v>34</v>
      </c>
      <c r="S151" s="89"/>
      <c r="T151" s="61" t="str">
        <f t="shared" si="4"/>
        <v>OK</v>
      </c>
      <c r="U151" s="61"/>
      <c r="V151" s="66"/>
      <c r="W151" s="89" t="s">
        <v>1888</v>
      </c>
      <c r="X151" s="89" t="s">
        <v>35</v>
      </c>
      <c r="Y151" s="89" t="s">
        <v>36</v>
      </c>
      <c r="Z151" s="89" t="str">
        <f>VLOOKUP(W151,'4G 900'!$E$2:$H$1000,4,FALSE)</f>
        <v>14221092449</v>
      </c>
      <c r="AA151" s="89"/>
      <c r="AB151" s="89"/>
      <c r="AC151" s="89"/>
      <c r="AD151" s="89"/>
      <c r="AE151" s="89"/>
    </row>
    <row r="152" spans="1:31" s="94" customFormat="1" ht="19.95" customHeight="1" x14ac:dyDescent="0.25">
      <c r="A152" s="93" t="s">
        <v>1891</v>
      </c>
      <c r="B152" s="86" t="s">
        <v>1893</v>
      </c>
      <c r="C152" s="86" t="s">
        <v>1892</v>
      </c>
      <c r="D152" s="61">
        <v>8</v>
      </c>
      <c r="E152" s="66"/>
      <c r="F152" s="89" t="s">
        <v>3898</v>
      </c>
      <c r="G152" s="89" t="s">
        <v>3927</v>
      </c>
      <c r="H152" s="89"/>
      <c r="I152" s="89" t="s">
        <v>4020</v>
      </c>
      <c r="J152" s="89" t="s">
        <v>4730</v>
      </c>
      <c r="K152" s="89"/>
      <c r="L152" s="89"/>
      <c r="M152" s="89"/>
      <c r="N152" s="89"/>
      <c r="O152" s="89"/>
      <c r="P152" s="89"/>
      <c r="Q152" s="89" t="s">
        <v>33</v>
      </c>
      <c r="R152" s="89" t="s">
        <v>113</v>
      </c>
      <c r="S152" s="89"/>
      <c r="T152" s="61" t="str">
        <f t="shared" si="4"/>
        <v>NG</v>
      </c>
      <c r="U152" s="61"/>
      <c r="V152" s="66"/>
      <c r="W152" s="89" t="s">
        <v>1894</v>
      </c>
      <c r="X152" s="89" t="s">
        <v>35</v>
      </c>
      <c r="Y152" s="89" t="s">
        <v>36</v>
      </c>
      <c r="Z152" s="89" t="str">
        <f>VLOOKUP(W152,'4G 900'!$E$2:$H$1000,4,FALSE)</f>
        <v>14221092419</v>
      </c>
      <c r="AA152" s="89"/>
      <c r="AB152" s="89"/>
      <c r="AC152" s="89"/>
      <c r="AD152" s="89"/>
      <c r="AE152" s="89"/>
    </row>
    <row r="153" spans="1:31" s="94" customFormat="1" ht="19.95" customHeight="1" x14ac:dyDescent="0.25">
      <c r="A153" s="93" t="s">
        <v>1897</v>
      </c>
      <c r="B153" s="86" t="s">
        <v>1899</v>
      </c>
      <c r="C153" s="86" t="s">
        <v>1898</v>
      </c>
      <c r="D153" s="61">
        <v>8</v>
      </c>
      <c r="E153" s="66"/>
      <c r="F153" s="89" t="s">
        <v>3898</v>
      </c>
      <c r="G153" s="89" t="s">
        <v>3899</v>
      </c>
      <c r="H153" s="89" t="s">
        <v>3900</v>
      </c>
      <c r="I153" s="89" t="s">
        <v>3533</v>
      </c>
      <c r="J153" s="89" t="s">
        <v>4731</v>
      </c>
      <c r="K153" s="89"/>
      <c r="L153" s="89"/>
      <c r="M153" s="89"/>
      <c r="N153" s="89"/>
      <c r="O153" s="89"/>
      <c r="P153" s="89"/>
      <c r="Q153" s="89"/>
      <c r="R153" s="89" t="s">
        <v>34</v>
      </c>
      <c r="S153" s="89"/>
      <c r="T153" s="61" t="str">
        <f t="shared" si="4"/>
        <v>OK</v>
      </c>
      <c r="U153" s="61"/>
      <c r="V153" s="66"/>
      <c r="W153" s="89" t="s">
        <v>1900</v>
      </c>
      <c r="X153" s="89" t="s">
        <v>54</v>
      </c>
      <c r="Y153" s="89" t="s">
        <v>36</v>
      </c>
      <c r="Z153" s="89" t="str">
        <f>VLOOKUP(W153,'4G 900'!$E$2:$H$1000,4,FALSE)</f>
        <v>14221092533</v>
      </c>
      <c r="AA153" s="89"/>
      <c r="AB153" s="89"/>
      <c r="AC153" s="89"/>
      <c r="AD153" s="89"/>
      <c r="AE153" s="89"/>
    </row>
    <row r="154" spans="1:31" s="94" customFormat="1" ht="19.95" customHeight="1" x14ac:dyDescent="0.25">
      <c r="A154" s="93" t="s">
        <v>1903</v>
      </c>
      <c r="B154" s="86" t="s">
        <v>1905</v>
      </c>
      <c r="C154" s="86" t="s">
        <v>1904</v>
      </c>
      <c r="D154" s="61">
        <v>8</v>
      </c>
      <c r="E154" s="66"/>
      <c r="F154" s="89" t="s">
        <v>3910</v>
      </c>
      <c r="G154" s="89" t="s">
        <v>3899</v>
      </c>
      <c r="H154" s="89" t="s">
        <v>4420</v>
      </c>
      <c r="I154" s="89" t="s">
        <v>4449</v>
      </c>
      <c r="J154" s="89" t="s">
        <v>4732</v>
      </c>
      <c r="K154" s="89"/>
      <c r="L154" s="89"/>
      <c r="M154" s="89"/>
      <c r="N154" s="89"/>
      <c r="O154" s="89"/>
      <c r="P154" s="89"/>
      <c r="Q154" s="89"/>
      <c r="R154" s="89" t="s">
        <v>34</v>
      </c>
      <c r="S154" s="89"/>
      <c r="T154" s="61" t="str">
        <f t="shared" si="4"/>
        <v>OK</v>
      </c>
      <c r="U154" s="61"/>
      <c r="V154" s="66"/>
      <c r="W154" s="89" t="s">
        <v>1906</v>
      </c>
      <c r="X154" s="89" t="s">
        <v>35</v>
      </c>
      <c r="Y154" s="89" t="s">
        <v>36</v>
      </c>
      <c r="Z154" s="89" t="str">
        <f>VLOOKUP(W154,'4G 900'!$E$2:$H$1000,4,FALSE)</f>
        <v>14221092563</v>
      </c>
      <c r="AA154" s="89"/>
      <c r="AB154" s="89"/>
      <c r="AC154" s="89"/>
      <c r="AD154" s="89"/>
      <c r="AE154" s="89"/>
    </row>
    <row r="155" spans="1:31" s="94" customFormat="1" ht="19.95" customHeight="1" x14ac:dyDescent="0.25">
      <c r="A155" s="93" t="s">
        <v>1909</v>
      </c>
      <c r="B155" s="86" t="s">
        <v>1911</v>
      </c>
      <c r="C155" s="86" t="s">
        <v>1910</v>
      </c>
      <c r="D155" s="61">
        <v>8</v>
      </c>
      <c r="E155" s="66"/>
      <c r="F155" s="89" t="s">
        <v>3898</v>
      </c>
      <c r="G155" s="89" t="s">
        <v>3899</v>
      </c>
      <c r="H155" s="89"/>
      <c r="I155" s="89" t="s">
        <v>3900</v>
      </c>
      <c r="J155" s="89" t="s">
        <v>4733</v>
      </c>
      <c r="K155" s="89"/>
      <c r="L155" s="89"/>
      <c r="M155" s="89"/>
      <c r="N155" s="89"/>
      <c r="O155" s="89"/>
      <c r="P155" s="89"/>
      <c r="Q155" s="89" t="s">
        <v>33</v>
      </c>
      <c r="R155" s="89" t="s">
        <v>113</v>
      </c>
      <c r="S155" s="89"/>
      <c r="T155" s="61" t="str">
        <f t="shared" si="4"/>
        <v>NG</v>
      </c>
      <c r="U155" s="61"/>
      <c r="V155" s="66"/>
      <c r="W155" s="89" t="s">
        <v>1912</v>
      </c>
      <c r="X155" s="89" t="s">
        <v>54</v>
      </c>
      <c r="Y155" s="89" t="s">
        <v>36</v>
      </c>
      <c r="Z155" s="89" t="str">
        <f>VLOOKUP(W155,'4G 900'!$E$2:$H$1000,4,FALSE)</f>
        <v>14221092520</v>
      </c>
      <c r="AA155" s="89"/>
      <c r="AB155" s="89"/>
      <c r="AC155" s="89"/>
      <c r="AD155" s="89"/>
      <c r="AE155" s="89"/>
    </row>
    <row r="156" spans="1:31" s="94" customFormat="1" ht="19.95" customHeight="1" x14ac:dyDescent="0.25">
      <c r="A156" s="93" t="s">
        <v>1915</v>
      </c>
      <c r="B156" s="86" t="s">
        <v>1917</v>
      </c>
      <c r="C156" s="86" t="s">
        <v>1916</v>
      </c>
      <c r="D156" s="61">
        <v>8</v>
      </c>
      <c r="E156" s="66"/>
      <c r="F156" s="89" t="s">
        <v>3898</v>
      </c>
      <c r="G156" s="89" t="s">
        <v>3899</v>
      </c>
      <c r="H156" s="89" t="s">
        <v>3900</v>
      </c>
      <c r="I156" s="89" t="s">
        <v>3901</v>
      </c>
      <c r="J156" s="89" t="s">
        <v>4734</v>
      </c>
      <c r="K156" s="89"/>
      <c r="L156" s="89"/>
      <c r="M156" s="89"/>
      <c r="N156" s="89"/>
      <c r="O156" s="89"/>
      <c r="P156" s="89"/>
      <c r="Q156" s="89"/>
      <c r="R156" s="89" t="s">
        <v>34</v>
      </c>
      <c r="S156" s="89"/>
      <c r="T156" s="61" t="str">
        <f t="shared" si="4"/>
        <v>OK</v>
      </c>
      <c r="U156" s="61"/>
      <c r="V156" s="66"/>
      <c r="W156" s="89" t="s">
        <v>1918</v>
      </c>
      <c r="X156" s="89" t="s">
        <v>35</v>
      </c>
      <c r="Y156" s="89" t="s">
        <v>36</v>
      </c>
      <c r="Z156" s="89" t="str">
        <f>VLOOKUP(W156,'4G 900'!$E$2:$H$1000,4,FALSE)</f>
        <v>14221092499</v>
      </c>
      <c r="AA156" s="89"/>
      <c r="AB156" s="89"/>
      <c r="AC156" s="89"/>
      <c r="AD156" s="89"/>
      <c r="AE156" s="89"/>
    </row>
    <row r="157" spans="1:31" s="94" customFormat="1" ht="19.95" customHeight="1" x14ac:dyDescent="0.25">
      <c r="A157" s="93" t="s">
        <v>1921</v>
      </c>
      <c r="B157" s="86" t="s">
        <v>1923</v>
      </c>
      <c r="C157" s="86" t="s">
        <v>1922</v>
      </c>
      <c r="D157" s="61">
        <v>8</v>
      </c>
      <c r="E157" s="66"/>
      <c r="F157" s="89" t="s">
        <v>3898</v>
      </c>
      <c r="G157" s="89" t="s">
        <v>3899</v>
      </c>
      <c r="H157" s="89" t="s">
        <v>3547</v>
      </c>
      <c r="I157" s="89" t="s">
        <v>4727</v>
      </c>
      <c r="J157" s="89" t="s">
        <v>4735</v>
      </c>
      <c r="K157" s="89"/>
      <c r="L157" s="89"/>
      <c r="M157" s="89"/>
      <c r="N157" s="89"/>
      <c r="O157" s="89"/>
      <c r="P157" s="89"/>
      <c r="Q157" s="89"/>
      <c r="R157" s="89" t="s">
        <v>34</v>
      </c>
      <c r="S157" s="89"/>
      <c r="T157" s="61" t="str">
        <f t="shared" si="4"/>
        <v>OK</v>
      </c>
      <c r="U157" s="61"/>
      <c r="V157" s="35"/>
      <c r="W157" s="89" t="s">
        <v>1924</v>
      </c>
      <c r="X157" s="89" t="s">
        <v>35</v>
      </c>
      <c r="Y157" s="89" t="s">
        <v>36</v>
      </c>
      <c r="Z157" s="89" t="e">
        <f>VLOOKUP(W157,'4G 900'!$E$2:$H$1000,4,FALSE)</f>
        <v>#N/A</v>
      </c>
      <c r="AA157" s="89"/>
      <c r="AB157" s="89"/>
      <c r="AC157" s="89"/>
      <c r="AD157" s="89"/>
      <c r="AE157" s="89"/>
    </row>
    <row r="158" spans="1:31" s="94" customFormat="1" ht="19.95" customHeight="1" x14ac:dyDescent="0.25">
      <c r="A158" s="93" t="s">
        <v>1927</v>
      </c>
      <c r="B158" s="86" t="s">
        <v>1929</v>
      </c>
      <c r="C158" s="86" t="s">
        <v>1928</v>
      </c>
      <c r="D158" s="61">
        <v>8</v>
      </c>
      <c r="E158" s="66"/>
      <c r="F158" s="89" t="s">
        <v>3910</v>
      </c>
      <c r="G158" s="89" t="s">
        <v>3927</v>
      </c>
      <c r="H158" s="89"/>
      <c r="I158" s="89" t="s">
        <v>4637</v>
      </c>
      <c r="J158" s="89" t="s">
        <v>4736</v>
      </c>
      <c r="K158" s="89"/>
      <c r="L158" s="89"/>
      <c r="M158" s="89"/>
      <c r="N158" s="89"/>
      <c r="O158" s="89"/>
      <c r="P158" s="89"/>
      <c r="Q158" s="89"/>
      <c r="R158" s="89" t="s">
        <v>34</v>
      </c>
      <c r="S158" s="89"/>
      <c r="T158" s="61" t="str">
        <f t="shared" si="4"/>
        <v>OK</v>
      </c>
      <c r="U158" s="61"/>
      <c r="V158" s="66"/>
      <c r="W158" s="89" t="s">
        <v>1930</v>
      </c>
      <c r="X158" s="89" t="s">
        <v>653</v>
      </c>
      <c r="Y158" s="89" t="s">
        <v>36</v>
      </c>
      <c r="Z158" s="89" t="str">
        <f>VLOOKUP(W158,'4G 900'!$E$2:$H$1000,4,FALSE)</f>
        <v>14221092553</v>
      </c>
      <c r="AA158" s="89"/>
      <c r="AB158" s="89"/>
      <c r="AC158" s="89"/>
      <c r="AD158" s="89"/>
      <c r="AE158" s="89"/>
    </row>
    <row r="159" spans="1:31" s="94" customFormat="1" ht="19.95" customHeight="1" x14ac:dyDescent="0.25">
      <c r="A159" s="93" t="s">
        <v>1933</v>
      </c>
      <c r="B159" s="86" t="s">
        <v>1935</v>
      </c>
      <c r="C159" s="86" t="s">
        <v>1934</v>
      </c>
      <c r="D159" s="61">
        <v>8</v>
      </c>
      <c r="E159" s="66"/>
      <c r="F159" s="89" t="s">
        <v>3898</v>
      </c>
      <c r="G159" s="89" t="s">
        <v>3899</v>
      </c>
      <c r="H159" s="89"/>
      <c r="I159" s="89" t="s">
        <v>3900</v>
      </c>
      <c r="J159" s="89" t="s">
        <v>4737</v>
      </c>
      <c r="K159" s="89"/>
      <c r="L159" s="89"/>
      <c r="M159" s="89"/>
      <c r="N159" s="89"/>
      <c r="O159" s="89"/>
      <c r="P159" s="89"/>
      <c r="Q159" s="89" t="s">
        <v>33</v>
      </c>
      <c r="R159" s="89" t="s">
        <v>113</v>
      </c>
      <c r="S159" s="89"/>
      <c r="T159" s="61" t="str">
        <f t="shared" si="4"/>
        <v>NG</v>
      </c>
      <c r="U159" s="61"/>
      <c r="V159" s="66"/>
      <c r="W159" s="89" t="s">
        <v>1936</v>
      </c>
      <c r="X159" s="89" t="s">
        <v>35</v>
      </c>
      <c r="Y159" s="89" t="s">
        <v>36</v>
      </c>
      <c r="Z159" s="89" t="str">
        <f>VLOOKUP(W159,'4G 900'!$E$2:$H$1000,4,FALSE)</f>
        <v>14221092564</v>
      </c>
      <c r="AA159" s="89"/>
      <c r="AB159" s="89"/>
      <c r="AC159" s="89"/>
      <c r="AD159" s="89"/>
      <c r="AE159" s="89"/>
    </row>
    <row r="160" spans="1:31" s="94" customFormat="1" ht="19.95" customHeight="1" x14ac:dyDescent="0.25">
      <c r="A160" s="93" t="s">
        <v>1939</v>
      </c>
      <c r="B160" s="86" t="s">
        <v>1941</v>
      </c>
      <c r="C160" s="86" t="s">
        <v>1940</v>
      </c>
      <c r="D160" s="61">
        <v>8</v>
      </c>
      <c r="E160" s="66"/>
      <c r="F160" s="89" t="s">
        <v>3910</v>
      </c>
      <c r="G160" s="89" t="s">
        <v>3899</v>
      </c>
      <c r="H160" s="89" t="s">
        <v>4546</v>
      </c>
      <c r="I160" s="89" t="s">
        <v>3901</v>
      </c>
      <c r="J160" s="89" t="s">
        <v>4738</v>
      </c>
      <c r="K160" s="89"/>
      <c r="L160" s="89"/>
      <c r="M160" s="89"/>
      <c r="N160" s="89"/>
      <c r="O160" s="89"/>
      <c r="P160" s="89"/>
      <c r="Q160" s="89"/>
      <c r="R160" s="89" t="s">
        <v>34</v>
      </c>
      <c r="S160" s="89"/>
      <c r="T160" s="61" t="str">
        <f t="shared" si="4"/>
        <v>OK</v>
      </c>
      <c r="U160" s="61"/>
      <c r="V160" s="66"/>
      <c r="W160" s="89" t="s">
        <v>1942</v>
      </c>
      <c r="X160" s="89" t="s">
        <v>35</v>
      </c>
      <c r="Y160" s="89" t="s">
        <v>36</v>
      </c>
      <c r="Z160" s="89" t="str">
        <f>VLOOKUP(W160,'4G 900'!$E$2:$H$1000,4,FALSE)</f>
        <v>14221092562</v>
      </c>
      <c r="AA160" s="89"/>
      <c r="AB160" s="89"/>
      <c r="AC160" s="89"/>
      <c r="AD160" s="89"/>
      <c r="AE160" s="89"/>
    </row>
    <row r="161" spans="1:31" s="94" customFormat="1" ht="19.95" customHeight="1" x14ac:dyDescent="0.25">
      <c r="A161" s="93" t="s">
        <v>1945</v>
      </c>
      <c r="B161" s="86" t="s">
        <v>1947</v>
      </c>
      <c r="C161" s="86" t="s">
        <v>1946</v>
      </c>
      <c r="D161" s="61">
        <v>8</v>
      </c>
      <c r="E161" s="66"/>
      <c r="F161" s="89" t="s">
        <v>3898</v>
      </c>
      <c r="G161" s="89" t="s">
        <v>3911</v>
      </c>
      <c r="H161" s="89" t="s">
        <v>3900</v>
      </c>
      <c r="I161" s="89" t="s">
        <v>3972</v>
      </c>
      <c r="J161" s="89" t="s">
        <v>4739</v>
      </c>
      <c r="K161" s="89"/>
      <c r="L161" s="89"/>
      <c r="M161" s="89"/>
      <c r="N161" s="89"/>
      <c r="O161" s="89"/>
      <c r="P161" s="89"/>
      <c r="Q161" s="89"/>
      <c r="R161" s="89" t="s">
        <v>34</v>
      </c>
      <c r="S161" s="89"/>
      <c r="T161" s="61" t="str">
        <f t="shared" si="4"/>
        <v>OK</v>
      </c>
      <c r="U161" s="61"/>
      <c r="V161" s="66"/>
      <c r="W161" s="89" t="s">
        <v>1948</v>
      </c>
      <c r="X161" s="89" t="s">
        <v>35</v>
      </c>
      <c r="Y161" s="89" t="s">
        <v>36</v>
      </c>
      <c r="Z161" s="89" t="str">
        <f>VLOOKUP(W161,'4G 900'!$E$2:$H$1000,4,FALSE)</f>
        <v>14221092561</v>
      </c>
      <c r="AA161" s="89"/>
      <c r="AB161" s="89"/>
      <c r="AC161" s="89"/>
      <c r="AD161" s="89"/>
      <c r="AE161" s="89"/>
    </row>
    <row r="162" spans="1:31" s="94" customFormat="1" ht="19.95" customHeight="1" x14ac:dyDescent="0.25">
      <c r="A162" s="93" t="s">
        <v>1951</v>
      </c>
      <c r="B162" s="86" t="s">
        <v>1953</v>
      </c>
      <c r="C162" s="86" t="s">
        <v>1952</v>
      </c>
      <c r="D162" s="61">
        <v>8</v>
      </c>
      <c r="E162" s="66"/>
      <c r="F162" s="89" t="s">
        <v>3910</v>
      </c>
      <c r="G162" s="89" t="s">
        <v>3899</v>
      </c>
      <c r="H162" s="89" t="s">
        <v>4319</v>
      </c>
      <c r="I162" s="89" t="s">
        <v>4269</v>
      </c>
      <c r="J162" s="89" t="s">
        <v>4740</v>
      </c>
      <c r="K162" s="89"/>
      <c r="L162" s="89"/>
      <c r="M162" s="89"/>
      <c r="N162" s="89"/>
      <c r="O162" s="89"/>
      <c r="P162" s="89"/>
      <c r="Q162" s="89"/>
      <c r="R162" s="89" t="s">
        <v>34</v>
      </c>
      <c r="S162" s="89"/>
      <c r="T162" s="61" t="str">
        <f t="shared" ref="T162:T193" si="5">IF((COUNTIF(R162,"NG")+COUNTIF(S162,"NG"))&gt;0,"NG","OK")</f>
        <v>OK</v>
      </c>
      <c r="U162" s="61"/>
      <c r="V162" s="66"/>
      <c r="W162" s="89" t="s">
        <v>1954</v>
      </c>
      <c r="X162" s="89" t="s">
        <v>35</v>
      </c>
      <c r="Y162" s="89" t="s">
        <v>36</v>
      </c>
      <c r="Z162" s="89" t="str">
        <f>VLOOKUP(W162,'4G 900'!$E$2:$H$1000,4,FALSE)</f>
        <v>14221092294</v>
      </c>
      <c r="AA162" s="89"/>
      <c r="AB162" s="89"/>
      <c r="AC162" s="89"/>
      <c r="AD162" s="89"/>
      <c r="AE162" s="89"/>
    </row>
    <row r="163" spans="1:31" s="94" customFormat="1" ht="19.95" customHeight="1" x14ac:dyDescent="0.25">
      <c r="A163" s="93" t="s">
        <v>1957</v>
      </c>
      <c r="B163" s="86" t="s">
        <v>1959</v>
      </c>
      <c r="C163" s="86" t="s">
        <v>1958</v>
      </c>
      <c r="D163" s="61">
        <v>8</v>
      </c>
      <c r="E163" s="66"/>
      <c r="F163" s="89" t="s">
        <v>3898</v>
      </c>
      <c r="G163" s="89" t="s">
        <v>3899</v>
      </c>
      <c r="H163" s="89"/>
      <c r="I163" s="89" t="s">
        <v>3901</v>
      </c>
      <c r="J163" s="89" t="s">
        <v>4741</v>
      </c>
      <c r="K163" s="89"/>
      <c r="L163" s="89"/>
      <c r="M163" s="89"/>
      <c r="N163" s="89"/>
      <c r="O163" s="89"/>
      <c r="P163" s="89"/>
      <c r="Q163" s="89"/>
      <c r="R163" s="89" t="s">
        <v>34</v>
      </c>
      <c r="S163" s="89"/>
      <c r="T163" s="61" t="str">
        <f t="shared" si="5"/>
        <v>OK</v>
      </c>
      <c r="U163" s="61"/>
      <c r="V163" s="66"/>
      <c r="W163" s="89" t="s">
        <v>1960</v>
      </c>
      <c r="X163" s="89" t="s">
        <v>54</v>
      </c>
      <c r="Y163" s="89" t="s">
        <v>36</v>
      </c>
      <c r="Z163" s="89" t="str">
        <f>VLOOKUP(W163,'4G 900'!$E$2:$H$1000,4,FALSE)</f>
        <v>14221092529</v>
      </c>
      <c r="AA163" s="89"/>
      <c r="AB163" s="89"/>
      <c r="AC163" s="89"/>
      <c r="AD163" s="89"/>
      <c r="AE163" s="89"/>
    </row>
    <row r="164" spans="1:31" s="94" customFormat="1" ht="19.95" customHeight="1" x14ac:dyDescent="0.25">
      <c r="A164" s="93" t="s">
        <v>1963</v>
      </c>
      <c r="B164" s="86" t="s">
        <v>1965</v>
      </c>
      <c r="C164" s="86" t="s">
        <v>1964</v>
      </c>
      <c r="D164" s="61">
        <v>8</v>
      </c>
      <c r="E164" s="66"/>
      <c r="F164" s="89" t="s">
        <v>3910</v>
      </c>
      <c r="G164" s="89" t="s">
        <v>3899</v>
      </c>
      <c r="H164" s="89" t="s">
        <v>3900</v>
      </c>
      <c r="I164" s="89" t="s">
        <v>3901</v>
      </c>
      <c r="J164" s="89" t="s">
        <v>4742</v>
      </c>
      <c r="K164" s="89"/>
      <c r="L164" s="89"/>
      <c r="M164" s="89"/>
      <c r="N164" s="89"/>
      <c r="O164" s="89"/>
      <c r="P164" s="89"/>
      <c r="Q164" s="89"/>
      <c r="R164" s="89" t="s">
        <v>34</v>
      </c>
      <c r="S164" s="89"/>
      <c r="T164" s="61" t="str">
        <f t="shared" si="5"/>
        <v>OK</v>
      </c>
      <c r="U164" s="61"/>
      <c r="V164" s="66"/>
      <c r="W164" s="89" t="s">
        <v>1966</v>
      </c>
      <c r="X164" s="89" t="s">
        <v>35</v>
      </c>
      <c r="Y164" s="89" t="s">
        <v>36</v>
      </c>
      <c r="Z164" s="89" t="str">
        <f>VLOOKUP(W164,'4G 900'!$E$2:$H$1000,4,FALSE)</f>
        <v>14221092538</v>
      </c>
      <c r="AA164" s="89"/>
      <c r="AB164" s="89"/>
      <c r="AC164" s="89"/>
      <c r="AD164" s="89"/>
      <c r="AE164" s="89"/>
    </row>
    <row r="165" spans="1:31" s="94" customFormat="1" ht="19.95" customHeight="1" x14ac:dyDescent="0.25">
      <c r="A165" s="93" t="s">
        <v>1969</v>
      </c>
      <c r="B165" s="86" t="s">
        <v>1971</v>
      </c>
      <c r="C165" s="86" t="s">
        <v>1970</v>
      </c>
      <c r="D165" s="61">
        <v>8</v>
      </c>
      <c r="E165" s="66"/>
      <c r="F165" s="89" t="s">
        <v>3910</v>
      </c>
      <c r="G165" s="89" t="s">
        <v>3911</v>
      </c>
      <c r="H165" s="89" t="s">
        <v>3900</v>
      </c>
      <c r="I165" s="89" t="s">
        <v>4084</v>
      </c>
      <c r="J165" s="89" t="s">
        <v>4743</v>
      </c>
      <c r="K165" s="89"/>
      <c r="L165" s="89"/>
      <c r="M165" s="89"/>
      <c r="N165" s="89"/>
      <c r="O165" s="89"/>
      <c r="P165" s="89"/>
      <c r="Q165" s="89"/>
      <c r="R165" s="89" t="s">
        <v>34</v>
      </c>
      <c r="S165" s="89"/>
      <c r="T165" s="61" t="str">
        <f t="shared" si="5"/>
        <v>OK</v>
      </c>
      <c r="U165" s="61"/>
      <c r="V165" s="66"/>
      <c r="W165" s="89" t="s">
        <v>1972</v>
      </c>
      <c r="X165" s="89" t="s">
        <v>35</v>
      </c>
      <c r="Y165" s="89" t="s">
        <v>36</v>
      </c>
      <c r="Z165" s="89" t="str">
        <f>VLOOKUP(W165,'4G 900'!$E$2:$H$1000,4,FALSE)</f>
        <v>14221092568</v>
      </c>
      <c r="AA165" s="89"/>
      <c r="AB165" s="89"/>
      <c r="AC165" s="89"/>
      <c r="AD165" s="89"/>
      <c r="AE165" s="89"/>
    </row>
    <row r="166" spans="1:31" s="94" customFormat="1" ht="19.95" customHeight="1" x14ac:dyDescent="0.25">
      <c r="A166" s="93" t="s">
        <v>1975</v>
      </c>
      <c r="B166" s="86" t="s">
        <v>1977</v>
      </c>
      <c r="C166" s="86" t="s">
        <v>1976</v>
      </c>
      <c r="D166" s="61">
        <v>8</v>
      </c>
      <c r="E166" s="66"/>
      <c r="F166" s="89" t="s">
        <v>3910</v>
      </c>
      <c r="G166" s="89" t="s">
        <v>3899</v>
      </c>
      <c r="H166" s="89" t="s">
        <v>4744</v>
      </c>
      <c r="I166" s="89" t="s">
        <v>4359</v>
      </c>
      <c r="J166" s="89" t="s">
        <v>4745</v>
      </c>
      <c r="K166" s="89"/>
      <c r="L166" s="89"/>
      <c r="M166" s="89"/>
      <c r="N166" s="89"/>
      <c r="O166" s="89"/>
      <c r="P166" s="89"/>
      <c r="Q166" s="89"/>
      <c r="R166" s="89" t="s">
        <v>34</v>
      </c>
      <c r="S166" s="89"/>
      <c r="T166" s="61" t="str">
        <f t="shared" si="5"/>
        <v>OK</v>
      </c>
      <c r="U166" s="61"/>
      <c r="V166" s="66"/>
      <c r="W166" s="89" t="s">
        <v>1978</v>
      </c>
      <c r="X166" s="89" t="s">
        <v>35</v>
      </c>
      <c r="Y166" s="89" t="s">
        <v>36</v>
      </c>
      <c r="Z166" s="89" t="str">
        <f>VLOOKUP(W166,'4G 900'!$E$2:$H$1000,4,FALSE)</f>
        <v>14221092548</v>
      </c>
      <c r="AA166" s="89"/>
      <c r="AB166" s="89"/>
      <c r="AC166" s="89"/>
      <c r="AD166" s="89"/>
      <c r="AE166" s="89"/>
    </row>
    <row r="167" spans="1:31" s="94" customFormat="1" ht="19.95" customHeight="1" x14ac:dyDescent="0.25">
      <c r="A167" s="93" t="s">
        <v>1981</v>
      </c>
      <c r="B167" s="86" t="s">
        <v>1983</v>
      </c>
      <c r="C167" s="86" t="s">
        <v>1982</v>
      </c>
      <c r="D167" s="61">
        <v>8</v>
      </c>
      <c r="E167" s="66"/>
      <c r="F167" s="89" t="s">
        <v>3898</v>
      </c>
      <c r="G167" s="89" t="s">
        <v>3911</v>
      </c>
      <c r="H167" s="89" t="s">
        <v>3900</v>
      </c>
      <c r="I167" s="89" t="s">
        <v>4012</v>
      </c>
      <c r="J167" s="89" t="s">
        <v>4746</v>
      </c>
      <c r="K167" s="89"/>
      <c r="L167" s="89"/>
      <c r="M167" s="89"/>
      <c r="N167" s="89"/>
      <c r="O167" s="89"/>
      <c r="P167" s="89"/>
      <c r="Q167" s="89"/>
      <c r="R167" s="89" t="s">
        <v>34</v>
      </c>
      <c r="S167" s="89"/>
      <c r="T167" s="61" t="str">
        <f t="shared" si="5"/>
        <v>OK</v>
      </c>
      <c r="U167" s="61"/>
      <c r="V167" s="66"/>
      <c r="W167" s="89" t="s">
        <v>1984</v>
      </c>
      <c r="X167" s="89" t="s">
        <v>511</v>
      </c>
      <c r="Y167" s="89" t="s">
        <v>36</v>
      </c>
      <c r="Z167" s="89" t="str">
        <f>VLOOKUP(W167,'4G 900'!$E$2:$H$1000,4,FALSE)</f>
        <v>14221092540</v>
      </c>
      <c r="AA167" s="89"/>
      <c r="AB167" s="89"/>
      <c r="AC167" s="89"/>
      <c r="AD167" s="89"/>
      <c r="AE167" s="89"/>
    </row>
    <row r="168" spans="1:31" s="94" customFormat="1" ht="19.95" customHeight="1" x14ac:dyDescent="0.25">
      <c r="A168" s="93" t="s">
        <v>1987</v>
      </c>
      <c r="B168" s="86" t="s">
        <v>1989</v>
      </c>
      <c r="C168" s="86" t="s">
        <v>1988</v>
      </c>
      <c r="D168" s="61">
        <v>8</v>
      </c>
      <c r="E168" s="66"/>
      <c r="F168" s="89" t="s">
        <v>3910</v>
      </c>
      <c r="G168" s="89" t="s">
        <v>3899</v>
      </c>
      <c r="H168" s="89" t="s">
        <v>3900</v>
      </c>
      <c r="I168" s="89" t="s">
        <v>4005</v>
      </c>
      <c r="J168" s="89" t="s">
        <v>4747</v>
      </c>
      <c r="K168" s="89"/>
      <c r="L168" s="89"/>
      <c r="M168" s="89"/>
      <c r="N168" s="89"/>
      <c r="O168" s="89"/>
      <c r="P168" s="89"/>
      <c r="Q168" s="89"/>
      <c r="R168" s="89" t="s">
        <v>34</v>
      </c>
      <c r="S168" s="89"/>
      <c r="T168" s="61" t="str">
        <f t="shared" si="5"/>
        <v>OK</v>
      </c>
      <c r="U168" s="61"/>
      <c r="V168" s="66"/>
      <c r="W168" s="89" t="s">
        <v>1990</v>
      </c>
      <c r="X168" s="89" t="s">
        <v>35</v>
      </c>
      <c r="Y168" s="89" t="s">
        <v>36</v>
      </c>
      <c r="Z168" s="89" t="str">
        <f>VLOOKUP(W168,'4G 900'!$E$2:$H$1000,4,FALSE)</f>
        <v>14221092557</v>
      </c>
      <c r="AA168" s="89"/>
      <c r="AB168" s="89"/>
      <c r="AC168" s="89"/>
      <c r="AD168" s="89"/>
      <c r="AE168" s="89"/>
    </row>
    <row r="169" spans="1:31" s="94" customFormat="1" ht="19.95" customHeight="1" x14ac:dyDescent="0.25">
      <c r="A169" s="93" t="s">
        <v>1993</v>
      </c>
      <c r="B169" s="86" t="s">
        <v>1995</v>
      </c>
      <c r="C169" s="86" t="s">
        <v>1994</v>
      </c>
      <c r="D169" s="61">
        <v>8</v>
      </c>
      <c r="E169" s="66"/>
      <c r="F169" s="89" t="s">
        <v>3898</v>
      </c>
      <c r="G169" s="89" t="s">
        <v>3899</v>
      </c>
      <c r="H169" s="89" t="s">
        <v>3900</v>
      </c>
      <c r="I169" s="89" t="s">
        <v>3952</v>
      </c>
      <c r="J169" s="89" t="s">
        <v>4748</v>
      </c>
      <c r="K169" s="89"/>
      <c r="L169" s="89"/>
      <c r="M169" s="89"/>
      <c r="N169" s="89"/>
      <c r="O169" s="89"/>
      <c r="P169" s="89"/>
      <c r="Q169" s="89"/>
      <c r="R169" s="89" t="s">
        <v>34</v>
      </c>
      <c r="S169" s="89"/>
      <c r="T169" s="61" t="str">
        <f t="shared" si="5"/>
        <v>OK</v>
      </c>
      <c r="U169" s="61"/>
      <c r="V169" s="66"/>
      <c r="W169" s="89" t="s">
        <v>1996</v>
      </c>
      <c r="X169" s="89" t="s">
        <v>511</v>
      </c>
      <c r="Y169" s="89" t="s">
        <v>36</v>
      </c>
      <c r="Z169" s="89" t="str">
        <f>VLOOKUP(W169,'4G 900'!$E$2:$H$1000,4,FALSE)</f>
        <v>14221092547</v>
      </c>
      <c r="AA169" s="89"/>
      <c r="AB169" s="89"/>
      <c r="AC169" s="89"/>
      <c r="AD169" s="89"/>
      <c r="AE169" s="89"/>
    </row>
    <row r="170" spans="1:31" s="94" customFormat="1" ht="19.95" customHeight="1" x14ac:dyDescent="0.25">
      <c r="A170" s="93" t="s">
        <v>1999</v>
      </c>
      <c r="B170" s="86" t="s">
        <v>2001</v>
      </c>
      <c r="C170" s="86" t="s">
        <v>2000</v>
      </c>
      <c r="D170" s="61">
        <v>8</v>
      </c>
      <c r="E170" s="66"/>
      <c r="F170" s="89" t="s">
        <v>3898</v>
      </c>
      <c r="G170" s="89" t="s">
        <v>3899</v>
      </c>
      <c r="H170" s="89" t="s">
        <v>3900</v>
      </c>
      <c r="I170" s="89" t="s">
        <v>3901</v>
      </c>
      <c r="J170" s="89" t="s">
        <v>4749</v>
      </c>
      <c r="K170" s="89"/>
      <c r="L170" s="89"/>
      <c r="M170" s="89"/>
      <c r="N170" s="89"/>
      <c r="O170" s="89"/>
      <c r="P170" s="89"/>
      <c r="Q170" s="89"/>
      <c r="R170" s="89" t="s">
        <v>34</v>
      </c>
      <c r="S170" s="89"/>
      <c r="T170" s="61" t="str">
        <f t="shared" si="5"/>
        <v>OK</v>
      </c>
      <c r="U170" s="61"/>
      <c r="V170" s="36" t="s">
        <v>1025</v>
      </c>
      <c r="W170" s="89" t="s">
        <v>2002</v>
      </c>
      <c r="X170" s="89" t="s">
        <v>35</v>
      </c>
      <c r="Y170" s="89" t="s">
        <v>36</v>
      </c>
      <c r="Z170" s="89" t="str">
        <f>VLOOKUP(W170,'4G 900'!$E$2:$H$1000,4,FALSE)</f>
        <v>14221092454</v>
      </c>
      <c r="AA170" s="89"/>
      <c r="AB170" s="89"/>
      <c r="AC170" s="89"/>
      <c r="AD170" s="89"/>
      <c r="AE170" s="89"/>
    </row>
    <row r="171" spans="1:31" s="94" customFormat="1" ht="19.95" customHeight="1" x14ac:dyDescent="0.25">
      <c r="A171" s="93" t="s">
        <v>2005</v>
      </c>
      <c r="B171" s="86" t="s">
        <v>2007</v>
      </c>
      <c r="C171" s="86" t="s">
        <v>2006</v>
      </c>
      <c r="D171" s="61">
        <v>8</v>
      </c>
      <c r="E171" s="66"/>
      <c r="F171" s="89" t="s">
        <v>3898</v>
      </c>
      <c r="G171" s="89" t="s">
        <v>3899</v>
      </c>
      <c r="H171" s="89" t="s">
        <v>4750</v>
      </c>
      <c r="I171" s="89" t="s">
        <v>3901</v>
      </c>
      <c r="J171" s="89" t="s">
        <v>4751</v>
      </c>
      <c r="K171" s="89"/>
      <c r="L171" s="89"/>
      <c r="M171" s="89"/>
      <c r="N171" s="89"/>
      <c r="O171" s="89"/>
      <c r="P171" s="89"/>
      <c r="Q171" s="89"/>
      <c r="R171" s="89" t="s">
        <v>34</v>
      </c>
      <c r="S171" s="89"/>
      <c r="T171" s="61" t="str">
        <f t="shared" si="5"/>
        <v>OK</v>
      </c>
      <c r="U171" s="61"/>
      <c r="V171" s="66"/>
      <c r="W171" s="89" t="s">
        <v>2008</v>
      </c>
      <c r="X171" s="89" t="s">
        <v>35</v>
      </c>
      <c r="Y171" s="89" t="s">
        <v>36</v>
      </c>
      <c r="Z171" s="89" t="str">
        <f>VLOOKUP(W171,'4G 900'!$E$2:$H$1000,4,FALSE)</f>
        <v>14221092496</v>
      </c>
      <c r="AA171" s="89"/>
      <c r="AB171" s="89"/>
      <c r="AC171" s="89"/>
      <c r="AD171" s="89"/>
      <c r="AE171" s="89"/>
    </row>
    <row r="172" spans="1:31" s="94" customFormat="1" ht="19.95" customHeight="1" x14ac:dyDescent="0.25">
      <c r="A172" s="93" t="s">
        <v>2011</v>
      </c>
      <c r="B172" s="86" t="s">
        <v>2013</v>
      </c>
      <c r="C172" s="86" t="s">
        <v>2012</v>
      </c>
      <c r="D172" s="61">
        <v>8</v>
      </c>
      <c r="E172" s="66"/>
      <c r="F172" s="89" t="s">
        <v>3898</v>
      </c>
      <c r="G172" s="89" t="s">
        <v>3899</v>
      </c>
      <c r="H172" s="89" t="s">
        <v>4752</v>
      </c>
      <c r="I172" s="89" t="s">
        <v>3901</v>
      </c>
      <c r="J172" s="89" t="s">
        <v>4753</v>
      </c>
      <c r="K172" s="89"/>
      <c r="L172" s="89"/>
      <c r="M172" s="89"/>
      <c r="N172" s="89"/>
      <c r="O172" s="89"/>
      <c r="P172" s="89"/>
      <c r="Q172" s="89"/>
      <c r="R172" s="89" t="s">
        <v>34</v>
      </c>
      <c r="S172" s="89"/>
      <c r="T172" s="61" t="str">
        <f t="shared" si="5"/>
        <v>OK</v>
      </c>
      <c r="U172" s="61"/>
      <c r="V172" s="66"/>
      <c r="W172" s="89" t="s">
        <v>2014</v>
      </c>
      <c r="X172" s="89" t="s">
        <v>35</v>
      </c>
      <c r="Y172" s="89" t="s">
        <v>36</v>
      </c>
      <c r="Z172" s="89" t="str">
        <f>VLOOKUP(W172,'4G 900'!$E$2:$H$1000,4,FALSE)</f>
        <v>14221092543</v>
      </c>
      <c r="AA172" s="89"/>
      <c r="AB172" s="89"/>
      <c r="AC172" s="89"/>
      <c r="AD172" s="89"/>
      <c r="AE172" s="89"/>
    </row>
    <row r="173" spans="1:31" s="94" customFormat="1" ht="19.95" customHeight="1" x14ac:dyDescent="0.25">
      <c r="A173" s="93" t="s">
        <v>2017</v>
      </c>
      <c r="B173" s="86" t="s">
        <v>2019</v>
      </c>
      <c r="C173" s="86" t="s">
        <v>2018</v>
      </c>
      <c r="D173" s="61">
        <v>8</v>
      </c>
      <c r="E173" s="66"/>
      <c r="F173" s="89" t="s">
        <v>3910</v>
      </c>
      <c r="G173" s="89" t="s">
        <v>3899</v>
      </c>
      <c r="H173" s="89" t="s">
        <v>4352</v>
      </c>
      <c r="I173" s="89" t="s">
        <v>3901</v>
      </c>
      <c r="J173" s="89" t="s">
        <v>4754</v>
      </c>
      <c r="K173" s="89"/>
      <c r="L173" s="89"/>
      <c r="M173" s="89"/>
      <c r="N173" s="89"/>
      <c r="O173" s="89"/>
      <c r="P173" s="89"/>
      <c r="Q173" s="89"/>
      <c r="R173" s="89" t="s">
        <v>34</v>
      </c>
      <c r="S173" s="89"/>
      <c r="T173" s="61" t="str">
        <f t="shared" si="5"/>
        <v>OK</v>
      </c>
      <c r="U173" s="61"/>
      <c r="V173" s="66"/>
      <c r="W173" s="89" t="s">
        <v>2020</v>
      </c>
      <c r="X173" s="89" t="s">
        <v>35</v>
      </c>
      <c r="Y173" s="89" t="s">
        <v>36</v>
      </c>
      <c r="Z173" s="89" t="str">
        <f>VLOOKUP(W173,'4G 900'!$E$2:$H$1000,4,FALSE)</f>
        <v>14221092264</v>
      </c>
      <c r="AA173" s="89"/>
      <c r="AB173" s="89"/>
      <c r="AC173" s="89"/>
      <c r="AD173" s="89"/>
      <c r="AE173" s="89"/>
    </row>
    <row r="174" spans="1:31" s="94" customFormat="1" ht="19.95" customHeight="1" x14ac:dyDescent="0.25">
      <c r="A174" s="93" t="s">
        <v>2023</v>
      </c>
      <c r="B174" s="86" t="s">
        <v>2025</v>
      </c>
      <c r="C174" s="86" t="s">
        <v>2024</v>
      </c>
      <c r="D174" s="61">
        <v>8</v>
      </c>
      <c r="E174" s="66"/>
      <c r="F174" s="89" t="s">
        <v>3910</v>
      </c>
      <c r="G174" s="89" t="s">
        <v>3899</v>
      </c>
      <c r="H174" s="89" t="s">
        <v>4755</v>
      </c>
      <c r="I174" s="89" t="s">
        <v>3957</v>
      </c>
      <c r="J174" s="89" t="s">
        <v>4756</v>
      </c>
      <c r="K174" s="89"/>
      <c r="L174" s="89"/>
      <c r="M174" s="89"/>
      <c r="N174" s="89"/>
      <c r="O174" s="89"/>
      <c r="P174" s="89"/>
      <c r="Q174" s="89"/>
      <c r="R174" s="89" t="s">
        <v>34</v>
      </c>
      <c r="S174" s="89"/>
      <c r="T174" s="61" t="str">
        <f t="shared" si="5"/>
        <v>OK</v>
      </c>
      <c r="U174" s="61"/>
      <c r="V174" s="66"/>
      <c r="W174" s="89" t="s">
        <v>2026</v>
      </c>
      <c r="X174" s="89" t="s">
        <v>35</v>
      </c>
      <c r="Y174" s="89" t="s">
        <v>36</v>
      </c>
      <c r="Z174" s="89" t="str">
        <f>VLOOKUP(W174,'4G 900'!$E$2:$H$1000,4,FALSE)</f>
        <v>14221092600</v>
      </c>
      <c r="AA174" s="89"/>
      <c r="AB174" s="89"/>
      <c r="AC174" s="89"/>
      <c r="AD174" s="89"/>
      <c r="AE174" s="89"/>
    </row>
    <row r="175" spans="1:31" s="94" customFormat="1" ht="19.95" customHeight="1" x14ac:dyDescent="0.25">
      <c r="A175" s="93" t="s">
        <v>2029</v>
      </c>
      <c r="B175" s="86" t="s">
        <v>2031</v>
      </c>
      <c r="C175" s="86" t="s">
        <v>2030</v>
      </c>
      <c r="D175" s="61">
        <v>8</v>
      </c>
      <c r="E175" s="66"/>
      <c r="F175" s="89" t="s">
        <v>3898</v>
      </c>
      <c r="G175" s="89" t="s">
        <v>3899</v>
      </c>
      <c r="H175" s="89"/>
      <c r="I175" s="89" t="s">
        <v>4046</v>
      </c>
      <c r="J175" s="89" t="s">
        <v>4757</v>
      </c>
      <c r="K175" s="89"/>
      <c r="L175" s="89"/>
      <c r="M175" s="89"/>
      <c r="N175" s="89"/>
      <c r="O175" s="89"/>
      <c r="P175" s="89"/>
      <c r="Q175" s="89" t="s">
        <v>33</v>
      </c>
      <c r="R175" s="89" t="s">
        <v>113</v>
      </c>
      <c r="S175" s="89"/>
      <c r="T175" s="61" t="str">
        <f t="shared" si="5"/>
        <v>NG</v>
      </c>
      <c r="U175" s="61"/>
      <c r="V175" s="35"/>
      <c r="W175" s="89" t="s">
        <v>2032</v>
      </c>
      <c r="X175" s="89" t="s">
        <v>532</v>
      </c>
      <c r="Y175" s="89" t="s">
        <v>36</v>
      </c>
      <c r="Z175" s="89" t="str">
        <f>VLOOKUP(W175,'4G 900'!$E$2:$H$1000,4,FALSE)</f>
        <v>14221092525</v>
      </c>
      <c r="AA175" s="89"/>
      <c r="AB175" s="89"/>
      <c r="AC175" s="89"/>
      <c r="AD175" s="89"/>
      <c r="AE175" s="89"/>
    </row>
    <row r="176" spans="1:31" s="94" customFormat="1" ht="19.95" customHeight="1" x14ac:dyDescent="0.25">
      <c r="A176" s="93" t="s">
        <v>2035</v>
      </c>
      <c r="B176" s="86" t="s">
        <v>2037</v>
      </c>
      <c r="C176" s="86" t="s">
        <v>2036</v>
      </c>
      <c r="D176" s="61">
        <v>8</v>
      </c>
      <c r="E176" s="66"/>
      <c r="F176" s="89" t="s">
        <v>3898</v>
      </c>
      <c r="G176" s="89" t="s">
        <v>3899</v>
      </c>
      <c r="H176" s="89"/>
      <c r="I176" s="89" t="s">
        <v>4046</v>
      </c>
      <c r="J176" s="89" t="s">
        <v>4758</v>
      </c>
      <c r="K176" s="89"/>
      <c r="L176" s="89"/>
      <c r="M176" s="89"/>
      <c r="N176" s="89"/>
      <c r="O176" s="89"/>
      <c r="P176" s="89"/>
      <c r="Q176" s="89" t="s">
        <v>33</v>
      </c>
      <c r="R176" s="89" t="s">
        <v>113</v>
      </c>
      <c r="S176" s="89"/>
      <c r="T176" s="61" t="str">
        <f t="shared" si="5"/>
        <v>NG</v>
      </c>
      <c r="U176" s="61"/>
      <c r="V176" s="35"/>
      <c r="W176" s="89" t="s">
        <v>2038</v>
      </c>
      <c r="X176" s="89" t="s">
        <v>35</v>
      </c>
      <c r="Y176" s="89" t="s">
        <v>36</v>
      </c>
      <c r="Z176" s="89" t="str">
        <f>VLOOKUP(W176,'4G 900'!$E$2:$H$1000,4,FALSE)</f>
        <v>14221092232</v>
      </c>
      <c r="AA176" s="89"/>
      <c r="AB176" s="89"/>
      <c r="AC176" s="89"/>
      <c r="AD176" s="89"/>
      <c r="AE176" s="89"/>
    </row>
    <row r="177" spans="1:31" s="94" customFormat="1" ht="19.95" customHeight="1" x14ac:dyDescent="0.25">
      <c r="A177" s="93" t="s">
        <v>2041</v>
      </c>
      <c r="B177" s="86" t="s">
        <v>2043</v>
      </c>
      <c r="C177" s="86" t="s">
        <v>2042</v>
      </c>
      <c r="D177" s="61">
        <v>8</v>
      </c>
      <c r="E177" s="66"/>
      <c r="F177" s="89" t="s">
        <v>3898</v>
      </c>
      <c r="G177" s="89" t="s">
        <v>3899</v>
      </c>
      <c r="H177" s="89"/>
      <c r="I177" s="89" t="s">
        <v>4364</v>
      </c>
      <c r="J177" s="89" t="s">
        <v>4759</v>
      </c>
      <c r="K177" s="89"/>
      <c r="L177" s="89"/>
      <c r="M177" s="89"/>
      <c r="N177" s="89"/>
      <c r="O177" s="89"/>
      <c r="P177" s="89"/>
      <c r="Q177" s="89" t="s">
        <v>33</v>
      </c>
      <c r="R177" s="89" t="s">
        <v>113</v>
      </c>
      <c r="S177" s="89"/>
      <c r="T177" s="61" t="str">
        <f t="shared" si="5"/>
        <v>NG</v>
      </c>
      <c r="U177" s="61"/>
      <c r="V177" s="35"/>
      <c r="W177" s="89" t="s">
        <v>2044</v>
      </c>
      <c r="X177" s="89" t="s">
        <v>35</v>
      </c>
      <c r="Y177" s="89" t="s">
        <v>36</v>
      </c>
      <c r="Z177" s="89" t="str">
        <f>VLOOKUP(W177,'4G 900'!$E$2:$H$1000,4,FALSE)</f>
        <v>14221092361</v>
      </c>
      <c r="AA177" s="89"/>
      <c r="AB177" s="89"/>
      <c r="AC177" s="89"/>
      <c r="AD177" s="89"/>
      <c r="AE177" s="89"/>
    </row>
    <row r="178" spans="1:31" s="94" customFormat="1" ht="19.95" customHeight="1" x14ac:dyDescent="0.25">
      <c r="A178" s="93" t="s">
        <v>2047</v>
      </c>
      <c r="B178" s="86" t="s">
        <v>2049</v>
      </c>
      <c r="C178" s="86" t="s">
        <v>2048</v>
      </c>
      <c r="D178" s="61">
        <v>8</v>
      </c>
      <c r="E178" s="66"/>
      <c r="F178" s="89" t="s">
        <v>3898</v>
      </c>
      <c r="G178" s="89" t="s">
        <v>3899</v>
      </c>
      <c r="H178" s="89"/>
      <c r="I178" s="89" t="s">
        <v>4046</v>
      </c>
      <c r="J178" s="89" t="s">
        <v>4760</v>
      </c>
      <c r="K178" s="89"/>
      <c r="L178" s="89"/>
      <c r="M178" s="89"/>
      <c r="N178" s="89"/>
      <c r="O178" s="89"/>
      <c r="P178" s="89"/>
      <c r="Q178" s="89" t="s">
        <v>33</v>
      </c>
      <c r="R178" s="89" t="s">
        <v>113</v>
      </c>
      <c r="S178" s="89"/>
      <c r="T178" s="61" t="str">
        <f t="shared" si="5"/>
        <v>NG</v>
      </c>
      <c r="U178" s="61"/>
      <c r="V178" s="36" t="s">
        <v>1125</v>
      </c>
      <c r="W178" s="89" t="s">
        <v>2050</v>
      </c>
      <c r="X178" s="89" t="s">
        <v>653</v>
      </c>
      <c r="Y178" s="89" t="s">
        <v>36</v>
      </c>
      <c r="Z178" s="89" t="str">
        <f>VLOOKUP(W178,'4G 900'!$E$2:$H$1000,4,FALSE)</f>
        <v>14221092598</v>
      </c>
      <c r="AA178" s="89"/>
      <c r="AB178" s="89"/>
      <c r="AC178" s="89"/>
      <c r="AD178" s="89"/>
      <c r="AE178" s="89"/>
    </row>
    <row r="179" spans="1:31" s="94" customFormat="1" ht="19.95" customHeight="1" x14ac:dyDescent="0.25">
      <c r="A179" s="93" t="s">
        <v>2053</v>
      </c>
      <c r="B179" s="86" t="s">
        <v>2055</v>
      </c>
      <c r="C179" s="86" t="s">
        <v>2054</v>
      </c>
      <c r="D179" s="61">
        <v>8</v>
      </c>
      <c r="E179" s="66"/>
      <c r="F179" s="89" t="s">
        <v>3910</v>
      </c>
      <c r="G179" s="89" t="s">
        <v>3899</v>
      </c>
      <c r="H179" s="89" t="s">
        <v>3900</v>
      </c>
      <c r="I179" s="89" t="s">
        <v>4382</v>
      </c>
      <c r="J179" s="89" t="s">
        <v>4761</v>
      </c>
      <c r="K179" s="89"/>
      <c r="L179" s="89"/>
      <c r="M179" s="89"/>
      <c r="N179" s="89"/>
      <c r="O179" s="89"/>
      <c r="P179" s="89"/>
      <c r="Q179" s="89"/>
      <c r="R179" s="89" t="s">
        <v>34</v>
      </c>
      <c r="S179" s="89"/>
      <c r="T179" s="61" t="str">
        <f t="shared" si="5"/>
        <v>OK</v>
      </c>
      <c r="U179" s="61"/>
      <c r="V179" s="66"/>
      <c r="W179" s="89" t="s">
        <v>2056</v>
      </c>
      <c r="X179" s="89" t="s">
        <v>532</v>
      </c>
      <c r="Y179" s="89" t="s">
        <v>36</v>
      </c>
      <c r="Z179" s="89" t="str">
        <f>VLOOKUP(W179,'4G 900'!$E$2:$H$1000,4,FALSE)</f>
        <v>14221092170</v>
      </c>
      <c r="AA179" s="89"/>
      <c r="AB179" s="89"/>
      <c r="AC179" s="89"/>
      <c r="AD179" s="89"/>
      <c r="AE179" s="89"/>
    </row>
    <row r="180" spans="1:31" s="94" customFormat="1" ht="19.95" customHeight="1" x14ac:dyDescent="0.25">
      <c r="A180" s="93" t="s">
        <v>2059</v>
      </c>
      <c r="B180" s="86" t="s">
        <v>2061</v>
      </c>
      <c r="C180" s="86" t="s">
        <v>2060</v>
      </c>
      <c r="D180" s="61">
        <v>8</v>
      </c>
      <c r="E180" s="66"/>
      <c r="F180" s="89" t="s">
        <v>3910</v>
      </c>
      <c r="G180" s="89" t="s">
        <v>3899</v>
      </c>
      <c r="H180" s="89" t="s">
        <v>4352</v>
      </c>
      <c r="I180" s="89" t="s">
        <v>3901</v>
      </c>
      <c r="J180" s="89" t="s">
        <v>4762</v>
      </c>
      <c r="K180" s="89"/>
      <c r="L180" s="89"/>
      <c r="M180" s="89"/>
      <c r="N180" s="89"/>
      <c r="O180" s="89"/>
      <c r="P180" s="89"/>
      <c r="Q180" s="89"/>
      <c r="R180" s="89" t="s">
        <v>34</v>
      </c>
      <c r="S180" s="89"/>
      <c r="T180" s="61" t="str">
        <f t="shared" si="5"/>
        <v>OK</v>
      </c>
      <c r="U180" s="61"/>
      <c r="V180" s="66"/>
      <c r="W180" s="89" t="s">
        <v>2062</v>
      </c>
      <c r="X180" s="89" t="s">
        <v>35</v>
      </c>
      <c r="Y180" s="89" t="s">
        <v>36</v>
      </c>
      <c r="Z180" s="89" t="str">
        <f>VLOOKUP(W180,'4G 900'!$E$2:$H$1000,4,FALSE)</f>
        <v>14221092579</v>
      </c>
      <c r="AA180" s="89"/>
      <c r="AB180" s="89"/>
      <c r="AC180" s="89"/>
      <c r="AD180" s="89"/>
      <c r="AE180" s="89"/>
    </row>
    <row r="181" spans="1:31" s="94" customFormat="1" ht="19.95" customHeight="1" x14ac:dyDescent="0.25">
      <c r="A181" s="93" t="s">
        <v>2065</v>
      </c>
      <c r="B181" s="86" t="s">
        <v>2067</v>
      </c>
      <c r="C181" s="86" t="s">
        <v>2066</v>
      </c>
      <c r="D181" s="61">
        <v>8</v>
      </c>
      <c r="E181" s="66"/>
      <c r="F181" s="89" t="s">
        <v>3898</v>
      </c>
      <c r="G181" s="89" t="s">
        <v>3927</v>
      </c>
      <c r="H181" s="89"/>
      <c r="I181" s="89" t="s">
        <v>4016</v>
      </c>
      <c r="J181" s="89" t="s">
        <v>4763</v>
      </c>
      <c r="K181" s="89"/>
      <c r="L181" s="89"/>
      <c r="M181" s="89"/>
      <c r="N181" s="89"/>
      <c r="O181" s="89"/>
      <c r="P181" s="89"/>
      <c r="Q181" s="89" t="s">
        <v>33</v>
      </c>
      <c r="R181" s="89" t="s">
        <v>113</v>
      </c>
      <c r="S181" s="89"/>
      <c r="T181" s="61" t="str">
        <f t="shared" si="5"/>
        <v>NG</v>
      </c>
      <c r="U181" s="61"/>
      <c r="V181" s="66"/>
      <c r="W181" s="89" t="s">
        <v>2068</v>
      </c>
      <c r="X181" s="89" t="s">
        <v>35</v>
      </c>
      <c r="Y181" s="89" t="s">
        <v>36</v>
      </c>
      <c r="Z181" s="89" t="str">
        <f>VLOOKUP(W181,'4G 900'!$E$2:$H$1000,4,FALSE)</f>
        <v>14221092594</v>
      </c>
      <c r="AA181" s="89"/>
      <c r="AB181" s="89"/>
      <c r="AC181" s="89"/>
      <c r="AD181" s="89"/>
      <c r="AE181" s="89"/>
    </row>
    <row r="182" spans="1:31" s="94" customFormat="1" ht="19.95" customHeight="1" x14ac:dyDescent="0.25">
      <c r="A182" s="93" t="s">
        <v>2071</v>
      </c>
      <c r="B182" s="86" t="s">
        <v>2073</v>
      </c>
      <c r="C182" s="86" t="s">
        <v>2072</v>
      </c>
      <c r="D182" s="61">
        <v>8</v>
      </c>
      <c r="E182" s="66"/>
      <c r="F182" s="89" t="s">
        <v>3898</v>
      </c>
      <c r="G182" s="89" t="s">
        <v>3899</v>
      </c>
      <c r="H182" s="89"/>
      <c r="I182" s="89" t="s">
        <v>3901</v>
      </c>
      <c r="J182" s="89" t="s">
        <v>4764</v>
      </c>
      <c r="K182" s="89"/>
      <c r="L182" s="89"/>
      <c r="M182" s="89"/>
      <c r="N182" s="89"/>
      <c r="O182" s="89"/>
      <c r="P182" s="89"/>
      <c r="Q182" s="89" t="s">
        <v>33</v>
      </c>
      <c r="R182" s="89" t="s">
        <v>113</v>
      </c>
      <c r="S182" s="89"/>
      <c r="T182" s="61" t="str">
        <f t="shared" si="5"/>
        <v>NG</v>
      </c>
      <c r="U182" s="61"/>
      <c r="V182" s="66"/>
      <c r="W182" s="89" t="s">
        <v>2074</v>
      </c>
      <c r="X182" s="89" t="s">
        <v>35</v>
      </c>
      <c r="Y182" s="89" t="s">
        <v>36</v>
      </c>
      <c r="Z182" s="89" t="str">
        <f>VLOOKUP(W182,'4G 900'!$E$2:$H$1000,4,FALSE)</f>
        <v>14221092567</v>
      </c>
      <c r="AA182" s="89"/>
      <c r="AB182" s="89"/>
      <c r="AC182" s="89"/>
      <c r="AD182" s="89"/>
      <c r="AE182" s="89"/>
    </row>
    <row r="183" spans="1:31" s="94" customFormat="1" ht="19.95" customHeight="1" x14ac:dyDescent="0.25">
      <c r="A183" s="93" t="s">
        <v>2077</v>
      </c>
      <c r="B183" s="86" t="s">
        <v>2079</v>
      </c>
      <c r="C183" s="86" t="s">
        <v>2078</v>
      </c>
      <c r="D183" s="61">
        <v>8</v>
      </c>
      <c r="E183" s="66"/>
      <c r="F183" s="89" t="s">
        <v>3898</v>
      </c>
      <c r="G183" s="89" t="s">
        <v>3899</v>
      </c>
      <c r="H183" s="89" t="s">
        <v>3900</v>
      </c>
      <c r="I183" s="89" t="s">
        <v>3900</v>
      </c>
      <c r="J183" s="89" t="s">
        <v>4765</v>
      </c>
      <c r="K183" s="89"/>
      <c r="L183" s="89"/>
      <c r="M183" s="89"/>
      <c r="N183" s="89"/>
      <c r="O183" s="89"/>
      <c r="P183" s="89"/>
      <c r="Q183" s="89"/>
      <c r="R183" s="89" t="s">
        <v>113</v>
      </c>
      <c r="S183" s="89"/>
      <c r="T183" s="61" t="str">
        <f t="shared" si="5"/>
        <v>NG</v>
      </c>
      <c r="U183" s="61"/>
      <c r="V183" s="66"/>
      <c r="W183" s="89" t="s">
        <v>2080</v>
      </c>
      <c r="X183" s="89" t="s">
        <v>35</v>
      </c>
      <c r="Y183" s="89" t="s">
        <v>36</v>
      </c>
      <c r="Z183" s="89" t="str">
        <f>VLOOKUP(W183,'4G 900'!$E$2:$H$1000,4,FALSE)</f>
        <v>14221092582</v>
      </c>
      <c r="AA183" s="89"/>
      <c r="AB183" s="89"/>
      <c r="AC183" s="89"/>
      <c r="AD183" s="89"/>
      <c r="AE183" s="89"/>
    </row>
    <row r="184" spans="1:31" s="94" customFormat="1" ht="19.95" customHeight="1" x14ac:dyDescent="0.25">
      <c r="A184" s="93" t="s">
        <v>2083</v>
      </c>
      <c r="B184" s="86" t="s">
        <v>2085</v>
      </c>
      <c r="C184" s="86" t="s">
        <v>2084</v>
      </c>
      <c r="D184" s="61">
        <v>8</v>
      </c>
      <c r="E184" s="66"/>
      <c r="F184" s="89" t="s">
        <v>3910</v>
      </c>
      <c r="G184" s="89" t="s">
        <v>3899</v>
      </c>
      <c r="H184" s="89" t="s">
        <v>3900</v>
      </c>
      <c r="I184" s="89" t="s">
        <v>4115</v>
      </c>
      <c r="J184" s="89" t="s">
        <v>4766</v>
      </c>
      <c r="K184" s="89"/>
      <c r="L184" s="89"/>
      <c r="M184" s="89"/>
      <c r="N184" s="89"/>
      <c r="O184" s="89"/>
      <c r="P184" s="89"/>
      <c r="Q184" s="89"/>
      <c r="R184" s="89" t="s">
        <v>34</v>
      </c>
      <c r="S184" s="89"/>
      <c r="T184" s="61" t="str">
        <f t="shared" si="5"/>
        <v>OK</v>
      </c>
      <c r="U184" s="61"/>
      <c r="V184" s="66"/>
      <c r="W184" s="89" t="s">
        <v>2086</v>
      </c>
      <c r="X184" s="89" t="s">
        <v>35</v>
      </c>
      <c r="Y184" s="89" t="s">
        <v>36</v>
      </c>
      <c r="Z184" s="89" t="str">
        <f>VLOOKUP(W184,'4G 900'!$E$2:$H$1000,4,FALSE)</f>
        <v>14221092360</v>
      </c>
      <c r="AA184" s="89"/>
      <c r="AB184" s="89"/>
      <c r="AC184" s="89"/>
      <c r="AD184" s="89"/>
      <c r="AE184" s="89"/>
    </row>
    <row r="185" spans="1:31" s="94" customFormat="1" ht="19.95" customHeight="1" x14ac:dyDescent="0.25">
      <c r="A185" s="93" t="s">
        <v>2089</v>
      </c>
      <c r="B185" s="86" t="s">
        <v>2091</v>
      </c>
      <c r="C185" s="86" t="s">
        <v>2090</v>
      </c>
      <c r="D185" s="61">
        <v>8</v>
      </c>
      <c r="E185" s="66"/>
      <c r="F185" s="89" t="s">
        <v>3910</v>
      </c>
      <c r="G185" s="89" t="s">
        <v>3899</v>
      </c>
      <c r="H185" s="89" t="s">
        <v>4562</v>
      </c>
      <c r="I185" s="89" t="s">
        <v>4255</v>
      </c>
      <c r="J185" s="89" t="s">
        <v>4767</v>
      </c>
      <c r="K185" s="89"/>
      <c r="L185" s="89"/>
      <c r="M185" s="89"/>
      <c r="N185" s="89"/>
      <c r="O185" s="89"/>
      <c r="P185" s="89"/>
      <c r="Q185" s="89"/>
      <c r="R185" s="89" t="s">
        <v>34</v>
      </c>
      <c r="S185" s="89"/>
      <c r="T185" s="61" t="str">
        <f t="shared" si="5"/>
        <v>OK</v>
      </c>
      <c r="U185" s="61"/>
      <c r="V185" s="66"/>
      <c r="W185" s="89" t="s">
        <v>2092</v>
      </c>
      <c r="X185" s="89" t="s">
        <v>54</v>
      </c>
      <c r="Y185" s="89" t="s">
        <v>36</v>
      </c>
      <c r="Z185" s="89" t="str">
        <f>VLOOKUP(W185,'4G 900'!$E$2:$H$1000,4,FALSE)</f>
        <v>14221092537</v>
      </c>
      <c r="AA185" s="89"/>
      <c r="AB185" s="89"/>
      <c r="AC185" s="89"/>
      <c r="AD185" s="89"/>
      <c r="AE185" s="89"/>
    </row>
    <row r="186" spans="1:31" s="94" customFormat="1" ht="19.95" customHeight="1" x14ac:dyDescent="0.25">
      <c r="A186" s="93" t="s">
        <v>2095</v>
      </c>
      <c r="B186" s="86" t="s">
        <v>2097</v>
      </c>
      <c r="C186" s="86" t="s">
        <v>2096</v>
      </c>
      <c r="D186" s="61">
        <v>8</v>
      </c>
      <c r="E186" s="66"/>
      <c r="F186" s="89" t="s">
        <v>3898</v>
      </c>
      <c r="G186" s="89" t="s">
        <v>3927</v>
      </c>
      <c r="H186" s="89"/>
      <c r="I186" s="89" t="s">
        <v>3937</v>
      </c>
      <c r="J186" s="89" t="s">
        <v>4768</v>
      </c>
      <c r="K186" s="89"/>
      <c r="L186" s="89"/>
      <c r="M186" s="89"/>
      <c r="N186" s="89"/>
      <c r="O186" s="89"/>
      <c r="P186" s="89"/>
      <c r="Q186" s="89" t="s">
        <v>33</v>
      </c>
      <c r="R186" s="89" t="s">
        <v>113</v>
      </c>
      <c r="S186" s="89"/>
      <c r="T186" s="61" t="str">
        <f t="shared" si="5"/>
        <v>NG</v>
      </c>
      <c r="U186" s="61"/>
      <c r="V186" s="66"/>
      <c r="W186" s="89" t="s">
        <v>2098</v>
      </c>
      <c r="X186" s="89" t="s">
        <v>35</v>
      </c>
      <c r="Y186" s="89" t="s">
        <v>36</v>
      </c>
      <c r="Z186" s="89" t="str">
        <f>VLOOKUP(W186,'4G 900'!$E$2:$H$1000,4,FALSE)</f>
        <v>14221092541</v>
      </c>
      <c r="AA186" s="89"/>
      <c r="AB186" s="89"/>
      <c r="AC186" s="89"/>
      <c r="AD186" s="89"/>
      <c r="AE186" s="89"/>
    </row>
    <row r="187" spans="1:31" s="94" customFormat="1" ht="19.95" customHeight="1" x14ac:dyDescent="0.25">
      <c r="A187" s="93" t="s">
        <v>3509</v>
      </c>
      <c r="B187" s="86" t="s">
        <v>2097</v>
      </c>
      <c r="C187" s="86" t="s">
        <v>2096</v>
      </c>
      <c r="D187" s="61">
        <v>8</v>
      </c>
      <c r="E187" s="66"/>
      <c r="F187" s="89" t="s">
        <v>3910</v>
      </c>
      <c r="G187" s="89" t="s">
        <v>3899</v>
      </c>
      <c r="H187" s="89" t="s">
        <v>3900</v>
      </c>
      <c r="I187" s="89" t="s">
        <v>3901</v>
      </c>
      <c r="J187" s="89" t="s">
        <v>4769</v>
      </c>
      <c r="K187" s="89"/>
      <c r="L187" s="89"/>
      <c r="M187" s="89"/>
      <c r="N187" s="89"/>
      <c r="O187" s="89"/>
      <c r="P187" s="89"/>
      <c r="Q187" s="89" t="s">
        <v>33</v>
      </c>
      <c r="R187" s="89" t="s">
        <v>34</v>
      </c>
      <c r="S187" s="89"/>
      <c r="T187" s="61" t="str">
        <f t="shared" si="5"/>
        <v>OK</v>
      </c>
      <c r="U187" s="61"/>
      <c r="V187" s="66"/>
      <c r="W187" s="89" t="s">
        <v>2101</v>
      </c>
      <c r="X187" s="89" t="s">
        <v>475</v>
      </c>
      <c r="Y187" s="89" t="s">
        <v>36</v>
      </c>
      <c r="Z187" s="89" t="e">
        <f>VLOOKUP(W187,'4G 900'!$E$2:$H$1000,4,FALSE)</f>
        <v>#N/A</v>
      </c>
      <c r="AA187" s="89"/>
      <c r="AB187" s="89"/>
      <c r="AC187" s="89"/>
      <c r="AD187" s="89"/>
      <c r="AE187" s="89"/>
    </row>
    <row r="188" spans="1:31" s="94" customFormat="1" ht="19.95" customHeight="1" x14ac:dyDescent="0.25">
      <c r="A188" s="93" t="s">
        <v>2104</v>
      </c>
      <c r="B188" s="86" t="s">
        <v>2106</v>
      </c>
      <c r="C188" s="86" t="s">
        <v>2105</v>
      </c>
      <c r="D188" s="61">
        <v>8</v>
      </c>
      <c r="E188" s="66"/>
      <c r="F188" s="89" t="s">
        <v>3898</v>
      </c>
      <c r="G188" s="89" t="s">
        <v>3899</v>
      </c>
      <c r="H188" s="89"/>
      <c r="I188" s="89" t="s">
        <v>4046</v>
      </c>
      <c r="J188" s="89" t="s">
        <v>4770</v>
      </c>
      <c r="K188" s="89"/>
      <c r="L188" s="89"/>
      <c r="M188" s="89"/>
      <c r="N188" s="89"/>
      <c r="O188" s="89"/>
      <c r="P188" s="89"/>
      <c r="Q188" s="89" t="s">
        <v>33</v>
      </c>
      <c r="R188" s="89" t="s">
        <v>113</v>
      </c>
      <c r="S188" s="89"/>
      <c r="T188" s="61" t="str">
        <f t="shared" si="5"/>
        <v>NG</v>
      </c>
      <c r="U188" s="61"/>
      <c r="V188" s="36" t="s">
        <v>1125</v>
      </c>
      <c r="W188" s="89" t="s">
        <v>2107</v>
      </c>
      <c r="X188" s="89" t="s">
        <v>35</v>
      </c>
      <c r="Y188" s="89" t="s">
        <v>36</v>
      </c>
      <c r="Z188" s="89" t="str">
        <f>VLOOKUP(W188,'4G 900'!$E$2:$H$1000,4,FALSE)</f>
        <v>14221092286</v>
      </c>
      <c r="AA188" s="89"/>
      <c r="AB188" s="89"/>
      <c r="AC188" s="89"/>
      <c r="AD188" s="89"/>
      <c r="AE188" s="89"/>
    </row>
    <row r="189" spans="1:31" s="94" customFormat="1" ht="19.95" customHeight="1" x14ac:dyDescent="0.25">
      <c r="A189" s="93" t="s">
        <v>2109</v>
      </c>
      <c r="B189" s="86" t="s">
        <v>2111</v>
      </c>
      <c r="C189" s="86" t="s">
        <v>2110</v>
      </c>
      <c r="D189" s="61">
        <v>8</v>
      </c>
      <c r="E189" s="66"/>
      <c r="F189" s="89" t="s">
        <v>3898</v>
      </c>
      <c r="G189" s="89" t="s">
        <v>3899</v>
      </c>
      <c r="H189" s="89"/>
      <c r="I189" s="89" t="s">
        <v>3900</v>
      </c>
      <c r="J189" s="89" t="s">
        <v>4771</v>
      </c>
      <c r="K189" s="89"/>
      <c r="L189" s="89"/>
      <c r="M189" s="89"/>
      <c r="N189" s="89"/>
      <c r="O189" s="89"/>
      <c r="P189" s="89"/>
      <c r="Q189" s="89" t="s">
        <v>33</v>
      </c>
      <c r="R189" s="89" t="s">
        <v>113</v>
      </c>
      <c r="S189" s="89"/>
      <c r="T189" s="61" t="str">
        <f t="shared" si="5"/>
        <v>NG</v>
      </c>
      <c r="U189" s="61"/>
      <c r="V189" s="36" t="s">
        <v>1196</v>
      </c>
      <c r="W189" s="89" t="s">
        <v>2112</v>
      </c>
      <c r="X189" s="89" t="s">
        <v>35</v>
      </c>
      <c r="Y189" s="89" t="s">
        <v>36</v>
      </c>
      <c r="Z189" s="89" t="str">
        <f>VLOOKUP(W189,'4G 900'!$E$2:$H$1000,4,FALSE)</f>
        <v>14221092587</v>
      </c>
      <c r="AA189" s="89"/>
      <c r="AB189" s="89"/>
      <c r="AC189" s="89"/>
      <c r="AD189" s="89"/>
      <c r="AE189" s="89"/>
    </row>
    <row r="190" spans="1:31" s="94" customFormat="1" ht="19.95" customHeight="1" x14ac:dyDescent="0.25">
      <c r="A190" s="93" t="s">
        <v>2115</v>
      </c>
      <c r="B190" s="86" t="s">
        <v>2117</v>
      </c>
      <c r="C190" s="86" t="s">
        <v>2116</v>
      </c>
      <c r="D190" s="61">
        <v>8</v>
      </c>
      <c r="E190" s="66"/>
      <c r="F190" s="89" t="s">
        <v>3910</v>
      </c>
      <c r="G190" s="89" t="s">
        <v>3927</v>
      </c>
      <c r="H190" s="89" t="s">
        <v>4319</v>
      </c>
      <c r="I190" s="89" t="s">
        <v>3988</v>
      </c>
      <c r="J190" s="89" t="s">
        <v>4772</v>
      </c>
      <c r="K190" s="89"/>
      <c r="L190" s="89"/>
      <c r="M190" s="89"/>
      <c r="N190" s="89"/>
      <c r="O190" s="89"/>
      <c r="P190" s="89"/>
      <c r="Q190" s="89"/>
      <c r="R190" s="89" t="s">
        <v>34</v>
      </c>
      <c r="S190" s="89"/>
      <c r="T190" s="61" t="str">
        <f t="shared" si="5"/>
        <v>OK</v>
      </c>
      <c r="U190" s="61"/>
      <c r="V190" s="66"/>
      <c r="W190" s="89" t="s">
        <v>2118</v>
      </c>
      <c r="X190" s="89" t="s">
        <v>475</v>
      </c>
      <c r="Y190" s="89" t="s">
        <v>36</v>
      </c>
      <c r="Z190" s="89" t="e">
        <f>VLOOKUP(W190,'4G 900'!$E$2:$H$1000,4,FALSE)</f>
        <v>#N/A</v>
      </c>
      <c r="AA190" s="89"/>
      <c r="AB190" s="89"/>
      <c r="AC190" s="89"/>
      <c r="AD190" s="89"/>
      <c r="AE190" s="89"/>
    </row>
    <row r="191" spans="1:31" s="94" customFormat="1" ht="19.95" customHeight="1" x14ac:dyDescent="0.25">
      <c r="A191" s="93" t="s">
        <v>2121</v>
      </c>
      <c r="B191" s="86" t="s">
        <v>2123</v>
      </c>
      <c r="C191" s="86" t="s">
        <v>2122</v>
      </c>
      <c r="D191" s="61">
        <v>8</v>
      </c>
      <c r="E191" s="66"/>
      <c r="F191" s="89" t="s">
        <v>3898</v>
      </c>
      <c r="G191" s="89" t="s">
        <v>3899</v>
      </c>
      <c r="H191" s="89" t="s">
        <v>4773</v>
      </c>
      <c r="I191" s="89" t="s">
        <v>3939</v>
      </c>
      <c r="J191" s="89" t="s">
        <v>4774</v>
      </c>
      <c r="K191" s="89"/>
      <c r="L191" s="89"/>
      <c r="M191" s="89"/>
      <c r="N191" s="89"/>
      <c r="O191" s="89"/>
      <c r="P191" s="89"/>
      <c r="Q191" s="89"/>
      <c r="R191" s="89" t="s">
        <v>34</v>
      </c>
      <c r="S191" s="89"/>
      <c r="T191" s="61" t="str">
        <f t="shared" si="5"/>
        <v>OK</v>
      </c>
      <c r="U191" s="61"/>
      <c r="V191" s="66"/>
      <c r="W191" s="89" t="s">
        <v>2124</v>
      </c>
      <c r="X191" s="89" t="s">
        <v>653</v>
      </c>
      <c r="Y191" s="89" t="s">
        <v>36</v>
      </c>
      <c r="Z191" s="89" t="str">
        <f>VLOOKUP(W191,'4G 900'!$E$2:$H$1000,4,FALSE)</f>
        <v>14221092592</v>
      </c>
      <c r="AA191" s="89"/>
      <c r="AB191" s="89"/>
      <c r="AC191" s="89"/>
      <c r="AD191" s="89"/>
      <c r="AE191" s="89"/>
    </row>
    <row r="192" spans="1:31" s="94" customFormat="1" ht="19.95" customHeight="1" x14ac:dyDescent="0.25">
      <c r="A192" s="93" t="s">
        <v>2126</v>
      </c>
      <c r="B192" s="86" t="s">
        <v>2128</v>
      </c>
      <c r="C192" s="86" t="s">
        <v>2127</v>
      </c>
      <c r="D192" s="61">
        <v>8</v>
      </c>
      <c r="E192" s="66"/>
      <c r="F192" s="89" t="s">
        <v>3898</v>
      </c>
      <c r="G192" s="89" t="s">
        <v>3899</v>
      </c>
      <c r="H192" s="89" t="s">
        <v>3900</v>
      </c>
      <c r="I192" s="89" t="s">
        <v>3900</v>
      </c>
      <c r="J192" s="89" t="s">
        <v>4775</v>
      </c>
      <c r="K192" s="89"/>
      <c r="L192" s="89"/>
      <c r="M192" s="89"/>
      <c r="N192" s="89"/>
      <c r="O192" s="89"/>
      <c r="P192" s="89"/>
      <c r="Q192" s="89"/>
      <c r="R192" s="89" t="s">
        <v>113</v>
      </c>
      <c r="S192" s="89"/>
      <c r="T192" s="61" t="str">
        <f t="shared" si="5"/>
        <v>NG</v>
      </c>
      <c r="U192" s="61"/>
      <c r="V192" s="66"/>
      <c r="W192" s="89" t="s">
        <v>2129</v>
      </c>
      <c r="X192" s="89" t="s">
        <v>35</v>
      </c>
      <c r="Y192" s="89" t="s">
        <v>36</v>
      </c>
      <c r="Z192" s="89" t="str">
        <f>VLOOKUP(W192,'4G 900'!$E$2:$H$1000,4,FALSE)</f>
        <v>14221092192</v>
      </c>
      <c r="AA192" s="89"/>
      <c r="AB192" s="89"/>
      <c r="AC192" s="89"/>
      <c r="AD192" s="89"/>
      <c r="AE192" s="89"/>
    </row>
    <row r="193" spans="1:31" s="94" customFormat="1" ht="19.95" customHeight="1" x14ac:dyDescent="0.25">
      <c r="A193" s="93" t="s">
        <v>2132</v>
      </c>
      <c r="B193" s="86" t="s">
        <v>2134</v>
      </c>
      <c r="C193" s="86" t="s">
        <v>2133</v>
      </c>
      <c r="D193" s="61">
        <v>8</v>
      </c>
      <c r="E193" s="66"/>
      <c r="F193" s="89" t="s">
        <v>3898</v>
      </c>
      <c r="G193" s="89" t="s">
        <v>3911</v>
      </c>
      <c r="H193" s="89" t="s">
        <v>4776</v>
      </c>
      <c r="I193" s="89" t="s">
        <v>4392</v>
      </c>
      <c r="J193" s="89" t="s">
        <v>4777</v>
      </c>
      <c r="K193" s="89"/>
      <c r="L193" s="89"/>
      <c r="M193" s="89"/>
      <c r="N193" s="89"/>
      <c r="O193" s="89"/>
      <c r="P193" s="89"/>
      <c r="Q193" s="89"/>
      <c r="R193" s="89" t="s">
        <v>34</v>
      </c>
      <c r="S193" s="89"/>
      <c r="T193" s="61" t="str">
        <f t="shared" si="5"/>
        <v>OK</v>
      </c>
      <c r="U193" s="61"/>
      <c r="V193" s="66"/>
      <c r="W193" s="89" t="s">
        <v>2135</v>
      </c>
      <c r="X193" s="89" t="s">
        <v>35</v>
      </c>
      <c r="Y193" s="89" t="s">
        <v>36</v>
      </c>
      <c r="Z193" s="89" t="str">
        <f>VLOOKUP(W193,'4G 900'!$E$2:$H$1000,4,FALSE)</f>
        <v>14221092492</v>
      </c>
      <c r="AA193" s="89"/>
      <c r="AB193" s="89"/>
      <c r="AC193" s="89"/>
      <c r="AD193" s="89"/>
      <c r="AE193" s="89"/>
    </row>
    <row r="194" spans="1:31" s="94" customFormat="1" ht="19.95" customHeight="1" x14ac:dyDescent="0.25">
      <c r="A194" s="93"/>
      <c r="B194" s="86"/>
      <c r="C194" s="86"/>
      <c r="D194" s="61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66"/>
      <c r="W194" s="89"/>
      <c r="X194" s="89"/>
      <c r="Y194" s="89"/>
      <c r="Z194" s="89"/>
      <c r="AA194" s="89"/>
      <c r="AB194" s="89"/>
      <c r="AC194" s="89"/>
      <c r="AD194" s="89"/>
      <c r="AE194" s="89"/>
    </row>
    <row r="195" spans="1:31" s="94" customFormat="1" ht="19.95" customHeight="1" x14ac:dyDescent="0.25">
      <c r="A195" s="93"/>
      <c r="B195" s="86"/>
      <c r="C195" s="86"/>
      <c r="D195" s="61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66"/>
      <c r="W195" s="89"/>
      <c r="X195" s="89"/>
      <c r="Y195" s="89"/>
      <c r="Z195" s="89"/>
      <c r="AA195" s="89"/>
      <c r="AB195" s="89"/>
      <c r="AC195" s="89"/>
      <c r="AD195" s="89"/>
      <c r="AE195" s="89"/>
    </row>
    <row r="196" spans="1:31" s="94" customFormat="1" ht="19.95" customHeight="1" x14ac:dyDescent="0.25">
      <c r="A196" s="93"/>
      <c r="B196" s="86"/>
      <c r="C196" s="86"/>
      <c r="D196" s="61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66"/>
      <c r="W196" s="89"/>
      <c r="X196" s="89"/>
      <c r="Y196" s="89"/>
      <c r="Z196" s="89"/>
      <c r="AA196" s="89"/>
      <c r="AB196" s="89"/>
      <c r="AC196" s="89"/>
      <c r="AD196" s="89"/>
      <c r="AE196" s="89"/>
    </row>
    <row r="197" spans="1:31" s="94" customFormat="1" ht="19.95" customHeight="1" x14ac:dyDescent="0.25">
      <c r="A197" s="93"/>
      <c r="B197" s="86"/>
      <c r="C197" s="86"/>
      <c r="D197" s="61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66"/>
      <c r="W197" s="89"/>
      <c r="X197" s="89"/>
      <c r="Y197" s="89"/>
      <c r="Z197" s="89"/>
      <c r="AA197" s="89"/>
      <c r="AB197" s="89"/>
      <c r="AC197" s="89"/>
      <c r="AD197" s="89"/>
      <c r="AE197" s="89"/>
    </row>
    <row r="198" spans="1:31" s="94" customFormat="1" ht="19.95" customHeight="1" x14ac:dyDescent="0.25">
      <c r="A198" s="93"/>
      <c r="B198" s="86"/>
      <c r="C198" s="86"/>
      <c r="D198" s="61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66"/>
      <c r="W198" s="89"/>
      <c r="X198" s="89"/>
      <c r="Y198" s="89"/>
      <c r="Z198" s="89"/>
      <c r="AA198" s="89"/>
      <c r="AB198" s="89"/>
      <c r="AC198" s="89"/>
      <c r="AD198" s="89"/>
      <c r="AE198" s="89"/>
    </row>
    <row r="199" spans="1:31" s="94" customFormat="1" ht="19.95" customHeight="1" x14ac:dyDescent="0.25">
      <c r="A199" s="93"/>
      <c r="B199" s="86"/>
      <c r="C199" s="86"/>
      <c r="D199" s="61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66"/>
      <c r="W199" s="89"/>
      <c r="X199" s="89"/>
      <c r="Y199" s="89"/>
      <c r="Z199" s="89"/>
      <c r="AA199" s="89"/>
      <c r="AB199" s="89"/>
      <c r="AC199" s="89"/>
      <c r="AD199" s="89"/>
      <c r="AE199" s="89"/>
    </row>
    <row r="200" spans="1:31" s="94" customFormat="1" ht="19.95" customHeight="1" x14ac:dyDescent="0.25">
      <c r="A200" s="93"/>
      <c r="B200" s="86"/>
      <c r="C200" s="86"/>
      <c r="D200" s="61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66"/>
      <c r="W200" s="89"/>
      <c r="X200" s="89"/>
      <c r="Y200" s="89"/>
      <c r="Z200" s="89"/>
      <c r="AA200" s="89"/>
      <c r="AB200" s="89"/>
      <c r="AC200" s="89"/>
      <c r="AD200" s="89"/>
      <c r="AE200" s="89"/>
    </row>
    <row r="201" spans="1:31" s="94" customFormat="1" ht="19.95" customHeight="1" x14ac:dyDescent="0.25">
      <c r="A201" s="93"/>
      <c r="B201" s="86"/>
      <c r="C201" s="86"/>
      <c r="D201" s="61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66"/>
      <c r="W201" s="89"/>
      <c r="X201" s="89"/>
      <c r="Y201" s="89"/>
      <c r="Z201" s="89"/>
      <c r="AA201" s="89"/>
      <c r="AB201" s="89"/>
      <c r="AC201" s="89"/>
      <c r="AD201" s="89"/>
      <c r="AE201" s="89"/>
    </row>
    <row r="202" spans="1:31" s="94" customFormat="1" ht="19.95" customHeight="1" x14ac:dyDescent="0.25">
      <c r="A202" s="93"/>
      <c r="B202" s="86"/>
      <c r="C202" s="86"/>
      <c r="D202" s="61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66"/>
      <c r="W202" s="89"/>
      <c r="X202" s="89"/>
      <c r="Y202" s="89"/>
      <c r="Z202" s="89"/>
      <c r="AA202" s="89"/>
      <c r="AB202" s="89"/>
      <c r="AC202" s="89"/>
      <c r="AD202" s="89"/>
      <c r="AE202" s="89"/>
    </row>
    <row r="203" spans="1:31" s="94" customFormat="1" ht="19.95" customHeight="1" x14ac:dyDescent="0.25">
      <c r="A203" s="93"/>
      <c r="B203" s="86"/>
      <c r="C203" s="86"/>
      <c r="D203" s="61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66"/>
      <c r="W203" s="89"/>
      <c r="X203" s="89"/>
      <c r="Y203" s="89"/>
      <c r="Z203" s="89"/>
      <c r="AA203" s="89"/>
      <c r="AB203" s="89"/>
      <c r="AC203" s="89"/>
      <c r="AD203" s="89"/>
      <c r="AE203" s="89"/>
    </row>
    <row r="204" spans="1:31" s="94" customFormat="1" ht="19.95" customHeight="1" x14ac:dyDescent="0.25">
      <c r="A204" s="93"/>
      <c r="B204" s="86"/>
      <c r="C204" s="86"/>
      <c r="D204" s="61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66"/>
      <c r="W204" s="89"/>
      <c r="X204" s="89"/>
      <c r="Y204" s="89"/>
      <c r="Z204" s="89"/>
      <c r="AA204" s="89"/>
      <c r="AB204" s="89"/>
      <c r="AC204" s="89"/>
      <c r="AD204" s="89"/>
      <c r="AE204" s="89"/>
    </row>
    <row r="205" spans="1:31" s="94" customFormat="1" ht="19.95" customHeight="1" x14ac:dyDescent="0.25">
      <c r="A205" s="93"/>
      <c r="B205" s="86"/>
      <c r="C205" s="86"/>
      <c r="D205" s="61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66"/>
      <c r="W205" s="89"/>
      <c r="X205" s="89"/>
      <c r="Y205" s="89"/>
      <c r="Z205" s="89"/>
      <c r="AA205" s="89"/>
      <c r="AB205" s="89"/>
      <c r="AC205" s="89"/>
      <c r="AD205" s="89"/>
      <c r="AE205" s="89"/>
    </row>
    <row r="206" spans="1:31" s="94" customFormat="1" ht="19.95" customHeight="1" x14ac:dyDescent="0.25">
      <c r="A206" s="93"/>
      <c r="B206" s="86"/>
      <c r="C206" s="86"/>
      <c r="D206" s="61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66"/>
      <c r="W206" s="89"/>
      <c r="X206" s="89"/>
      <c r="Y206" s="89"/>
      <c r="Z206" s="89"/>
      <c r="AA206" s="89"/>
      <c r="AB206" s="89"/>
      <c r="AC206" s="89"/>
      <c r="AD206" s="89"/>
      <c r="AE206" s="89"/>
    </row>
    <row r="207" spans="1:31" s="94" customFormat="1" ht="19.95" customHeight="1" x14ac:dyDescent="0.25">
      <c r="A207" s="93"/>
      <c r="B207" s="86"/>
      <c r="C207" s="86"/>
      <c r="D207" s="61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66"/>
      <c r="W207" s="89"/>
      <c r="X207" s="89"/>
      <c r="Y207" s="89"/>
      <c r="Z207" s="89"/>
      <c r="AA207" s="89"/>
      <c r="AB207" s="89"/>
      <c r="AC207" s="89"/>
      <c r="AD207" s="89"/>
      <c r="AE207" s="89"/>
    </row>
    <row r="208" spans="1:31" s="94" customFormat="1" ht="19.95" customHeight="1" x14ac:dyDescent="0.25">
      <c r="A208" s="93"/>
      <c r="B208" s="86"/>
      <c r="C208" s="86"/>
      <c r="D208" s="61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66"/>
      <c r="W208" s="89"/>
      <c r="X208" s="89"/>
      <c r="Y208" s="89"/>
      <c r="Z208" s="89"/>
      <c r="AA208" s="89"/>
      <c r="AB208" s="89"/>
      <c r="AC208" s="89"/>
      <c r="AD208" s="89"/>
      <c r="AE208" s="89"/>
    </row>
    <row r="209" spans="1:31" s="94" customFormat="1" ht="19.95" customHeight="1" x14ac:dyDescent="0.25">
      <c r="A209" s="93"/>
      <c r="B209" s="86"/>
      <c r="C209" s="86"/>
      <c r="D209" s="61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66"/>
      <c r="W209" s="89"/>
      <c r="X209" s="89"/>
      <c r="Y209" s="89"/>
      <c r="Z209" s="89"/>
      <c r="AA209" s="89"/>
      <c r="AB209" s="89"/>
      <c r="AC209" s="89"/>
      <c r="AD209" s="89"/>
      <c r="AE209" s="89"/>
    </row>
    <row r="210" spans="1:31" s="94" customFormat="1" ht="19.95" customHeight="1" x14ac:dyDescent="0.25">
      <c r="A210" s="93"/>
      <c r="B210" s="86"/>
      <c r="C210" s="86"/>
      <c r="D210" s="61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66"/>
      <c r="W210" s="89"/>
      <c r="X210" s="89"/>
      <c r="Y210" s="89"/>
      <c r="Z210" s="89"/>
      <c r="AA210" s="89"/>
      <c r="AB210" s="89"/>
      <c r="AC210" s="89"/>
      <c r="AD210" s="89"/>
      <c r="AE210" s="89"/>
    </row>
    <row r="211" spans="1:31" s="94" customFormat="1" ht="19.95" customHeight="1" x14ac:dyDescent="0.25">
      <c r="A211" s="93"/>
      <c r="B211" s="86"/>
      <c r="C211" s="86"/>
      <c r="D211" s="61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66"/>
      <c r="W211" s="89"/>
      <c r="X211" s="89"/>
      <c r="Y211" s="89"/>
      <c r="Z211" s="89"/>
      <c r="AA211" s="89"/>
      <c r="AB211" s="89"/>
      <c r="AC211" s="89"/>
      <c r="AD211" s="89"/>
      <c r="AE211" s="89"/>
    </row>
    <row r="212" spans="1:31" s="94" customFormat="1" ht="19.95" customHeight="1" x14ac:dyDescent="0.25">
      <c r="A212" s="93"/>
      <c r="B212" s="86"/>
      <c r="C212" s="86"/>
      <c r="D212" s="61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66"/>
      <c r="W212" s="89"/>
      <c r="X212" s="89"/>
      <c r="Y212" s="89"/>
      <c r="Z212" s="89"/>
      <c r="AA212" s="89"/>
      <c r="AB212" s="89"/>
      <c r="AC212" s="89"/>
      <c r="AD212" s="89"/>
      <c r="AE212" s="89"/>
    </row>
    <row r="213" spans="1:31" s="94" customFormat="1" ht="19.95" customHeight="1" x14ac:dyDescent="0.25">
      <c r="A213" s="93"/>
      <c r="B213" s="86"/>
      <c r="C213" s="86"/>
      <c r="D213" s="61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66"/>
      <c r="W213" s="89"/>
      <c r="X213" s="89"/>
      <c r="Y213" s="89"/>
      <c r="Z213" s="89"/>
      <c r="AA213" s="89"/>
      <c r="AB213" s="89"/>
      <c r="AC213" s="89"/>
      <c r="AD213" s="89"/>
      <c r="AE213" s="89"/>
    </row>
    <row r="214" spans="1:31" s="94" customFormat="1" ht="19.95" customHeight="1" x14ac:dyDescent="0.25">
      <c r="A214" s="93"/>
      <c r="B214" s="86"/>
      <c r="C214" s="86"/>
      <c r="D214" s="61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66"/>
      <c r="W214" s="89"/>
      <c r="X214" s="89"/>
      <c r="Y214" s="89"/>
      <c r="Z214" s="89"/>
      <c r="AA214" s="89"/>
      <c r="AB214" s="89"/>
      <c r="AC214" s="89"/>
      <c r="AD214" s="89"/>
      <c r="AE214" s="89"/>
    </row>
    <row r="215" spans="1:31" s="94" customFormat="1" ht="19.95" customHeight="1" x14ac:dyDescent="0.25">
      <c r="A215" s="93"/>
      <c r="B215" s="86"/>
      <c r="C215" s="86"/>
      <c r="D215" s="61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66"/>
      <c r="W215" s="89"/>
      <c r="X215" s="89"/>
      <c r="Y215" s="89"/>
      <c r="Z215" s="89"/>
      <c r="AA215" s="89"/>
      <c r="AB215" s="89"/>
      <c r="AC215" s="89"/>
      <c r="AD215" s="89"/>
      <c r="AE215" s="89"/>
    </row>
    <row r="216" spans="1:31" s="94" customFormat="1" ht="19.95" customHeight="1" x14ac:dyDescent="0.25">
      <c r="A216" s="93"/>
      <c r="B216" s="86"/>
      <c r="C216" s="86"/>
      <c r="D216" s="61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66"/>
      <c r="W216" s="89"/>
      <c r="X216" s="89"/>
      <c r="Y216" s="89"/>
      <c r="Z216" s="89"/>
      <c r="AA216" s="89"/>
      <c r="AB216" s="89"/>
      <c r="AC216" s="89"/>
      <c r="AD216" s="89"/>
      <c r="AE216" s="89"/>
    </row>
    <row r="217" spans="1:31" s="94" customFormat="1" ht="19.95" customHeight="1" x14ac:dyDescent="0.25">
      <c r="A217" s="93"/>
      <c r="B217" s="86"/>
      <c r="C217" s="86"/>
      <c r="D217" s="61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66"/>
      <c r="W217" s="89"/>
      <c r="X217" s="89"/>
      <c r="Y217" s="89"/>
      <c r="Z217" s="89"/>
      <c r="AA217" s="89"/>
      <c r="AB217" s="89"/>
      <c r="AC217" s="89"/>
      <c r="AD217" s="89"/>
      <c r="AE217" s="89"/>
    </row>
    <row r="218" spans="1:31" s="94" customFormat="1" ht="19.95" customHeight="1" x14ac:dyDescent="0.25">
      <c r="A218" s="93"/>
      <c r="B218" s="86"/>
      <c r="C218" s="86"/>
      <c r="D218" s="61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66"/>
      <c r="W218" s="89"/>
      <c r="X218" s="89"/>
      <c r="Y218" s="89"/>
      <c r="Z218" s="89"/>
      <c r="AA218" s="89"/>
      <c r="AB218" s="89"/>
      <c r="AC218" s="89"/>
      <c r="AD218" s="89"/>
      <c r="AE218" s="89"/>
    </row>
    <row r="219" spans="1:31" s="94" customFormat="1" ht="19.95" customHeight="1" x14ac:dyDescent="0.25">
      <c r="A219" s="93"/>
      <c r="B219" s="86"/>
      <c r="C219" s="86"/>
      <c r="D219" s="61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66"/>
      <c r="W219" s="89"/>
      <c r="X219" s="89"/>
      <c r="Y219" s="89"/>
      <c r="Z219" s="89"/>
      <c r="AA219" s="89"/>
      <c r="AB219" s="89"/>
      <c r="AC219" s="89"/>
      <c r="AD219" s="89"/>
      <c r="AE219" s="89"/>
    </row>
    <row r="220" spans="1:31" s="94" customFormat="1" ht="19.95" customHeight="1" x14ac:dyDescent="0.25">
      <c r="A220" s="93"/>
      <c r="B220" s="86"/>
      <c r="C220" s="86"/>
      <c r="D220" s="61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66"/>
      <c r="W220" s="89"/>
      <c r="X220" s="89"/>
      <c r="Y220" s="89"/>
      <c r="Z220" s="89"/>
      <c r="AA220" s="89"/>
      <c r="AB220" s="89"/>
      <c r="AC220" s="89"/>
      <c r="AD220" s="89"/>
      <c r="AE220" s="89"/>
    </row>
    <row r="221" spans="1:31" s="94" customFormat="1" ht="19.95" customHeight="1" x14ac:dyDescent="0.25">
      <c r="A221" s="93"/>
      <c r="B221" s="86"/>
      <c r="C221" s="86"/>
      <c r="D221" s="61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66"/>
      <c r="W221" s="89"/>
      <c r="X221" s="89"/>
      <c r="Y221" s="89"/>
      <c r="Z221" s="89"/>
      <c r="AA221" s="89"/>
      <c r="AB221" s="89"/>
      <c r="AC221" s="89"/>
      <c r="AD221" s="89"/>
      <c r="AE221" s="89"/>
    </row>
    <row r="222" spans="1:31" s="94" customFormat="1" ht="19.95" customHeight="1" x14ac:dyDescent="0.25">
      <c r="A222" s="93"/>
      <c r="B222" s="86"/>
      <c r="C222" s="86"/>
      <c r="D222" s="61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66"/>
      <c r="W222" s="89"/>
      <c r="X222" s="89"/>
      <c r="Y222" s="89"/>
      <c r="Z222" s="89"/>
      <c r="AA222" s="89"/>
      <c r="AB222" s="89"/>
      <c r="AC222" s="89"/>
      <c r="AD222" s="89"/>
      <c r="AE222" s="89"/>
    </row>
    <row r="223" spans="1:31" s="94" customFormat="1" ht="19.95" customHeight="1" x14ac:dyDescent="0.25">
      <c r="A223" s="93"/>
      <c r="B223" s="86"/>
      <c r="C223" s="86"/>
      <c r="D223" s="61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66"/>
      <c r="W223" s="89"/>
      <c r="X223" s="89"/>
      <c r="Y223" s="89"/>
      <c r="Z223" s="89"/>
      <c r="AA223" s="89"/>
      <c r="AB223" s="89"/>
      <c r="AC223" s="89"/>
      <c r="AD223" s="89"/>
      <c r="AE223" s="89"/>
    </row>
    <row r="224" spans="1:31" s="94" customFormat="1" ht="19.95" customHeight="1" x14ac:dyDescent="0.25">
      <c r="A224" s="93"/>
      <c r="B224" s="86"/>
      <c r="C224" s="86"/>
      <c r="D224" s="61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66"/>
      <c r="W224" s="89"/>
      <c r="X224" s="89"/>
      <c r="Y224" s="89"/>
      <c r="Z224" s="89"/>
      <c r="AA224" s="89"/>
      <c r="AB224" s="89"/>
      <c r="AC224" s="89"/>
      <c r="AD224" s="89"/>
      <c r="AE224" s="89"/>
    </row>
    <row r="225" spans="1:31" s="94" customFormat="1" ht="19.95" customHeight="1" x14ac:dyDescent="0.25">
      <c r="A225" s="93"/>
      <c r="B225" s="86"/>
      <c r="C225" s="86"/>
      <c r="D225" s="61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66"/>
      <c r="W225" s="89"/>
      <c r="X225" s="89"/>
      <c r="Y225" s="89"/>
      <c r="Z225" s="89"/>
      <c r="AA225" s="89"/>
      <c r="AB225" s="89"/>
      <c r="AC225" s="89"/>
      <c r="AD225" s="89"/>
      <c r="AE225" s="89"/>
    </row>
    <row r="226" spans="1:31" s="94" customFormat="1" ht="19.95" customHeight="1" x14ac:dyDescent="0.25">
      <c r="A226" s="93"/>
      <c r="B226" s="86"/>
      <c r="C226" s="86"/>
      <c r="D226" s="61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66"/>
      <c r="W226" s="89"/>
      <c r="X226" s="89"/>
      <c r="Y226" s="89"/>
      <c r="Z226" s="89"/>
      <c r="AA226" s="89"/>
      <c r="AB226" s="89"/>
      <c r="AC226" s="89"/>
      <c r="AD226" s="89"/>
      <c r="AE226" s="89"/>
    </row>
    <row r="227" spans="1:31" s="94" customFormat="1" ht="19.95" customHeight="1" x14ac:dyDescent="0.25">
      <c r="A227" s="93"/>
      <c r="B227" s="86"/>
      <c r="C227" s="86"/>
      <c r="D227" s="61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66"/>
      <c r="W227" s="89"/>
      <c r="X227" s="89"/>
      <c r="Y227" s="89"/>
      <c r="Z227" s="89"/>
      <c r="AA227" s="89"/>
      <c r="AB227" s="89"/>
      <c r="AC227" s="89"/>
      <c r="AD227" s="89"/>
      <c r="AE227" s="89"/>
    </row>
    <row r="228" spans="1:31" s="94" customFormat="1" ht="19.95" customHeight="1" x14ac:dyDescent="0.25">
      <c r="A228" s="93"/>
      <c r="B228" s="86"/>
      <c r="C228" s="86"/>
      <c r="D228" s="61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66"/>
      <c r="W228" s="89"/>
      <c r="X228" s="89"/>
      <c r="Y228" s="89"/>
      <c r="Z228" s="89"/>
      <c r="AA228" s="89"/>
      <c r="AB228" s="89"/>
      <c r="AC228" s="89"/>
      <c r="AD228" s="89"/>
      <c r="AE228" s="89"/>
    </row>
    <row r="229" spans="1:31" s="94" customFormat="1" ht="19.95" customHeight="1" x14ac:dyDescent="0.25">
      <c r="A229" s="93"/>
      <c r="B229" s="86"/>
      <c r="C229" s="86"/>
      <c r="D229" s="61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66"/>
      <c r="W229" s="89"/>
      <c r="X229" s="89"/>
      <c r="Y229" s="89"/>
      <c r="Z229" s="89"/>
      <c r="AA229" s="89"/>
      <c r="AB229" s="89"/>
      <c r="AC229" s="89"/>
      <c r="AD229" s="89"/>
      <c r="AE229" s="89"/>
    </row>
    <row r="230" spans="1:31" s="94" customFormat="1" ht="19.95" customHeight="1" x14ac:dyDescent="0.25">
      <c r="A230" s="93"/>
      <c r="B230" s="86"/>
      <c r="C230" s="86"/>
      <c r="D230" s="61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66"/>
      <c r="W230" s="89"/>
      <c r="X230" s="89"/>
      <c r="Y230" s="89"/>
      <c r="Z230" s="89"/>
      <c r="AA230" s="89"/>
      <c r="AB230" s="89"/>
      <c r="AC230" s="89"/>
      <c r="AD230" s="89"/>
      <c r="AE230" s="89"/>
    </row>
    <row r="231" spans="1:31" s="94" customFormat="1" ht="19.95" customHeight="1" x14ac:dyDescent="0.25">
      <c r="A231" s="93"/>
      <c r="B231" s="86"/>
      <c r="C231" s="86"/>
      <c r="D231" s="61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66"/>
      <c r="W231" s="89"/>
      <c r="X231" s="89"/>
      <c r="Y231" s="89"/>
      <c r="Z231" s="89"/>
      <c r="AA231" s="89"/>
      <c r="AB231" s="89"/>
      <c r="AC231" s="89"/>
      <c r="AD231" s="89"/>
      <c r="AE231" s="89"/>
    </row>
    <row r="232" spans="1:31" s="94" customFormat="1" ht="19.95" customHeight="1" x14ac:dyDescent="0.25">
      <c r="A232" s="93"/>
      <c r="B232" s="86"/>
      <c r="C232" s="86"/>
      <c r="D232" s="61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66"/>
      <c r="W232" s="89"/>
      <c r="X232" s="89"/>
      <c r="Y232" s="89"/>
      <c r="Z232" s="89"/>
      <c r="AA232" s="89"/>
      <c r="AB232" s="89"/>
      <c r="AC232" s="89"/>
      <c r="AD232" s="89"/>
      <c r="AE232" s="89"/>
    </row>
    <row r="233" spans="1:31" s="94" customFormat="1" ht="19.95" customHeight="1" x14ac:dyDescent="0.25">
      <c r="A233" s="93"/>
      <c r="B233" s="86"/>
      <c r="C233" s="86"/>
      <c r="D233" s="61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66"/>
      <c r="W233" s="89"/>
      <c r="X233" s="89"/>
      <c r="Y233" s="89"/>
      <c r="Z233" s="89"/>
      <c r="AA233" s="89"/>
      <c r="AB233" s="89"/>
      <c r="AC233" s="89"/>
      <c r="AD233" s="89"/>
      <c r="AE233" s="89"/>
    </row>
    <row r="234" spans="1:31" s="94" customFormat="1" ht="19.95" customHeight="1" x14ac:dyDescent="0.25">
      <c r="A234" s="93"/>
      <c r="B234" s="86"/>
      <c r="C234" s="86"/>
      <c r="D234" s="61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66"/>
      <c r="W234" s="89"/>
      <c r="X234" s="89"/>
      <c r="Y234" s="89"/>
      <c r="Z234" s="89"/>
      <c r="AA234" s="89"/>
      <c r="AB234" s="89"/>
      <c r="AC234" s="89"/>
      <c r="AD234" s="89"/>
      <c r="AE234" s="89"/>
    </row>
    <row r="235" spans="1:31" s="94" customFormat="1" ht="19.95" customHeight="1" x14ac:dyDescent="0.25">
      <c r="A235" s="93"/>
      <c r="B235" s="86"/>
      <c r="C235" s="86"/>
      <c r="D235" s="61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66"/>
      <c r="W235" s="89"/>
      <c r="X235" s="89"/>
      <c r="Y235" s="89"/>
      <c r="Z235" s="89"/>
      <c r="AA235" s="89"/>
      <c r="AB235" s="89"/>
      <c r="AC235" s="89"/>
      <c r="AD235" s="89"/>
      <c r="AE235" s="89"/>
    </row>
    <row r="236" spans="1:31" s="94" customFormat="1" ht="19.95" customHeight="1" x14ac:dyDescent="0.25">
      <c r="A236" s="93"/>
      <c r="B236" s="86"/>
      <c r="C236" s="86"/>
      <c r="D236" s="61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66"/>
      <c r="W236" s="89"/>
      <c r="X236" s="89"/>
      <c r="Y236" s="89"/>
      <c r="Z236" s="89"/>
      <c r="AA236" s="89"/>
      <c r="AB236" s="89"/>
      <c r="AC236" s="89"/>
      <c r="AD236" s="89"/>
      <c r="AE236" s="89"/>
    </row>
    <row r="237" spans="1:31" s="94" customFormat="1" ht="19.95" customHeight="1" x14ac:dyDescent="0.25">
      <c r="A237" s="93"/>
      <c r="B237" s="86"/>
      <c r="C237" s="86"/>
      <c r="D237" s="61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66"/>
      <c r="W237" s="89"/>
      <c r="X237" s="89"/>
      <c r="Y237" s="89"/>
      <c r="Z237" s="89"/>
      <c r="AA237" s="89"/>
      <c r="AB237" s="89"/>
      <c r="AC237" s="89"/>
      <c r="AD237" s="89"/>
      <c r="AE237" s="89"/>
    </row>
    <row r="238" spans="1:31" s="94" customFormat="1" ht="19.95" customHeight="1" x14ac:dyDescent="0.25">
      <c r="A238" s="93"/>
      <c r="B238" s="86"/>
      <c r="C238" s="86"/>
      <c r="D238" s="61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66"/>
      <c r="W238" s="89"/>
      <c r="X238" s="89"/>
      <c r="Y238" s="89"/>
      <c r="Z238" s="89"/>
      <c r="AA238" s="89"/>
      <c r="AB238" s="89"/>
      <c r="AC238" s="89"/>
      <c r="AD238" s="89"/>
      <c r="AE238" s="89"/>
    </row>
    <row r="239" spans="1:31" s="94" customFormat="1" ht="19.95" customHeight="1" x14ac:dyDescent="0.25">
      <c r="A239" s="93"/>
      <c r="B239" s="86"/>
      <c r="C239" s="86"/>
      <c r="D239" s="61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66"/>
      <c r="W239" s="89"/>
      <c r="X239" s="89"/>
      <c r="Y239" s="89"/>
      <c r="Z239" s="89"/>
      <c r="AA239" s="89"/>
      <c r="AB239" s="89"/>
      <c r="AC239" s="89"/>
      <c r="AD239" s="89"/>
      <c r="AE239" s="89"/>
    </row>
    <row r="240" spans="1:31" s="94" customFormat="1" ht="19.95" customHeight="1" x14ac:dyDescent="0.25">
      <c r="A240" s="93"/>
      <c r="B240" s="86"/>
      <c r="C240" s="86"/>
      <c r="D240" s="61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66"/>
      <c r="W240" s="89"/>
      <c r="X240" s="89"/>
      <c r="Y240" s="89"/>
      <c r="Z240" s="89"/>
      <c r="AA240" s="89"/>
      <c r="AB240" s="89"/>
      <c r="AC240" s="89"/>
      <c r="AD240" s="89"/>
      <c r="AE240" s="89"/>
    </row>
    <row r="241" spans="1:31" s="94" customFormat="1" ht="19.95" customHeight="1" x14ac:dyDescent="0.25">
      <c r="A241" s="93"/>
      <c r="B241" s="86"/>
      <c r="C241" s="86"/>
      <c r="D241" s="61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66"/>
      <c r="W241" s="89"/>
      <c r="X241" s="89"/>
      <c r="Y241" s="89"/>
      <c r="Z241" s="89"/>
      <c r="AA241" s="89"/>
      <c r="AB241" s="89"/>
      <c r="AC241" s="89"/>
      <c r="AD241" s="89"/>
      <c r="AE241" s="89"/>
    </row>
    <row r="242" spans="1:31" s="94" customFormat="1" ht="19.95" customHeight="1" x14ac:dyDescent="0.25">
      <c r="A242" s="93"/>
      <c r="B242" s="86"/>
      <c r="C242" s="86"/>
      <c r="D242" s="61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66"/>
      <c r="W242" s="89"/>
      <c r="X242" s="89"/>
      <c r="Y242" s="89"/>
      <c r="Z242" s="89"/>
      <c r="AA242" s="89"/>
      <c r="AB242" s="89"/>
      <c r="AC242" s="89"/>
      <c r="AD242" s="89"/>
      <c r="AE242" s="89"/>
    </row>
    <row r="243" spans="1:31" s="94" customFormat="1" ht="19.95" customHeight="1" x14ac:dyDescent="0.25">
      <c r="A243" s="93"/>
      <c r="B243" s="86"/>
      <c r="C243" s="86"/>
      <c r="D243" s="61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66"/>
      <c r="W243" s="89"/>
      <c r="X243" s="89"/>
      <c r="Y243" s="89"/>
      <c r="Z243" s="89"/>
      <c r="AA243" s="89"/>
      <c r="AB243" s="89"/>
      <c r="AC243" s="89"/>
      <c r="AD243" s="89"/>
      <c r="AE243" s="89"/>
    </row>
    <row r="244" spans="1:31" s="94" customFormat="1" ht="19.95" customHeight="1" x14ac:dyDescent="0.25">
      <c r="A244" s="93"/>
      <c r="B244" s="86"/>
      <c r="C244" s="86"/>
      <c r="D244" s="61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66"/>
      <c r="W244" s="89"/>
      <c r="X244" s="89"/>
      <c r="Y244" s="89"/>
      <c r="Z244" s="89"/>
      <c r="AA244" s="89"/>
      <c r="AB244" s="89"/>
      <c r="AC244" s="89"/>
      <c r="AD244" s="89"/>
      <c r="AE244" s="89"/>
    </row>
    <row r="245" spans="1:31" s="94" customFormat="1" ht="19.95" customHeight="1" x14ac:dyDescent="0.25">
      <c r="A245" s="93"/>
      <c r="B245" s="86"/>
      <c r="C245" s="86"/>
      <c r="D245" s="61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66"/>
      <c r="W245" s="89"/>
      <c r="X245" s="89"/>
      <c r="Y245" s="89"/>
      <c r="Z245" s="89"/>
      <c r="AA245" s="89"/>
      <c r="AB245" s="89"/>
      <c r="AC245" s="89"/>
      <c r="AD245" s="89"/>
      <c r="AE245" s="89"/>
    </row>
    <row r="246" spans="1:31" s="94" customFormat="1" ht="19.95" customHeight="1" x14ac:dyDescent="0.25">
      <c r="A246" s="93"/>
      <c r="B246" s="86"/>
      <c r="C246" s="86"/>
      <c r="D246" s="61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66"/>
      <c r="W246" s="89"/>
      <c r="X246" s="89"/>
      <c r="Y246" s="89"/>
      <c r="Z246" s="89"/>
      <c r="AA246" s="89"/>
      <c r="AB246" s="89"/>
      <c r="AC246" s="89"/>
      <c r="AD246" s="89"/>
      <c r="AE246" s="89"/>
    </row>
    <row r="247" spans="1:31" s="94" customFormat="1" ht="19.95" customHeight="1" x14ac:dyDescent="0.25">
      <c r="A247" s="93"/>
      <c r="B247" s="86"/>
      <c r="C247" s="86"/>
      <c r="D247" s="61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66"/>
      <c r="W247" s="89"/>
      <c r="X247" s="89"/>
      <c r="Y247" s="89"/>
      <c r="Z247" s="89"/>
      <c r="AA247" s="89"/>
      <c r="AB247" s="89"/>
      <c r="AC247" s="89"/>
      <c r="AD247" s="89"/>
      <c r="AE247" s="89"/>
    </row>
    <row r="248" spans="1:31" s="94" customFormat="1" ht="19.95" customHeight="1" x14ac:dyDescent="0.25">
      <c r="A248" s="93"/>
      <c r="B248" s="86"/>
      <c r="C248" s="86"/>
      <c r="D248" s="61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66"/>
      <c r="W248" s="89"/>
      <c r="X248" s="89"/>
      <c r="Y248" s="89"/>
      <c r="Z248" s="89"/>
      <c r="AA248" s="89"/>
      <c r="AB248" s="89"/>
      <c r="AC248" s="89"/>
      <c r="AD248" s="89"/>
      <c r="AE248" s="89"/>
    </row>
    <row r="249" spans="1:31" s="94" customFormat="1" ht="19.95" customHeight="1" x14ac:dyDescent="0.25">
      <c r="A249" s="93"/>
      <c r="B249" s="86"/>
      <c r="C249" s="86"/>
      <c r="D249" s="61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66"/>
      <c r="W249" s="89"/>
      <c r="X249" s="89"/>
      <c r="Y249" s="89"/>
      <c r="Z249" s="89"/>
      <c r="AA249" s="89"/>
      <c r="AB249" s="89"/>
      <c r="AC249" s="89"/>
      <c r="AD249" s="89"/>
      <c r="AE249" s="89"/>
    </row>
    <row r="250" spans="1:31" s="94" customFormat="1" ht="19.95" customHeight="1" x14ac:dyDescent="0.25">
      <c r="A250" s="93"/>
      <c r="B250" s="86"/>
      <c r="C250" s="86"/>
      <c r="D250" s="61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66"/>
      <c r="W250" s="89"/>
      <c r="X250" s="89"/>
      <c r="Y250" s="89"/>
      <c r="Z250" s="89"/>
      <c r="AA250" s="89"/>
      <c r="AB250" s="89"/>
      <c r="AC250" s="89"/>
      <c r="AD250" s="89"/>
      <c r="AE250" s="89"/>
    </row>
    <row r="251" spans="1:31" s="94" customFormat="1" ht="19.95" customHeight="1" x14ac:dyDescent="0.25">
      <c r="A251" s="93"/>
      <c r="B251" s="86"/>
      <c r="C251" s="86"/>
      <c r="D251" s="61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66"/>
      <c r="W251" s="89"/>
      <c r="X251" s="89"/>
      <c r="Y251" s="89"/>
      <c r="Z251" s="89"/>
      <c r="AA251" s="89"/>
      <c r="AB251" s="89"/>
      <c r="AC251" s="89"/>
      <c r="AD251" s="89"/>
      <c r="AE251" s="89"/>
    </row>
    <row r="252" spans="1:31" s="94" customFormat="1" ht="19.95" customHeight="1" x14ac:dyDescent="0.25">
      <c r="A252" s="93"/>
      <c r="B252" s="86"/>
      <c r="C252" s="86"/>
      <c r="D252" s="61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66"/>
      <c r="W252" s="89"/>
      <c r="X252" s="89"/>
      <c r="Y252" s="89"/>
      <c r="Z252" s="89"/>
      <c r="AA252" s="89"/>
      <c r="AB252" s="89"/>
      <c r="AC252" s="89"/>
      <c r="AD252" s="89"/>
      <c r="AE252" s="89"/>
    </row>
    <row r="253" spans="1:31" s="94" customFormat="1" ht="19.95" customHeight="1" x14ac:dyDescent="0.25">
      <c r="A253" s="93"/>
      <c r="B253" s="86"/>
      <c r="C253" s="86"/>
      <c r="D253" s="61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66"/>
      <c r="W253" s="89"/>
      <c r="X253" s="89"/>
      <c r="Y253" s="89"/>
      <c r="Z253" s="89"/>
      <c r="AA253" s="89"/>
      <c r="AB253" s="89"/>
      <c r="AC253" s="89"/>
      <c r="AD253" s="89"/>
      <c r="AE253" s="89"/>
    </row>
    <row r="254" spans="1:31" s="94" customFormat="1" ht="19.95" customHeight="1" x14ac:dyDescent="0.25">
      <c r="A254" s="93"/>
      <c r="B254" s="86"/>
      <c r="C254" s="86"/>
      <c r="D254" s="61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66"/>
      <c r="W254" s="89"/>
      <c r="X254" s="89"/>
      <c r="Y254" s="89"/>
      <c r="Z254" s="89"/>
      <c r="AA254" s="89"/>
      <c r="AB254" s="89"/>
      <c r="AC254" s="89"/>
      <c r="AD254" s="89"/>
      <c r="AE254" s="89"/>
    </row>
    <row r="255" spans="1:31" s="94" customFormat="1" ht="19.95" customHeight="1" x14ac:dyDescent="0.25">
      <c r="A255" s="93"/>
      <c r="B255" s="86"/>
      <c r="C255" s="86"/>
      <c r="D255" s="61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66"/>
      <c r="W255" s="89"/>
      <c r="X255" s="89"/>
      <c r="Y255" s="89"/>
      <c r="Z255" s="89"/>
      <c r="AA255" s="89"/>
      <c r="AB255" s="89"/>
      <c r="AC255" s="89"/>
      <c r="AD255" s="89"/>
      <c r="AE255" s="89"/>
    </row>
    <row r="256" spans="1:31" s="94" customFormat="1" ht="19.95" customHeight="1" x14ac:dyDescent="0.25">
      <c r="A256" s="93"/>
      <c r="B256" s="86"/>
      <c r="C256" s="86"/>
      <c r="D256" s="61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66"/>
      <c r="W256" s="89"/>
      <c r="X256" s="89"/>
      <c r="Y256" s="89"/>
      <c r="Z256" s="89"/>
      <c r="AA256" s="89"/>
      <c r="AB256" s="89"/>
      <c r="AC256" s="89"/>
      <c r="AD256" s="89"/>
      <c r="AE256" s="89"/>
    </row>
    <row r="257" spans="1:31" s="94" customFormat="1" ht="19.95" customHeight="1" x14ac:dyDescent="0.25">
      <c r="A257" s="93"/>
      <c r="B257" s="86"/>
      <c r="C257" s="86"/>
      <c r="D257" s="61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66"/>
      <c r="W257" s="89"/>
      <c r="X257" s="89"/>
      <c r="Y257" s="89"/>
      <c r="Z257" s="89"/>
      <c r="AA257" s="89"/>
      <c r="AB257" s="89"/>
      <c r="AC257" s="89"/>
      <c r="AD257" s="89"/>
      <c r="AE257" s="89"/>
    </row>
    <row r="258" spans="1:31" s="94" customFormat="1" ht="19.95" customHeight="1" x14ac:dyDescent="0.25">
      <c r="A258" s="93"/>
      <c r="B258" s="86"/>
      <c r="C258" s="86"/>
      <c r="D258" s="61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66"/>
      <c r="W258" s="89"/>
      <c r="X258" s="89"/>
      <c r="Y258" s="89"/>
      <c r="Z258" s="89"/>
      <c r="AA258" s="89"/>
      <c r="AB258" s="89"/>
      <c r="AC258" s="89"/>
      <c r="AD258" s="89"/>
      <c r="AE258" s="89"/>
    </row>
    <row r="259" spans="1:31" s="94" customFormat="1" ht="19.95" customHeight="1" x14ac:dyDescent="0.25">
      <c r="A259" s="93"/>
      <c r="B259" s="86"/>
      <c r="C259" s="86"/>
      <c r="D259" s="61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66"/>
      <c r="W259" s="89"/>
      <c r="X259" s="89"/>
      <c r="Y259" s="89"/>
      <c r="Z259" s="89"/>
      <c r="AA259" s="89"/>
      <c r="AB259" s="89"/>
      <c r="AC259" s="89"/>
      <c r="AD259" s="89"/>
      <c r="AE259" s="89"/>
    </row>
    <row r="260" spans="1:31" s="94" customFormat="1" ht="19.95" customHeight="1" x14ac:dyDescent="0.25">
      <c r="A260" s="93"/>
      <c r="B260" s="86"/>
      <c r="C260" s="86"/>
      <c r="D260" s="61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66"/>
      <c r="W260" s="89"/>
      <c r="X260" s="89"/>
      <c r="Y260" s="89"/>
      <c r="Z260" s="89"/>
      <c r="AA260" s="89"/>
      <c r="AB260" s="89"/>
      <c r="AC260" s="89"/>
      <c r="AD260" s="89"/>
      <c r="AE260" s="89"/>
    </row>
    <row r="261" spans="1:31" s="94" customFormat="1" ht="19.95" customHeight="1" x14ac:dyDescent="0.25">
      <c r="A261" s="93"/>
      <c r="B261" s="86"/>
      <c r="C261" s="86"/>
      <c r="D261" s="61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66"/>
      <c r="W261" s="89"/>
      <c r="X261" s="89"/>
      <c r="Y261" s="89"/>
      <c r="Z261" s="89"/>
      <c r="AA261" s="89"/>
      <c r="AB261" s="89"/>
      <c r="AC261" s="89"/>
      <c r="AD261" s="89"/>
      <c r="AE261" s="89"/>
    </row>
    <row r="262" spans="1:31" s="94" customFormat="1" ht="19.95" customHeight="1" x14ac:dyDescent="0.25">
      <c r="A262" s="93"/>
      <c r="B262" s="86"/>
      <c r="C262" s="86"/>
      <c r="D262" s="61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66"/>
      <c r="W262" s="89"/>
      <c r="X262" s="89"/>
      <c r="Y262" s="89"/>
      <c r="Z262" s="89"/>
      <c r="AA262" s="89"/>
      <c r="AB262" s="89"/>
      <c r="AC262" s="89"/>
      <c r="AD262" s="89"/>
      <c r="AE262" s="89"/>
    </row>
    <row r="263" spans="1:31" s="94" customFormat="1" ht="19.95" customHeight="1" x14ac:dyDescent="0.25">
      <c r="A263" s="93"/>
      <c r="B263" s="86"/>
      <c r="C263" s="86"/>
      <c r="D263" s="61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66"/>
      <c r="W263" s="89"/>
      <c r="X263" s="89"/>
      <c r="Y263" s="89"/>
      <c r="Z263" s="89"/>
      <c r="AA263" s="89"/>
      <c r="AB263" s="89"/>
      <c r="AC263" s="89"/>
      <c r="AD263" s="89"/>
      <c r="AE263" s="89"/>
    </row>
    <row r="264" spans="1:31" s="94" customFormat="1" ht="19.95" customHeight="1" x14ac:dyDescent="0.25">
      <c r="A264" s="93"/>
      <c r="B264" s="86"/>
      <c r="C264" s="86"/>
      <c r="D264" s="61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66"/>
      <c r="W264" s="89"/>
      <c r="X264" s="89"/>
      <c r="Y264" s="89"/>
      <c r="Z264" s="89"/>
      <c r="AA264" s="89"/>
      <c r="AB264" s="89"/>
      <c r="AC264" s="89"/>
      <c r="AD264" s="89"/>
      <c r="AE264" s="89"/>
    </row>
    <row r="265" spans="1:31" s="94" customFormat="1" ht="19.95" customHeight="1" x14ac:dyDescent="0.25">
      <c r="A265" s="93"/>
      <c r="B265" s="86"/>
      <c r="C265" s="86"/>
      <c r="D265" s="61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66"/>
      <c r="W265" s="89"/>
      <c r="X265" s="89"/>
      <c r="Y265" s="89"/>
      <c r="Z265" s="89"/>
      <c r="AA265" s="89"/>
      <c r="AB265" s="89"/>
      <c r="AC265" s="89"/>
      <c r="AD265" s="89"/>
      <c r="AE265" s="89"/>
    </row>
    <row r="266" spans="1:31" s="94" customFormat="1" ht="19.95" customHeight="1" x14ac:dyDescent="0.25">
      <c r="A266" s="93"/>
      <c r="B266" s="86"/>
      <c r="C266" s="86"/>
      <c r="D266" s="61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66"/>
      <c r="W266" s="89"/>
      <c r="X266" s="89"/>
      <c r="Y266" s="89"/>
      <c r="Z266" s="89"/>
      <c r="AA266" s="89"/>
      <c r="AB266" s="89"/>
      <c r="AC266" s="89"/>
      <c r="AD266" s="89"/>
      <c r="AE266" s="89"/>
    </row>
    <row r="267" spans="1:31" s="94" customFormat="1" ht="19.95" customHeight="1" x14ac:dyDescent="0.25">
      <c r="A267" s="93"/>
      <c r="B267" s="86"/>
      <c r="C267" s="86"/>
      <c r="D267" s="61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66"/>
      <c r="W267" s="89"/>
      <c r="X267" s="89"/>
      <c r="Y267" s="89"/>
      <c r="Z267" s="89"/>
      <c r="AA267" s="89"/>
      <c r="AB267" s="89"/>
      <c r="AC267" s="89"/>
      <c r="AD267" s="89"/>
      <c r="AE267" s="89"/>
    </row>
    <row r="268" spans="1:31" s="94" customFormat="1" ht="19.95" customHeight="1" x14ac:dyDescent="0.25">
      <c r="A268" s="93"/>
      <c r="B268" s="86"/>
      <c r="C268" s="86"/>
      <c r="D268" s="61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66"/>
      <c r="W268" s="89"/>
      <c r="X268" s="89"/>
      <c r="Y268" s="89"/>
      <c r="Z268" s="89"/>
      <c r="AA268" s="89"/>
      <c r="AB268" s="89"/>
      <c r="AC268" s="89"/>
      <c r="AD268" s="89"/>
      <c r="AE268" s="89"/>
    </row>
    <row r="269" spans="1:31" s="94" customFormat="1" ht="19.95" customHeight="1" x14ac:dyDescent="0.25">
      <c r="A269" s="93"/>
      <c r="B269" s="86"/>
      <c r="C269" s="86"/>
      <c r="D269" s="61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66"/>
      <c r="W269" s="89"/>
      <c r="X269" s="89"/>
      <c r="Y269" s="89"/>
      <c r="Z269" s="89"/>
      <c r="AA269" s="89"/>
      <c r="AB269" s="89"/>
      <c r="AC269" s="89"/>
      <c r="AD269" s="89"/>
      <c r="AE269" s="89"/>
    </row>
    <row r="270" spans="1:31" s="94" customFormat="1" ht="19.95" customHeight="1" x14ac:dyDescent="0.25">
      <c r="A270" s="93"/>
      <c r="B270" s="86"/>
      <c r="C270" s="86"/>
      <c r="D270" s="61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66"/>
      <c r="W270" s="89"/>
      <c r="X270" s="89"/>
      <c r="Y270" s="89"/>
      <c r="Z270" s="89"/>
      <c r="AA270" s="89"/>
      <c r="AB270" s="89"/>
      <c r="AC270" s="89"/>
      <c r="AD270" s="89"/>
      <c r="AE270" s="89"/>
    </row>
    <row r="271" spans="1:31" s="94" customFormat="1" ht="19.95" customHeight="1" x14ac:dyDescent="0.25">
      <c r="A271" s="93"/>
      <c r="B271" s="86"/>
      <c r="C271" s="86"/>
      <c r="D271" s="61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66"/>
      <c r="W271" s="89"/>
      <c r="X271" s="89"/>
      <c r="Y271" s="89"/>
      <c r="Z271" s="89"/>
      <c r="AA271" s="89"/>
      <c r="AB271" s="89"/>
      <c r="AC271" s="89"/>
      <c r="AD271" s="89"/>
      <c r="AE271" s="89"/>
    </row>
    <row r="272" spans="1:31" s="94" customFormat="1" ht="19.95" customHeight="1" x14ac:dyDescent="0.25">
      <c r="A272" s="93"/>
      <c r="B272" s="86"/>
      <c r="C272" s="86"/>
      <c r="D272" s="61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66"/>
      <c r="W272" s="89"/>
      <c r="X272" s="89"/>
      <c r="Y272" s="89"/>
      <c r="Z272" s="89"/>
      <c r="AA272" s="89"/>
      <c r="AB272" s="89"/>
      <c r="AC272" s="89"/>
      <c r="AD272" s="89"/>
      <c r="AE272" s="89"/>
    </row>
    <row r="273" spans="1:31" s="94" customFormat="1" ht="19.95" customHeight="1" x14ac:dyDescent="0.25">
      <c r="A273" s="93"/>
      <c r="B273" s="86"/>
      <c r="C273" s="86"/>
      <c r="D273" s="61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66"/>
      <c r="W273" s="89"/>
      <c r="X273" s="89"/>
      <c r="Y273" s="89"/>
      <c r="Z273" s="89"/>
      <c r="AA273" s="89"/>
      <c r="AB273" s="89"/>
      <c r="AC273" s="89"/>
      <c r="AD273" s="89"/>
      <c r="AE273" s="89"/>
    </row>
    <row r="274" spans="1:31" s="94" customFormat="1" ht="19.95" customHeight="1" x14ac:dyDescent="0.25">
      <c r="A274" s="93"/>
      <c r="B274" s="86"/>
      <c r="C274" s="86"/>
      <c r="D274" s="61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66"/>
      <c r="W274" s="89"/>
      <c r="X274" s="89"/>
      <c r="Y274" s="89"/>
      <c r="Z274" s="89"/>
      <c r="AA274" s="89"/>
      <c r="AB274" s="89"/>
      <c r="AC274" s="89"/>
      <c r="AD274" s="89"/>
      <c r="AE274" s="89"/>
    </row>
    <row r="275" spans="1:31" s="94" customFormat="1" ht="19.95" customHeight="1" x14ac:dyDescent="0.25">
      <c r="A275" s="93"/>
      <c r="B275" s="86"/>
      <c r="C275" s="86"/>
      <c r="D275" s="61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66"/>
      <c r="W275" s="89"/>
      <c r="X275" s="89"/>
      <c r="Y275" s="89"/>
      <c r="Z275" s="89"/>
      <c r="AA275" s="89"/>
      <c r="AB275" s="89"/>
      <c r="AC275" s="89"/>
      <c r="AD275" s="89"/>
      <c r="AE275" s="89"/>
    </row>
    <row r="276" spans="1:31" s="94" customFormat="1" ht="19.95" customHeight="1" x14ac:dyDescent="0.25">
      <c r="A276" s="93"/>
      <c r="B276" s="86"/>
      <c r="C276" s="86"/>
      <c r="D276" s="61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66"/>
      <c r="W276" s="89"/>
      <c r="X276" s="89"/>
      <c r="Y276" s="89"/>
      <c r="Z276" s="89"/>
      <c r="AA276" s="89"/>
      <c r="AB276" s="89"/>
      <c r="AC276" s="89"/>
      <c r="AD276" s="89"/>
      <c r="AE276" s="89"/>
    </row>
    <row r="277" spans="1:31" s="94" customFormat="1" ht="19.95" customHeight="1" x14ac:dyDescent="0.25">
      <c r="A277" s="93"/>
      <c r="B277" s="86"/>
      <c r="C277" s="86"/>
      <c r="D277" s="61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66"/>
      <c r="W277" s="89"/>
      <c r="X277" s="89"/>
      <c r="Y277" s="89"/>
      <c r="Z277" s="89"/>
      <c r="AA277" s="89"/>
      <c r="AB277" s="89"/>
      <c r="AC277" s="89"/>
      <c r="AD277" s="89"/>
      <c r="AE277" s="89"/>
    </row>
    <row r="278" spans="1:31" s="94" customFormat="1" ht="19.95" customHeight="1" x14ac:dyDescent="0.25">
      <c r="A278" s="93"/>
      <c r="B278" s="86"/>
      <c r="C278" s="86"/>
      <c r="D278" s="61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66"/>
      <c r="W278" s="89"/>
      <c r="X278" s="89"/>
      <c r="Y278" s="89"/>
      <c r="Z278" s="89"/>
      <c r="AA278" s="89"/>
      <c r="AB278" s="89"/>
      <c r="AC278" s="89"/>
      <c r="AD278" s="89"/>
      <c r="AE278" s="89"/>
    </row>
    <row r="279" spans="1:31" s="94" customFormat="1" ht="19.95" customHeight="1" x14ac:dyDescent="0.25">
      <c r="A279" s="93"/>
      <c r="B279" s="86"/>
      <c r="C279" s="86"/>
      <c r="D279" s="61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66"/>
      <c r="W279" s="89"/>
      <c r="X279" s="89"/>
      <c r="Y279" s="89"/>
      <c r="Z279" s="89"/>
      <c r="AA279" s="89"/>
      <c r="AB279" s="89"/>
      <c r="AC279" s="89"/>
      <c r="AD279" s="89"/>
      <c r="AE279" s="89"/>
    </row>
    <row r="280" spans="1:31" s="94" customFormat="1" ht="19.95" customHeight="1" x14ac:dyDescent="0.25">
      <c r="A280" s="93"/>
      <c r="B280" s="86"/>
      <c r="C280" s="86"/>
      <c r="D280" s="61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66"/>
      <c r="W280" s="89"/>
      <c r="X280" s="89"/>
      <c r="Y280" s="89"/>
      <c r="Z280" s="89"/>
      <c r="AA280" s="89"/>
      <c r="AB280" s="89"/>
      <c r="AC280" s="89"/>
      <c r="AD280" s="89"/>
      <c r="AE280" s="89"/>
    </row>
    <row r="281" spans="1:31" s="94" customFormat="1" ht="19.95" customHeight="1" x14ac:dyDescent="0.25">
      <c r="A281" s="93"/>
      <c r="B281" s="86"/>
      <c r="C281" s="86"/>
      <c r="D281" s="61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66"/>
      <c r="W281" s="89"/>
      <c r="X281" s="89"/>
      <c r="Y281" s="89"/>
      <c r="Z281" s="89"/>
      <c r="AA281" s="89"/>
      <c r="AB281" s="89"/>
      <c r="AC281" s="89"/>
      <c r="AD281" s="89"/>
      <c r="AE281" s="89"/>
    </row>
    <row r="282" spans="1:31" s="94" customFormat="1" ht="19.95" customHeight="1" x14ac:dyDescent="0.25">
      <c r="A282" s="93"/>
      <c r="B282" s="86"/>
      <c r="C282" s="86"/>
      <c r="D282" s="61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66"/>
      <c r="W282" s="89"/>
      <c r="X282" s="89"/>
      <c r="Y282" s="89"/>
      <c r="Z282" s="89"/>
      <c r="AA282" s="89"/>
      <c r="AB282" s="89"/>
      <c r="AC282" s="89"/>
      <c r="AD282" s="89"/>
      <c r="AE282" s="89"/>
    </row>
    <row r="283" spans="1:31" s="94" customFormat="1" ht="19.95" customHeight="1" x14ac:dyDescent="0.25">
      <c r="A283" s="93"/>
      <c r="B283" s="86"/>
      <c r="C283" s="86"/>
      <c r="D283" s="61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66"/>
      <c r="W283" s="89"/>
      <c r="X283" s="89"/>
      <c r="Y283" s="89"/>
      <c r="Z283" s="89"/>
      <c r="AA283" s="89"/>
      <c r="AB283" s="89"/>
      <c r="AC283" s="89"/>
      <c r="AD283" s="89"/>
      <c r="AE283" s="89"/>
    </row>
    <row r="284" spans="1:31" s="94" customFormat="1" ht="19.95" customHeight="1" x14ac:dyDescent="0.25">
      <c r="A284" s="93"/>
      <c r="B284" s="86"/>
      <c r="C284" s="86"/>
      <c r="D284" s="61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66"/>
      <c r="W284" s="89"/>
      <c r="X284" s="89"/>
      <c r="Y284" s="89"/>
      <c r="Z284" s="89"/>
      <c r="AA284" s="89"/>
      <c r="AB284" s="89"/>
      <c r="AC284" s="89"/>
      <c r="AD284" s="89"/>
      <c r="AE284" s="89"/>
    </row>
    <row r="285" spans="1:31" s="94" customFormat="1" ht="19.95" customHeight="1" x14ac:dyDescent="0.25">
      <c r="A285" s="93"/>
      <c r="B285" s="86"/>
      <c r="C285" s="86"/>
      <c r="D285" s="61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66"/>
      <c r="W285" s="89"/>
      <c r="X285" s="89"/>
      <c r="Y285" s="89"/>
      <c r="Z285" s="89"/>
      <c r="AA285" s="89"/>
      <c r="AB285" s="89"/>
      <c r="AC285" s="89"/>
      <c r="AD285" s="89"/>
      <c r="AE285" s="89"/>
    </row>
    <row r="286" spans="1:31" s="94" customFormat="1" ht="19.95" customHeight="1" x14ac:dyDescent="0.25">
      <c r="A286" s="93"/>
      <c r="B286" s="86"/>
      <c r="C286" s="86"/>
      <c r="D286" s="61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66"/>
      <c r="W286" s="89"/>
      <c r="X286" s="89"/>
      <c r="Y286" s="89"/>
      <c r="Z286" s="89"/>
      <c r="AA286" s="89"/>
      <c r="AB286" s="89"/>
      <c r="AC286" s="89"/>
      <c r="AD286" s="89"/>
      <c r="AE286" s="89"/>
    </row>
    <row r="287" spans="1:31" s="94" customFormat="1" ht="19.95" customHeight="1" x14ac:dyDescent="0.25">
      <c r="A287" s="93"/>
      <c r="B287" s="86"/>
      <c r="C287" s="86"/>
      <c r="D287" s="61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66"/>
      <c r="W287" s="89"/>
      <c r="X287" s="89"/>
      <c r="Y287" s="89"/>
      <c r="Z287" s="89"/>
      <c r="AA287" s="89"/>
      <c r="AB287" s="89"/>
      <c r="AC287" s="89"/>
      <c r="AD287" s="89"/>
      <c r="AE287" s="89"/>
    </row>
    <row r="288" spans="1:31" s="94" customFormat="1" ht="19.95" customHeight="1" x14ac:dyDescent="0.25">
      <c r="A288" s="93"/>
      <c r="B288" s="86"/>
      <c r="C288" s="86"/>
      <c r="D288" s="61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66"/>
      <c r="W288" s="89"/>
      <c r="X288" s="89"/>
      <c r="Y288" s="89"/>
      <c r="Z288" s="89"/>
      <c r="AA288" s="89"/>
      <c r="AB288" s="89"/>
      <c r="AC288" s="89"/>
      <c r="AD288" s="89"/>
      <c r="AE288" s="89"/>
    </row>
    <row r="289" spans="1:31" s="94" customFormat="1" ht="19.95" customHeight="1" x14ac:dyDescent="0.25">
      <c r="A289" s="93"/>
      <c r="B289" s="86"/>
      <c r="C289" s="86"/>
      <c r="D289" s="61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66"/>
      <c r="W289" s="89"/>
      <c r="X289" s="89"/>
      <c r="Y289" s="89"/>
      <c r="Z289" s="89"/>
      <c r="AA289" s="89"/>
      <c r="AB289" s="89"/>
      <c r="AC289" s="89"/>
      <c r="AD289" s="89"/>
      <c r="AE289" s="89"/>
    </row>
    <row r="290" spans="1:31" s="94" customFormat="1" ht="19.95" customHeight="1" x14ac:dyDescent="0.25">
      <c r="A290" s="93"/>
      <c r="B290" s="86"/>
      <c r="C290" s="86"/>
      <c r="D290" s="61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66"/>
      <c r="W290" s="89"/>
      <c r="X290" s="89"/>
      <c r="Y290" s="89"/>
      <c r="Z290" s="89"/>
      <c r="AA290" s="89"/>
      <c r="AB290" s="89"/>
      <c r="AC290" s="89"/>
      <c r="AD290" s="89"/>
      <c r="AE290" s="89"/>
    </row>
    <row r="291" spans="1:31" s="94" customFormat="1" ht="19.95" customHeight="1" x14ac:dyDescent="0.25">
      <c r="A291" s="93"/>
      <c r="B291" s="86"/>
      <c r="C291" s="86"/>
      <c r="D291" s="61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66"/>
      <c r="W291" s="89"/>
      <c r="X291" s="89"/>
      <c r="Y291" s="89"/>
      <c r="Z291" s="89"/>
      <c r="AA291" s="89"/>
      <c r="AB291" s="89"/>
      <c r="AC291" s="89"/>
      <c r="AD291" s="89"/>
      <c r="AE291" s="89"/>
    </row>
    <row r="292" spans="1:31" s="94" customFormat="1" ht="19.95" customHeight="1" x14ac:dyDescent="0.25">
      <c r="A292" s="93"/>
      <c r="B292" s="86"/>
      <c r="C292" s="86"/>
      <c r="D292" s="61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66"/>
      <c r="W292" s="89"/>
      <c r="X292" s="89"/>
      <c r="Y292" s="89"/>
      <c r="Z292" s="89"/>
      <c r="AA292" s="89"/>
      <c r="AB292" s="89"/>
      <c r="AC292" s="89"/>
      <c r="AD292" s="89"/>
      <c r="AE292" s="89"/>
    </row>
    <row r="293" spans="1:31" s="94" customFormat="1" ht="19.95" customHeight="1" x14ac:dyDescent="0.25">
      <c r="A293" s="93"/>
      <c r="B293" s="86"/>
      <c r="C293" s="86"/>
      <c r="D293" s="61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66"/>
      <c r="W293" s="89"/>
      <c r="X293" s="89"/>
      <c r="Y293" s="89"/>
      <c r="Z293" s="89"/>
      <c r="AA293" s="89"/>
      <c r="AB293" s="89"/>
      <c r="AC293" s="89"/>
      <c r="AD293" s="89"/>
      <c r="AE293" s="89"/>
    </row>
    <row r="294" spans="1:31" s="94" customFormat="1" ht="19.95" customHeight="1" x14ac:dyDescent="0.25">
      <c r="A294" s="93"/>
      <c r="B294" s="86"/>
      <c r="C294" s="86"/>
      <c r="D294" s="61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66"/>
      <c r="W294" s="89"/>
      <c r="X294" s="89"/>
      <c r="Y294" s="89"/>
      <c r="Z294" s="89"/>
      <c r="AA294" s="89"/>
      <c r="AB294" s="89"/>
      <c r="AC294" s="89"/>
      <c r="AD294" s="89"/>
      <c r="AE294" s="89"/>
    </row>
    <row r="295" spans="1:31" s="94" customFormat="1" ht="19.95" customHeight="1" x14ac:dyDescent="0.25">
      <c r="A295" s="93"/>
      <c r="B295" s="86"/>
      <c r="C295" s="86"/>
      <c r="D295" s="61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66"/>
      <c r="W295" s="89"/>
      <c r="X295" s="89"/>
      <c r="Y295" s="89"/>
      <c r="Z295" s="89"/>
      <c r="AA295" s="89"/>
      <c r="AB295" s="89"/>
      <c r="AC295" s="89"/>
      <c r="AD295" s="89"/>
      <c r="AE295" s="89"/>
    </row>
    <row r="296" spans="1:31" s="94" customFormat="1" ht="19.95" customHeight="1" x14ac:dyDescent="0.25">
      <c r="A296" s="93"/>
      <c r="B296" s="86"/>
      <c r="C296" s="86"/>
      <c r="D296" s="61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66"/>
      <c r="W296" s="89"/>
      <c r="X296" s="89"/>
      <c r="Y296" s="89"/>
      <c r="Z296" s="89"/>
      <c r="AA296" s="89"/>
      <c r="AB296" s="89"/>
      <c r="AC296" s="89"/>
      <c r="AD296" s="89"/>
      <c r="AE296" s="89"/>
    </row>
    <row r="297" spans="1:31" s="94" customFormat="1" ht="19.95" customHeight="1" x14ac:dyDescent="0.25">
      <c r="A297" s="93"/>
      <c r="B297" s="86"/>
      <c r="C297" s="86"/>
      <c r="D297" s="61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66"/>
      <c r="W297" s="89"/>
      <c r="X297" s="89"/>
      <c r="Y297" s="89"/>
      <c r="Z297" s="89"/>
      <c r="AA297" s="89"/>
      <c r="AB297" s="89"/>
      <c r="AC297" s="89"/>
      <c r="AD297" s="89"/>
      <c r="AE297" s="89"/>
    </row>
    <row r="298" spans="1:31" s="94" customFormat="1" ht="19.95" customHeight="1" x14ac:dyDescent="0.25">
      <c r="A298" s="93"/>
      <c r="B298" s="86"/>
      <c r="C298" s="86"/>
      <c r="D298" s="61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66"/>
      <c r="W298" s="89"/>
      <c r="X298" s="89"/>
      <c r="Y298" s="89"/>
      <c r="Z298" s="89"/>
      <c r="AA298" s="89"/>
      <c r="AB298" s="89"/>
      <c r="AC298" s="89"/>
      <c r="AD298" s="89"/>
      <c r="AE298" s="89"/>
    </row>
    <row r="299" spans="1:31" s="94" customFormat="1" ht="19.95" customHeight="1" x14ac:dyDescent="0.25">
      <c r="A299" s="93"/>
      <c r="B299" s="86"/>
      <c r="C299" s="86"/>
      <c r="D299" s="61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66"/>
      <c r="W299" s="89"/>
      <c r="X299" s="89"/>
      <c r="Y299" s="89"/>
      <c r="Z299" s="89"/>
      <c r="AA299" s="89"/>
      <c r="AB299" s="89"/>
      <c r="AC299" s="89"/>
      <c r="AD299" s="89"/>
      <c r="AE299" s="89"/>
    </row>
    <row r="300" spans="1:31" s="94" customFormat="1" ht="19.95" customHeight="1" x14ac:dyDescent="0.25">
      <c r="A300" s="93"/>
      <c r="B300" s="86"/>
      <c r="C300" s="86"/>
      <c r="D300" s="61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66"/>
      <c r="W300" s="89"/>
      <c r="X300" s="89"/>
      <c r="Y300" s="89"/>
      <c r="Z300" s="89"/>
      <c r="AA300" s="89"/>
      <c r="AB300" s="89"/>
      <c r="AC300" s="89"/>
      <c r="AD300" s="89"/>
      <c r="AE300" s="89"/>
    </row>
    <row r="301" spans="1:31" s="94" customFormat="1" ht="19.95" customHeight="1" x14ac:dyDescent="0.25">
      <c r="A301" s="93"/>
      <c r="B301" s="86"/>
      <c r="C301" s="86"/>
      <c r="D301" s="61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66"/>
      <c r="W301" s="89"/>
      <c r="X301" s="89"/>
      <c r="Y301" s="89"/>
      <c r="Z301" s="89"/>
      <c r="AA301" s="89"/>
      <c r="AB301" s="89"/>
      <c r="AC301" s="89"/>
      <c r="AD301" s="89"/>
      <c r="AE301" s="89"/>
    </row>
    <row r="302" spans="1:31" s="94" customFormat="1" ht="19.95" customHeight="1" x14ac:dyDescent="0.25">
      <c r="A302" s="93"/>
      <c r="B302" s="86"/>
      <c r="C302" s="86"/>
      <c r="D302" s="61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66"/>
      <c r="W302" s="89"/>
      <c r="X302" s="89"/>
      <c r="Y302" s="89"/>
      <c r="Z302" s="89"/>
      <c r="AA302" s="89"/>
      <c r="AB302" s="89"/>
      <c r="AC302" s="89"/>
      <c r="AD302" s="89"/>
      <c r="AE302" s="89"/>
    </row>
    <row r="303" spans="1:31" s="94" customFormat="1" ht="19.95" customHeight="1" x14ac:dyDescent="0.25">
      <c r="A303" s="93"/>
      <c r="B303" s="86"/>
      <c r="C303" s="86"/>
      <c r="D303" s="61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66"/>
      <c r="W303" s="89"/>
      <c r="X303" s="89"/>
      <c r="Y303" s="89"/>
      <c r="Z303" s="89"/>
      <c r="AA303" s="89"/>
      <c r="AB303" s="89"/>
      <c r="AC303" s="89"/>
      <c r="AD303" s="89"/>
      <c r="AE303" s="89"/>
    </row>
    <row r="304" spans="1:31" s="94" customFormat="1" ht="19.95" customHeight="1" x14ac:dyDescent="0.25">
      <c r="A304" s="93"/>
      <c r="B304" s="86"/>
      <c r="C304" s="86"/>
      <c r="D304" s="61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66"/>
      <c r="W304" s="89"/>
      <c r="X304" s="89"/>
      <c r="Y304" s="89"/>
      <c r="Z304" s="89"/>
      <c r="AA304" s="89"/>
      <c r="AB304" s="89"/>
      <c r="AC304" s="89"/>
      <c r="AD304" s="89"/>
      <c r="AE304" s="89"/>
    </row>
    <row r="305" spans="1:31" s="94" customFormat="1" ht="19.95" customHeight="1" x14ac:dyDescent="0.25">
      <c r="A305" s="93"/>
      <c r="B305" s="86"/>
      <c r="C305" s="86"/>
      <c r="D305" s="61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66"/>
      <c r="W305" s="89"/>
      <c r="X305" s="89"/>
      <c r="Y305" s="89"/>
      <c r="Z305" s="89"/>
      <c r="AA305" s="89"/>
      <c r="AB305" s="89"/>
      <c r="AC305" s="89"/>
      <c r="AD305" s="89"/>
      <c r="AE305" s="89"/>
    </row>
    <row r="306" spans="1:31" s="94" customFormat="1" ht="19.95" customHeight="1" x14ac:dyDescent="0.25">
      <c r="A306" s="93"/>
      <c r="B306" s="86"/>
      <c r="C306" s="86"/>
      <c r="D306" s="61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66"/>
      <c r="W306" s="89"/>
      <c r="X306" s="89"/>
      <c r="Y306" s="89"/>
      <c r="Z306" s="89"/>
      <c r="AA306" s="89"/>
      <c r="AB306" s="89"/>
      <c r="AC306" s="89"/>
      <c r="AD306" s="89"/>
      <c r="AE306" s="89"/>
    </row>
    <row r="307" spans="1:31" s="94" customFormat="1" ht="19.95" customHeight="1" x14ac:dyDescent="0.25">
      <c r="A307" s="93"/>
      <c r="B307" s="86"/>
      <c r="C307" s="86"/>
      <c r="D307" s="61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66"/>
      <c r="W307" s="89"/>
      <c r="X307" s="89"/>
      <c r="Y307" s="89"/>
      <c r="Z307" s="89"/>
      <c r="AA307" s="89"/>
      <c r="AB307" s="89"/>
      <c r="AC307" s="89"/>
      <c r="AD307" s="89"/>
      <c r="AE307" s="89"/>
    </row>
    <row r="308" spans="1:31" s="94" customFormat="1" ht="19.95" customHeight="1" x14ac:dyDescent="0.25">
      <c r="A308" s="93"/>
      <c r="B308" s="86"/>
      <c r="C308" s="86"/>
      <c r="D308" s="61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66"/>
      <c r="W308" s="89"/>
      <c r="X308" s="89"/>
      <c r="Y308" s="89"/>
      <c r="Z308" s="89"/>
      <c r="AA308" s="89"/>
      <c r="AB308" s="89"/>
      <c r="AC308" s="89"/>
      <c r="AD308" s="89"/>
      <c r="AE308" s="89"/>
    </row>
    <row r="309" spans="1:31" s="94" customFormat="1" ht="19.95" customHeight="1" x14ac:dyDescent="0.25">
      <c r="A309" s="93"/>
      <c r="B309" s="86"/>
      <c r="C309" s="86"/>
      <c r="D309" s="61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66"/>
      <c r="W309" s="89"/>
      <c r="X309" s="89"/>
      <c r="Y309" s="89"/>
      <c r="Z309" s="89"/>
      <c r="AA309" s="89"/>
      <c r="AB309" s="89"/>
      <c r="AC309" s="89"/>
      <c r="AD309" s="89"/>
      <c r="AE309" s="89"/>
    </row>
    <row r="310" spans="1:31" s="94" customFormat="1" ht="19.95" customHeight="1" x14ac:dyDescent="0.25">
      <c r="A310" s="93"/>
      <c r="B310" s="86"/>
      <c r="C310" s="86"/>
      <c r="D310" s="61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66"/>
      <c r="W310" s="89"/>
      <c r="X310" s="89"/>
      <c r="Y310" s="89"/>
      <c r="Z310" s="89"/>
      <c r="AA310" s="89"/>
      <c r="AB310" s="89"/>
      <c r="AC310" s="89"/>
      <c r="AD310" s="89"/>
      <c r="AE310" s="89"/>
    </row>
    <row r="311" spans="1:31" s="94" customFormat="1" ht="19.95" customHeight="1" x14ac:dyDescent="0.25">
      <c r="A311" s="93"/>
      <c r="B311" s="86"/>
      <c r="C311" s="86"/>
      <c r="D311" s="61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66"/>
      <c r="W311" s="89"/>
      <c r="X311" s="89"/>
      <c r="Y311" s="89"/>
      <c r="Z311" s="89"/>
      <c r="AA311" s="89"/>
      <c r="AB311" s="89"/>
      <c r="AC311" s="89"/>
      <c r="AD311" s="89"/>
      <c r="AE311" s="89"/>
    </row>
    <row r="312" spans="1:31" s="94" customFormat="1" ht="19.95" customHeight="1" x14ac:dyDescent="0.25">
      <c r="A312" s="93"/>
      <c r="B312" s="86"/>
      <c r="C312" s="86"/>
      <c r="D312" s="61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66"/>
      <c r="W312" s="89"/>
      <c r="X312" s="89"/>
      <c r="Y312" s="89"/>
      <c r="Z312" s="89"/>
      <c r="AA312" s="89"/>
      <c r="AB312" s="89"/>
      <c r="AC312" s="89"/>
      <c r="AD312" s="89"/>
      <c r="AE312" s="89"/>
    </row>
    <row r="313" spans="1:31" s="94" customFormat="1" ht="19.95" customHeight="1" x14ac:dyDescent="0.25">
      <c r="A313" s="93"/>
      <c r="B313" s="86"/>
      <c r="C313" s="86"/>
      <c r="D313" s="61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66"/>
      <c r="W313" s="89"/>
      <c r="X313" s="89"/>
      <c r="Y313" s="89"/>
      <c r="Z313" s="89"/>
      <c r="AA313" s="89"/>
      <c r="AB313" s="89"/>
      <c r="AC313" s="89"/>
      <c r="AD313" s="89"/>
      <c r="AE313" s="89"/>
    </row>
    <row r="314" spans="1:31" s="94" customFormat="1" ht="19.95" customHeight="1" x14ac:dyDescent="0.25">
      <c r="A314" s="93"/>
      <c r="B314" s="86"/>
      <c r="C314" s="86"/>
      <c r="D314" s="61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66"/>
      <c r="W314" s="89"/>
      <c r="X314" s="89"/>
      <c r="Y314" s="89"/>
      <c r="Z314" s="89"/>
      <c r="AA314" s="89"/>
      <c r="AB314" s="89"/>
      <c r="AC314" s="89"/>
      <c r="AD314" s="89"/>
      <c r="AE314" s="89"/>
    </row>
    <row r="315" spans="1:31" s="94" customFormat="1" ht="19.95" customHeight="1" x14ac:dyDescent="0.25">
      <c r="A315" s="93"/>
      <c r="B315" s="86"/>
      <c r="C315" s="86"/>
      <c r="D315" s="61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66"/>
      <c r="W315" s="89"/>
      <c r="X315" s="89"/>
      <c r="Y315" s="89"/>
      <c r="Z315" s="89"/>
      <c r="AA315" s="89"/>
      <c r="AB315" s="89"/>
      <c r="AC315" s="89"/>
      <c r="AD315" s="89"/>
      <c r="AE315" s="89"/>
    </row>
    <row r="316" spans="1:31" s="94" customFormat="1" ht="19.95" customHeight="1" x14ac:dyDescent="0.25">
      <c r="A316" s="93"/>
      <c r="B316" s="86"/>
      <c r="C316" s="86"/>
      <c r="D316" s="61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66"/>
      <c r="W316" s="89"/>
      <c r="X316" s="89"/>
      <c r="Y316" s="89"/>
      <c r="Z316" s="89"/>
      <c r="AA316" s="89"/>
      <c r="AB316" s="89"/>
      <c r="AC316" s="89"/>
      <c r="AD316" s="89"/>
      <c r="AE316" s="89"/>
    </row>
    <row r="317" spans="1:31" s="94" customFormat="1" ht="19.95" customHeight="1" x14ac:dyDescent="0.25">
      <c r="A317" s="93"/>
      <c r="B317" s="86"/>
      <c r="C317" s="86"/>
      <c r="D317" s="61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66"/>
      <c r="W317" s="89"/>
      <c r="X317" s="89"/>
      <c r="Y317" s="89"/>
      <c r="Z317" s="89"/>
      <c r="AA317" s="89"/>
      <c r="AB317" s="89"/>
      <c r="AC317" s="89"/>
      <c r="AD317" s="89"/>
      <c r="AE317" s="89"/>
    </row>
    <row r="318" spans="1:31" s="94" customFormat="1" ht="19.95" customHeight="1" x14ac:dyDescent="0.25">
      <c r="A318" s="93"/>
      <c r="B318" s="86"/>
      <c r="C318" s="86"/>
      <c r="D318" s="61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66"/>
      <c r="W318" s="89"/>
      <c r="X318" s="89"/>
      <c r="Y318" s="89"/>
      <c r="Z318" s="89"/>
      <c r="AA318" s="89"/>
      <c r="AB318" s="89"/>
      <c r="AC318" s="89"/>
      <c r="AD318" s="89"/>
      <c r="AE318" s="89"/>
    </row>
    <row r="319" spans="1:31" s="94" customFormat="1" ht="19.95" customHeight="1" x14ac:dyDescent="0.25">
      <c r="A319" s="93"/>
      <c r="B319" s="86"/>
      <c r="C319" s="86"/>
      <c r="D319" s="61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66"/>
      <c r="W319" s="89"/>
      <c r="X319" s="89"/>
      <c r="Y319" s="89"/>
      <c r="Z319" s="89"/>
      <c r="AA319" s="89"/>
      <c r="AB319" s="89"/>
      <c r="AC319" s="89"/>
      <c r="AD319" s="89"/>
      <c r="AE319" s="89"/>
    </row>
    <row r="320" spans="1:31" s="94" customFormat="1" ht="19.95" customHeight="1" x14ac:dyDescent="0.25">
      <c r="A320" s="93"/>
      <c r="B320" s="86"/>
      <c r="C320" s="86"/>
      <c r="D320" s="61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66"/>
      <c r="W320" s="89"/>
      <c r="X320" s="89"/>
      <c r="Y320" s="89"/>
      <c r="Z320" s="89"/>
      <c r="AA320" s="89"/>
      <c r="AB320" s="89"/>
      <c r="AC320" s="89"/>
      <c r="AD320" s="89"/>
      <c r="AE320" s="89"/>
    </row>
    <row r="321" spans="1:31" s="94" customFormat="1" ht="19.95" customHeight="1" x14ac:dyDescent="0.25">
      <c r="A321" s="93"/>
      <c r="B321" s="86"/>
      <c r="C321" s="86"/>
      <c r="D321" s="61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66"/>
      <c r="W321" s="89"/>
      <c r="X321" s="89"/>
      <c r="Y321" s="89"/>
      <c r="Z321" s="89"/>
      <c r="AA321" s="89"/>
      <c r="AB321" s="89"/>
      <c r="AC321" s="89"/>
      <c r="AD321" s="89"/>
      <c r="AE321" s="89"/>
    </row>
    <row r="322" spans="1:31" s="94" customFormat="1" ht="19.95" customHeight="1" x14ac:dyDescent="0.25">
      <c r="A322" s="93"/>
      <c r="B322" s="86"/>
      <c r="C322" s="86"/>
      <c r="D322" s="61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66"/>
      <c r="W322" s="89"/>
      <c r="X322" s="89"/>
      <c r="Y322" s="89"/>
      <c r="Z322" s="89"/>
      <c r="AA322" s="89"/>
      <c r="AB322" s="89"/>
      <c r="AC322" s="89"/>
      <c r="AD322" s="89"/>
      <c r="AE322" s="89"/>
    </row>
    <row r="323" spans="1:31" s="94" customFormat="1" ht="19.95" customHeight="1" x14ac:dyDescent="0.25">
      <c r="A323" s="93"/>
      <c r="B323" s="86"/>
      <c r="C323" s="86"/>
      <c r="D323" s="61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66"/>
      <c r="W323" s="89"/>
      <c r="X323" s="89"/>
      <c r="Y323" s="89"/>
      <c r="Z323" s="89"/>
      <c r="AA323" s="89"/>
      <c r="AB323" s="89"/>
      <c r="AC323" s="89"/>
      <c r="AD323" s="89"/>
      <c r="AE323" s="89"/>
    </row>
    <row r="324" spans="1:31" s="94" customFormat="1" ht="19.95" customHeight="1" x14ac:dyDescent="0.25">
      <c r="A324" s="93"/>
      <c r="B324" s="86"/>
      <c r="C324" s="86"/>
      <c r="D324" s="61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66"/>
      <c r="W324" s="89"/>
      <c r="X324" s="89"/>
      <c r="Y324" s="89"/>
      <c r="Z324" s="89"/>
      <c r="AA324" s="89"/>
      <c r="AB324" s="89"/>
      <c r="AC324" s="89"/>
      <c r="AD324" s="89"/>
      <c r="AE324" s="89"/>
    </row>
    <row r="325" spans="1:31" s="94" customFormat="1" ht="19.95" customHeight="1" x14ac:dyDescent="0.25">
      <c r="A325" s="93"/>
      <c r="B325" s="86"/>
      <c r="C325" s="86"/>
      <c r="D325" s="61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66"/>
      <c r="W325" s="89"/>
      <c r="X325" s="89"/>
      <c r="Y325" s="89"/>
      <c r="Z325" s="89"/>
      <c r="AA325" s="89"/>
      <c r="AB325" s="89"/>
      <c r="AC325" s="89"/>
      <c r="AD325" s="89"/>
      <c r="AE325" s="89"/>
    </row>
    <row r="326" spans="1:31" s="94" customFormat="1" ht="19.95" customHeight="1" x14ac:dyDescent="0.25">
      <c r="A326" s="93"/>
      <c r="B326" s="86"/>
      <c r="C326" s="86"/>
      <c r="D326" s="61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66"/>
      <c r="W326" s="89"/>
      <c r="X326" s="89"/>
      <c r="Y326" s="89"/>
      <c r="Z326" s="89"/>
      <c r="AA326" s="89"/>
      <c r="AB326" s="89"/>
      <c r="AC326" s="89"/>
      <c r="AD326" s="89"/>
      <c r="AE326" s="89"/>
    </row>
    <row r="327" spans="1:31" s="94" customFormat="1" ht="19.95" customHeight="1" x14ac:dyDescent="0.25">
      <c r="A327" s="93"/>
      <c r="B327" s="86"/>
      <c r="C327" s="86"/>
      <c r="D327" s="61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66"/>
      <c r="W327" s="89"/>
      <c r="X327" s="89"/>
      <c r="Y327" s="89"/>
      <c r="Z327" s="89"/>
      <c r="AA327" s="89"/>
      <c r="AB327" s="89"/>
      <c r="AC327" s="89"/>
      <c r="AD327" s="89"/>
      <c r="AE327" s="89"/>
    </row>
    <row r="328" spans="1:31" s="94" customFormat="1" ht="19.95" customHeight="1" x14ac:dyDescent="0.25">
      <c r="A328" s="93"/>
      <c r="B328" s="86"/>
      <c r="C328" s="86"/>
      <c r="D328" s="61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66"/>
      <c r="W328" s="89"/>
      <c r="X328" s="89"/>
      <c r="Y328" s="89"/>
      <c r="Z328" s="89"/>
      <c r="AA328" s="89"/>
      <c r="AB328" s="89"/>
      <c r="AC328" s="89"/>
      <c r="AD328" s="89"/>
      <c r="AE328" s="89"/>
    </row>
    <row r="329" spans="1:31" s="94" customFormat="1" ht="19.95" customHeight="1" x14ac:dyDescent="0.25">
      <c r="A329" s="93"/>
      <c r="B329" s="86"/>
      <c r="C329" s="86"/>
      <c r="D329" s="61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66"/>
      <c r="W329" s="89"/>
      <c r="X329" s="89"/>
      <c r="Y329" s="89"/>
      <c r="Z329" s="89"/>
      <c r="AA329" s="89"/>
      <c r="AB329" s="89"/>
      <c r="AC329" s="89"/>
      <c r="AD329" s="89"/>
      <c r="AE329" s="89"/>
    </row>
    <row r="330" spans="1:31" s="94" customFormat="1" ht="19.95" customHeight="1" x14ac:dyDescent="0.25">
      <c r="A330" s="93"/>
      <c r="B330" s="86"/>
      <c r="C330" s="86"/>
      <c r="D330" s="61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66"/>
      <c r="W330" s="89"/>
      <c r="X330" s="89"/>
      <c r="Y330" s="89"/>
      <c r="Z330" s="89"/>
      <c r="AA330" s="89"/>
      <c r="AB330" s="89"/>
      <c r="AC330" s="89"/>
      <c r="AD330" s="89"/>
      <c r="AE330" s="89"/>
    </row>
    <row r="331" spans="1:31" s="94" customFormat="1" ht="19.95" customHeight="1" x14ac:dyDescent="0.25">
      <c r="A331" s="93"/>
      <c r="B331" s="86"/>
      <c r="C331" s="86"/>
      <c r="D331" s="61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66"/>
      <c r="W331" s="89"/>
      <c r="X331" s="89"/>
      <c r="Y331" s="89"/>
      <c r="Z331" s="89"/>
      <c r="AA331" s="89"/>
      <c r="AB331" s="89"/>
      <c r="AC331" s="89"/>
      <c r="AD331" s="89"/>
      <c r="AE331" s="89"/>
    </row>
    <row r="332" spans="1:31" s="94" customFormat="1" ht="19.95" customHeight="1" x14ac:dyDescent="0.25">
      <c r="A332" s="93"/>
      <c r="B332" s="86"/>
      <c r="C332" s="86"/>
      <c r="D332" s="61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66"/>
      <c r="W332" s="89"/>
      <c r="X332" s="89"/>
      <c r="Y332" s="89"/>
      <c r="Z332" s="89"/>
      <c r="AA332" s="89"/>
      <c r="AB332" s="89"/>
      <c r="AC332" s="89"/>
      <c r="AD332" s="89"/>
      <c r="AE332" s="89"/>
    </row>
    <row r="333" spans="1:31" s="94" customFormat="1" ht="19.95" customHeight="1" x14ac:dyDescent="0.25">
      <c r="A333" s="93"/>
      <c r="B333" s="86"/>
      <c r="C333" s="86"/>
      <c r="D333" s="61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66"/>
      <c r="W333" s="89"/>
      <c r="X333" s="89"/>
      <c r="Y333" s="89"/>
      <c r="Z333" s="89"/>
      <c r="AA333" s="89"/>
      <c r="AB333" s="89"/>
      <c r="AC333" s="89"/>
      <c r="AD333" s="89"/>
      <c r="AE333" s="89"/>
    </row>
    <row r="334" spans="1:31" s="94" customFormat="1" ht="19.95" customHeight="1" x14ac:dyDescent="0.25">
      <c r="A334" s="93"/>
      <c r="B334" s="86"/>
      <c r="C334" s="86"/>
      <c r="D334" s="61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66"/>
      <c r="W334" s="89"/>
      <c r="X334" s="89"/>
      <c r="Y334" s="89"/>
      <c r="Z334" s="89"/>
      <c r="AA334" s="89"/>
      <c r="AB334" s="89"/>
      <c r="AC334" s="89"/>
      <c r="AD334" s="89"/>
      <c r="AE334" s="89"/>
    </row>
    <row r="335" spans="1:31" s="94" customFormat="1" ht="19.95" customHeight="1" x14ac:dyDescent="0.25">
      <c r="A335" s="93"/>
      <c r="B335" s="86"/>
      <c r="C335" s="86"/>
      <c r="D335" s="61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66"/>
      <c r="W335" s="89"/>
      <c r="X335" s="89"/>
      <c r="Y335" s="89"/>
      <c r="Z335" s="89"/>
      <c r="AA335" s="89"/>
      <c r="AB335" s="89"/>
      <c r="AC335" s="89"/>
      <c r="AD335" s="89"/>
      <c r="AE335" s="89"/>
    </row>
    <row r="336" spans="1:31" s="94" customFormat="1" ht="19.95" customHeight="1" x14ac:dyDescent="0.25">
      <c r="A336" s="93"/>
      <c r="B336" s="86"/>
      <c r="C336" s="86"/>
      <c r="D336" s="61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66"/>
      <c r="W336" s="89"/>
      <c r="X336" s="89"/>
      <c r="Y336" s="89"/>
      <c r="Z336" s="89"/>
      <c r="AA336" s="89"/>
      <c r="AB336" s="89"/>
      <c r="AC336" s="89"/>
      <c r="AD336" s="89"/>
      <c r="AE336" s="89"/>
    </row>
    <row r="337" spans="1:31" s="94" customFormat="1" ht="19.95" customHeight="1" x14ac:dyDescent="0.25">
      <c r="A337" s="93"/>
      <c r="B337" s="86"/>
      <c r="C337" s="86"/>
      <c r="D337" s="61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66"/>
      <c r="W337" s="89"/>
      <c r="X337" s="89"/>
      <c r="Y337" s="89"/>
      <c r="Z337" s="89"/>
      <c r="AA337" s="89"/>
      <c r="AB337" s="89"/>
      <c r="AC337" s="89"/>
      <c r="AD337" s="89"/>
      <c r="AE337" s="89"/>
    </row>
    <row r="338" spans="1:31" s="94" customFormat="1" ht="19.95" customHeight="1" x14ac:dyDescent="0.25">
      <c r="A338" s="93"/>
      <c r="B338" s="86"/>
      <c r="C338" s="86"/>
      <c r="D338" s="61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66"/>
      <c r="W338" s="89"/>
      <c r="X338" s="89"/>
      <c r="Y338" s="89"/>
      <c r="Z338" s="89"/>
      <c r="AA338" s="89"/>
      <c r="AB338" s="89"/>
      <c r="AC338" s="89"/>
      <c r="AD338" s="89"/>
      <c r="AE338" s="89"/>
    </row>
    <row r="339" spans="1:31" s="94" customFormat="1" ht="19.95" customHeight="1" x14ac:dyDescent="0.25">
      <c r="A339" s="93"/>
      <c r="B339" s="86"/>
      <c r="C339" s="86"/>
      <c r="D339" s="61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66"/>
      <c r="W339" s="89"/>
      <c r="X339" s="89"/>
      <c r="Y339" s="89"/>
      <c r="Z339" s="89"/>
      <c r="AA339" s="89"/>
      <c r="AB339" s="89"/>
      <c r="AC339" s="89"/>
      <c r="AD339" s="89"/>
      <c r="AE339" s="89"/>
    </row>
    <row r="340" spans="1:31" s="94" customFormat="1" ht="19.95" customHeight="1" x14ac:dyDescent="0.25">
      <c r="A340" s="93"/>
      <c r="B340" s="86"/>
      <c r="C340" s="86"/>
      <c r="D340" s="61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66"/>
      <c r="W340" s="89"/>
      <c r="X340" s="89"/>
      <c r="Y340" s="89"/>
      <c r="Z340" s="89"/>
      <c r="AA340" s="89"/>
      <c r="AB340" s="89"/>
      <c r="AC340" s="89"/>
      <c r="AD340" s="89"/>
      <c r="AE340" s="89"/>
    </row>
    <row r="341" spans="1:31" s="94" customFormat="1" ht="19.95" customHeight="1" x14ac:dyDescent="0.25">
      <c r="A341" s="93"/>
      <c r="B341" s="86"/>
      <c r="C341" s="86"/>
      <c r="D341" s="61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66"/>
      <c r="W341" s="89"/>
      <c r="X341" s="89"/>
      <c r="Y341" s="89"/>
      <c r="Z341" s="89"/>
      <c r="AA341" s="89"/>
      <c r="AB341" s="89"/>
      <c r="AC341" s="89"/>
      <c r="AD341" s="89"/>
      <c r="AE341" s="89"/>
    </row>
    <row r="342" spans="1:31" s="94" customFormat="1" ht="19.95" customHeight="1" x14ac:dyDescent="0.25">
      <c r="A342" s="93"/>
      <c r="B342" s="86"/>
      <c r="C342" s="86"/>
      <c r="D342" s="61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66"/>
      <c r="W342" s="89"/>
      <c r="X342" s="89"/>
      <c r="Y342" s="89"/>
      <c r="Z342" s="89"/>
      <c r="AA342" s="89"/>
      <c r="AB342" s="89"/>
      <c r="AC342" s="89"/>
      <c r="AD342" s="89"/>
      <c r="AE342" s="89"/>
    </row>
    <row r="343" spans="1:31" s="94" customFormat="1" ht="19.95" customHeight="1" x14ac:dyDescent="0.25">
      <c r="A343" s="93"/>
      <c r="B343" s="86"/>
      <c r="C343" s="86"/>
      <c r="D343" s="61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66"/>
      <c r="W343" s="89"/>
      <c r="X343" s="89"/>
      <c r="Y343" s="89"/>
      <c r="Z343" s="89"/>
      <c r="AA343" s="89"/>
      <c r="AB343" s="89"/>
      <c r="AC343" s="89"/>
      <c r="AD343" s="89"/>
      <c r="AE343" s="89"/>
    </row>
    <row r="344" spans="1:31" s="94" customFormat="1" ht="19.95" customHeight="1" x14ac:dyDescent="0.25">
      <c r="A344" s="93"/>
      <c r="B344" s="86"/>
      <c r="C344" s="86"/>
      <c r="D344" s="61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66"/>
      <c r="W344" s="89"/>
      <c r="X344" s="89"/>
      <c r="Y344" s="89"/>
      <c r="Z344" s="89"/>
      <c r="AA344" s="89"/>
      <c r="AB344" s="89"/>
      <c r="AC344" s="89"/>
      <c r="AD344" s="89"/>
      <c r="AE344" s="89"/>
    </row>
    <row r="345" spans="1:31" s="94" customFormat="1" ht="19.95" customHeight="1" x14ac:dyDescent="0.25">
      <c r="A345" s="93"/>
      <c r="B345" s="86"/>
      <c r="C345" s="86"/>
      <c r="D345" s="61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66"/>
      <c r="W345" s="89"/>
      <c r="X345" s="89"/>
      <c r="Y345" s="89"/>
      <c r="Z345" s="89"/>
      <c r="AA345" s="89"/>
      <c r="AB345" s="89"/>
      <c r="AC345" s="89"/>
      <c r="AD345" s="89"/>
      <c r="AE345" s="89"/>
    </row>
    <row r="346" spans="1:31" s="94" customFormat="1" ht="19.95" customHeight="1" x14ac:dyDescent="0.25">
      <c r="A346" s="93"/>
      <c r="B346" s="86"/>
      <c r="C346" s="86"/>
      <c r="D346" s="61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66"/>
      <c r="W346" s="89"/>
      <c r="X346" s="89"/>
      <c r="Y346" s="89"/>
      <c r="Z346" s="89"/>
      <c r="AA346" s="89"/>
      <c r="AB346" s="89"/>
      <c r="AC346" s="89"/>
      <c r="AD346" s="89"/>
      <c r="AE346" s="89"/>
    </row>
    <row r="347" spans="1:31" s="94" customFormat="1" ht="19.95" customHeight="1" x14ac:dyDescent="0.25">
      <c r="A347" s="93"/>
      <c r="B347" s="86"/>
      <c r="C347" s="86"/>
      <c r="D347" s="61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66"/>
      <c r="W347" s="89"/>
      <c r="X347" s="89"/>
      <c r="Y347" s="89"/>
      <c r="Z347" s="89"/>
      <c r="AA347" s="89"/>
      <c r="AB347" s="89"/>
      <c r="AC347" s="89"/>
      <c r="AD347" s="89"/>
      <c r="AE347" s="89"/>
    </row>
    <row r="348" spans="1:31" s="94" customFormat="1" ht="19.95" customHeight="1" x14ac:dyDescent="0.25">
      <c r="A348" s="93"/>
      <c r="B348" s="86"/>
      <c r="C348" s="86"/>
      <c r="D348" s="61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66"/>
      <c r="W348" s="89"/>
      <c r="X348" s="89"/>
      <c r="Y348" s="89"/>
      <c r="Z348" s="89"/>
      <c r="AA348" s="89"/>
      <c r="AB348" s="89"/>
      <c r="AC348" s="89"/>
      <c r="AD348" s="89"/>
      <c r="AE348" s="89"/>
    </row>
    <row r="349" spans="1:31" s="94" customFormat="1" ht="19.95" customHeight="1" x14ac:dyDescent="0.25">
      <c r="A349" s="93"/>
      <c r="B349" s="86"/>
      <c r="C349" s="86"/>
      <c r="D349" s="61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66"/>
      <c r="W349" s="89"/>
      <c r="X349" s="89"/>
      <c r="Y349" s="89"/>
      <c r="Z349" s="89"/>
      <c r="AA349" s="89"/>
      <c r="AB349" s="89"/>
      <c r="AC349" s="89"/>
      <c r="AD349" s="89"/>
      <c r="AE349" s="89"/>
    </row>
    <row r="350" spans="1:31" s="94" customFormat="1" ht="19.95" customHeight="1" x14ac:dyDescent="0.25">
      <c r="A350" s="93"/>
      <c r="B350" s="86"/>
      <c r="C350" s="86"/>
      <c r="D350" s="61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66"/>
      <c r="W350" s="89"/>
      <c r="X350" s="89"/>
      <c r="Y350" s="89"/>
      <c r="Z350" s="89"/>
      <c r="AA350" s="89"/>
      <c r="AB350" s="89"/>
      <c r="AC350" s="89"/>
      <c r="AD350" s="89"/>
      <c r="AE350" s="89"/>
    </row>
    <row r="351" spans="1:31" s="94" customFormat="1" ht="19.95" customHeight="1" x14ac:dyDescent="0.25">
      <c r="A351" s="93"/>
      <c r="B351" s="86"/>
      <c r="C351" s="86"/>
      <c r="D351" s="61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66"/>
      <c r="W351" s="89"/>
      <c r="X351" s="89"/>
      <c r="Y351" s="89"/>
      <c r="Z351" s="89"/>
      <c r="AA351" s="89"/>
      <c r="AB351" s="89"/>
      <c r="AC351" s="89"/>
      <c r="AD351" s="89"/>
      <c r="AE351" s="89"/>
    </row>
    <row r="352" spans="1:31" s="94" customFormat="1" ht="19.95" customHeight="1" x14ac:dyDescent="0.25">
      <c r="A352" s="93"/>
      <c r="B352" s="86"/>
      <c r="C352" s="86"/>
      <c r="D352" s="61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66"/>
      <c r="W352" s="89"/>
      <c r="X352" s="89"/>
      <c r="Y352" s="89"/>
      <c r="Z352" s="89"/>
      <c r="AA352" s="89"/>
      <c r="AB352" s="89"/>
      <c r="AC352" s="89"/>
      <c r="AD352" s="89"/>
      <c r="AE352" s="89"/>
    </row>
    <row r="353" spans="1:31" s="94" customFormat="1" ht="19.95" customHeight="1" x14ac:dyDescent="0.25">
      <c r="A353" s="93"/>
      <c r="B353" s="86"/>
      <c r="C353" s="86"/>
      <c r="D353" s="61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66"/>
      <c r="W353" s="89"/>
      <c r="X353" s="89"/>
      <c r="Y353" s="89"/>
      <c r="Z353" s="89"/>
      <c r="AA353" s="89"/>
      <c r="AB353" s="89"/>
      <c r="AC353" s="89"/>
      <c r="AD353" s="89"/>
      <c r="AE353" s="89"/>
    </row>
    <row r="354" spans="1:31" s="94" customFormat="1" ht="19.95" customHeight="1" x14ac:dyDescent="0.25">
      <c r="A354" s="93"/>
      <c r="B354" s="86"/>
      <c r="C354" s="86"/>
      <c r="D354" s="61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66"/>
      <c r="W354" s="89"/>
      <c r="X354" s="89"/>
      <c r="Y354" s="89"/>
      <c r="Z354" s="89"/>
      <c r="AA354" s="89"/>
      <c r="AB354" s="89"/>
      <c r="AC354" s="89"/>
      <c r="AD354" s="89"/>
      <c r="AE354" s="89"/>
    </row>
    <row r="355" spans="1:31" s="94" customFormat="1" ht="19.95" customHeight="1" x14ac:dyDescent="0.25">
      <c r="A355" s="93"/>
      <c r="B355" s="86"/>
      <c r="C355" s="86"/>
      <c r="D355" s="61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66"/>
      <c r="W355" s="89"/>
      <c r="X355" s="89"/>
      <c r="Y355" s="89"/>
      <c r="Z355" s="89"/>
      <c r="AA355" s="89"/>
      <c r="AB355" s="89"/>
      <c r="AC355" s="89"/>
      <c r="AD355" s="89"/>
      <c r="AE355" s="89"/>
    </row>
    <row r="356" spans="1:31" s="94" customFormat="1" ht="19.95" customHeight="1" x14ac:dyDescent="0.25">
      <c r="A356" s="93"/>
      <c r="B356" s="86"/>
      <c r="C356" s="86"/>
      <c r="D356" s="61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66"/>
      <c r="W356" s="89"/>
      <c r="X356" s="89"/>
      <c r="Y356" s="89"/>
      <c r="Z356" s="89"/>
      <c r="AA356" s="89"/>
      <c r="AB356" s="89"/>
      <c r="AC356" s="89"/>
      <c r="AD356" s="89"/>
      <c r="AE356" s="89"/>
    </row>
    <row r="357" spans="1:31" s="94" customFormat="1" ht="19.95" customHeight="1" x14ac:dyDescent="0.25">
      <c r="A357" s="93"/>
      <c r="B357" s="86"/>
      <c r="C357" s="86"/>
      <c r="D357" s="61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66"/>
      <c r="W357" s="89"/>
      <c r="X357" s="89"/>
      <c r="Y357" s="89"/>
      <c r="Z357" s="89"/>
      <c r="AA357" s="89"/>
      <c r="AB357" s="89"/>
      <c r="AC357" s="89"/>
      <c r="AD357" s="89"/>
      <c r="AE357" s="89"/>
    </row>
    <row r="358" spans="1:31" s="94" customFormat="1" ht="19.95" customHeight="1" x14ac:dyDescent="0.25">
      <c r="A358" s="93"/>
      <c r="B358" s="86"/>
      <c r="C358" s="86"/>
      <c r="D358" s="61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66"/>
      <c r="W358" s="89"/>
      <c r="X358" s="89"/>
      <c r="Y358" s="89"/>
      <c r="Z358" s="89"/>
      <c r="AA358" s="89"/>
      <c r="AB358" s="89"/>
      <c r="AC358" s="89"/>
      <c r="AD358" s="89"/>
      <c r="AE358" s="89"/>
    </row>
    <row r="359" spans="1:31" s="94" customFormat="1" ht="19.95" customHeight="1" x14ac:dyDescent="0.25">
      <c r="A359" s="93"/>
      <c r="B359" s="86"/>
      <c r="C359" s="86"/>
      <c r="D359" s="61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66"/>
      <c r="W359" s="89"/>
      <c r="X359" s="89"/>
      <c r="Y359" s="89"/>
      <c r="Z359" s="89"/>
      <c r="AA359" s="89"/>
      <c r="AB359" s="89"/>
      <c r="AC359" s="89"/>
      <c r="AD359" s="89"/>
      <c r="AE359" s="89"/>
    </row>
    <row r="360" spans="1:31" s="94" customFormat="1" ht="19.95" customHeight="1" x14ac:dyDescent="0.25">
      <c r="A360" s="93"/>
      <c r="B360" s="86"/>
      <c r="C360" s="86"/>
      <c r="D360" s="61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66"/>
      <c r="W360" s="89"/>
      <c r="X360" s="89"/>
      <c r="Y360" s="89"/>
      <c r="Z360" s="89"/>
      <c r="AA360" s="89"/>
      <c r="AB360" s="89"/>
      <c r="AC360" s="89"/>
      <c r="AD360" s="89"/>
      <c r="AE360" s="89"/>
    </row>
    <row r="361" spans="1:31" s="94" customFormat="1" ht="19.95" customHeight="1" x14ac:dyDescent="0.25">
      <c r="A361" s="93"/>
      <c r="B361" s="86"/>
      <c r="C361" s="86"/>
      <c r="D361" s="61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66"/>
      <c r="W361" s="89"/>
      <c r="X361" s="89"/>
      <c r="Y361" s="89"/>
      <c r="Z361" s="89"/>
      <c r="AA361" s="89"/>
      <c r="AB361" s="89"/>
      <c r="AC361" s="89"/>
      <c r="AD361" s="89"/>
      <c r="AE361" s="89"/>
    </row>
    <row r="362" spans="1:31" s="94" customFormat="1" ht="19.95" customHeight="1" x14ac:dyDescent="0.25">
      <c r="A362" s="93"/>
      <c r="B362" s="86"/>
      <c r="C362" s="86"/>
      <c r="D362" s="61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66"/>
      <c r="W362" s="89"/>
      <c r="X362" s="89"/>
      <c r="Y362" s="89"/>
      <c r="Z362" s="89"/>
      <c r="AA362" s="89"/>
      <c r="AB362" s="89"/>
      <c r="AC362" s="89"/>
      <c r="AD362" s="89"/>
      <c r="AE362" s="89"/>
    </row>
    <row r="363" spans="1:31" s="94" customFormat="1" ht="19.95" customHeight="1" x14ac:dyDescent="0.25">
      <c r="A363" s="93"/>
      <c r="B363" s="86"/>
      <c r="C363" s="86"/>
      <c r="D363" s="61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66"/>
      <c r="W363" s="89"/>
      <c r="X363" s="89"/>
      <c r="Y363" s="89"/>
      <c r="Z363" s="89"/>
      <c r="AA363" s="89"/>
      <c r="AB363" s="89"/>
      <c r="AC363" s="89"/>
      <c r="AD363" s="89"/>
      <c r="AE363" s="89"/>
    </row>
    <row r="364" spans="1:31" s="94" customFormat="1" ht="19.95" customHeight="1" x14ac:dyDescent="0.25">
      <c r="A364" s="93"/>
      <c r="B364" s="86"/>
      <c r="C364" s="86"/>
      <c r="D364" s="61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66"/>
      <c r="W364" s="89"/>
      <c r="X364" s="89"/>
      <c r="Y364" s="89"/>
      <c r="Z364" s="89"/>
      <c r="AA364" s="89"/>
      <c r="AB364" s="89"/>
      <c r="AC364" s="89"/>
      <c r="AD364" s="89"/>
      <c r="AE364" s="89"/>
    </row>
    <row r="365" spans="1:31" s="94" customFormat="1" ht="19.95" customHeight="1" x14ac:dyDescent="0.25">
      <c r="A365" s="93"/>
      <c r="B365" s="86"/>
      <c r="C365" s="86"/>
      <c r="D365" s="61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66"/>
      <c r="W365" s="89"/>
      <c r="X365" s="89"/>
      <c r="Y365" s="89"/>
      <c r="Z365" s="89"/>
      <c r="AA365" s="89"/>
      <c r="AB365" s="89"/>
      <c r="AC365" s="89"/>
      <c r="AD365" s="89"/>
      <c r="AE365" s="89"/>
    </row>
    <row r="366" spans="1:31" s="94" customFormat="1" ht="19.95" customHeight="1" x14ac:dyDescent="0.25">
      <c r="A366" s="93"/>
      <c r="B366" s="86"/>
      <c r="C366" s="86"/>
      <c r="D366" s="61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66"/>
      <c r="W366" s="89"/>
      <c r="X366" s="89"/>
      <c r="Y366" s="89"/>
      <c r="Z366" s="89"/>
      <c r="AA366" s="89"/>
      <c r="AB366" s="89"/>
      <c r="AC366" s="89"/>
      <c r="AD366" s="89"/>
      <c r="AE366" s="89"/>
    </row>
    <row r="367" spans="1:31" s="94" customFormat="1" ht="19.95" customHeight="1" x14ac:dyDescent="0.25">
      <c r="A367" s="93"/>
      <c r="B367" s="86"/>
      <c r="C367" s="86"/>
      <c r="D367" s="61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66"/>
      <c r="W367" s="89"/>
      <c r="X367" s="89"/>
      <c r="Y367" s="89"/>
      <c r="Z367" s="89"/>
      <c r="AA367" s="89"/>
      <c r="AB367" s="89"/>
      <c r="AC367" s="89"/>
      <c r="AD367" s="89"/>
      <c r="AE367" s="89"/>
    </row>
    <row r="368" spans="1:31" s="94" customFormat="1" ht="19.95" customHeight="1" x14ac:dyDescent="0.25">
      <c r="A368" s="93"/>
      <c r="B368" s="86"/>
      <c r="C368" s="86"/>
      <c r="D368" s="61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66"/>
      <c r="W368" s="89"/>
      <c r="X368" s="89"/>
      <c r="Y368" s="89"/>
      <c r="Z368" s="89"/>
      <c r="AA368" s="89"/>
      <c r="AB368" s="89"/>
      <c r="AC368" s="89"/>
      <c r="AD368" s="89"/>
      <c r="AE368" s="89"/>
    </row>
    <row r="369" spans="1:31" s="94" customFormat="1" ht="19.95" customHeight="1" x14ac:dyDescent="0.25">
      <c r="A369" s="93"/>
      <c r="B369" s="86"/>
      <c r="C369" s="86"/>
      <c r="D369" s="61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66"/>
      <c r="W369" s="89"/>
      <c r="X369" s="89"/>
      <c r="Y369" s="89"/>
      <c r="Z369" s="89"/>
      <c r="AA369" s="89"/>
      <c r="AB369" s="89"/>
      <c r="AC369" s="89"/>
      <c r="AD369" s="89"/>
      <c r="AE369" s="89"/>
    </row>
    <row r="370" spans="1:31" s="94" customFormat="1" ht="19.95" customHeight="1" x14ac:dyDescent="0.25">
      <c r="A370" s="93"/>
      <c r="B370" s="86"/>
      <c r="C370" s="86"/>
      <c r="D370" s="61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66"/>
      <c r="W370" s="89"/>
      <c r="X370" s="89"/>
      <c r="Y370" s="89"/>
      <c r="Z370" s="89"/>
      <c r="AA370" s="89"/>
      <c r="AB370" s="89"/>
      <c r="AC370" s="89"/>
      <c r="AD370" s="89"/>
      <c r="AE370" s="89"/>
    </row>
    <row r="371" spans="1:31" s="94" customFormat="1" ht="19.95" customHeight="1" x14ac:dyDescent="0.25">
      <c r="A371" s="93"/>
      <c r="B371" s="86"/>
      <c r="C371" s="86"/>
      <c r="D371" s="61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66"/>
      <c r="W371" s="89"/>
      <c r="X371" s="89"/>
      <c r="Y371" s="89"/>
      <c r="Z371" s="89"/>
      <c r="AA371" s="89"/>
      <c r="AB371" s="89"/>
      <c r="AC371" s="89"/>
      <c r="AD371" s="89"/>
      <c r="AE371" s="89"/>
    </row>
    <row r="372" spans="1:31" s="94" customFormat="1" ht="19.95" customHeight="1" x14ac:dyDescent="0.25">
      <c r="A372" s="93"/>
      <c r="B372" s="86"/>
      <c r="C372" s="86"/>
      <c r="D372" s="61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66"/>
      <c r="W372" s="89"/>
      <c r="X372" s="89"/>
      <c r="Y372" s="89"/>
      <c r="Z372" s="89"/>
      <c r="AA372" s="89"/>
      <c r="AB372" s="89"/>
      <c r="AC372" s="89"/>
      <c r="AD372" s="89"/>
      <c r="AE372" s="89"/>
    </row>
    <row r="373" spans="1:31" s="94" customFormat="1" ht="19.95" customHeight="1" x14ac:dyDescent="0.25">
      <c r="A373" s="93"/>
      <c r="B373" s="86"/>
      <c r="C373" s="86"/>
      <c r="D373" s="61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66"/>
      <c r="W373" s="89"/>
      <c r="X373" s="89"/>
      <c r="Y373" s="89"/>
      <c r="Z373" s="89"/>
      <c r="AA373" s="89"/>
      <c r="AB373" s="89"/>
      <c r="AC373" s="89"/>
      <c r="AD373" s="89"/>
      <c r="AE373" s="89"/>
    </row>
    <row r="374" spans="1:31" s="94" customFormat="1" ht="19.95" customHeight="1" x14ac:dyDescent="0.25">
      <c r="A374" s="93"/>
      <c r="B374" s="86"/>
      <c r="C374" s="86"/>
      <c r="D374" s="61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66"/>
      <c r="W374" s="89"/>
      <c r="X374" s="89"/>
      <c r="Y374" s="89"/>
      <c r="Z374" s="89"/>
      <c r="AA374" s="89"/>
      <c r="AB374" s="89"/>
      <c r="AC374" s="89"/>
      <c r="AD374" s="89"/>
      <c r="AE374" s="89"/>
    </row>
    <row r="375" spans="1:31" s="94" customFormat="1" ht="19.95" customHeight="1" x14ac:dyDescent="0.25">
      <c r="A375" s="93"/>
      <c r="B375" s="86"/>
      <c r="C375" s="86"/>
      <c r="D375" s="61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66"/>
      <c r="W375" s="89"/>
      <c r="X375" s="89"/>
      <c r="Y375" s="89"/>
      <c r="Z375" s="89"/>
      <c r="AA375" s="89"/>
      <c r="AB375" s="89"/>
      <c r="AC375" s="89"/>
      <c r="AD375" s="89"/>
      <c r="AE375" s="89"/>
    </row>
    <row r="376" spans="1:31" s="94" customFormat="1" ht="19.95" customHeight="1" x14ac:dyDescent="0.25">
      <c r="A376" s="93"/>
      <c r="B376" s="86"/>
      <c r="C376" s="86"/>
      <c r="D376" s="61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66"/>
      <c r="W376" s="89"/>
      <c r="X376" s="89"/>
      <c r="Y376" s="89"/>
      <c r="Z376" s="89"/>
      <c r="AA376" s="89"/>
      <c r="AB376" s="89"/>
      <c r="AC376" s="89"/>
      <c r="AD376" s="89"/>
      <c r="AE376" s="89"/>
    </row>
    <row r="377" spans="1:31" s="94" customFormat="1" ht="19.95" customHeight="1" x14ac:dyDescent="0.25">
      <c r="A377" s="93"/>
      <c r="B377" s="86"/>
      <c r="C377" s="86"/>
      <c r="D377" s="61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66"/>
      <c r="W377" s="89"/>
      <c r="X377" s="89"/>
      <c r="Y377" s="89"/>
      <c r="Z377" s="89"/>
      <c r="AA377" s="89"/>
      <c r="AB377" s="89"/>
      <c r="AC377" s="89"/>
      <c r="AD377" s="89"/>
      <c r="AE377" s="89"/>
    </row>
    <row r="378" spans="1:31" s="94" customFormat="1" ht="19.95" customHeight="1" x14ac:dyDescent="0.25">
      <c r="A378" s="93"/>
      <c r="B378" s="86"/>
      <c r="C378" s="86"/>
      <c r="D378" s="61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66"/>
      <c r="W378" s="89"/>
      <c r="X378" s="89"/>
      <c r="Y378" s="89"/>
      <c r="Z378" s="89"/>
      <c r="AA378" s="89"/>
      <c r="AB378" s="89"/>
      <c r="AC378" s="89"/>
      <c r="AD378" s="89"/>
      <c r="AE378" s="89"/>
    </row>
    <row r="379" spans="1:31" s="94" customFormat="1" ht="19.95" customHeight="1" x14ac:dyDescent="0.25">
      <c r="A379" s="93"/>
      <c r="B379" s="86"/>
      <c r="C379" s="86"/>
      <c r="D379" s="61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66"/>
      <c r="W379" s="89"/>
      <c r="X379" s="89"/>
      <c r="Y379" s="89"/>
      <c r="Z379" s="89"/>
      <c r="AA379" s="89"/>
      <c r="AB379" s="89"/>
      <c r="AC379" s="89"/>
      <c r="AD379" s="89"/>
      <c r="AE379" s="89"/>
    </row>
    <row r="380" spans="1:31" s="94" customFormat="1" ht="19.95" customHeight="1" x14ac:dyDescent="0.25">
      <c r="A380" s="93"/>
      <c r="B380" s="86"/>
      <c r="C380" s="86"/>
      <c r="D380" s="61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66"/>
      <c r="W380" s="89"/>
      <c r="X380" s="89"/>
      <c r="Y380" s="89"/>
      <c r="Z380" s="89"/>
      <c r="AA380" s="89"/>
      <c r="AB380" s="89"/>
      <c r="AC380" s="89"/>
      <c r="AD380" s="89"/>
      <c r="AE380" s="89"/>
    </row>
    <row r="381" spans="1:31" s="94" customFormat="1" ht="19.95" customHeight="1" x14ac:dyDescent="0.25">
      <c r="A381" s="93"/>
      <c r="B381" s="86"/>
      <c r="C381" s="86"/>
      <c r="D381" s="61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66"/>
      <c r="W381" s="89"/>
      <c r="X381" s="89"/>
      <c r="Y381" s="89"/>
      <c r="Z381" s="89"/>
      <c r="AA381" s="89"/>
      <c r="AB381" s="89"/>
      <c r="AC381" s="89"/>
      <c r="AD381" s="89"/>
      <c r="AE381" s="89"/>
    </row>
    <row r="382" spans="1:31" s="94" customFormat="1" ht="19.95" customHeight="1" x14ac:dyDescent="0.25">
      <c r="A382" s="93"/>
      <c r="B382" s="86"/>
      <c r="C382" s="86"/>
      <c r="D382" s="61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66"/>
      <c r="W382" s="89"/>
      <c r="X382" s="89"/>
      <c r="Y382" s="89"/>
      <c r="Z382" s="89"/>
      <c r="AA382" s="89"/>
      <c r="AB382" s="89"/>
      <c r="AC382" s="89"/>
      <c r="AD382" s="89"/>
      <c r="AE382" s="89"/>
    </row>
    <row r="383" spans="1:31" s="94" customFormat="1" ht="19.95" customHeight="1" x14ac:dyDescent="0.25">
      <c r="A383" s="93"/>
      <c r="B383" s="86"/>
      <c r="C383" s="86"/>
      <c r="D383" s="61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66"/>
      <c r="W383" s="89"/>
      <c r="X383" s="89"/>
      <c r="Y383" s="89"/>
      <c r="Z383" s="89"/>
      <c r="AA383" s="89"/>
      <c r="AB383" s="89"/>
      <c r="AC383" s="89"/>
      <c r="AD383" s="89"/>
      <c r="AE383" s="89"/>
    </row>
    <row r="384" spans="1:31" s="94" customFormat="1" ht="19.95" customHeight="1" x14ac:dyDescent="0.25">
      <c r="A384" s="93"/>
      <c r="B384" s="86"/>
      <c r="C384" s="86"/>
      <c r="D384" s="61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66"/>
      <c r="W384" s="89"/>
      <c r="X384" s="89"/>
      <c r="Y384" s="89"/>
      <c r="Z384" s="89"/>
      <c r="AA384" s="89"/>
      <c r="AB384" s="89"/>
      <c r="AC384" s="89"/>
      <c r="AD384" s="89"/>
      <c r="AE384" s="89"/>
    </row>
    <row r="385" spans="1:31" s="94" customFormat="1" ht="19.95" customHeight="1" x14ac:dyDescent="0.25">
      <c r="A385" s="93"/>
      <c r="B385" s="86"/>
      <c r="C385" s="86"/>
      <c r="D385" s="61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66"/>
      <c r="W385" s="89"/>
      <c r="X385" s="89"/>
      <c r="Y385" s="89"/>
      <c r="Z385" s="89"/>
      <c r="AA385" s="89"/>
      <c r="AB385" s="89"/>
      <c r="AC385" s="89"/>
      <c r="AD385" s="89"/>
      <c r="AE385" s="89"/>
    </row>
    <row r="386" spans="1:31" s="94" customFormat="1" ht="19.95" customHeight="1" x14ac:dyDescent="0.25">
      <c r="A386" s="93"/>
      <c r="B386" s="86"/>
      <c r="C386" s="86"/>
      <c r="D386" s="61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66"/>
      <c r="W386" s="89"/>
      <c r="X386" s="89"/>
      <c r="Y386" s="89"/>
      <c r="Z386" s="89"/>
      <c r="AA386" s="89"/>
      <c r="AB386" s="89"/>
      <c r="AC386" s="89"/>
      <c r="AD386" s="89"/>
      <c r="AE386" s="89"/>
    </row>
    <row r="387" spans="1:31" s="94" customFormat="1" ht="19.95" customHeight="1" x14ac:dyDescent="0.25">
      <c r="A387" s="93"/>
      <c r="B387" s="86"/>
      <c r="C387" s="86"/>
      <c r="D387" s="61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66"/>
      <c r="W387" s="89"/>
      <c r="X387" s="89"/>
      <c r="Y387" s="89"/>
      <c r="Z387" s="89"/>
      <c r="AA387" s="89"/>
      <c r="AB387" s="89"/>
      <c r="AC387" s="89"/>
      <c r="AD387" s="89"/>
      <c r="AE387" s="89"/>
    </row>
    <row r="388" spans="1:31" s="94" customFormat="1" ht="19.95" customHeight="1" x14ac:dyDescent="0.25">
      <c r="A388" s="93"/>
      <c r="B388" s="86"/>
      <c r="C388" s="86"/>
      <c r="D388" s="61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66"/>
      <c r="W388" s="89"/>
      <c r="X388" s="89"/>
      <c r="Y388" s="89"/>
      <c r="Z388" s="89"/>
      <c r="AA388" s="89"/>
      <c r="AB388" s="89"/>
      <c r="AC388" s="89"/>
      <c r="AD388" s="89"/>
      <c r="AE388" s="89"/>
    </row>
    <row r="389" spans="1:31" s="94" customFormat="1" ht="19.95" customHeight="1" x14ac:dyDescent="0.25">
      <c r="A389" s="93"/>
      <c r="B389" s="86"/>
      <c r="C389" s="86"/>
      <c r="D389" s="61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66"/>
      <c r="W389" s="89"/>
      <c r="X389" s="89"/>
      <c r="Y389" s="89"/>
      <c r="Z389" s="89"/>
      <c r="AA389" s="89"/>
      <c r="AB389" s="89"/>
      <c r="AC389" s="89"/>
      <c r="AD389" s="89"/>
      <c r="AE389" s="89"/>
    </row>
    <row r="390" spans="1:31" s="94" customFormat="1" ht="19.95" customHeight="1" x14ac:dyDescent="0.25">
      <c r="A390" s="93"/>
      <c r="B390" s="86"/>
      <c r="C390" s="86"/>
      <c r="D390" s="61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66"/>
      <c r="W390" s="89"/>
      <c r="X390" s="89"/>
      <c r="Y390" s="89"/>
      <c r="Z390" s="89"/>
      <c r="AA390" s="89"/>
      <c r="AB390" s="89"/>
      <c r="AC390" s="89"/>
      <c r="AD390" s="89"/>
      <c r="AE390" s="89"/>
    </row>
    <row r="391" spans="1:31" s="94" customFormat="1" ht="19.95" customHeight="1" x14ac:dyDescent="0.25">
      <c r="A391" s="93"/>
      <c r="B391" s="86"/>
      <c r="C391" s="86"/>
      <c r="D391" s="61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66"/>
      <c r="W391" s="89"/>
      <c r="X391" s="89"/>
      <c r="Y391" s="89"/>
      <c r="Z391" s="89"/>
      <c r="AA391" s="89"/>
      <c r="AB391" s="89"/>
      <c r="AC391" s="89"/>
      <c r="AD391" s="89"/>
      <c r="AE391" s="89"/>
    </row>
    <row r="392" spans="1:31" s="94" customFormat="1" ht="19.95" customHeight="1" x14ac:dyDescent="0.25">
      <c r="A392" s="93"/>
      <c r="B392" s="86"/>
      <c r="C392" s="86"/>
      <c r="D392" s="61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66"/>
      <c r="W392" s="89"/>
      <c r="X392" s="89"/>
      <c r="Y392" s="89"/>
      <c r="Z392" s="89"/>
      <c r="AA392" s="89"/>
      <c r="AB392" s="89"/>
      <c r="AC392" s="89"/>
      <c r="AD392" s="89"/>
      <c r="AE392" s="89"/>
    </row>
    <row r="393" spans="1:31" s="94" customFormat="1" ht="19.95" customHeight="1" x14ac:dyDescent="0.25">
      <c r="A393" s="93"/>
      <c r="B393" s="86"/>
      <c r="C393" s="86"/>
      <c r="D393" s="61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66"/>
      <c r="W393" s="89"/>
      <c r="X393" s="89"/>
      <c r="Y393" s="89"/>
      <c r="Z393" s="89"/>
      <c r="AA393" s="89"/>
      <c r="AB393" s="89"/>
      <c r="AC393" s="89"/>
      <c r="AD393" s="89"/>
      <c r="AE393" s="89"/>
    </row>
    <row r="394" spans="1:31" s="94" customFormat="1" ht="19.95" customHeight="1" x14ac:dyDescent="0.25">
      <c r="A394" s="93"/>
      <c r="B394" s="86"/>
      <c r="C394" s="86"/>
      <c r="D394" s="61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66"/>
      <c r="W394" s="89"/>
      <c r="X394" s="89"/>
      <c r="Y394" s="89"/>
      <c r="Z394" s="89"/>
      <c r="AA394" s="89"/>
      <c r="AB394" s="89"/>
      <c r="AC394" s="89"/>
      <c r="AD394" s="89"/>
      <c r="AE394" s="89"/>
    </row>
    <row r="395" spans="1:31" s="94" customFormat="1" ht="19.95" customHeight="1" x14ac:dyDescent="0.25">
      <c r="A395" s="93"/>
      <c r="B395" s="86"/>
      <c r="C395" s="86"/>
      <c r="D395" s="61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66"/>
      <c r="W395" s="89"/>
      <c r="X395" s="89"/>
      <c r="Y395" s="89"/>
      <c r="Z395" s="89"/>
      <c r="AA395" s="89"/>
      <c r="AB395" s="89"/>
      <c r="AC395" s="89"/>
      <c r="AD395" s="89"/>
      <c r="AE395" s="89"/>
    </row>
    <row r="396" spans="1:31" s="94" customFormat="1" ht="19.95" customHeight="1" x14ac:dyDescent="0.25">
      <c r="A396" s="93"/>
      <c r="B396" s="86"/>
      <c r="C396" s="86"/>
      <c r="D396" s="61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66"/>
      <c r="W396" s="89"/>
      <c r="X396" s="89"/>
      <c r="Y396" s="89"/>
      <c r="Z396" s="89"/>
      <c r="AA396" s="89"/>
      <c r="AB396" s="89"/>
      <c r="AC396" s="89"/>
      <c r="AD396" s="89"/>
      <c r="AE396" s="89"/>
    </row>
    <row r="397" spans="1:31" s="94" customFormat="1" ht="19.95" customHeight="1" x14ac:dyDescent="0.25">
      <c r="A397" s="93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66"/>
      <c r="W397" s="89"/>
      <c r="X397" s="89"/>
      <c r="Y397" s="89"/>
      <c r="Z397" s="89"/>
      <c r="AA397" s="89"/>
      <c r="AB397" s="89"/>
      <c r="AC397" s="89"/>
      <c r="AD397" s="89"/>
      <c r="AE397" s="89"/>
    </row>
    <row r="398" spans="1:31" s="94" customFormat="1" ht="19.95" customHeight="1" x14ac:dyDescent="0.25">
      <c r="A398" s="93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66"/>
      <c r="W398" s="89"/>
      <c r="X398" s="89"/>
      <c r="Y398" s="89"/>
      <c r="Z398" s="89"/>
      <c r="AA398" s="89"/>
      <c r="AB398" s="89"/>
      <c r="AC398" s="89"/>
      <c r="AD398" s="89"/>
      <c r="AE398" s="89"/>
    </row>
    <row r="399" spans="1:31" s="94" customFormat="1" ht="19.95" customHeight="1" x14ac:dyDescent="0.25">
      <c r="A399" s="93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66"/>
      <c r="W399" s="89"/>
      <c r="X399" s="89"/>
      <c r="Y399" s="89"/>
      <c r="Z399" s="89"/>
      <c r="AA399" s="89"/>
      <c r="AB399" s="89"/>
      <c r="AC399" s="89"/>
      <c r="AD399" s="89"/>
      <c r="AE399" s="89"/>
    </row>
    <row r="400" spans="1:31" s="94" customFormat="1" ht="19.95" customHeight="1" x14ac:dyDescent="0.25">
      <c r="A400" s="93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66"/>
      <c r="W400" s="89"/>
      <c r="X400" s="89"/>
      <c r="Y400" s="89"/>
      <c r="Z400" s="89"/>
      <c r="AA400" s="89"/>
      <c r="AB400" s="89"/>
      <c r="AC400" s="89"/>
      <c r="AD400" s="89"/>
      <c r="AE400" s="89"/>
    </row>
    <row r="401" spans="1:31" s="94" customFormat="1" ht="19.95" customHeight="1" x14ac:dyDescent="0.25">
      <c r="A401" s="93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66"/>
      <c r="W401" s="89"/>
      <c r="X401" s="89"/>
      <c r="Y401" s="89"/>
      <c r="Z401" s="89"/>
      <c r="AA401" s="89"/>
      <c r="AB401" s="89"/>
      <c r="AC401" s="89"/>
      <c r="AD401" s="89"/>
      <c r="AE401" s="89"/>
    </row>
    <row r="402" spans="1:31" s="94" customFormat="1" ht="19.95" customHeight="1" x14ac:dyDescent="0.25">
      <c r="A402" s="93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66"/>
      <c r="W402" s="89"/>
      <c r="X402" s="89"/>
      <c r="Y402" s="89"/>
      <c r="Z402" s="89"/>
      <c r="AA402" s="89"/>
      <c r="AB402" s="89"/>
      <c r="AC402" s="89"/>
      <c r="AD402" s="89"/>
      <c r="AE402" s="89"/>
    </row>
    <row r="403" spans="1:31" s="94" customFormat="1" ht="19.95" customHeight="1" x14ac:dyDescent="0.25">
      <c r="A403" s="93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66"/>
      <c r="W403" s="89"/>
      <c r="X403" s="89"/>
      <c r="Y403" s="89"/>
      <c r="Z403" s="89"/>
      <c r="AA403" s="89"/>
      <c r="AB403" s="89"/>
      <c r="AC403" s="89"/>
      <c r="AD403" s="89"/>
      <c r="AE403" s="89"/>
    </row>
    <row r="404" spans="1:31" s="94" customFormat="1" ht="19.95" customHeight="1" x14ac:dyDescent="0.25">
      <c r="A404" s="93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66"/>
      <c r="W404" s="89"/>
      <c r="X404" s="89"/>
      <c r="Y404" s="89"/>
      <c r="Z404" s="89"/>
      <c r="AA404" s="89"/>
      <c r="AB404" s="89"/>
      <c r="AC404" s="89"/>
      <c r="AD404" s="89"/>
      <c r="AE404" s="89"/>
    </row>
    <row r="405" spans="1:31" s="94" customFormat="1" ht="19.95" customHeight="1" x14ac:dyDescent="0.25">
      <c r="A405" s="93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66"/>
      <c r="W405" s="89"/>
      <c r="X405" s="89"/>
      <c r="Y405" s="89"/>
      <c r="Z405" s="89"/>
      <c r="AA405" s="89"/>
      <c r="AB405" s="89"/>
      <c r="AC405" s="89"/>
      <c r="AD405" s="89"/>
      <c r="AE405" s="89"/>
    </row>
    <row r="406" spans="1:31" s="94" customFormat="1" ht="19.95" customHeight="1" x14ac:dyDescent="0.25">
      <c r="A406" s="93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66"/>
      <c r="W406" s="89"/>
      <c r="X406" s="89"/>
      <c r="Y406" s="89"/>
      <c r="Z406" s="89"/>
      <c r="AA406" s="89"/>
      <c r="AB406" s="89"/>
      <c r="AC406" s="89"/>
      <c r="AD406" s="89"/>
      <c r="AE406" s="89"/>
    </row>
    <row r="407" spans="1:31" s="94" customFormat="1" ht="19.95" customHeight="1" x14ac:dyDescent="0.25">
      <c r="A407" s="93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66"/>
      <c r="W407" s="89"/>
      <c r="X407" s="89"/>
      <c r="Y407" s="89"/>
      <c r="Z407" s="89"/>
      <c r="AA407" s="89"/>
      <c r="AB407" s="89"/>
      <c r="AC407" s="89"/>
      <c r="AD407" s="89"/>
      <c r="AE407" s="89"/>
    </row>
    <row r="408" spans="1:31" s="94" customFormat="1" ht="19.95" customHeight="1" x14ac:dyDescent="0.25">
      <c r="A408" s="93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66"/>
      <c r="W408" s="89"/>
      <c r="X408" s="89"/>
      <c r="Y408" s="89"/>
      <c r="Z408" s="89"/>
      <c r="AA408" s="89"/>
      <c r="AB408" s="89"/>
      <c r="AC408" s="89"/>
      <c r="AD408" s="89"/>
      <c r="AE408" s="89"/>
    </row>
    <row r="409" spans="1:31" s="94" customFormat="1" ht="19.95" customHeight="1" x14ac:dyDescent="0.25">
      <c r="A409" s="93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66"/>
      <c r="W409" s="89"/>
      <c r="X409" s="89"/>
      <c r="Y409" s="89"/>
      <c r="Z409" s="89"/>
      <c r="AA409" s="89"/>
      <c r="AB409" s="89"/>
      <c r="AC409" s="89"/>
      <c r="AD409" s="89"/>
      <c r="AE409" s="89"/>
    </row>
    <row r="410" spans="1:31" s="94" customFormat="1" ht="19.95" customHeight="1" x14ac:dyDescent="0.25">
      <c r="A410" s="93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66"/>
      <c r="W410" s="89"/>
      <c r="X410" s="89"/>
      <c r="Y410" s="89"/>
      <c r="Z410" s="89"/>
      <c r="AA410" s="89"/>
      <c r="AB410" s="89"/>
      <c r="AC410" s="89"/>
      <c r="AD410" s="89"/>
      <c r="AE410" s="89"/>
    </row>
    <row r="411" spans="1:31" s="94" customFormat="1" ht="19.95" customHeight="1" x14ac:dyDescent="0.25">
      <c r="A411" s="93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66"/>
      <c r="W411" s="89"/>
      <c r="X411" s="89"/>
      <c r="Y411" s="89"/>
      <c r="Z411" s="89"/>
      <c r="AA411" s="89"/>
      <c r="AB411" s="89"/>
      <c r="AC411" s="89"/>
      <c r="AD411" s="89"/>
      <c r="AE411" s="89"/>
    </row>
    <row r="412" spans="1:31" s="94" customFormat="1" ht="19.95" customHeight="1" x14ac:dyDescent="0.25">
      <c r="A412" s="93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66"/>
      <c r="W412" s="89"/>
      <c r="X412" s="89"/>
      <c r="Y412" s="89"/>
      <c r="Z412" s="89"/>
      <c r="AA412" s="89"/>
      <c r="AB412" s="89"/>
      <c r="AC412" s="89"/>
      <c r="AD412" s="89"/>
      <c r="AE412" s="89"/>
    </row>
    <row r="413" spans="1:31" s="94" customFormat="1" ht="19.95" customHeight="1" x14ac:dyDescent="0.25">
      <c r="A413" s="93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66"/>
      <c r="W413" s="89"/>
      <c r="X413" s="89"/>
      <c r="Y413" s="89"/>
      <c r="Z413" s="89"/>
      <c r="AA413" s="89"/>
      <c r="AB413" s="89"/>
      <c r="AC413" s="89"/>
      <c r="AD413" s="89"/>
      <c r="AE413" s="89"/>
    </row>
    <row r="414" spans="1:31" s="94" customFormat="1" ht="19.95" customHeight="1" x14ac:dyDescent="0.25">
      <c r="A414" s="93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66"/>
      <c r="W414" s="89"/>
      <c r="X414" s="89"/>
      <c r="Y414" s="89"/>
      <c r="Z414" s="89"/>
      <c r="AA414" s="89"/>
      <c r="AB414" s="89"/>
      <c r="AC414" s="89"/>
      <c r="AD414" s="89"/>
      <c r="AE414" s="89"/>
    </row>
    <row r="415" spans="1:31" s="94" customFormat="1" ht="19.95" customHeight="1" x14ac:dyDescent="0.25">
      <c r="A415" s="93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66"/>
      <c r="W415" s="89"/>
      <c r="X415" s="89"/>
      <c r="Y415" s="89"/>
      <c r="Z415" s="89"/>
      <c r="AA415" s="89"/>
      <c r="AB415" s="89"/>
      <c r="AC415" s="89"/>
      <c r="AD415" s="89"/>
      <c r="AE415" s="89"/>
    </row>
    <row r="416" spans="1:31" s="94" customFormat="1" ht="19.95" customHeight="1" x14ac:dyDescent="0.25">
      <c r="A416" s="93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66"/>
      <c r="W416" s="89"/>
      <c r="X416" s="89"/>
      <c r="Y416" s="89"/>
      <c r="Z416" s="89"/>
      <c r="AA416" s="89"/>
      <c r="AB416" s="89"/>
      <c r="AC416" s="89"/>
      <c r="AD416" s="89"/>
      <c r="AE416" s="89"/>
    </row>
    <row r="417" spans="1:31" s="94" customFormat="1" ht="19.95" customHeight="1" x14ac:dyDescent="0.25">
      <c r="A417" s="93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66"/>
      <c r="W417" s="89"/>
      <c r="X417" s="89"/>
      <c r="Y417" s="89"/>
      <c r="Z417" s="89"/>
      <c r="AA417" s="89"/>
      <c r="AB417" s="89"/>
      <c r="AC417" s="89"/>
      <c r="AD417" s="89"/>
      <c r="AE417" s="89"/>
    </row>
    <row r="418" spans="1:31" s="94" customFormat="1" ht="19.95" customHeight="1" x14ac:dyDescent="0.25">
      <c r="A418" s="93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66"/>
      <c r="W418" s="89"/>
      <c r="X418" s="89"/>
      <c r="Y418" s="89"/>
      <c r="Z418" s="89"/>
      <c r="AA418" s="89"/>
      <c r="AB418" s="89"/>
      <c r="AC418" s="89"/>
      <c r="AD418" s="89"/>
      <c r="AE418" s="89"/>
    </row>
    <row r="419" spans="1:31" s="94" customFormat="1" ht="19.95" customHeight="1" x14ac:dyDescent="0.25">
      <c r="A419" s="93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66"/>
      <c r="W419" s="89"/>
      <c r="X419" s="89"/>
      <c r="Y419" s="89"/>
      <c r="Z419" s="89"/>
      <c r="AA419" s="89"/>
      <c r="AB419" s="89"/>
      <c r="AC419" s="89"/>
      <c r="AD419" s="89"/>
      <c r="AE419" s="89"/>
    </row>
    <row r="420" spans="1:31" s="94" customFormat="1" ht="19.95" customHeight="1" x14ac:dyDescent="0.25">
      <c r="A420" s="93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66"/>
      <c r="W420" s="89"/>
      <c r="X420" s="89"/>
      <c r="Y420" s="89"/>
      <c r="Z420" s="89"/>
      <c r="AA420" s="89"/>
      <c r="AB420" s="89"/>
      <c r="AC420" s="89"/>
      <c r="AD420" s="89"/>
      <c r="AE420" s="89"/>
    </row>
    <row r="421" spans="1:31" s="94" customFormat="1" ht="19.95" customHeight="1" x14ac:dyDescent="0.25">
      <c r="A421" s="93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66"/>
      <c r="W421" s="89"/>
      <c r="X421" s="89"/>
      <c r="Y421" s="89"/>
      <c r="Z421" s="89"/>
      <c r="AA421" s="89"/>
      <c r="AB421" s="89"/>
      <c r="AC421" s="89"/>
      <c r="AD421" s="89"/>
      <c r="AE421" s="89"/>
    </row>
    <row r="422" spans="1:31" s="94" customFormat="1" ht="19.95" customHeight="1" x14ac:dyDescent="0.25">
      <c r="A422" s="93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66"/>
      <c r="W422" s="89"/>
      <c r="X422" s="89"/>
      <c r="Y422" s="89"/>
      <c r="Z422" s="89"/>
      <c r="AA422" s="89"/>
      <c r="AB422" s="89"/>
      <c r="AC422" s="89"/>
      <c r="AD422" s="89"/>
      <c r="AE422" s="89"/>
    </row>
    <row r="423" spans="1:31" s="94" customFormat="1" ht="19.95" customHeight="1" x14ac:dyDescent="0.25">
      <c r="A423" s="93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66"/>
      <c r="W423" s="89"/>
      <c r="X423" s="89"/>
      <c r="Y423" s="89"/>
      <c r="Z423" s="89"/>
      <c r="AA423" s="89"/>
      <c r="AB423" s="89"/>
      <c r="AC423" s="89"/>
      <c r="AD423" s="89"/>
      <c r="AE423" s="89"/>
    </row>
    <row r="424" spans="1:31" s="94" customFormat="1" ht="19.95" customHeight="1" x14ac:dyDescent="0.25">
      <c r="A424" s="93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66"/>
      <c r="W424" s="89"/>
      <c r="X424" s="89"/>
      <c r="Y424" s="89"/>
      <c r="Z424" s="89"/>
      <c r="AA424" s="89"/>
      <c r="AB424" s="89"/>
      <c r="AC424" s="89"/>
      <c r="AD424" s="89"/>
      <c r="AE424" s="89"/>
    </row>
    <row r="425" spans="1:31" s="94" customFormat="1" ht="19.95" customHeight="1" x14ac:dyDescent="0.25">
      <c r="A425" s="93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66"/>
      <c r="W425" s="89"/>
      <c r="X425" s="89"/>
      <c r="Y425" s="89"/>
      <c r="Z425" s="89"/>
      <c r="AA425" s="89"/>
      <c r="AB425" s="89"/>
      <c r="AC425" s="89"/>
      <c r="AD425" s="89"/>
      <c r="AE425" s="89"/>
    </row>
    <row r="426" spans="1:31" s="94" customFormat="1" ht="19.95" customHeight="1" x14ac:dyDescent="0.25">
      <c r="A426" s="93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66"/>
      <c r="W426" s="89"/>
      <c r="X426" s="89"/>
      <c r="Y426" s="89"/>
      <c r="Z426" s="89"/>
      <c r="AA426" s="89"/>
      <c r="AB426" s="89"/>
      <c r="AC426" s="89"/>
      <c r="AD426" s="89"/>
      <c r="AE426" s="89"/>
    </row>
    <row r="427" spans="1:31" s="94" customFormat="1" ht="19.95" customHeight="1" x14ac:dyDescent="0.25">
      <c r="A427" s="93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66"/>
      <c r="W427" s="89"/>
      <c r="X427" s="89"/>
      <c r="Y427" s="89"/>
      <c r="Z427" s="89"/>
      <c r="AA427" s="89"/>
      <c r="AB427" s="89"/>
      <c r="AC427" s="89"/>
      <c r="AD427" s="89"/>
      <c r="AE427" s="89"/>
    </row>
    <row r="428" spans="1:31" s="94" customFormat="1" ht="19.95" customHeight="1" x14ac:dyDescent="0.25">
      <c r="A428" s="93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66"/>
      <c r="W428" s="89"/>
      <c r="X428" s="89"/>
      <c r="Y428" s="89"/>
      <c r="Z428" s="89"/>
      <c r="AA428" s="89"/>
      <c r="AB428" s="89"/>
      <c r="AC428" s="89"/>
      <c r="AD428" s="89"/>
      <c r="AE428" s="89"/>
    </row>
    <row r="429" spans="1:31" s="94" customFormat="1" ht="19.95" customHeight="1" x14ac:dyDescent="0.25">
      <c r="A429" s="93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66"/>
      <c r="W429" s="89"/>
      <c r="X429" s="89"/>
      <c r="Y429" s="89"/>
      <c r="Z429" s="89"/>
      <c r="AA429" s="89"/>
      <c r="AB429" s="89"/>
      <c r="AC429" s="89"/>
      <c r="AD429" s="89"/>
      <c r="AE429" s="89"/>
    </row>
    <row r="430" spans="1:31" s="94" customFormat="1" ht="19.95" customHeight="1" x14ac:dyDescent="0.25">
      <c r="A430" s="93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66"/>
      <c r="W430" s="89"/>
      <c r="X430" s="89"/>
      <c r="Y430" s="89"/>
      <c r="Z430" s="89"/>
      <c r="AA430" s="89"/>
      <c r="AB430" s="89"/>
      <c r="AC430" s="89"/>
      <c r="AD430" s="89"/>
      <c r="AE430" s="89"/>
    </row>
    <row r="431" spans="1:31" s="94" customFormat="1" ht="19.95" customHeight="1" x14ac:dyDescent="0.25">
      <c r="A431" s="93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66"/>
      <c r="W431" s="89"/>
      <c r="X431" s="89"/>
      <c r="Y431" s="89"/>
      <c r="Z431" s="89"/>
      <c r="AA431" s="89"/>
      <c r="AB431" s="89"/>
      <c r="AC431" s="89"/>
      <c r="AD431" s="89"/>
      <c r="AE431" s="89"/>
    </row>
    <row r="432" spans="1:31" s="94" customFormat="1" ht="19.95" customHeight="1" x14ac:dyDescent="0.25">
      <c r="A432" s="93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66"/>
      <c r="W432" s="89"/>
      <c r="X432" s="89"/>
      <c r="Y432" s="89"/>
      <c r="Z432" s="89"/>
      <c r="AA432" s="89"/>
      <c r="AB432" s="89"/>
      <c r="AC432" s="89"/>
      <c r="AD432" s="89"/>
      <c r="AE432" s="89"/>
    </row>
    <row r="433" spans="1:31" s="94" customFormat="1" ht="19.95" customHeight="1" x14ac:dyDescent="0.25">
      <c r="A433" s="93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66"/>
      <c r="W433" s="89"/>
      <c r="X433" s="89"/>
      <c r="Y433" s="89"/>
      <c r="Z433" s="89"/>
      <c r="AA433" s="89"/>
      <c r="AB433" s="89"/>
      <c r="AC433" s="89"/>
      <c r="AD433" s="89"/>
      <c r="AE433" s="89"/>
    </row>
    <row r="434" spans="1:31" s="94" customFormat="1" ht="19.95" customHeight="1" x14ac:dyDescent="0.25">
      <c r="A434" s="93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66"/>
      <c r="W434" s="89"/>
      <c r="X434" s="89"/>
      <c r="Y434" s="89"/>
      <c r="Z434" s="89"/>
      <c r="AA434" s="89"/>
      <c r="AB434" s="89"/>
      <c r="AC434" s="89"/>
      <c r="AD434" s="89"/>
      <c r="AE434" s="89"/>
    </row>
    <row r="435" spans="1:31" s="94" customFormat="1" ht="19.95" customHeight="1" x14ac:dyDescent="0.25">
      <c r="A435" s="93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66"/>
      <c r="W435" s="89"/>
      <c r="X435" s="89"/>
      <c r="Y435" s="89"/>
      <c r="Z435" s="89"/>
      <c r="AA435" s="89"/>
      <c r="AB435" s="89"/>
      <c r="AC435" s="89"/>
      <c r="AD435" s="89"/>
      <c r="AE435" s="89"/>
    </row>
    <row r="436" spans="1:31" s="94" customFormat="1" ht="19.95" customHeight="1" x14ac:dyDescent="0.25">
      <c r="A436" s="93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66"/>
      <c r="W436" s="89"/>
      <c r="X436" s="89"/>
      <c r="Y436" s="89"/>
      <c r="Z436" s="89"/>
      <c r="AA436" s="89"/>
      <c r="AB436" s="89"/>
      <c r="AC436" s="89"/>
      <c r="AD436" s="89"/>
      <c r="AE436" s="89"/>
    </row>
    <row r="437" spans="1:31" s="94" customFormat="1" ht="19.95" customHeight="1" x14ac:dyDescent="0.25">
      <c r="A437" s="93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66"/>
      <c r="W437" s="89"/>
      <c r="X437" s="89"/>
      <c r="Y437" s="89"/>
      <c r="Z437" s="89"/>
      <c r="AA437" s="89"/>
      <c r="AB437" s="89"/>
      <c r="AC437" s="89"/>
      <c r="AD437" s="89"/>
      <c r="AE437" s="89"/>
    </row>
    <row r="438" spans="1:31" s="94" customFormat="1" ht="19.95" customHeight="1" x14ac:dyDescent="0.25">
      <c r="A438" s="93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66"/>
      <c r="W438" s="89"/>
      <c r="X438" s="89"/>
      <c r="Y438" s="89"/>
      <c r="Z438" s="89"/>
      <c r="AA438" s="89"/>
      <c r="AB438" s="89"/>
      <c r="AC438" s="89"/>
      <c r="AD438" s="89"/>
      <c r="AE438" s="89"/>
    </row>
    <row r="439" spans="1:31" s="94" customFormat="1" ht="19.95" customHeight="1" x14ac:dyDescent="0.25">
      <c r="A439" s="93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66"/>
      <c r="W439" s="89"/>
      <c r="X439" s="89"/>
      <c r="Y439" s="89"/>
      <c r="Z439" s="89"/>
      <c r="AA439" s="89"/>
      <c r="AB439" s="89"/>
      <c r="AC439" s="89"/>
      <c r="AD439" s="89"/>
      <c r="AE439" s="89"/>
    </row>
    <row r="440" spans="1:31" s="94" customFormat="1" ht="19.95" customHeight="1" x14ac:dyDescent="0.25">
      <c r="A440" s="93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66"/>
      <c r="W440" s="89"/>
      <c r="X440" s="89"/>
      <c r="Y440" s="89"/>
      <c r="Z440" s="89"/>
      <c r="AA440" s="89"/>
      <c r="AB440" s="89"/>
      <c r="AC440" s="89"/>
      <c r="AD440" s="89"/>
      <c r="AE440" s="89"/>
    </row>
    <row r="441" spans="1:31" s="94" customFormat="1" ht="19.95" customHeight="1" x14ac:dyDescent="0.25">
      <c r="A441" s="93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66"/>
      <c r="W441" s="89"/>
      <c r="X441" s="89"/>
      <c r="Y441" s="89"/>
      <c r="Z441" s="89"/>
      <c r="AA441" s="89"/>
      <c r="AB441" s="89"/>
      <c r="AC441" s="89"/>
      <c r="AD441" s="89"/>
      <c r="AE441" s="89"/>
    </row>
    <row r="442" spans="1:31" s="94" customFormat="1" ht="19.95" customHeight="1" x14ac:dyDescent="0.25">
      <c r="A442" s="93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66"/>
      <c r="W442" s="89"/>
      <c r="X442" s="89"/>
      <c r="Y442" s="89"/>
      <c r="Z442" s="89"/>
      <c r="AA442" s="89"/>
      <c r="AB442" s="89"/>
      <c r="AC442" s="89"/>
      <c r="AD442" s="89"/>
      <c r="AE442" s="89"/>
    </row>
    <row r="443" spans="1:31" s="94" customFormat="1" ht="19.95" customHeight="1" x14ac:dyDescent="0.25">
      <c r="A443" s="93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66"/>
      <c r="W443" s="89"/>
      <c r="X443" s="89"/>
      <c r="Y443" s="89"/>
      <c r="Z443" s="89"/>
      <c r="AA443" s="89"/>
      <c r="AB443" s="89"/>
      <c r="AC443" s="89"/>
      <c r="AD443" s="89"/>
      <c r="AE443" s="89"/>
    </row>
    <row r="444" spans="1:31" s="94" customFormat="1" ht="19.95" customHeight="1" x14ac:dyDescent="0.25">
      <c r="A444" s="93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66"/>
      <c r="W444" s="89"/>
      <c r="X444" s="89"/>
      <c r="Y444" s="89"/>
      <c r="Z444" s="89"/>
      <c r="AA444" s="89"/>
      <c r="AB444" s="89"/>
      <c r="AC444" s="89"/>
      <c r="AD444" s="89"/>
      <c r="AE444" s="89"/>
    </row>
    <row r="445" spans="1:31" s="94" customFormat="1" ht="19.95" customHeight="1" x14ac:dyDescent="0.25">
      <c r="A445" s="93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66"/>
      <c r="W445" s="89"/>
      <c r="X445" s="89"/>
      <c r="Y445" s="89"/>
      <c r="Z445" s="89"/>
      <c r="AA445" s="89"/>
      <c r="AB445" s="89"/>
      <c r="AC445" s="89"/>
      <c r="AD445" s="89"/>
      <c r="AE445" s="89"/>
    </row>
    <row r="446" spans="1:31" s="94" customFormat="1" ht="19.95" customHeight="1" x14ac:dyDescent="0.25">
      <c r="A446" s="93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66"/>
      <c r="W446" s="89"/>
      <c r="X446" s="89"/>
      <c r="Y446" s="89"/>
      <c r="Z446" s="89"/>
      <c r="AA446" s="89"/>
      <c r="AB446" s="89"/>
      <c r="AC446" s="89"/>
      <c r="AD446" s="89"/>
      <c r="AE446" s="89"/>
    </row>
    <row r="447" spans="1:31" s="94" customFormat="1" ht="19.95" customHeight="1" x14ac:dyDescent="0.25">
      <c r="A447" s="93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66"/>
      <c r="W447" s="89"/>
      <c r="X447" s="89"/>
      <c r="Y447" s="89"/>
      <c r="Z447" s="89"/>
      <c r="AA447" s="89"/>
      <c r="AB447" s="89"/>
      <c r="AC447" s="89"/>
      <c r="AD447" s="89"/>
      <c r="AE447" s="89"/>
    </row>
    <row r="448" spans="1:31" s="94" customFormat="1" ht="19.95" customHeight="1" x14ac:dyDescent="0.25">
      <c r="A448" s="93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66"/>
      <c r="W448" s="89"/>
      <c r="X448" s="89"/>
      <c r="Y448" s="89"/>
      <c r="Z448" s="89"/>
      <c r="AA448" s="89"/>
      <c r="AB448" s="89"/>
      <c r="AC448" s="89"/>
      <c r="AD448" s="89"/>
      <c r="AE448" s="89"/>
    </row>
    <row r="449" spans="1:31" s="94" customFormat="1" ht="19.95" customHeight="1" x14ac:dyDescent="0.25">
      <c r="A449" s="93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66"/>
      <c r="W449" s="89"/>
      <c r="X449" s="89"/>
      <c r="Y449" s="89"/>
      <c r="Z449" s="89"/>
      <c r="AA449" s="89"/>
      <c r="AB449" s="89"/>
      <c r="AC449" s="89"/>
      <c r="AD449" s="89"/>
      <c r="AE449" s="89"/>
    </row>
    <row r="450" spans="1:31" s="94" customFormat="1" ht="19.95" customHeight="1" x14ac:dyDescent="0.25">
      <c r="A450" s="93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66"/>
      <c r="W450" s="89"/>
      <c r="X450" s="89"/>
      <c r="Y450" s="89"/>
      <c r="Z450" s="89"/>
      <c r="AA450" s="89"/>
      <c r="AB450" s="89"/>
      <c r="AC450" s="89"/>
      <c r="AD450" s="89"/>
      <c r="AE450" s="89"/>
    </row>
    <row r="451" spans="1:31" s="94" customFormat="1" ht="19.95" customHeight="1" x14ac:dyDescent="0.25">
      <c r="A451" s="93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66"/>
      <c r="W451" s="89"/>
      <c r="X451" s="89"/>
      <c r="Y451" s="89"/>
      <c r="Z451" s="89"/>
      <c r="AA451" s="89"/>
      <c r="AB451" s="89"/>
      <c r="AC451" s="89"/>
      <c r="AD451" s="89"/>
      <c r="AE451" s="89"/>
    </row>
    <row r="452" spans="1:31" s="94" customFormat="1" ht="19.95" customHeight="1" x14ac:dyDescent="0.25">
      <c r="A452" s="93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66"/>
      <c r="W452" s="89"/>
      <c r="X452" s="89"/>
      <c r="Y452" s="89"/>
      <c r="Z452" s="89"/>
      <c r="AA452" s="89"/>
      <c r="AB452" s="89"/>
      <c r="AC452" s="89"/>
      <c r="AD452" s="89"/>
      <c r="AE452" s="89"/>
    </row>
    <row r="453" spans="1:31" s="94" customFormat="1" ht="19.95" customHeight="1" x14ac:dyDescent="0.25">
      <c r="A453" s="93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66"/>
      <c r="W453" s="89"/>
      <c r="X453" s="89"/>
      <c r="Y453" s="89"/>
      <c r="Z453" s="89"/>
      <c r="AA453" s="89"/>
      <c r="AB453" s="89"/>
      <c r="AC453" s="89"/>
      <c r="AD453" s="89"/>
      <c r="AE453" s="89"/>
    </row>
    <row r="454" spans="1:31" s="94" customFormat="1" ht="19.95" customHeight="1" x14ac:dyDescent="0.25">
      <c r="A454" s="93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66"/>
      <c r="W454" s="89"/>
      <c r="X454" s="89"/>
      <c r="Y454" s="89"/>
      <c r="Z454" s="89"/>
      <c r="AA454" s="89"/>
      <c r="AB454" s="89"/>
      <c r="AC454" s="89"/>
      <c r="AD454" s="89"/>
      <c r="AE454" s="89"/>
    </row>
    <row r="455" spans="1:31" s="94" customFormat="1" ht="19.95" customHeight="1" x14ac:dyDescent="0.25">
      <c r="A455" s="93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66"/>
      <c r="W455" s="89"/>
      <c r="X455" s="89"/>
      <c r="Y455" s="89"/>
      <c r="Z455" s="89"/>
      <c r="AA455" s="89"/>
      <c r="AB455" s="89"/>
      <c r="AC455" s="89"/>
      <c r="AD455" s="89"/>
      <c r="AE455" s="89"/>
    </row>
    <row r="456" spans="1:31" s="94" customFormat="1" ht="19.95" customHeight="1" x14ac:dyDescent="0.25">
      <c r="A456" s="93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66"/>
      <c r="W456" s="89"/>
      <c r="X456" s="89"/>
      <c r="Y456" s="89"/>
      <c r="Z456" s="89"/>
      <c r="AA456" s="89"/>
      <c r="AB456" s="89"/>
      <c r="AC456" s="89"/>
      <c r="AD456" s="89"/>
      <c r="AE456" s="89"/>
    </row>
    <row r="457" spans="1:31" s="94" customFormat="1" ht="19.95" customHeight="1" x14ac:dyDescent="0.25">
      <c r="A457" s="93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66"/>
      <c r="W457" s="89"/>
      <c r="X457" s="89"/>
      <c r="Y457" s="89"/>
      <c r="Z457" s="89"/>
      <c r="AA457" s="89"/>
      <c r="AB457" s="89"/>
      <c r="AC457" s="89"/>
      <c r="AD457" s="89"/>
      <c r="AE457" s="89"/>
    </row>
    <row r="458" spans="1:31" s="94" customFormat="1" ht="19.95" customHeight="1" x14ac:dyDescent="0.25">
      <c r="A458" s="93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66"/>
      <c r="W458" s="89"/>
      <c r="X458" s="89"/>
      <c r="Y458" s="89"/>
      <c r="Z458" s="89"/>
      <c r="AA458" s="89"/>
      <c r="AB458" s="89"/>
      <c r="AC458" s="89"/>
      <c r="AD458" s="89"/>
      <c r="AE458" s="89"/>
    </row>
    <row r="459" spans="1:31" s="94" customFormat="1" ht="19.95" customHeight="1" x14ac:dyDescent="0.25">
      <c r="A459" s="93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66"/>
      <c r="W459" s="89"/>
      <c r="X459" s="89"/>
      <c r="Y459" s="89"/>
      <c r="Z459" s="89"/>
      <c r="AA459" s="89"/>
      <c r="AB459" s="89"/>
      <c r="AC459" s="89"/>
      <c r="AD459" s="89"/>
      <c r="AE459" s="89"/>
    </row>
  </sheetData>
  <autoFilter ref="A1:AE1" xr:uid="{00000000-0009-0000-0000-000009000000}"/>
  <phoneticPr fontId="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459"/>
  <sheetViews>
    <sheetView workbookViewId="0">
      <selection activeCell="F14" sqref="F14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94" bestFit="1" customWidth="1"/>
    <col min="4" max="5" width="10" style="94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22.88671875" style="89" customWidth="1"/>
    <col min="22" max="22" width="14" style="66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2.77734375" style="89" bestFit="1" customWidth="1"/>
    <col min="27" max="171" width="8.88671875" style="89" customWidth="1"/>
    <col min="172" max="16384" width="8.88671875" style="89"/>
  </cols>
  <sheetData>
    <row r="1" spans="1:33" ht="19.95" customHeight="1" x14ac:dyDescent="0.25">
      <c r="A1" s="28" t="s">
        <v>2317</v>
      </c>
      <c r="B1" s="26" t="s">
        <v>20</v>
      </c>
      <c r="C1" s="26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33" s="94" customFormat="1" ht="19.95" customHeight="1" x14ac:dyDescent="0.25">
      <c r="A2" s="93" t="s">
        <v>2138</v>
      </c>
      <c r="B2" s="86" t="s">
        <v>2140</v>
      </c>
      <c r="C2" s="86" t="s">
        <v>2139</v>
      </c>
      <c r="D2" s="71">
        <v>8</v>
      </c>
      <c r="E2" s="66"/>
      <c r="F2" s="89" t="s">
        <v>3898</v>
      </c>
      <c r="G2" s="89" t="s">
        <v>3899</v>
      </c>
      <c r="H2" s="89"/>
      <c r="I2" s="89" t="s">
        <v>3900</v>
      </c>
      <c r="J2" s="89" t="s">
        <v>4778</v>
      </c>
      <c r="K2" s="89"/>
      <c r="L2" s="89"/>
      <c r="M2" s="89"/>
      <c r="N2" s="89"/>
      <c r="O2" s="89"/>
      <c r="P2" s="89"/>
      <c r="Q2" s="89" t="s">
        <v>33</v>
      </c>
      <c r="R2" s="89" t="s">
        <v>113</v>
      </c>
      <c r="S2" s="89"/>
      <c r="T2" s="61" t="str">
        <f t="shared" ref="T2:T37" si="0">IF((COUNTIF(R2,"NG")+COUNTIF(S2,"NG"))&gt;0,"NG","OK")</f>
        <v>NG</v>
      </c>
      <c r="U2" s="61"/>
      <c r="V2" s="66"/>
      <c r="W2" s="89" t="s">
        <v>2141</v>
      </c>
      <c r="X2" s="89" t="s">
        <v>35</v>
      </c>
      <c r="Y2" s="89" t="s">
        <v>36</v>
      </c>
      <c r="Z2" s="89" t="str">
        <f>VLOOKUP(W2,'4G 900'!$E$2:$H$1000,4,FALSE)</f>
        <v>14221092571</v>
      </c>
      <c r="AA2" s="89"/>
      <c r="AB2" s="89"/>
      <c r="AC2" s="89"/>
      <c r="AD2" s="89"/>
      <c r="AE2" s="89"/>
      <c r="AF2" s="89"/>
      <c r="AG2" s="89"/>
    </row>
    <row r="3" spans="1:33" s="94" customFormat="1" ht="19.95" customHeight="1" x14ac:dyDescent="0.25">
      <c r="A3" s="93" t="s">
        <v>2143</v>
      </c>
      <c r="B3" s="86" t="s">
        <v>2145</v>
      </c>
      <c r="C3" s="86" t="s">
        <v>2144</v>
      </c>
      <c r="D3" s="71">
        <v>8</v>
      </c>
      <c r="E3" s="66"/>
      <c r="F3" s="89" t="s">
        <v>3898</v>
      </c>
      <c r="G3" s="89" t="s">
        <v>3899</v>
      </c>
      <c r="H3" s="89"/>
      <c r="I3" s="89" t="s">
        <v>3900</v>
      </c>
      <c r="J3" s="89" t="s">
        <v>4779</v>
      </c>
      <c r="K3" s="89"/>
      <c r="L3" s="89"/>
      <c r="M3" s="89"/>
      <c r="N3" s="89"/>
      <c r="O3" s="89"/>
      <c r="P3" s="89"/>
      <c r="Q3" s="89" t="s">
        <v>33</v>
      </c>
      <c r="R3" s="89" t="s">
        <v>113</v>
      </c>
      <c r="S3" s="89"/>
      <c r="T3" s="61" t="str">
        <f t="shared" si="0"/>
        <v>NG</v>
      </c>
      <c r="U3" s="61"/>
      <c r="V3" s="66"/>
      <c r="W3" s="89" t="s">
        <v>2146</v>
      </c>
      <c r="X3" s="89" t="s">
        <v>35</v>
      </c>
      <c r="Y3" s="89" t="s">
        <v>36</v>
      </c>
      <c r="Z3" s="89" t="str">
        <f>VLOOKUP(W3,'4G 900'!$E$2:$H$1000,4,FALSE)</f>
        <v>14221092280</v>
      </c>
      <c r="AA3" s="89"/>
      <c r="AB3" s="89"/>
      <c r="AC3" s="89"/>
      <c r="AD3" s="89"/>
      <c r="AE3" s="89"/>
      <c r="AF3" s="89"/>
      <c r="AG3" s="89"/>
    </row>
    <row r="4" spans="1:33" s="94" customFormat="1" ht="19.95" customHeight="1" x14ac:dyDescent="0.25">
      <c r="A4" s="93" t="s">
        <v>2148</v>
      </c>
      <c r="B4" s="86" t="s">
        <v>2150</v>
      </c>
      <c r="C4" s="86" t="s">
        <v>2149</v>
      </c>
      <c r="D4" s="71">
        <v>8</v>
      </c>
      <c r="E4" s="66"/>
      <c r="F4" s="89" t="s">
        <v>3898</v>
      </c>
      <c r="G4" s="89" t="s">
        <v>3899</v>
      </c>
      <c r="H4" s="89"/>
      <c r="I4" s="89" t="s">
        <v>3900</v>
      </c>
      <c r="J4" s="89" t="s">
        <v>4780</v>
      </c>
      <c r="K4" s="89"/>
      <c r="L4" s="89"/>
      <c r="M4" s="89"/>
      <c r="N4" s="89"/>
      <c r="O4" s="89"/>
      <c r="P4" s="89"/>
      <c r="Q4" s="89" t="s">
        <v>33</v>
      </c>
      <c r="R4" s="89" t="s">
        <v>113</v>
      </c>
      <c r="S4" s="89"/>
      <c r="T4" s="61" t="str">
        <f t="shared" si="0"/>
        <v>NG</v>
      </c>
      <c r="U4" s="61"/>
      <c r="V4" s="29"/>
      <c r="W4" s="89" t="s">
        <v>2151</v>
      </c>
      <c r="X4" s="89" t="s">
        <v>35</v>
      </c>
      <c r="Y4" s="89" t="s">
        <v>36</v>
      </c>
      <c r="Z4" s="89" t="str">
        <f>VLOOKUP(W4,'4G 900'!$E$2:$H$1000,4,FALSE)</f>
        <v>14221092408</v>
      </c>
      <c r="AA4" s="89"/>
      <c r="AB4" s="89"/>
      <c r="AC4" s="89"/>
      <c r="AD4" s="89"/>
      <c r="AE4" s="89"/>
      <c r="AF4" s="89"/>
      <c r="AG4" s="89"/>
    </row>
    <row r="5" spans="1:33" s="94" customFormat="1" ht="19.95" customHeight="1" x14ac:dyDescent="0.25">
      <c r="A5" s="93" t="s">
        <v>2153</v>
      </c>
      <c r="B5" s="86" t="s">
        <v>2155</v>
      </c>
      <c r="C5" s="86" t="s">
        <v>2154</v>
      </c>
      <c r="D5" s="71">
        <v>8</v>
      </c>
      <c r="E5" s="66"/>
      <c r="F5" s="89" t="s">
        <v>3898</v>
      </c>
      <c r="G5" s="89" t="s">
        <v>3899</v>
      </c>
      <c r="H5" s="89"/>
      <c r="I5" s="89" t="s">
        <v>3900</v>
      </c>
      <c r="J5" s="89" t="s">
        <v>4781</v>
      </c>
      <c r="K5" s="89"/>
      <c r="L5" s="89"/>
      <c r="M5" s="89"/>
      <c r="N5" s="89"/>
      <c r="O5" s="89"/>
      <c r="P5" s="89"/>
      <c r="Q5" s="89" t="s">
        <v>33</v>
      </c>
      <c r="R5" s="89" t="s">
        <v>113</v>
      </c>
      <c r="S5" s="89"/>
      <c r="T5" s="61" t="str">
        <f t="shared" si="0"/>
        <v>NG</v>
      </c>
      <c r="U5" s="61"/>
      <c r="V5" s="66"/>
      <c r="W5" s="89" t="s">
        <v>2156</v>
      </c>
      <c r="X5" s="89" t="s">
        <v>35</v>
      </c>
      <c r="Y5" s="89" t="s">
        <v>36</v>
      </c>
      <c r="Z5" s="89" t="str">
        <f>VLOOKUP(W5,'4G 900'!$E$2:$H$1000,4,FALSE)</f>
        <v>14221092409</v>
      </c>
      <c r="AA5" s="89"/>
      <c r="AB5" s="89"/>
      <c r="AC5" s="89"/>
      <c r="AD5" s="89"/>
      <c r="AE5" s="89"/>
      <c r="AF5" s="89"/>
      <c r="AG5" s="89"/>
    </row>
    <row r="6" spans="1:33" s="94" customFormat="1" ht="19.95" customHeight="1" x14ac:dyDescent="0.25">
      <c r="A6" s="93" t="s">
        <v>2158</v>
      </c>
      <c r="B6" s="86" t="s">
        <v>2160</v>
      </c>
      <c r="C6" s="86" t="s">
        <v>2159</v>
      </c>
      <c r="D6" s="71">
        <v>8</v>
      </c>
      <c r="E6" s="66"/>
      <c r="F6" s="89" t="s">
        <v>3898</v>
      </c>
      <c r="G6" s="89" t="s">
        <v>3899</v>
      </c>
      <c r="H6" s="89"/>
      <c r="I6" s="89" t="s">
        <v>3900</v>
      </c>
      <c r="J6" s="89" t="s">
        <v>4782</v>
      </c>
      <c r="K6" s="89"/>
      <c r="L6" s="89"/>
      <c r="M6" s="89"/>
      <c r="N6" s="89"/>
      <c r="O6" s="89"/>
      <c r="P6" s="89"/>
      <c r="Q6" s="89" t="s">
        <v>33</v>
      </c>
      <c r="R6" s="89" t="s">
        <v>113</v>
      </c>
      <c r="S6" s="89"/>
      <c r="T6" s="61" t="str">
        <f t="shared" si="0"/>
        <v>NG</v>
      </c>
      <c r="U6" s="61"/>
      <c r="V6" s="66"/>
      <c r="W6" s="89" t="s">
        <v>2161</v>
      </c>
      <c r="X6" s="89" t="s">
        <v>35</v>
      </c>
      <c r="Y6" s="89" t="s">
        <v>36</v>
      </c>
      <c r="Z6" s="89" t="str">
        <f>VLOOKUP(W6,'4G 900'!$E$2:$H$1000,4,FALSE)</f>
        <v>14221092573</v>
      </c>
      <c r="AA6" s="89"/>
      <c r="AB6" s="89"/>
      <c r="AC6" s="89"/>
      <c r="AD6" s="89"/>
      <c r="AE6" s="89"/>
      <c r="AF6" s="89"/>
      <c r="AG6" s="89"/>
    </row>
    <row r="7" spans="1:33" s="94" customFormat="1" ht="19.95" customHeight="1" x14ac:dyDescent="0.25">
      <c r="A7" s="93" t="s">
        <v>2163</v>
      </c>
      <c r="B7" s="86" t="s">
        <v>2165</v>
      </c>
      <c r="C7" s="86" t="s">
        <v>2164</v>
      </c>
      <c r="D7" s="71">
        <v>8</v>
      </c>
      <c r="E7" s="66"/>
      <c r="F7" s="89" t="s">
        <v>3898</v>
      </c>
      <c r="G7" s="89" t="s">
        <v>3899</v>
      </c>
      <c r="H7" s="89"/>
      <c r="I7" s="89" t="s">
        <v>3900</v>
      </c>
      <c r="J7" s="89" t="s">
        <v>4783</v>
      </c>
      <c r="K7" s="89"/>
      <c r="L7" s="89"/>
      <c r="M7" s="89"/>
      <c r="N7" s="89"/>
      <c r="O7" s="89"/>
      <c r="P7" s="89"/>
      <c r="Q7" s="89" t="s">
        <v>33</v>
      </c>
      <c r="R7" s="89" t="s">
        <v>113</v>
      </c>
      <c r="S7" s="89"/>
      <c r="T7" s="61" t="str">
        <f t="shared" si="0"/>
        <v>NG</v>
      </c>
      <c r="U7" s="61"/>
      <c r="V7" s="66"/>
      <c r="W7" s="89" t="s">
        <v>2166</v>
      </c>
      <c r="X7" s="89" t="s">
        <v>54</v>
      </c>
      <c r="Y7" s="89" t="s">
        <v>36</v>
      </c>
      <c r="Z7" s="89" t="str">
        <f>VLOOKUP(W7,'4G 900'!$E$2:$H$1000,4,FALSE)</f>
        <v>14221092532</v>
      </c>
      <c r="AA7" s="89"/>
      <c r="AB7" s="89"/>
      <c r="AC7" s="89"/>
      <c r="AD7" s="89"/>
      <c r="AE7" s="89"/>
      <c r="AF7" s="89"/>
      <c r="AG7" s="89"/>
    </row>
    <row r="8" spans="1:33" s="94" customFormat="1" ht="19.95" customHeight="1" x14ac:dyDescent="0.25">
      <c r="A8" s="93" t="s">
        <v>2168</v>
      </c>
      <c r="B8" s="86" t="s">
        <v>2170</v>
      </c>
      <c r="C8" s="86" t="s">
        <v>2169</v>
      </c>
      <c r="D8" s="71">
        <v>8</v>
      </c>
      <c r="E8" s="66"/>
      <c r="F8" s="89" t="s">
        <v>3898</v>
      </c>
      <c r="G8" s="89" t="s">
        <v>3899</v>
      </c>
      <c r="H8" s="89"/>
      <c r="I8" s="89" t="s">
        <v>3900</v>
      </c>
      <c r="J8" s="89" t="s">
        <v>4784</v>
      </c>
      <c r="K8" s="89"/>
      <c r="L8" s="89"/>
      <c r="M8" s="89"/>
      <c r="N8" s="89"/>
      <c r="O8" s="89"/>
      <c r="P8" s="89"/>
      <c r="Q8" s="89" t="s">
        <v>33</v>
      </c>
      <c r="R8" s="89" t="s">
        <v>113</v>
      </c>
      <c r="S8" s="89"/>
      <c r="T8" s="61" t="str">
        <f t="shared" si="0"/>
        <v>NG</v>
      </c>
      <c r="U8" s="61"/>
      <c r="V8" s="66"/>
      <c r="W8" s="89" t="s">
        <v>2171</v>
      </c>
      <c r="X8" s="89" t="s">
        <v>653</v>
      </c>
      <c r="Y8" s="89" t="s">
        <v>36</v>
      </c>
      <c r="Z8" s="89" t="str">
        <f>VLOOKUP(W8,'4G 900'!$E$2:$H$1000,4,FALSE)</f>
        <v>14221092597</v>
      </c>
      <c r="AA8" s="89"/>
      <c r="AB8" s="89"/>
      <c r="AC8" s="89"/>
      <c r="AD8" s="89"/>
      <c r="AE8" s="89"/>
      <c r="AF8" s="89"/>
      <c r="AG8" s="89"/>
    </row>
    <row r="9" spans="1:33" s="94" customFormat="1" ht="19.95" customHeight="1" x14ac:dyDescent="0.25">
      <c r="A9" s="93" t="s">
        <v>2173</v>
      </c>
      <c r="B9" s="86" t="s">
        <v>2175</v>
      </c>
      <c r="C9" s="86" t="s">
        <v>2174</v>
      </c>
      <c r="D9" s="71">
        <v>8</v>
      </c>
      <c r="E9" s="66"/>
      <c r="F9" s="89" t="s">
        <v>3898</v>
      </c>
      <c r="G9" s="89" t="s">
        <v>3899</v>
      </c>
      <c r="H9" s="89"/>
      <c r="I9" s="89" t="s">
        <v>3900</v>
      </c>
      <c r="J9" s="89" t="s">
        <v>4785</v>
      </c>
      <c r="K9" s="89"/>
      <c r="L9" s="89"/>
      <c r="M9" s="89"/>
      <c r="N9" s="89"/>
      <c r="O9" s="89"/>
      <c r="P9" s="89"/>
      <c r="Q9" s="89" t="s">
        <v>33</v>
      </c>
      <c r="R9" s="89" t="s">
        <v>113</v>
      </c>
      <c r="S9" s="89"/>
      <c r="T9" s="61" t="str">
        <f t="shared" si="0"/>
        <v>NG</v>
      </c>
      <c r="U9" s="61"/>
      <c r="V9" s="66"/>
      <c r="W9" s="89" t="s">
        <v>2176</v>
      </c>
      <c r="X9" s="89" t="s">
        <v>35</v>
      </c>
      <c r="Y9" s="89" t="s">
        <v>36</v>
      </c>
      <c r="Z9" s="89" t="str">
        <f>VLOOKUP(W9,'4G 900'!$E$2:$H$1000,4,FALSE)</f>
        <v>14221092536</v>
      </c>
      <c r="AA9" s="89"/>
      <c r="AB9" s="89"/>
      <c r="AC9" s="89"/>
      <c r="AD9" s="89"/>
      <c r="AE9" s="89"/>
      <c r="AF9" s="89"/>
      <c r="AG9" s="89"/>
    </row>
    <row r="10" spans="1:33" s="94" customFormat="1" ht="19.95" customHeight="1" x14ac:dyDescent="0.25">
      <c r="A10" s="93" t="s">
        <v>2178</v>
      </c>
      <c r="B10" s="86" t="s">
        <v>2180</v>
      </c>
      <c r="C10" s="86" t="s">
        <v>2179</v>
      </c>
      <c r="D10" s="71">
        <v>8</v>
      </c>
      <c r="E10" s="66"/>
      <c r="F10" s="89" t="s">
        <v>3898</v>
      </c>
      <c r="G10" s="89" t="s">
        <v>3899</v>
      </c>
      <c r="H10" s="89"/>
      <c r="I10" s="89" t="s">
        <v>3900</v>
      </c>
      <c r="J10" s="89" t="s">
        <v>4786</v>
      </c>
      <c r="K10" s="89"/>
      <c r="L10" s="89"/>
      <c r="M10" s="89"/>
      <c r="N10" s="89"/>
      <c r="O10" s="89"/>
      <c r="P10" s="89"/>
      <c r="Q10" s="89" t="s">
        <v>33</v>
      </c>
      <c r="R10" s="89" t="s">
        <v>113</v>
      </c>
      <c r="S10" s="89"/>
      <c r="T10" s="61" t="str">
        <f t="shared" si="0"/>
        <v>NG</v>
      </c>
      <c r="U10" s="61"/>
      <c r="V10" s="66"/>
      <c r="W10" s="89" t="s">
        <v>2181</v>
      </c>
      <c r="X10" s="89" t="s">
        <v>511</v>
      </c>
      <c r="Y10" s="89" t="s">
        <v>36</v>
      </c>
      <c r="Z10" s="89" t="str">
        <f>VLOOKUP(W10,'4G 900'!$E$2:$H$1000,4,FALSE)</f>
        <v>14221092551</v>
      </c>
      <c r="AA10" s="89"/>
      <c r="AB10" s="89"/>
      <c r="AC10" s="89"/>
      <c r="AD10" s="89"/>
      <c r="AE10" s="89"/>
      <c r="AF10" s="89"/>
      <c r="AG10" s="89"/>
    </row>
    <row r="11" spans="1:33" s="94" customFormat="1" ht="19.95" customHeight="1" x14ac:dyDescent="0.25">
      <c r="A11" s="93" t="s">
        <v>2183</v>
      </c>
      <c r="B11" s="86" t="s">
        <v>2185</v>
      </c>
      <c r="C11" s="86" t="s">
        <v>2184</v>
      </c>
      <c r="D11" s="71">
        <v>8</v>
      </c>
      <c r="E11" s="66"/>
      <c r="F11" s="89" t="s">
        <v>3898</v>
      </c>
      <c r="G11" s="89" t="s">
        <v>3899</v>
      </c>
      <c r="H11" s="89"/>
      <c r="I11" s="89" t="s">
        <v>3900</v>
      </c>
      <c r="J11" s="89" t="s">
        <v>4787</v>
      </c>
      <c r="K11" s="89"/>
      <c r="L11" s="89"/>
      <c r="M11" s="89"/>
      <c r="N11" s="89"/>
      <c r="O11" s="89"/>
      <c r="P11" s="89"/>
      <c r="Q11" s="89" t="s">
        <v>33</v>
      </c>
      <c r="R11" s="89" t="s">
        <v>113</v>
      </c>
      <c r="S11" s="89"/>
      <c r="T11" s="61" t="str">
        <f t="shared" si="0"/>
        <v>NG</v>
      </c>
      <c r="U11" s="61"/>
      <c r="V11" s="66"/>
      <c r="W11" s="89" t="s">
        <v>2186</v>
      </c>
      <c r="X11" s="89" t="s">
        <v>35</v>
      </c>
      <c r="Y11" s="89" t="s">
        <v>36</v>
      </c>
      <c r="Z11" s="89" t="str">
        <f>VLOOKUP(W11,'4G 900'!$E$2:$H$1000,4,FALSE)</f>
        <v>14221092253</v>
      </c>
      <c r="AA11" s="89"/>
      <c r="AB11" s="89"/>
      <c r="AC11" s="89"/>
      <c r="AD11" s="89"/>
      <c r="AE11" s="89"/>
      <c r="AF11" s="89"/>
      <c r="AG11" s="89"/>
    </row>
    <row r="12" spans="1:33" s="94" customFormat="1" ht="19.95" customHeight="1" x14ac:dyDescent="0.25">
      <c r="A12" s="93" t="s">
        <v>2188</v>
      </c>
      <c r="B12" s="86" t="s">
        <v>2190</v>
      </c>
      <c r="C12" s="86" t="s">
        <v>2189</v>
      </c>
      <c r="D12" s="71">
        <v>8</v>
      </c>
      <c r="E12" s="66"/>
      <c r="F12" s="89" t="s">
        <v>3898</v>
      </c>
      <c r="G12" s="89" t="s">
        <v>3899</v>
      </c>
      <c r="H12" s="89"/>
      <c r="I12" s="89" t="s">
        <v>3900</v>
      </c>
      <c r="J12" s="89" t="s">
        <v>4788</v>
      </c>
      <c r="K12" s="89"/>
      <c r="L12" s="89"/>
      <c r="M12" s="89"/>
      <c r="N12" s="89"/>
      <c r="O12" s="89"/>
      <c r="P12" s="89"/>
      <c r="Q12" s="89" t="s">
        <v>33</v>
      </c>
      <c r="R12" s="89" t="s">
        <v>113</v>
      </c>
      <c r="S12" s="89"/>
      <c r="T12" s="61" t="str">
        <f t="shared" si="0"/>
        <v>NG</v>
      </c>
      <c r="U12" s="61"/>
      <c r="V12" s="66"/>
      <c r="W12" s="89" t="s">
        <v>2191</v>
      </c>
      <c r="X12" s="89" t="s">
        <v>35</v>
      </c>
      <c r="Y12" s="89" t="s">
        <v>36</v>
      </c>
      <c r="Z12" s="89" t="e">
        <f>VLOOKUP(W12,'4G 900'!$E$2:$H$1000,4,FALSE)</f>
        <v>#N/A</v>
      </c>
      <c r="AA12" s="89"/>
      <c r="AB12" s="89"/>
      <c r="AC12" s="89"/>
      <c r="AD12" s="89"/>
      <c r="AE12" s="89"/>
      <c r="AF12" s="89"/>
      <c r="AG12" s="89"/>
    </row>
    <row r="13" spans="1:33" s="94" customFormat="1" ht="19.95" customHeight="1" x14ac:dyDescent="0.25">
      <c r="A13" s="93" t="s">
        <v>2193</v>
      </c>
      <c r="B13" s="86" t="s">
        <v>2195</v>
      </c>
      <c r="C13" s="86" t="s">
        <v>2194</v>
      </c>
      <c r="D13" s="71">
        <v>8</v>
      </c>
      <c r="E13" s="66"/>
      <c r="F13" s="89" t="s">
        <v>3898</v>
      </c>
      <c r="G13" s="89" t="s">
        <v>3899</v>
      </c>
      <c r="H13" s="89"/>
      <c r="I13" s="89" t="s">
        <v>3900</v>
      </c>
      <c r="J13" s="89" t="s">
        <v>4789</v>
      </c>
      <c r="K13" s="89"/>
      <c r="L13" s="89"/>
      <c r="M13" s="89"/>
      <c r="N13" s="89"/>
      <c r="O13" s="89"/>
      <c r="P13" s="89"/>
      <c r="Q13" s="89" t="s">
        <v>33</v>
      </c>
      <c r="R13" s="89" t="s">
        <v>113</v>
      </c>
      <c r="S13" s="89"/>
      <c r="T13" s="61" t="str">
        <f t="shared" si="0"/>
        <v>NG</v>
      </c>
      <c r="U13" s="61"/>
      <c r="V13" s="66"/>
      <c r="W13" s="89" t="s">
        <v>2196</v>
      </c>
      <c r="X13" s="89" t="s">
        <v>511</v>
      </c>
      <c r="Y13" s="89" t="s">
        <v>36</v>
      </c>
      <c r="Z13" s="89" t="str">
        <f>VLOOKUP(W13,'4G 900'!$E$2:$H$1000,4,FALSE)</f>
        <v>14221092435</v>
      </c>
      <c r="AA13" s="89"/>
      <c r="AB13" s="89"/>
      <c r="AC13" s="89"/>
      <c r="AD13" s="89"/>
      <c r="AE13" s="89"/>
      <c r="AF13" s="89"/>
      <c r="AG13" s="89"/>
    </row>
    <row r="14" spans="1:33" s="94" customFormat="1" ht="19.95" customHeight="1" x14ac:dyDescent="0.25">
      <c r="A14" s="93" t="s">
        <v>2198</v>
      </c>
      <c r="B14" s="86" t="s">
        <v>2200</v>
      </c>
      <c r="C14" s="86" t="s">
        <v>2199</v>
      </c>
      <c r="D14" s="71">
        <v>8</v>
      </c>
      <c r="E14" s="66"/>
      <c r="F14" s="89" t="s">
        <v>3898</v>
      </c>
      <c r="G14" s="89" t="s">
        <v>3899</v>
      </c>
      <c r="H14" s="89"/>
      <c r="I14" s="89" t="s">
        <v>3900</v>
      </c>
      <c r="J14" s="89" t="s">
        <v>4790</v>
      </c>
      <c r="K14" s="89"/>
      <c r="L14" s="89"/>
      <c r="M14" s="89"/>
      <c r="N14" s="89"/>
      <c r="O14" s="89"/>
      <c r="P14" s="89"/>
      <c r="Q14" s="89" t="s">
        <v>33</v>
      </c>
      <c r="R14" s="89" t="s">
        <v>113</v>
      </c>
      <c r="S14" s="89"/>
      <c r="T14" s="61" t="str">
        <f t="shared" si="0"/>
        <v>NG</v>
      </c>
      <c r="U14" s="61"/>
      <c r="V14" s="66"/>
      <c r="W14" s="89" t="s">
        <v>2201</v>
      </c>
      <c r="X14" s="89" t="s">
        <v>35</v>
      </c>
      <c r="Y14" s="89" t="s">
        <v>36</v>
      </c>
      <c r="Z14" s="89" t="str">
        <f>VLOOKUP(W14,'4G 900'!$E$2:$H$1000,4,FALSE)</f>
        <v>14221092448</v>
      </c>
      <c r="AA14" s="89"/>
      <c r="AB14" s="89"/>
      <c r="AC14" s="89"/>
      <c r="AD14" s="89"/>
      <c r="AE14" s="89"/>
      <c r="AF14" s="89"/>
      <c r="AG14" s="89"/>
    </row>
    <row r="15" spans="1:33" s="94" customFormat="1" ht="19.95" customHeight="1" x14ac:dyDescent="0.25">
      <c r="A15" s="93" t="s">
        <v>2203</v>
      </c>
      <c r="B15" s="86" t="s">
        <v>2205</v>
      </c>
      <c r="C15" s="86" t="s">
        <v>2204</v>
      </c>
      <c r="D15" s="71">
        <v>8</v>
      </c>
      <c r="E15" s="66"/>
      <c r="F15" s="89" t="s">
        <v>3898</v>
      </c>
      <c r="G15" s="89" t="s">
        <v>3899</v>
      </c>
      <c r="H15" s="89"/>
      <c r="I15" s="89" t="s">
        <v>3900</v>
      </c>
      <c r="J15" s="89" t="s">
        <v>4791</v>
      </c>
      <c r="K15" s="89"/>
      <c r="L15" s="89"/>
      <c r="M15" s="89"/>
      <c r="N15" s="89"/>
      <c r="O15" s="89"/>
      <c r="P15" s="89"/>
      <c r="Q15" s="89" t="s">
        <v>33</v>
      </c>
      <c r="R15" s="89" t="s">
        <v>113</v>
      </c>
      <c r="S15" s="89"/>
      <c r="T15" s="61" t="str">
        <f t="shared" si="0"/>
        <v>NG</v>
      </c>
      <c r="U15" s="61"/>
      <c r="V15" s="66"/>
      <c r="W15" s="89" t="s">
        <v>2206</v>
      </c>
      <c r="X15" s="89" t="s">
        <v>35</v>
      </c>
      <c r="Y15" s="89" t="s">
        <v>36</v>
      </c>
      <c r="Z15" s="89" t="str">
        <f>VLOOKUP(W15,'4G 900'!$E$2:$H$1000,4,FALSE)</f>
        <v>14221092453</v>
      </c>
      <c r="AA15" s="89"/>
      <c r="AB15" s="89"/>
      <c r="AC15" s="89"/>
      <c r="AD15" s="89"/>
      <c r="AE15" s="89"/>
      <c r="AF15" s="89"/>
      <c r="AG15" s="89"/>
    </row>
    <row r="16" spans="1:33" s="94" customFormat="1" ht="19.95" customHeight="1" x14ac:dyDescent="0.25">
      <c r="A16" s="93" t="s">
        <v>2207</v>
      </c>
      <c r="B16" s="86" t="s">
        <v>2209</v>
      </c>
      <c r="C16" s="86" t="s">
        <v>2208</v>
      </c>
      <c r="D16" s="71">
        <v>8</v>
      </c>
      <c r="E16" s="66"/>
      <c r="F16" s="89" t="s">
        <v>3898</v>
      </c>
      <c r="G16" s="89" t="s">
        <v>3899</v>
      </c>
      <c r="H16" s="89"/>
      <c r="I16" s="89" t="s">
        <v>3900</v>
      </c>
      <c r="J16" s="89" t="s">
        <v>4792</v>
      </c>
      <c r="K16" s="89"/>
      <c r="L16" s="89"/>
      <c r="M16" s="89"/>
      <c r="N16" s="89"/>
      <c r="O16" s="89"/>
      <c r="P16" s="89"/>
      <c r="Q16" s="89" t="s">
        <v>33</v>
      </c>
      <c r="R16" s="89" t="s">
        <v>113</v>
      </c>
      <c r="S16" s="89"/>
      <c r="T16" s="61" t="str">
        <f t="shared" si="0"/>
        <v>NG</v>
      </c>
      <c r="U16" s="61"/>
      <c r="V16" s="66"/>
      <c r="W16" s="89" t="s">
        <v>2210</v>
      </c>
      <c r="X16" s="89" t="s">
        <v>35</v>
      </c>
      <c r="Y16" s="89" t="s">
        <v>36</v>
      </c>
      <c r="Z16" s="89" t="str">
        <f>VLOOKUP(W16,'4G 900'!$E$2:$H$1000,4,FALSE)</f>
        <v>14221092501</v>
      </c>
      <c r="AA16" s="89"/>
      <c r="AB16" s="89"/>
      <c r="AC16" s="89"/>
      <c r="AD16" s="89"/>
      <c r="AE16" s="89"/>
      <c r="AF16" s="89"/>
      <c r="AG16" s="89"/>
    </row>
    <row r="17" spans="1:33" s="94" customFormat="1" ht="19.95" customHeight="1" x14ac:dyDescent="0.25">
      <c r="A17" s="93" t="s">
        <v>2212</v>
      </c>
      <c r="B17" s="86" t="s">
        <v>2214</v>
      </c>
      <c r="C17" s="86" t="s">
        <v>2213</v>
      </c>
      <c r="D17" s="71">
        <v>8</v>
      </c>
      <c r="E17" s="66"/>
      <c r="F17" s="89" t="s">
        <v>3898</v>
      </c>
      <c r="G17" s="89" t="s">
        <v>3899</v>
      </c>
      <c r="H17" s="89"/>
      <c r="I17" s="89" t="s">
        <v>3900</v>
      </c>
      <c r="J17" s="89" t="s">
        <v>4793</v>
      </c>
      <c r="K17" s="89"/>
      <c r="L17" s="89"/>
      <c r="M17" s="89"/>
      <c r="N17" s="89"/>
      <c r="O17" s="89"/>
      <c r="P17" s="89"/>
      <c r="Q17" s="89" t="s">
        <v>33</v>
      </c>
      <c r="R17" s="89" t="s">
        <v>113</v>
      </c>
      <c r="S17" s="89"/>
      <c r="T17" s="61" t="str">
        <f t="shared" si="0"/>
        <v>NG</v>
      </c>
      <c r="U17" s="61"/>
      <c r="V17" s="66"/>
      <c r="W17" s="89" t="s">
        <v>2215</v>
      </c>
      <c r="X17" s="89" t="s">
        <v>35</v>
      </c>
      <c r="Y17" s="89" t="s">
        <v>36</v>
      </c>
      <c r="Z17" s="89" t="str">
        <f>VLOOKUP(W17,'4G 900'!$E$2:$H$1000,4,FALSE)</f>
        <v>14221092188</v>
      </c>
      <c r="AA17" s="89"/>
      <c r="AB17" s="89"/>
      <c r="AC17" s="89"/>
      <c r="AD17" s="89"/>
      <c r="AE17" s="89"/>
      <c r="AF17" s="89"/>
      <c r="AG17" s="89"/>
    </row>
    <row r="18" spans="1:33" s="94" customFormat="1" ht="19.95" customHeight="1" x14ac:dyDescent="0.25">
      <c r="A18" s="93" t="s">
        <v>2217</v>
      </c>
      <c r="B18" s="86" t="s">
        <v>2219</v>
      </c>
      <c r="C18" s="86" t="s">
        <v>2218</v>
      </c>
      <c r="D18" s="71">
        <v>8</v>
      </c>
      <c r="E18" s="66"/>
      <c r="F18" s="89" t="s">
        <v>3898</v>
      </c>
      <c r="G18" s="89" t="s">
        <v>3899</v>
      </c>
      <c r="H18" s="89"/>
      <c r="I18" s="89" t="s">
        <v>3900</v>
      </c>
      <c r="J18" s="89" t="s">
        <v>4794</v>
      </c>
      <c r="K18" s="89"/>
      <c r="L18" s="89"/>
      <c r="M18" s="89"/>
      <c r="N18" s="89"/>
      <c r="O18" s="89"/>
      <c r="P18" s="89"/>
      <c r="Q18" s="89" t="s">
        <v>33</v>
      </c>
      <c r="R18" s="89" t="s">
        <v>113</v>
      </c>
      <c r="S18" s="89"/>
      <c r="T18" s="61" t="str">
        <f t="shared" si="0"/>
        <v>NG</v>
      </c>
      <c r="U18" s="61"/>
      <c r="V18" s="66"/>
      <c r="W18" s="89" t="s">
        <v>2220</v>
      </c>
      <c r="X18" s="89" t="s">
        <v>35</v>
      </c>
      <c r="Y18" s="89" t="s">
        <v>36</v>
      </c>
      <c r="Z18" s="89" t="str">
        <f>VLOOKUP(W18,'4G 900'!$E$2:$H$1000,4,FALSE)</f>
        <v>14221092464</v>
      </c>
      <c r="AA18" s="89"/>
      <c r="AB18" s="89"/>
      <c r="AC18" s="89"/>
      <c r="AD18" s="89"/>
      <c r="AE18" s="89"/>
      <c r="AF18" s="89"/>
      <c r="AG18" s="89"/>
    </row>
    <row r="19" spans="1:33" s="94" customFormat="1" ht="19.95" customHeight="1" x14ac:dyDescent="0.25">
      <c r="A19" s="93" t="s">
        <v>2222</v>
      </c>
      <c r="B19" s="86" t="s">
        <v>2224</v>
      </c>
      <c r="C19" s="86" t="s">
        <v>2223</v>
      </c>
      <c r="D19" s="71">
        <v>8</v>
      </c>
      <c r="E19" s="66"/>
      <c r="F19" s="89" t="s">
        <v>3898</v>
      </c>
      <c r="G19" s="89" t="s">
        <v>3899</v>
      </c>
      <c r="H19" s="89"/>
      <c r="I19" s="89" t="s">
        <v>4046</v>
      </c>
      <c r="J19" s="89" t="s">
        <v>4795</v>
      </c>
      <c r="K19" s="89"/>
      <c r="L19" s="89"/>
      <c r="M19" s="89"/>
      <c r="N19" s="89"/>
      <c r="O19" s="89"/>
      <c r="P19" s="89"/>
      <c r="Q19" s="89" t="s">
        <v>33</v>
      </c>
      <c r="R19" s="89" t="s">
        <v>113</v>
      </c>
      <c r="S19" s="89"/>
      <c r="T19" s="61" t="str">
        <f t="shared" si="0"/>
        <v>NG</v>
      </c>
      <c r="U19" s="61"/>
      <c r="V19" s="66"/>
      <c r="W19" s="89" t="s">
        <v>2225</v>
      </c>
      <c r="X19" s="89" t="s">
        <v>35</v>
      </c>
      <c r="Y19" s="89" t="s">
        <v>36</v>
      </c>
      <c r="Z19" s="89" t="str">
        <f>VLOOKUP(W19,'4G 900'!$E$2:$H$1000,4,FALSE)</f>
        <v>14221092172</v>
      </c>
      <c r="AA19" s="89"/>
      <c r="AB19" s="89"/>
      <c r="AC19" s="89"/>
      <c r="AD19" s="89"/>
      <c r="AE19" s="89"/>
      <c r="AF19" s="89"/>
      <c r="AG19" s="89"/>
    </row>
    <row r="20" spans="1:33" s="94" customFormat="1" ht="19.95" customHeight="1" x14ac:dyDescent="0.25">
      <c r="A20" s="93" t="s">
        <v>2227</v>
      </c>
      <c r="B20" s="86" t="s">
        <v>2229</v>
      </c>
      <c r="C20" s="86" t="s">
        <v>2228</v>
      </c>
      <c r="D20" s="71">
        <v>8</v>
      </c>
      <c r="E20" s="66"/>
      <c r="F20" s="89" t="s">
        <v>3898</v>
      </c>
      <c r="G20" s="89" t="s">
        <v>3899</v>
      </c>
      <c r="H20" s="89"/>
      <c r="I20" s="89" t="s">
        <v>3900</v>
      </c>
      <c r="J20" s="89" t="s">
        <v>4796</v>
      </c>
      <c r="K20" s="89"/>
      <c r="L20" s="89"/>
      <c r="M20" s="89"/>
      <c r="N20" s="89"/>
      <c r="O20" s="89"/>
      <c r="P20" s="89"/>
      <c r="Q20" s="89" t="s">
        <v>33</v>
      </c>
      <c r="R20" s="89" t="s">
        <v>113</v>
      </c>
      <c r="S20" s="89"/>
      <c r="T20" s="61" t="str">
        <f t="shared" si="0"/>
        <v>NG</v>
      </c>
      <c r="U20" s="61"/>
      <c r="V20" s="66"/>
      <c r="W20" s="89" t="s">
        <v>2230</v>
      </c>
      <c r="X20" s="89" t="s">
        <v>54</v>
      </c>
      <c r="Y20" s="89" t="s">
        <v>36</v>
      </c>
      <c r="Z20" s="89" t="str">
        <f>VLOOKUP(W20,'4G 900'!$E$2:$H$1000,4,FALSE)</f>
        <v>14221092519</v>
      </c>
      <c r="AA20" s="89"/>
      <c r="AB20" s="89"/>
      <c r="AC20" s="89"/>
      <c r="AD20" s="89"/>
      <c r="AE20" s="89"/>
      <c r="AF20" s="89"/>
      <c r="AG20" s="89"/>
    </row>
    <row r="21" spans="1:33" s="94" customFormat="1" ht="19.95" customHeight="1" x14ac:dyDescent="0.25">
      <c r="A21" s="93" t="s">
        <v>2232</v>
      </c>
      <c r="B21" s="86" t="s">
        <v>2234</v>
      </c>
      <c r="C21" s="86" t="s">
        <v>2233</v>
      </c>
      <c r="D21" s="71">
        <v>8</v>
      </c>
      <c r="E21" s="66"/>
      <c r="F21" s="89" t="s">
        <v>3898</v>
      </c>
      <c r="G21" s="89" t="s">
        <v>3899</v>
      </c>
      <c r="H21" s="89"/>
      <c r="I21" s="89" t="s">
        <v>3900</v>
      </c>
      <c r="J21" s="89" t="s">
        <v>4797</v>
      </c>
      <c r="K21" s="89"/>
      <c r="L21" s="89"/>
      <c r="M21" s="89"/>
      <c r="N21" s="89"/>
      <c r="O21" s="89"/>
      <c r="P21" s="89"/>
      <c r="Q21" s="89" t="s">
        <v>33</v>
      </c>
      <c r="R21" s="89" t="s">
        <v>113</v>
      </c>
      <c r="S21" s="89"/>
      <c r="T21" s="61" t="str">
        <f t="shared" si="0"/>
        <v>NG</v>
      </c>
      <c r="U21" s="61"/>
      <c r="V21" s="29"/>
      <c r="W21" s="89" t="s">
        <v>2235</v>
      </c>
      <c r="X21" s="89" t="s">
        <v>511</v>
      </c>
      <c r="Y21" s="89" t="s">
        <v>36</v>
      </c>
      <c r="Z21" s="89" t="str">
        <f>VLOOKUP(W21,'4G 900'!$E$2:$H$1000,4,FALSE)</f>
        <v>14221092332</v>
      </c>
      <c r="AA21" s="89"/>
      <c r="AB21" s="89"/>
      <c r="AC21" s="89"/>
      <c r="AD21" s="89"/>
      <c r="AE21" s="89"/>
      <c r="AF21" s="89"/>
      <c r="AG21" s="89"/>
    </row>
    <row r="22" spans="1:33" s="94" customFormat="1" ht="19.95" customHeight="1" x14ac:dyDescent="0.25">
      <c r="A22" s="93" t="s">
        <v>2237</v>
      </c>
      <c r="B22" s="86" t="s">
        <v>2239</v>
      </c>
      <c r="C22" s="86" t="s">
        <v>2238</v>
      </c>
      <c r="D22" s="71">
        <v>8</v>
      </c>
      <c r="E22" s="66"/>
      <c r="F22" s="89" t="s">
        <v>3898</v>
      </c>
      <c r="G22" s="89" t="s">
        <v>3899</v>
      </c>
      <c r="H22" s="89"/>
      <c r="I22" s="89" t="s">
        <v>3900</v>
      </c>
      <c r="J22" s="89" t="s">
        <v>4798</v>
      </c>
      <c r="K22" s="89"/>
      <c r="L22" s="89"/>
      <c r="M22" s="89"/>
      <c r="N22" s="89"/>
      <c r="O22" s="89"/>
      <c r="P22" s="89"/>
      <c r="Q22" s="89" t="s">
        <v>33</v>
      </c>
      <c r="R22" s="89" t="s">
        <v>113</v>
      </c>
      <c r="S22" s="89"/>
      <c r="T22" s="61" t="str">
        <f t="shared" si="0"/>
        <v>NG</v>
      </c>
      <c r="U22" s="61"/>
      <c r="V22" s="66"/>
      <c r="W22" s="89" t="s">
        <v>2240</v>
      </c>
      <c r="X22" s="89" t="s">
        <v>54</v>
      </c>
      <c r="Y22" s="89" t="s">
        <v>36</v>
      </c>
      <c r="Z22" s="89" t="str">
        <f>VLOOKUP(W22,'4G 900'!$E$2:$H$1000,4,FALSE)</f>
        <v>14221092431</v>
      </c>
      <c r="AA22" s="89"/>
      <c r="AB22" s="89"/>
      <c r="AC22" s="89"/>
      <c r="AD22" s="89"/>
      <c r="AE22" s="89"/>
      <c r="AF22" s="89"/>
      <c r="AG22" s="89"/>
    </row>
    <row r="23" spans="1:33" s="94" customFormat="1" ht="19.95" customHeight="1" x14ac:dyDescent="0.25">
      <c r="A23" s="93" t="s">
        <v>2242</v>
      </c>
      <c r="B23" s="86" t="s">
        <v>2244</v>
      </c>
      <c r="C23" s="86" t="s">
        <v>2243</v>
      </c>
      <c r="D23" s="71">
        <v>8</v>
      </c>
      <c r="E23" s="66"/>
      <c r="F23" s="89" t="s">
        <v>3898</v>
      </c>
      <c r="G23" s="89" t="s">
        <v>3899</v>
      </c>
      <c r="H23" s="89"/>
      <c r="I23" s="89" t="s">
        <v>3900</v>
      </c>
      <c r="J23" s="89" t="s">
        <v>4799</v>
      </c>
      <c r="K23" s="89"/>
      <c r="L23" s="89"/>
      <c r="M23" s="89"/>
      <c r="N23" s="89"/>
      <c r="O23" s="89"/>
      <c r="P23" s="89"/>
      <c r="Q23" s="89" t="s">
        <v>33</v>
      </c>
      <c r="R23" s="89" t="s">
        <v>113</v>
      </c>
      <c r="S23" s="89"/>
      <c r="T23" s="61" t="str">
        <f t="shared" si="0"/>
        <v>NG</v>
      </c>
      <c r="U23" s="61"/>
      <c r="V23" s="66"/>
      <c r="W23" s="89" t="s">
        <v>2245</v>
      </c>
      <c r="X23" s="89" t="s">
        <v>35</v>
      </c>
      <c r="Y23" s="89" t="s">
        <v>36</v>
      </c>
      <c r="Z23" s="89" t="str">
        <f>VLOOKUP(W23,'4G 900'!$E$2:$H$1000,4,FALSE)</f>
        <v>14221092493</v>
      </c>
      <c r="AA23" s="89"/>
      <c r="AB23" s="89"/>
      <c r="AC23" s="89"/>
      <c r="AD23" s="89"/>
      <c r="AE23" s="89"/>
      <c r="AF23" s="89"/>
      <c r="AG23" s="89"/>
    </row>
    <row r="24" spans="1:33" s="94" customFormat="1" ht="19.95" customHeight="1" x14ac:dyDescent="0.25">
      <c r="A24" s="93" t="s">
        <v>2247</v>
      </c>
      <c r="B24" s="86" t="s">
        <v>2249</v>
      </c>
      <c r="C24" s="86" t="s">
        <v>2248</v>
      </c>
      <c r="D24" s="71">
        <v>8</v>
      </c>
      <c r="E24" s="66"/>
      <c r="F24" s="89" t="s">
        <v>3898</v>
      </c>
      <c r="G24" s="89" t="s">
        <v>3899</v>
      </c>
      <c r="H24" s="89"/>
      <c r="I24" s="89" t="s">
        <v>3900</v>
      </c>
      <c r="J24" s="89" t="s">
        <v>4800</v>
      </c>
      <c r="K24" s="89"/>
      <c r="L24" s="89"/>
      <c r="M24" s="89"/>
      <c r="N24" s="89"/>
      <c r="O24" s="89"/>
      <c r="P24" s="89"/>
      <c r="Q24" s="89" t="s">
        <v>33</v>
      </c>
      <c r="R24" s="89" t="s">
        <v>113</v>
      </c>
      <c r="S24" s="89"/>
      <c r="T24" s="61" t="str">
        <f t="shared" si="0"/>
        <v>NG</v>
      </c>
      <c r="U24" s="61"/>
      <c r="V24" s="66"/>
      <c r="W24" s="89" t="s">
        <v>2250</v>
      </c>
      <c r="X24" s="89" t="s">
        <v>54</v>
      </c>
      <c r="Y24" s="89" t="s">
        <v>36</v>
      </c>
      <c r="Z24" s="89" t="str">
        <f>VLOOKUP(W24,'4G 900'!$E$2:$H$1000,4,FALSE)</f>
        <v>14221092345</v>
      </c>
      <c r="AA24" s="89"/>
      <c r="AB24" s="89"/>
      <c r="AC24" s="89"/>
      <c r="AD24" s="89"/>
      <c r="AE24" s="89"/>
      <c r="AF24" s="89"/>
      <c r="AG24" s="89"/>
    </row>
    <row r="25" spans="1:33" s="94" customFormat="1" ht="19.95" customHeight="1" x14ac:dyDescent="0.25">
      <c r="A25" s="93" t="s">
        <v>2252</v>
      </c>
      <c r="B25" s="86" t="s">
        <v>2254</v>
      </c>
      <c r="C25" s="86" t="s">
        <v>2253</v>
      </c>
      <c r="D25" s="71">
        <v>8</v>
      </c>
      <c r="E25" s="66"/>
      <c r="F25" s="89" t="s">
        <v>3898</v>
      </c>
      <c r="G25" s="89" t="s">
        <v>3899</v>
      </c>
      <c r="H25" s="89"/>
      <c r="I25" s="89" t="s">
        <v>3900</v>
      </c>
      <c r="J25" s="89" t="s">
        <v>4801</v>
      </c>
      <c r="K25" s="89"/>
      <c r="L25" s="89"/>
      <c r="M25" s="89"/>
      <c r="N25" s="89"/>
      <c r="O25" s="89"/>
      <c r="P25" s="89"/>
      <c r="Q25" s="89" t="s">
        <v>33</v>
      </c>
      <c r="R25" s="89" t="s">
        <v>113</v>
      </c>
      <c r="S25" s="89"/>
      <c r="T25" s="61" t="str">
        <f t="shared" si="0"/>
        <v>NG</v>
      </c>
      <c r="U25" s="61"/>
      <c r="V25" s="66"/>
      <c r="W25" s="89" t="s">
        <v>2255</v>
      </c>
      <c r="X25" s="89" t="s">
        <v>35</v>
      </c>
      <c r="Y25" s="89" t="s">
        <v>36</v>
      </c>
      <c r="Z25" s="89" t="str">
        <f>VLOOKUP(W25,'4G 900'!$E$2:$H$1000,4,FALSE)</f>
        <v>14221092522</v>
      </c>
      <c r="AA25" s="89"/>
      <c r="AB25" s="89"/>
      <c r="AC25" s="89"/>
      <c r="AD25" s="89"/>
      <c r="AE25" s="89"/>
      <c r="AF25" s="89"/>
      <c r="AG25" s="89"/>
    </row>
    <row r="26" spans="1:33" s="94" customFormat="1" ht="19.95" customHeight="1" x14ac:dyDescent="0.25">
      <c r="A26" s="93" t="s">
        <v>2257</v>
      </c>
      <c r="B26" s="86" t="s">
        <v>2259</v>
      </c>
      <c r="C26" s="86" t="s">
        <v>2258</v>
      </c>
      <c r="D26" s="71">
        <v>8</v>
      </c>
      <c r="E26" s="66"/>
      <c r="F26" s="89" t="s">
        <v>3898</v>
      </c>
      <c r="G26" s="89" t="s">
        <v>3899</v>
      </c>
      <c r="H26" s="89"/>
      <c r="I26" s="89" t="s">
        <v>3900</v>
      </c>
      <c r="J26" s="89" t="s">
        <v>4802</v>
      </c>
      <c r="K26" s="89"/>
      <c r="L26" s="89"/>
      <c r="M26" s="89"/>
      <c r="N26" s="89"/>
      <c r="O26" s="89"/>
      <c r="P26" s="89"/>
      <c r="Q26" s="89" t="s">
        <v>33</v>
      </c>
      <c r="R26" s="89" t="s">
        <v>113</v>
      </c>
      <c r="S26" s="89"/>
      <c r="T26" s="61" t="str">
        <f t="shared" si="0"/>
        <v>NG</v>
      </c>
      <c r="U26" s="61"/>
      <c r="V26" s="66"/>
      <c r="W26" s="89" t="s">
        <v>2260</v>
      </c>
      <c r="X26" s="89" t="s">
        <v>35</v>
      </c>
      <c r="Y26" s="89" t="s">
        <v>36</v>
      </c>
      <c r="Z26" s="89" t="str">
        <f>VLOOKUP(W26,'4G 900'!$E$2:$H$1000,4,FALSE)</f>
        <v>14221092497</v>
      </c>
      <c r="AA26" s="89"/>
      <c r="AB26" s="89"/>
      <c r="AC26" s="89"/>
      <c r="AD26" s="89"/>
      <c r="AE26" s="89"/>
      <c r="AF26" s="89"/>
      <c r="AG26" s="89"/>
    </row>
    <row r="27" spans="1:33" s="94" customFormat="1" ht="19.95" customHeight="1" x14ac:dyDescent="0.25">
      <c r="A27" s="93" t="s">
        <v>2262</v>
      </c>
      <c r="B27" s="86" t="s">
        <v>2264</v>
      </c>
      <c r="C27" s="86" t="s">
        <v>2263</v>
      </c>
      <c r="D27" s="71">
        <v>8</v>
      </c>
      <c r="E27" s="66"/>
      <c r="F27" s="89" t="s">
        <v>3898</v>
      </c>
      <c r="G27" s="89" t="s">
        <v>3899</v>
      </c>
      <c r="H27" s="89"/>
      <c r="I27" s="89" t="s">
        <v>3900</v>
      </c>
      <c r="J27" s="89" t="s">
        <v>4803</v>
      </c>
      <c r="K27" s="89"/>
      <c r="L27" s="89"/>
      <c r="M27" s="89"/>
      <c r="N27" s="89"/>
      <c r="O27" s="89"/>
      <c r="P27" s="89"/>
      <c r="Q27" s="89" t="s">
        <v>33</v>
      </c>
      <c r="R27" s="89" t="s">
        <v>113</v>
      </c>
      <c r="S27" s="89"/>
      <c r="T27" s="61" t="str">
        <f t="shared" si="0"/>
        <v>NG</v>
      </c>
      <c r="U27" s="61"/>
      <c r="V27" s="66"/>
      <c r="W27" s="89" t="s">
        <v>2265</v>
      </c>
      <c r="X27" s="89" t="s">
        <v>35</v>
      </c>
      <c r="Y27" s="89" t="s">
        <v>36</v>
      </c>
      <c r="Z27" s="89" t="str">
        <f>VLOOKUP(W27,'4G 900'!$E$2:$H$1000,4,FALSE)</f>
        <v>14221092175</v>
      </c>
      <c r="AA27" s="89"/>
      <c r="AB27" s="89"/>
      <c r="AC27" s="89"/>
      <c r="AD27" s="89"/>
      <c r="AE27" s="89"/>
      <c r="AF27" s="89"/>
      <c r="AG27" s="89"/>
    </row>
    <row r="28" spans="1:33" s="94" customFormat="1" ht="19.95" customHeight="1" x14ac:dyDescent="0.25">
      <c r="A28" s="93" t="s">
        <v>2267</v>
      </c>
      <c r="B28" s="86" t="s">
        <v>2269</v>
      </c>
      <c r="C28" s="86" t="s">
        <v>2268</v>
      </c>
      <c r="D28" s="71">
        <v>8</v>
      </c>
      <c r="E28" s="66"/>
      <c r="F28" s="89" t="s">
        <v>3898</v>
      </c>
      <c r="G28" s="89" t="s">
        <v>3899</v>
      </c>
      <c r="H28" s="89"/>
      <c r="I28" s="89" t="s">
        <v>3900</v>
      </c>
      <c r="J28" s="89" t="s">
        <v>4804</v>
      </c>
      <c r="K28" s="89"/>
      <c r="L28" s="89"/>
      <c r="M28" s="89"/>
      <c r="N28" s="89"/>
      <c r="O28" s="89"/>
      <c r="P28" s="89"/>
      <c r="Q28" s="89" t="s">
        <v>33</v>
      </c>
      <c r="R28" s="89" t="s">
        <v>113</v>
      </c>
      <c r="S28" s="89"/>
      <c r="T28" s="61" t="str">
        <f t="shared" si="0"/>
        <v>NG</v>
      </c>
      <c r="U28" s="61"/>
      <c r="V28" s="66"/>
      <c r="W28" s="89" t="s">
        <v>2270</v>
      </c>
      <c r="X28" s="89" t="s">
        <v>54</v>
      </c>
      <c r="Y28" s="89" t="s">
        <v>36</v>
      </c>
      <c r="Z28" s="89" t="str">
        <f>VLOOKUP(W28,'4G 900'!$E$2:$H$1000,4,FALSE)</f>
        <v>14221092426</v>
      </c>
      <c r="AA28" s="89"/>
      <c r="AB28" s="89"/>
      <c r="AC28" s="89"/>
      <c r="AD28" s="89"/>
      <c r="AE28" s="89"/>
      <c r="AF28" s="89"/>
      <c r="AG28" s="89"/>
    </row>
    <row r="29" spans="1:33" s="94" customFormat="1" ht="19.95" customHeight="1" x14ac:dyDescent="0.25">
      <c r="A29" s="93" t="s">
        <v>2272</v>
      </c>
      <c r="B29" s="86" t="s">
        <v>2274</v>
      </c>
      <c r="C29" s="86" t="s">
        <v>2273</v>
      </c>
      <c r="D29" s="71">
        <v>8</v>
      </c>
      <c r="E29" s="66"/>
      <c r="F29" s="89" t="s">
        <v>3898</v>
      </c>
      <c r="G29" s="89" t="s">
        <v>3899</v>
      </c>
      <c r="H29" s="89"/>
      <c r="I29" s="89" t="s">
        <v>3900</v>
      </c>
      <c r="J29" s="89" t="s">
        <v>4805</v>
      </c>
      <c r="K29" s="89"/>
      <c r="L29" s="89"/>
      <c r="M29" s="89"/>
      <c r="N29" s="89"/>
      <c r="O29" s="89"/>
      <c r="P29" s="89"/>
      <c r="Q29" s="89" t="s">
        <v>33</v>
      </c>
      <c r="R29" s="89" t="s">
        <v>113</v>
      </c>
      <c r="S29" s="89"/>
      <c r="T29" s="61" t="str">
        <f t="shared" si="0"/>
        <v>NG</v>
      </c>
      <c r="U29" s="61"/>
      <c r="V29" s="66"/>
      <c r="W29" s="89" t="s">
        <v>2275</v>
      </c>
      <c r="X29" s="89" t="s">
        <v>35</v>
      </c>
      <c r="Y29" s="89" t="s">
        <v>36</v>
      </c>
      <c r="Z29" s="89" t="str">
        <f>VLOOKUP(W29,'4G 900'!$E$2:$H$1000,4,FALSE)</f>
        <v>14221092478</v>
      </c>
      <c r="AA29" s="89"/>
      <c r="AB29" s="89"/>
      <c r="AC29" s="89"/>
      <c r="AD29" s="89"/>
      <c r="AE29" s="89"/>
      <c r="AF29" s="89"/>
      <c r="AG29" s="89"/>
    </row>
    <row r="30" spans="1:33" s="94" customFormat="1" ht="19.95" customHeight="1" x14ac:dyDescent="0.25">
      <c r="A30" s="93" t="s">
        <v>2277</v>
      </c>
      <c r="B30" s="86" t="s">
        <v>2279</v>
      </c>
      <c r="C30" s="86" t="s">
        <v>2278</v>
      </c>
      <c r="D30" s="71">
        <v>8</v>
      </c>
      <c r="E30" s="66"/>
      <c r="F30" s="89" t="s">
        <v>3898</v>
      </c>
      <c r="G30" s="89" t="s">
        <v>3899</v>
      </c>
      <c r="H30" s="89"/>
      <c r="I30" s="89" t="s">
        <v>3900</v>
      </c>
      <c r="J30" s="89" t="s">
        <v>4806</v>
      </c>
      <c r="K30" s="89"/>
      <c r="L30" s="89"/>
      <c r="M30" s="89"/>
      <c r="N30" s="89"/>
      <c r="O30" s="89"/>
      <c r="P30" s="89"/>
      <c r="Q30" s="89" t="s">
        <v>33</v>
      </c>
      <c r="R30" s="89" t="s">
        <v>113</v>
      </c>
      <c r="S30" s="89"/>
      <c r="T30" s="61" t="str">
        <f t="shared" si="0"/>
        <v>NG</v>
      </c>
      <c r="U30" s="61"/>
      <c r="V30" s="66"/>
      <c r="W30" s="89" t="s">
        <v>2280</v>
      </c>
      <c r="X30" s="89" t="s">
        <v>35</v>
      </c>
      <c r="Y30" s="89" t="s">
        <v>36</v>
      </c>
      <c r="Z30" s="89" t="str">
        <f>VLOOKUP(W30,'4G 900'!$E$2:$H$1000,4,FALSE)</f>
        <v>14221092482</v>
      </c>
      <c r="AA30" s="89"/>
      <c r="AB30" s="89"/>
      <c r="AC30" s="89"/>
      <c r="AD30" s="89"/>
      <c r="AE30" s="89"/>
      <c r="AF30" s="89"/>
      <c r="AG30" s="89"/>
    </row>
    <row r="31" spans="1:33" s="94" customFormat="1" ht="19.95" customHeight="1" x14ac:dyDescent="0.25">
      <c r="A31" s="93" t="s">
        <v>2282</v>
      </c>
      <c r="B31" s="86" t="s">
        <v>2284</v>
      </c>
      <c r="C31" s="86" t="s">
        <v>2283</v>
      </c>
      <c r="D31" s="71">
        <v>8</v>
      </c>
      <c r="E31" s="66"/>
      <c r="F31" s="89" t="s">
        <v>3898</v>
      </c>
      <c r="G31" s="89" t="s">
        <v>3899</v>
      </c>
      <c r="H31" s="89"/>
      <c r="I31" s="89" t="s">
        <v>3900</v>
      </c>
      <c r="J31" s="89" t="s">
        <v>4807</v>
      </c>
      <c r="K31" s="89"/>
      <c r="L31" s="89"/>
      <c r="M31" s="89"/>
      <c r="N31" s="89"/>
      <c r="O31" s="89"/>
      <c r="P31" s="89"/>
      <c r="Q31" s="89" t="s">
        <v>33</v>
      </c>
      <c r="R31" s="89" t="s">
        <v>113</v>
      </c>
      <c r="S31" s="89"/>
      <c r="T31" s="61" t="str">
        <f t="shared" si="0"/>
        <v>NG</v>
      </c>
      <c r="U31" s="61"/>
      <c r="V31" s="66"/>
      <c r="W31" s="89" t="s">
        <v>2285</v>
      </c>
      <c r="X31" s="89" t="s">
        <v>54</v>
      </c>
      <c r="Y31" s="89" t="s">
        <v>36</v>
      </c>
      <c r="Z31" s="89" t="str">
        <f>VLOOKUP(W31,'4G 900'!$E$2:$H$1000,4,FALSE)</f>
        <v>14221092354</v>
      </c>
      <c r="AA31" s="89"/>
      <c r="AB31" s="89"/>
      <c r="AC31" s="89"/>
      <c r="AD31" s="89"/>
      <c r="AE31" s="89"/>
      <c r="AF31" s="89"/>
      <c r="AG31" s="89"/>
    </row>
    <row r="32" spans="1:33" s="94" customFormat="1" ht="19.95" customHeight="1" x14ac:dyDescent="0.25">
      <c r="A32" s="93" t="s">
        <v>2287</v>
      </c>
      <c r="B32" s="86" t="s">
        <v>2289</v>
      </c>
      <c r="C32" s="86" t="s">
        <v>2288</v>
      </c>
      <c r="D32" s="71">
        <v>8</v>
      </c>
      <c r="E32" s="66"/>
      <c r="F32" s="89" t="s">
        <v>3898</v>
      </c>
      <c r="G32" s="89" t="s">
        <v>3899</v>
      </c>
      <c r="H32" s="89"/>
      <c r="I32" s="89" t="s">
        <v>3900</v>
      </c>
      <c r="J32" s="89" t="s">
        <v>4808</v>
      </c>
      <c r="K32" s="89"/>
      <c r="L32" s="89"/>
      <c r="M32" s="89"/>
      <c r="N32" s="89"/>
      <c r="O32" s="89"/>
      <c r="P32" s="89"/>
      <c r="Q32" s="89" t="s">
        <v>33</v>
      </c>
      <c r="R32" s="89" t="s">
        <v>113</v>
      </c>
      <c r="S32" s="89"/>
      <c r="T32" s="61" t="str">
        <f t="shared" si="0"/>
        <v>NG</v>
      </c>
      <c r="U32" s="61"/>
      <c r="V32" s="66"/>
      <c r="W32" s="89" t="s">
        <v>2290</v>
      </c>
      <c r="X32" s="89" t="s">
        <v>653</v>
      </c>
      <c r="Y32" s="89" t="s">
        <v>36</v>
      </c>
      <c r="Z32" s="89" t="str">
        <f>VLOOKUP(W32,'4G 900'!$E$2:$H$1000,4,FALSE)</f>
        <v>14221092593</v>
      </c>
      <c r="AA32" s="89"/>
      <c r="AB32" s="89"/>
      <c r="AC32" s="89"/>
      <c r="AD32" s="89"/>
      <c r="AE32" s="89"/>
      <c r="AF32" s="89"/>
      <c r="AG32" s="89"/>
    </row>
    <row r="33" spans="1:33" s="94" customFormat="1" ht="19.95" customHeight="1" x14ac:dyDescent="0.25">
      <c r="A33" s="93" t="s">
        <v>2292</v>
      </c>
      <c r="B33" s="86" t="s">
        <v>2294</v>
      </c>
      <c r="C33" s="86" t="s">
        <v>2293</v>
      </c>
      <c r="D33" s="71">
        <v>8</v>
      </c>
      <c r="E33" s="66"/>
      <c r="F33" s="89" t="s">
        <v>3898</v>
      </c>
      <c r="G33" s="89" t="s">
        <v>3899</v>
      </c>
      <c r="H33" s="89"/>
      <c r="I33" s="89" t="s">
        <v>3900</v>
      </c>
      <c r="J33" s="89" t="s">
        <v>4809</v>
      </c>
      <c r="K33" s="89"/>
      <c r="L33" s="89"/>
      <c r="M33" s="89"/>
      <c r="N33" s="89"/>
      <c r="O33" s="89"/>
      <c r="P33" s="89"/>
      <c r="Q33" s="89" t="s">
        <v>33</v>
      </c>
      <c r="R33" s="89" t="s">
        <v>113</v>
      </c>
      <c r="S33" s="89"/>
      <c r="T33" s="61" t="str">
        <f t="shared" si="0"/>
        <v>NG</v>
      </c>
      <c r="U33" s="61"/>
      <c r="V33" s="29"/>
      <c r="W33" s="89" t="s">
        <v>2295</v>
      </c>
      <c r="X33" s="89" t="s">
        <v>35</v>
      </c>
      <c r="Y33" s="89" t="s">
        <v>36</v>
      </c>
      <c r="Z33" s="89" t="str">
        <f>VLOOKUP(W33,'4G 900'!$E$2:$H$1000,4,FALSE)</f>
        <v>14221092505</v>
      </c>
      <c r="AA33" s="89"/>
      <c r="AB33" s="89"/>
      <c r="AC33" s="89"/>
      <c r="AD33" s="89"/>
      <c r="AE33" s="89"/>
      <c r="AF33" s="89"/>
      <c r="AG33" s="89"/>
    </row>
    <row r="34" spans="1:33" s="94" customFormat="1" ht="19.95" customHeight="1" x14ac:dyDescent="0.25">
      <c r="A34" s="93" t="s">
        <v>2297</v>
      </c>
      <c r="B34" s="86" t="s">
        <v>2299</v>
      </c>
      <c r="C34" s="86" t="s">
        <v>2298</v>
      </c>
      <c r="D34" s="71">
        <v>8</v>
      </c>
      <c r="E34" s="66"/>
      <c r="F34" s="89" t="s">
        <v>3898</v>
      </c>
      <c r="G34" s="89" t="s">
        <v>3899</v>
      </c>
      <c r="H34" s="89"/>
      <c r="I34" s="89" t="s">
        <v>3900</v>
      </c>
      <c r="J34" s="89" t="s">
        <v>4810</v>
      </c>
      <c r="K34" s="89"/>
      <c r="L34" s="89"/>
      <c r="M34" s="89"/>
      <c r="N34" s="89"/>
      <c r="O34" s="89"/>
      <c r="P34" s="89"/>
      <c r="Q34" s="89" t="s">
        <v>33</v>
      </c>
      <c r="R34" s="89" t="s">
        <v>113</v>
      </c>
      <c r="S34" s="89"/>
      <c r="T34" s="61" t="str">
        <f t="shared" si="0"/>
        <v>NG</v>
      </c>
      <c r="U34" s="61"/>
      <c r="V34" s="66"/>
      <c r="W34" s="89" t="s">
        <v>2300</v>
      </c>
      <c r="X34" s="89" t="s">
        <v>54</v>
      </c>
      <c r="Y34" s="89" t="s">
        <v>36</v>
      </c>
      <c r="Z34" s="89" t="str">
        <f>VLOOKUP(W34,'4G 900'!$E$2:$H$1000,4,FALSE)</f>
        <v>14221092534</v>
      </c>
      <c r="AA34" s="89"/>
      <c r="AB34" s="89"/>
      <c r="AC34" s="89"/>
      <c r="AD34" s="89"/>
      <c r="AE34" s="89"/>
      <c r="AF34" s="89"/>
      <c r="AG34" s="89"/>
    </row>
    <row r="35" spans="1:33" s="94" customFormat="1" ht="19.95" customHeight="1" x14ac:dyDescent="0.25">
      <c r="A35" s="93" t="s">
        <v>2302</v>
      </c>
      <c r="B35" s="86" t="s">
        <v>2304</v>
      </c>
      <c r="C35" s="86" t="s">
        <v>2303</v>
      </c>
      <c r="D35" s="71">
        <v>8</v>
      </c>
      <c r="E35" s="66"/>
      <c r="F35" s="89" t="s">
        <v>3898</v>
      </c>
      <c r="G35" s="89" t="s">
        <v>3899</v>
      </c>
      <c r="H35" s="89"/>
      <c r="I35" s="89" t="s">
        <v>3900</v>
      </c>
      <c r="J35" s="89" t="s">
        <v>4811</v>
      </c>
      <c r="K35" s="89"/>
      <c r="L35" s="89"/>
      <c r="M35" s="89"/>
      <c r="N35" s="89"/>
      <c r="O35" s="89"/>
      <c r="P35" s="89"/>
      <c r="Q35" s="89" t="s">
        <v>33</v>
      </c>
      <c r="R35" s="89" t="s">
        <v>113</v>
      </c>
      <c r="S35" s="89"/>
      <c r="T35" s="61" t="str">
        <f t="shared" si="0"/>
        <v>NG</v>
      </c>
      <c r="U35" s="61"/>
      <c r="V35" s="66"/>
      <c r="W35" s="89" t="s">
        <v>2305</v>
      </c>
      <c r="X35" s="89" t="s">
        <v>54</v>
      </c>
      <c r="Y35" s="89" t="s">
        <v>36</v>
      </c>
      <c r="Z35" s="89" t="str">
        <f>VLOOKUP(W35,'4G 900'!$E$2:$H$1000,4,FALSE)</f>
        <v>14221092421</v>
      </c>
      <c r="AA35" s="89"/>
      <c r="AB35" s="89"/>
      <c r="AC35" s="89"/>
      <c r="AD35" s="89"/>
      <c r="AE35" s="89"/>
      <c r="AF35" s="89"/>
      <c r="AG35" s="89"/>
    </row>
    <row r="36" spans="1:33" s="94" customFormat="1" ht="19.95" customHeight="1" x14ac:dyDescent="0.25">
      <c r="A36" s="93" t="s">
        <v>2306</v>
      </c>
      <c r="B36" s="86" t="s">
        <v>2308</v>
      </c>
      <c r="C36" s="86" t="s">
        <v>2307</v>
      </c>
      <c r="D36" s="71">
        <v>8</v>
      </c>
      <c r="E36" s="66"/>
      <c r="F36" s="89" t="s">
        <v>3898</v>
      </c>
      <c r="G36" s="89" t="s">
        <v>3899</v>
      </c>
      <c r="H36" s="89"/>
      <c r="I36" s="89" t="s">
        <v>3900</v>
      </c>
      <c r="J36" s="89" t="s">
        <v>4812</v>
      </c>
      <c r="K36" s="89"/>
      <c r="L36" s="89"/>
      <c r="M36" s="89"/>
      <c r="N36" s="89"/>
      <c r="O36" s="89"/>
      <c r="P36" s="89"/>
      <c r="Q36" s="89" t="s">
        <v>33</v>
      </c>
      <c r="R36" s="89" t="s">
        <v>113</v>
      </c>
      <c r="S36" s="89"/>
      <c r="T36" s="61" t="str">
        <f t="shared" si="0"/>
        <v>NG</v>
      </c>
      <c r="U36" s="61"/>
      <c r="V36" s="29"/>
      <c r="W36" s="89" t="s">
        <v>2309</v>
      </c>
      <c r="X36" s="89" t="s">
        <v>35</v>
      </c>
      <c r="Y36" s="89" t="s">
        <v>36</v>
      </c>
      <c r="Z36" s="89" t="str">
        <f>VLOOKUP(W36,'4G 900'!$E$2:$H$1000,4,FALSE)</f>
        <v>14221092535</v>
      </c>
      <c r="AA36" s="89"/>
      <c r="AB36" s="89"/>
      <c r="AC36" s="89"/>
      <c r="AD36" s="89"/>
      <c r="AE36" s="89"/>
      <c r="AF36" s="89"/>
      <c r="AG36" s="89"/>
    </row>
    <row r="37" spans="1:33" s="94" customFormat="1" ht="19.95" customHeight="1" x14ac:dyDescent="0.25">
      <c r="A37" s="93" t="s">
        <v>2310</v>
      </c>
      <c r="B37" s="86" t="s">
        <v>2312</v>
      </c>
      <c r="C37" s="86" t="s">
        <v>2311</v>
      </c>
      <c r="D37" s="71">
        <v>8</v>
      </c>
      <c r="E37" s="66"/>
      <c r="F37" s="89" t="s">
        <v>3898</v>
      </c>
      <c r="G37" s="89" t="s">
        <v>3899</v>
      </c>
      <c r="H37" s="89"/>
      <c r="I37" s="89" t="s">
        <v>3900</v>
      </c>
      <c r="J37" s="89" t="s">
        <v>4813</v>
      </c>
      <c r="K37" s="89"/>
      <c r="L37" s="89"/>
      <c r="M37" s="89"/>
      <c r="N37" s="89"/>
      <c r="O37" s="89"/>
      <c r="P37" s="89"/>
      <c r="Q37" s="89" t="s">
        <v>33</v>
      </c>
      <c r="R37" s="89" t="s">
        <v>113</v>
      </c>
      <c r="S37" s="89"/>
      <c r="T37" s="61" t="str">
        <f t="shared" si="0"/>
        <v>NG</v>
      </c>
      <c r="U37" s="61"/>
      <c r="V37" s="66"/>
      <c r="W37" s="89" t="s">
        <v>2313</v>
      </c>
      <c r="X37" s="89" t="s">
        <v>35</v>
      </c>
      <c r="Y37" s="89" t="s">
        <v>36</v>
      </c>
      <c r="Z37" s="89" t="str">
        <f>VLOOKUP(W37,'4G 900'!$E$2:$H$1000,4,FALSE)</f>
        <v>14221092585</v>
      </c>
      <c r="AA37" s="89"/>
      <c r="AB37" s="89"/>
      <c r="AC37" s="89"/>
      <c r="AD37" s="89"/>
      <c r="AE37" s="89"/>
      <c r="AF37" s="89"/>
      <c r="AG37" s="89"/>
    </row>
    <row r="38" spans="1:33" s="94" customFormat="1" ht="19.95" customHeight="1" x14ac:dyDescent="0.25">
      <c r="A38" s="93"/>
      <c r="B38" s="86"/>
      <c r="C38" s="86"/>
      <c r="D38" s="71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66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</row>
    <row r="39" spans="1:33" s="94" customFormat="1" ht="19.95" customHeight="1" x14ac:dyDescent="0.25">
      <c r="A39" s="93"/>
      <c r="B39" s="86"/>
      <c r="C39" s="86"/>
      <c r="D39" s="71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66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</row>
    <row r="40" spans="1:33" s="94" customFormat="1" ht="19.95" customHeight="1" x14ac:dyDescent="0.25">
      <c r="A40" s="93"/>
      <c r="B40" s="86"/>
      <c r="C40" s="86"/>
      <c r="D40" s="71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66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</row>
    <row r="41" spans="1:33" s="94" customFormat="1" ht="19.95" customHeight="1" x14ac:dyDescent="0.25">
      <c r="A41" s="93"/>
      <c r="B41" s="86"/>
      <c r="C41" s="86"/>
      <c r="D41" s="71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66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</row>
    <row r="42" spans="1:33" s="94" customFormat="1" ht="19.95" customHeight="1" x14ac:dyDescent="0.25">
      <c r="A42" s="93"/>
      <c r="B42" s="86"/>
      <c r="C42" s="86"/>
      <c r="D42" s="71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66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</row>
    <row r="43" spans="1:33" s="94" customFormat="1" ht="19.95" customHeight="1" x14ac:dyDescent="0.25">
      <c r="A43" s="93"/>
      <c r="B43" s="86"/>
      <c r="C43" s="86"/>
      <c r="D43" s="71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66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</row>
    <row r="44" spans="1:33" s="94" customFormat="1" ht="19.95" customHeight="1" x14ac:dyDescent="0.25">
      <c r="A44" s="93"/>
      <c r="B44" s="86"/>
      <c r="C44" s="86"/>
      <c r="D44" s="71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66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</row>
    <row r="45" spans="1:33" s="94" customFormat="1" ht="19.95" customHeight="1" x14ac:dyDescent="0.25">
      <c r="A45" s="93"/>
      <c r="B45" s="86"/>
      <c r="C45" s="86"/>
      <c r="D45" s="71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66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</row>
    <row r="46" spans="1:33" s="94" customFormat="1" ht="19.95" customHeight="1" x14ac:dyDescent="0.25">
      <c r="A46" s="93"/>
      <c r="B46" s="86"/>
      <c r="C46" s="86"/>
      <c r="D46" s="71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66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</row>
    <row r="47" spans="1:33" s="94" customFormat="1" ht="19.95" customHeight="1" x14ac:dyDescent="0.25">
      <c r="A47" s="93"/>
      <c r="B47" s="86"/>
      <c r="C47" s="86"/>
      <c r="D47" s="71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66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</row>
    <row r="48" spans="1:33" s="94" customFormat="1" ht="19.95" customHeight="1" x14ac:dyDescent="0.25">
      <c r="A48" s="93"/>
      <c r="B48" s="86"/>
      <c r="C48" s="86"/>
      <c r="D48" s="71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66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</row>
    <row r="49" spans="1:33" s="94" customFormat="1" ht="19.95" customHeight="1" x14ac:dyDescent="0.25">
      <c r="A49" s="93"/>
      <c r="B49" s="86"/>
      <c r="C49" s="86"/>
      <c r="D49" s="71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66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</row>
    <row r="50" spans="1:33" s="94" customFormat="1" ht="19.95" customHeight="1" x14ac:dyDescent="0.25">
      <c r="A50" s="93"/>
      <c r="B50" s="86"/>
      <c r="C50" s="86"/>
      <c r="D50" s="71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66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</row>
    <row r="51" spans="1:33" s="94" customFormat="1" ht="19.95" customHeight="1" x14ac:dyDescent="0.25">
      <c r="A51" s="93"/>
      <c r="B51" s="86"/>
      <c r="C51" s="86"/>
      <c r="D51" s="71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66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</row>
    <row r="52" spans="1:33" s="94" customFormat="1" ht="19.95" customHeight="1" x14ac:dyDescent="0.25">
      <c r="A52" s="93"/>
      <c r="B52" s="86"/>
      <c r="C52" s="86"/>
      <c r="D52" s="71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66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</row>
    <row r="53" spans="1:33" s="94" customFormat="1" ht="19.95" customHeight="1" x14ac:dyDescent="0.25">
      <c r="A53" s="93"/>
      <c r="B53" s="86"/>
      <c r="C53" s="86"/>
      <c r="D53" s="71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66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</row>
    <row r="54" spans="1:33" s="94" customFormat="1" ht="19.95" customHeight="1" x14ac:dyDescent="0.25">
      <c r="A54" s="93"/>
      <c r="B54" s="86"/>
      <c r="C54" s="86"/>
      <c r="D54" s="71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66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</row>
    <row r="55" spans="1:33" s="94" customFormat="1" ht="19.95" customHeight="1" x14ac:dyDescent="0.25">
      <c r="A55" s="93"/>
      <c r="B55" s="86"/>
      <c r="C55" s="86"/>
      <c r="D55" s="71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66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</row>
    <row r="56" spans="1:33" s="94" customFormat="1" ht="19.95" customHeight="1" x14ac:dyDescent="0.25">
      <c r="A56" s="93"/>
      <c r="B56" s="86"/>
      <c r="C56" s="86"/>
      <c r="D56" s="71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66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7" spans="1:33" s="94" customFormat="1" ht="19.95" customHeight="1" x14ac:dyDescent="0.25">
      <c r="A57" s="93"/>
      <c r="B57" s="86"/>
      <c r="C57" s="86"/>
      <c r="D57" s="71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66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</row>
    <row r="58" spans="1:33" s="94" customFormat="1" ht="19.95" customHeight="1" x14ac:dyDescent="0.25">
      <c r="A58" s="93"/>
      <c r="B58" s="86"/>
      <c r="C58" s="86"/>
      <c r="D58" s="71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66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</row>
    <row r="59" spans="1:33" s="94" customFormat="1" ht="19.95" customHeight="1" x14ac:dyDescent="0.25">
      <c r="A59" s="93"/>
      <c r="B59" s="86"/>
      <c r="C59" s="86"/>
      <c r="D59" s="71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66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</row>
    <row r="60" spans="1:33" s="94" customFormat="1" ht="19.95" customHeight="1" x14ac:dyDescent="0.25">
      <c r="A60" s="93"/>
      <c r="B60" s="86"/>
      <c r="C60" s="86"/>
      <c r="D60" s="71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66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</row>
    <row r="61" spans="1:33" s="94" customFormat="1" ht="19.95" customHeight="1" x14ac:dyDescent="0.25">
      <c r="A61" s="93"/>
      <c r="B61" s="86"/>
      <c r="C61" s="86"/>
      <c r="D61" s="71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66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</row>
    <row r="62" spans="1:33" s="94" customFormat="1" ht="19.95" customHeight="1" x14ac:dyDescent="0.25">
      <c r="A62" s="93"/>
      <c r="B62" s="86"/>
      <c r="C62" s="86"/>
      <c r="D62" s="71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2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</row>
    <row r="63" spans="1:33" s="94" customFormat="1" ht="19.95" customHeight="1" x14ac:dyDescent="0.25">
      <c r="A63" s="93"/>
      <c r="B63" s="86"/>
      <c r="C63" s="86"/>
      <c r="D63" s="71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66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</row>
    <row r="64" spans="1:33" s="94" customFormat="1" ht="19.95" customHeight="1" x14ac:dyDescent="0.25">
      <c r="A64" s="93"/>
      <c r="B64" s="86"/>
      <c r="C64" s="86"/>
      <c r="D64" s="71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66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</row>
    <row r="65" spans="1:33" s="94" customFormat="1" ht="19.95" customHeight="1" x14ac:dyDescent="0.25">
      <c r="A65" s="93"/>
      <c r="B65" s="86"/>
      <c r="C65" s="86"/>
      <c r="D65" s="71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66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</row>
    <row r="66" spans="1:33" s="94" customFormat="1" ht="19.95" customHeight="1" x14ac:dyDescent="0.25">
      <c r="A66" s="93"/>
      <c r="B66" s="86"/>
      <c r="C66" s="86"/>
      <c r="D66" s="71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66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</row>
    <row r="67" spans="1:33" s="94" customFormat="1" ht="19.95" customHeight="1" x14ac:dyDescent="0.25">
      <c r="A67" s="93"/>
      <c r="B67" s="86"/>
      <c r="C67" s="86"/>
      <c r="D67" s="71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66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</row>
    <row r="68" spans="1:33" s="94" customFormat="1" ht="19.95" customHeight="1" x14ac:dyDescent="0.25">
      <c r="A68" s="93"/>
      <c r="B68" s="86"/>
      <c r="C68" s="86"/>
      <c r="D68" s="71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66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</row>
    <row r="69" spans="1:33" s="94" customFormat="1" ht="19.95" customHeight="1" x14ac:dyDescent="0.25">
      <c r="A69" s="93"/>
      <c r="B69" s="86"/>
      <c r="C69" s="86"/>
      <c r="D69" s="71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66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</row>
    <row r="70" spans="1:33" s="94" customFormat="1" ht="19.95" customHeight="1" x14ac:dyDescent="0.25">
      <c r="A70" s="93"/>
      <c r="B70" s="86"/>
      <c r="C70" s="86"/>
      <c r="D70" s="71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66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</row>
    <row r="71" spans="1:33" s="94" customFormat="1" ht="19.95" customHeight="1" x14ac:dyDescent="0.25">
      <c r="A71" s="93"/>
      <c r="B71" s="86"/>
      <c r="C71" s="86"/>
      <c r="D71" s="71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66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</row>
    <row r="72" spans="1:33" s="94" customFormat="1" ht="19.95" customHeight="1" x14ac:dyDescent="0.25">
      <c r="A72" s="93"/>
      <c r="B72" s="86"/>
      <c r="C72" s="86"/>
      <c r="D72" s="71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66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</row>
    <row r="73" spans="1:33" s="94" customFormat="1" ht="19.95" customHeight="1" x14ac:dyDescent="0.25">
      <c r="A73" s="93"/>
      <c r="B73" s="86"/>
      <c r="C73" s="86"/>
      <c r="D73" s="71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66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</row>
    <row r="74" spans="1:33" s="94" customFormat="1" ht="19.95" customHeight="1" x14ac:dyDescent="0.25">
      <c r="A74" s="93"/>
      <c r="B74" s="86"/>
      <c r="C74" s="86"/>
      <c r="D74" s="71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66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</row>
    <row r="75" spans="1:33" s="94" customFormat="1" ht="19.95" customHeight="1" x14ac:dyDescent="0.25">
      <c r="A75" s="93"/>
      <c r="B75" s="86"/>
      <c r="C75" s="86"/>
      <c r="D75" s="71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66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</row>
    <row r="76" spans="1:33" s="94" customFormat="1" ht="19.95" customHeight="1" x14ac:dyDescent="0.25">
      <c r="A76" s="93"/>
      <c r="B76" s="86"/>
      <c r="C76" s="86"/>
      <c r="D76" s="71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66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</row>
    <row r="77" spans="1:33" s="94" customFormat="1" ht="19.95" customHeight="1" x14ac:dyDescent="0.25">
      <c r="A77" s="93"/>
      <c r="B77" s="86"/>
      <c r="C77" s="86"/>
      <c r="D77" s="71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66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</row>
    <row r="78" spans="1:33" s="94" customFormat="1" ht="19.95" customHeight="1" x14ac:dyDescent="0.25">
      <c r="A78" s="93"/>
      <c r="B78" s="86"/>
      <c r="C78" s="86"/>
      <c r="D78" s="71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2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</row>
    <row r="79" spans="1:33" s="94" customFormat="1" ht="19.95" customHeight="1" x14ac:dyDescent="0.25">
      <c r="A79" s="93"/>
      <c r="B79" s="86"/>
      <c r="C79" s="86"/>
      <c r="D79" s="71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66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</row>
    <row r="80" spans="1:33" s="94" customFormat="1" ht="19.95" customHeight="1" x14ac:dyDescent="0.25">
      <c r="A80" s="93"/>
      <c r="B80" s="86"/>
      <c r="C80" s="86"/>
      <c r="D80" s="71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66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</row>
    <row r="81" spans="1:33" s="94" customFormat="1" ht="19.95" customHeight="1" x14ac:dyDescent="0.25">
      <c r="A81" s="93"/>
      <c r="B81" s="86"/>
      <c r="C81" s="86"/>
      <c r="D81" s="71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66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</row>
    <row r="82" spans="1:33" s="94" customFormat="1" ht="19.95" customHeight="1" x14ac:dyDescent="0.25">
      <c r="A82" s="93"/>
      <c r="B82" s="86"/>
      <c r="C82" s="86"/>
      <c r="D82" s="71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66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</row>
    <row r="83" spans="1:33" s="94" customFormat="1" ht="19.95" customHeight="1" x14ac:dyDescent="0.25">
      <c r="A83" s="93"/>
      <c r="B83" s="86"/>
      <c r="C83" s="86"/>
      <c r="D83" s="71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66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</row>
    <row r="84" spans="1:33" s="94" customFormat="1" ht="19.95" customHeight="1" x14ac:dyDescent="0.25">
      <c r="A84" s="93"/>
      <c r="B84" s="86"/>
      <c r="C84" s="86"/>
      <c r="D84" s="71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66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</row>
    <row r="85" spans="1:33" s="94" customFormat="1" ht="19.95" customHeight="1" x14ac:dyDescent="0.25">
      <c r="A85" s="93"/>
      <c r="B85" s="86"/>
      <c r="C85" s="86"/>
      <c r="D85" s="71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66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</row>
    <row r="86" spans="1:33" s="94" customFormat="1" ht="19.95" customHeight="1" x14ac:dyDescent="0.25">
      <c r="A86" s="93"/>
      <c r="B86" s="86"/>
      <c r="C86" s="86"/>
      <c r="D86" s="71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66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</row>
    <row r="87" spans="1:33" s="94" customFormat="1" ht="19.95" customHeight="1" x14ac:dyDescent="0.25">
      <c r="A87" s="93"/>
      <c r="B87" s="86"/>
      <c r="C87" s="86"/>
      <c r="D87" s="71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66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</row>
    <row r="88" spans="1:33" s="94" customFormat="1" ht="19.95" customHeight="1" x14ac:dyDescent="0.25">
      <c r="A88" s="93"/>
      <c r="B88" s="86"/>
      <c r="C88" s="86"/>
      <c r="D88" s="71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66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</row>
    <row r="89" spans="1:33" s="94" customFormat="1" ht="19.95" customHeight="1" x14ac:dyDescent="0.25">
      <c r="A89" s="93"/>
      <c r="B89" s="86"/>
      <c r="C89" s="86"/>
      <c r="D89" s="71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66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</row>
    <row r="90" spans="1:33" s="94" customFormat="1" ht="19.95" customHeight="1" x14ac:dyDescent="0.25">
      <c r="A90" s="93"/>
      <c r="B90" s="86"/>
      <c r="C90" s="86"/>
      <c r="D90" s="71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66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</row>
    <row r="91" spans="1:33" s="94" customFormat="1" ht="19.95" customHeight="1" x14ac:dyDescent="0.25">
      <c r="A91" s="93"/>
      <c r="B91" s="86"/>
      <c r="C91" s="86"/>
      <c r="D91" s="71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66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</row>
    <row r="92" spans="1:33" s="94" customFormat="1" ht="19.95" customHeight="1" x14ac:dyDescent="0.25">
      <c r="A92" s="93"/>
      <c r="B92" s="86"/>
      <c r="C92" s="86"/>
      <c r="D92" s="71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66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</row>
    <row r="93" spans="1:33" s="94" customFormat="1" ht="19.95" customHeight="1" x14ac:dyDescent="0.25">
      <c r="A93" s="93"/>
      <c r="B93" s="86"/>
      <c r="C93" s="86"/>
      <c r="D93" s="71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66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</row>
    <row r="94" spans="1:33" s="94" customFormat="1" ht="19.95" customHeight="1" x14ac:dyDescent="0.25">
      <c r="A94" s="93"/>
      <c r="B94" s="86"/>
      <c r="C94" s="86"/>
      <c r="D94" s="71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66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</row>
    <row r="95" spans="1:33" s="94" customFormat="1" ht="19.95" customHeight="1" x14ac:dyDescent="0.25">
      <c r="A95" s="93"/>
      <c r="B95" s="86"/>
      <c r="C95" s="86"/>
      <c r="D95" s="71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66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</row>
    <row r="96" spans="1:33" s="94" customFormat="1" ht="19.95" customHeight="1" x14ac:dyDescent="0.25">
      <c r="A96" s="93"/>
      <c r="B96" s="86"/>
      <c r="C96" s="86"/>
      <c r="D96" s="71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66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</row>
    <row r="97" spans="1:33" s="94" customFormat="1" ht="19.95" customHeight="1" x14ac:dyDescent="0.25">
      <c r="A97" s="93"/>
      <c r="B97" s="86"/>
      <c r="C97" s="86"/>
      <c r="D97" s="71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66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</row>
    <row r="98" spans="1:33" s="94" customFormat="1" ht="19.95" customHeight="1" x14ac:dyDescent="0.25">
      <c r="A98" s="93"/>
      <c r="B98" s="86"/>
      <c r="C98" s="86"/>
      <c r="D98" s="71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66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</row>
    <row r="99" spans="1:33" s="94" customFormat="1" ht="19.95" customHeight="1" x14ac:dyDescent="0.25">
      <c r="A99" s="93"/>
      <c r="B99" s="86"/>
      <c r="C99" s="86"/>
      <c r="D99" s="71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66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</row>
    <row r="100" spans="1:33" s="94" customFormat="1" ht="19.95" customHeight="1" x14ac:dyDescent="0.25">
      <c r="A100" s="93"/>
      <c r="B100" s="86"/>
      <c r="C100" s="86"/>
      <c r="D100" s="71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66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</row>
    <row r="101" spans="1:33" s="94" customFormat="1" ht="19.95" customHeight="1" x14ac:dyDescent="0.25">
      <c r="A101" s="93"/>
      <c r="B101" s="86"/>
      <c r="C101" s="86"/>
      <c r="D101" s="71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66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</row>
    <row r="102" spans="1:33" s="94" customFormat="1" ht="19.95" customHeight="1" x14ac:dyDescent="0.25">
      <c r="A102" s="93"/>
      <c r="B102" s="86"/>
      <c r="C102" s="86"/>
      <c r="D102" s="71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66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</row>
    <row r="103" spans="1:33" s="94" customFormat="1" ht="19.95" customHeight="1" x14ac:dyDescent="0.25">
      <c r="A103" s="93"/>
      <c r="B103" s="86"/>
      <c r="C103" s="86"/>
      <c r="D103" s="71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66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</row>
    <row r="104" spans="1:33" s="94" customFormat="1" ht="19.95" customHeight="1" x14ac:dyDescent="0.25">
      <c r="A104" s="93"/>
      <c r="B104" s="86"/>
      <c r="C104" s="86"/>
      <c r="D104" s="71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66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</row>
    <row r="105" spans="1:33" s="94" customFormat="1" ht="19.95" customHeight="1" x14ac:dyDescent="0.25">
      <c r="A105" s="93"/>
      <c r="B105" s="86"/>
      <c r="C105" s="86"/>
      <c r="D105" s="71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66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</row>
    <row r="106" spans="1:33" s="94" customFormat="1" ht="19.95" customHeight="1" x14ac:dyDescent="0.25">
      <c r="A106" s="93"/>
      <c r="B106" s="86"/>
      <c r="C106" s="86"/>
      <c r="D106" s="71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66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</row>
    <row r="107" spans="1:33" s="94" customFormat="1" ht="19.95" customHeight="1" x14ac:dyDescent="0.25">
      <c r="A107" s="93"/>
      <c r="B107" s="86"/>
      <c r="C107" s="86"/>
      <c r="D107" s="71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66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</row>
    <row r="108" spans="1:33" s="94" customFormat="1" ht="19.95" customHeight="1" x14ac:dyDescent="0.25">
      <c r="A108" s="93"/>
      <c r="B108" s="86"/>
      <c r="C108" s="86"/>
      <c r="D108" s="71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66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</row>
    <row r="109" spans="1:33" s="94" customFormat="1" ht="19.95" customHeight="1" x14ac:dyDescent="0.25">
      <c r="A109" s="93"/>
      <c r="B109" s="86"/>
      <c r="C109" s="86"/>
      <c r="D109" s="71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66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</row>
    <row r="110" spans="1:33" s="94" customFormat="1" ht="19.95" customHeight="1" x14ac:dyDescent="0.25">
      <c r="A110" s="93"/>
      <c r="B110" s="86"/>
      <c r="C110" s="86"/>
      <c r="D110" s="71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66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</row>
    <row r="111" spans="1:33" s="94" customFormat="1" ht="19.95" customHeight="1" x14ac:dyDescent="0.25">
      <c r="A111" s="93"/>
      <c r="B111" s="86"/>
      <c r="C111" s="86"/>
      <c r="D111" s="71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66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</row>
    <row r="112" spans="1:33" s="94" customFormat="1" ht="19.95" customHeight="1" x14ac:dyDescent="0.25">
      <c r="A112" s="93"/>
      <c r="B112" s="86"/>
      <c r="C112" s="86"/>
      <c r="D112" s="71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66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</row>
    <row r="113" spans="1:33" s="94" customFormat="1" ht="19.95" customHeight="1" x14ac:dyDescent="0.25">
      <c r="A113" s="93"/>
      <c r="B113" s="86"/>
      <c r="C113" s="86"/>
      <c r="D113" s="71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66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</row>
    <row r="114" spans="1:33" s="94" customFormat="1" ht="19.95" customHeight="1" x14ac:dyDescent="0.25">
      <c r="A114" s="93"/>
      <c r="B114" s="86"/>
      <c r="C114" s="86"/>
      <c r="D114" s="71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66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</row>
    <row r="115" spans="1:33" s="94" customFormat="1" ht="19.95" customHeight="1" x14ac:dyDescent="0.25">
      <c r="A115" s="93"/>
      <c r="B115" s="86"/>
      <c r="C115" s="86"/>
      <c r="D115" s="71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66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</row>
    <row r="116" spans="1:33" s="94" customFormat="1" ht="19.95" customHeight="1" x14ac:dyDescent="0.25">
      <c r="A116" s="93"/>
      <c r="B116" s="86"/>
      <c r="C116" s="86"/>
      <c r="D116" s="71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66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</row>
    <row r="117" spans="1:33" s="94" customFormat="1" ht="19.95" customHeight="1" x14ac:dyDescent="0.25">
      <c r="A117" s="93"/>
      <c r="B117" s="86"/>
      <c r="C117" s="86"/>
      <c r="D117" s="71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66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</row>
    <row r="118" spans="1:33" s="94" customFormat="1" ht="19.95" customHeight="1" x14ac:dyDescent="0.25">
      <c r="A118" s="93"/>
      <c r="B118" s="86"/>
      <c r="C118" s="86"/>
      <c r="D118" s="71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66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</row>
    <row r="119" spans="1:33" s="94" customFormat="1" ht="19.95" customHeight="1" x14ac:dyDescent="0.25">
      <c r="A119" s="93"/>
      <c r="B119" s="86"/>
      <c r="C119" s="86"/>
      <c r="D119" s="71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66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</row>
    <row r="120" spans="1:33" s="94" customFormat="1" ht="19.95" customHeight="1" x14ac:dyDescent="0.25">
      <c r="A120" s="93"/>
      <c r="B120" s="86"/>
      <c r="C120" s="86"/>
      <c r="D120" s="71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66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</row>
    <row r="121" spans="1:33" s="94" customFormat="1" ht="19.95" customHeight="1" x14ac:dyDescent="0.25">
      <c r="A121" s="93"/>
      <c r="B121" s="86"/>
      <c r="C121" s="86"/>
      <c r="D121" s="71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66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</row>
    <row r="122" spans="1:33" s="94" customFormat="1" ht="19.95" customHeight="1" x14ac:dyDescent="0.25">
      <c r="A122" s="93"/>
      <c r="B122" s="86"/>
      <c r="C122" s="86"/>
      <c r="D122" s="71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66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</row>
    <row r="123" spans="1:33" s="94" customFormat="1" ht="19.95" customHeight="1" x14ac:dyDescent="0.25">
      <c r="A123" s="93"/>
      <c r="B123" s="86"/>
      <c r="C123" s="86"/>
      <c r="D123" s="71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66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</row>
    <row r="124" spans="1:33" s="94" customFormat="1" ht="19.95" customHeight="1" x14ac:dyDescent="0.25">
      <c r="A124" s="93"/>
      <c r="B124" s="86"/>
      <c r="C124" s="86"/>
      <c r="D124" s="71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66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</row>
    <row r="125" spans="1:33" s="94" customFormat="1" ht="19.95" customHeight="1" x14ac:dyDescent="0.25">
      <c r="A125" s="93"/>
      <c r="B125" s="86"/>
      <c r="C125" s="86"/>
      <c r="D125" s="71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66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</row>
    <row r="126" spans="1:33" s="94" customFormat="1" ht="19.95" customHeight="1" x14ac:dyDescent="0.25">
      <c r="A126" s="93"/>
      <c r="B126" s="86"/>
      <c r="C126" s="86"/>
      <c r="D126" s="71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66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</row>
    <row r="127" spans="1:33" s="94" customFormat="1" ht="19.95" customHeight="1" x14ac:dyDescent="0.25">
      <c r="A127" s="93"/>
      <c r="B127" s="86"/>
      <c r="C127" s="86"/>
      <c r="D127" s="71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66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</row>
    <row r="128" spans="1:33" s="94" customFormat="1" ht="19.95" customHeight="1" x14ac:dyDescent="0.25">
      <c r="A128" s="93"/>
      <c r="B128" s="86"/>
      <c r="C128" s="86"/>
      <c r="D128" s="71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66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</row>
    <row r="129" spans="1:33" s="94" customFormat="1" ht="19.95" customHeight="1" x14ac:dyDescent="0.25">
      <c r="A129" s="93"/>
      <c r="B129" s="86"/>
      <c r="C129" s="86"/>
      <c r="D129" s="71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66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</row>
    <row r="130" spans="1:33" s="94" customFormat="1" ht="19.95" customHeight="1" x14ac:dyDescent="0.25">
      <c r="A130" s="93"/>
      <c r="B130" s="86"/>
      <c r="C130" s="86"/>
      <c r="D130" s="71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66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</row>
    <row r="131" spans="1:33" s="94" customFormat="1" ht="19.95" customHeight="1" x14ac:dyDescent="0.25">
      <c r="A131" s="93"/>
      <c r="B131" s="86"/>
      <c r="C131" s="86"/>
      <c r="D131" s="71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66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</row>
    <row r="132" spans="1:33" s="94" customFormat="1" ht="19.95" customHeight="1" x14ac:dyDescent="0.25">
      <c r="A132" s="93"/>
      <c r="B132" s="86"/>
      <c r="C132" s="86"/>
      <c r="D132" s="71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66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</row>
    <row r="133" spans="1:33" s="94" customFormat="1" ht="19.95" customHeight="1" x14ac:dyDescent="0.25">
      <c r="A133" s="93"/>
      <c r="B133" s="86"/>
      <c r="C133" s="86"/>
      <c r="D133" s="71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66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</row>
    <row r="134" spans="1:33" s="94" customFormat="1" ht="19.95" customHeight="1" x14ac:dyDescent="0.25">
      <c r="A134" s="93"/>
      <c r="B134" s="86"/>
      <c r="C134" s="86"/>
      <c r="D134" s="71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66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</row>
    <row r="135" spans="1:33" s="94" customFormat="1" ht="19.95" customHeight="1" x14ac:dyDescent="0.25">
      <c r="A135" s="93"/>
      <c r="B135" s="86"/>
      <c r="C135" s="86"/>
      <c r="D135" s="71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66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</row>
    <row r="136" spans="1:33" s="94" customFormat="1" ht="19.95" customHeight="1" x14ac:dyDescent="0.25">
      <c r="A136" s="93"/>
      <c r="B136" s="86"/>
      <c r="C136" s="86"/>
      <c r="D136" s="71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66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</row>
    <row r="137" spans="1:33" s="94" customFormat="1" ht="19.95" customHeight="1" x14ac:dyDescent="0.25">
      <c r="A137" s="93"/>
      <c r="B137" s="86"/>
      <c r="C137" s="86"/>
      <c r="D137" s="71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66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</row>
    <row r="138" spans="1:33" s="94" customFormat="1" ht="19.95" customHeight="1" x14ac:dyDescent="0.25">
      <c r="A138" s="93"/>
      <c r="B138" s="86"/>
      <c r="C138" s="86"/>
      <c r="D138" s="71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66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</row>
    <row r="139" spans="1:33" s="94" customFormat="1" ht="19.95" customHeight="1" x14ac:dyDescent="0.25">
      <c r="A139" s="93"/>
      <c r="B139" s="86"/>
      <c r="C139" s="86"/>
      <c r="D139" s="71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66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</row>
    <row r="140" spans="1:33" s="94" customFormat="1" ht="19.95" customHeight="1" x14ac:dyDescent="0.25">
      <c r="A140" s="93"/>
      <c r="B140" s="86"/>
      <c r="C140" s="86"/>
      <c r="D140" s="71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66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</row>
    <row r="141" spans="1:33" s="94" customFormat="1" ht="19.95" customHeight="1" x14ac:dyDescent="0.25">
      <c r="A141" s="93"/>
      <c r="B141" s="86"/>
      <c r="C141" s="86"/>
      <c r="D141" s="71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66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</row>
    <row r="142" spans="1:33" s="94" customFormat="1" ht="19.95" customHeight="1" x14ac:dyDescent="0.25">
      <c r="A142" s="93"/>
      <c r="B142" s="86"/>
      <c r="C142" s="86"/>
      <c r="D142" s="71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66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</row>
    <row r="143" spans="1:33" s="94" customFormat="1" ht="19.95" customHeight="1" x14ac:dyDescent="0.25">
      <c r="A143" s="93"/>
      <c r="B143" s="86"/>
      <c r="C143" s="86"/>
      <c r="D143" s="71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66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</row>
    <row r="144" spans="1:33" s="94" customFormat="1" ht="19.95" customHeight="1" x14ac:dyDescent="0.25">
      <c r="A144" s="93"/>
      <c r="B144" s="86"/>
      <c r="C144" s="86"/>
      <c r="D144" s="71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66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</row>
    <row r="145" spans="1:33" s="94" customFormat="1" ht="19.95" customHeight="1" x14ac:dyDescent="0.25">
      <c r="A145" s="93"/>
      <c r="B145" s="86"/>
      <c r="C145" s="86"/>
      <c r="D145" s="71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2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</row>
    <row r="146" spans="1:33" s="94" customFormat="1" ht="19.95" customHeight="1" x14ac:dyDescent="0.25">
      <c r="A146" s="93"/>
      <c r="B146" s="86"/>
      <c r="C146" s="86"/>
      <c r="D146" s="71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66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</row>
    <row r="147" spans="1:33" s="94" customFormat="1" ht="19.95" customHeight="1" x14ac:dyDescent="0.25">
      <c r="A147" s="93"/>
      <c r="B147" s="86"/>
      <c r="C147" s="86"/>
      <c r="D147" s="71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66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</row>
    <row r="148" spans="1:33" s="94" customFormat="1" ht="19.95" customHeight="1" x14ac:dyDescent="0.25">
      <c r="A148" s="93"/>
      <c r="B148" s="86"/>
      <c r="C148" s="86"/>
      <c r="D148" s="71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2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</row>
    <row r="149" spans="1:33" s="94" customFormat="1" ht="19.95" customHeight="1" x14ac:dyDescent="0.25">
      <c r="A149" s="93"/>
      <c r="B149" s="86"/>
      <c r="C149" s="86"/>
      <c r="D149" s="71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66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</row>
    <row r="150" spans="1:33" s="94" customFormat="1" ht="19.95" customHeight="1" x14ac:dyDescent="0.25">
      <c r="A150" s="93"/>
      <c r="B150" s="86"/>
      <c r="C150" s="86"/>
      <c r="D150" s="71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66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</row>
    <row r="151" spans="1:33" s="94" customFormat="1" ht="19.95" customHeight="1" x14ac:dyDescent="0.25">
      <c r="A151" s="93"/>
      <c r="B151" s="86"/>
      <c r="C151" s="86"/>
      <c r="D151" s="71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66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</row>
    <row r="152" spans="1:33" s="94" customFormat="1" ht="19.95" customHeight="1" x14ac:dyDescent="0.25">
      <c r="A152" s="93"/>
      <c r="B152" s="86"/>
      <c r="C152" s="86"/>
      <c r="D152" s="71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66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</row>
    <row r="153" spans="1:33" s="94" customFormat="1" ht="19.95" customHeight="1" x14ac:dyDescent="0.25">
      <c r="A153" s="93"/>
      <c r="B153" s="86"/>
      <c r="C153" s="86"/>
      <c r="D153" s="71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66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</row>
    <row r="154" spans="1:33" s="94" customFormat="1" ht="19.95" customHeight="1" x14ac:dyDescent="0.25">
      <c r="A154" s="93"/>
      <c r="B154" s="86"/>
      <c r="C154" s="86"/>
      <c r="D154" s="71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66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</row>
    <row r="155" spans="1:33" s="94" customFormat="1" ht="19.95" customHeight="1" x14ac:dyDescent="0.25">
      <c r="A155" s="93"/>
      <c r="B155" s="86"/>
      <c r="C155" s="86"/>
      <c r="D155" s="71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66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</row>
    <row r="156" spans="1:33" s="94" customFormat="1" ht="19.95" customHeight="1" x14ac:dyDescent="0.25">
      <c r="A156" s="93"/>
      <c r="B156" s="86"/>
      <c r="C156" s="86"/>
      <c r="D156" s="71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66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</row>
    <row r="157" spans="1:33" s="94" customFormat="1" ht="19.95" customHeight="1" x14ac:dyDescent="0.25">
      <c r="A157" s="93"/>
      <c r="B157" s="86"/>
      <c r="C157" s="86"/>
      <c r="D157" s="71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66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</row>
    <row r="158" spans="1:33" s="94" customFormat="1" ht="19.95" customHeight="1" x14ac:dyDescent="0.25">
      <c r="A158" s="93"/>
      <c r="B158" s="86"/>
      <c r="C158" s="86"/>
      <c r="D158" s="71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66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</row>
    <row r="159" spans="1:33" s="94" customFormat="1" ht="19.95" customHeight="1" x14ac:dyDescent="0.25">
      <c r="A159" s="93"/>
      <c r="B159" s="86"/>
      <c r="C159" s="86"/>
      <c r="D159" s="71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66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</row>
    <row r="160" spans="1:33" s="94" customFormat="1" ht="19.95" customHeight="1" x14ac:dyDescent="0.25">
      <c r="A160" s="93"/>
      <c r="B160" s="86"/>
      <c r="C160" s="86"/>
      <c r="D160" s="71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66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</row>
    <row r="161" spans="1:33" s="94" customFormat="1" ht="19.95" customHeight="1" x14ac:dyDescent="0.25">
      <c r="A161" s="93"/>
      <c r="B161" s="86"/>
      <c r="C161" s="86"/>
      <c r="D161" s="71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66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</row>
    <row r="162" spans="1:33" s="94" customFormat="1" ht="19.95" customHeight="1" x14ac:dyDescent="0.25">
      <c r="A162" s="93"/>
      <c r="B162" s="86"/>
      <c r="C162" s="86"/>
      <c r="D162" s="71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66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</row>
    <row r="163" spans="1:33" s="94" customFormat="1" ht="19.95" customHeight="1" x14ac:dyDescent="0.25">
      <c r="A163" s="93"/>
      <c r="B163" s="86"/>
      <c r="C163" s="86"/>
      <c r="D163" s="71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66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</row>
    <row r="164" spans="1:33" s="94" customFormat="1" ht="19.95" customHeight="1" x14ac:dyDescent="0.25">
      <c r="A164" s="93"/>
      <c r="B164" s="86"/>
      <c r="C164" s="86"/>
      <c r="D164" s="71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66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</row>
    <row r="165" spans="1:33" s="94" customFormat="1" ht="19.95" customHeight="1" x14ac:dyDescent="0.25">
      <c r="A165" s="93"/>
      <c r="B165" s="86"/>
      <c r="C165" s="86"/>
      <c r="D165" s="71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66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</row>
    <row r="166" spans="1:33" s="94" customFormat="1" ht="19.95" customHeight="1" x14ac:dyDescent="0.25">
      <c r="A166" s="93"/>
      <c r="B166" s="86"/>
      <c r="C166" s="86"/>
      <c r="D166" s="71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66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</row>
    <row r="167" spans="1:33" s="94" customFormat="1" ht="19.95" customHeight="1" x14ac:dyDescent="0.25">
      <c r="A167" s="93"/>
      <c r="B167" s="86"/>
      <c r="C167" s="86"/>
      <c r="D167" s="71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66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</row>
    <row r="168" spans="1:33" s="94" customFormat="1" ht="19.95" customHeight="1" x14ac:dyDescent="0.25">
      <c r="A168" s="93"/>
      <c r="B168" s="86"/>
      <c r="C168" s="86"/>
      <c r="D168" s="71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66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</row>
    <row r="169" spans="1:33" s="94" customFormat="1" ht="19.95" customHeight="1" x14ac:dyDescent="0.25">
      <c r="A169" s="93"/>
      <c r="B169" s="86"/>
      <c r="C169" s="86"/>
      <c r="D169" s="71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66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</row>
    <row r="170" spans="1:33" s="94" customFormat="1" ht="19.95" customHeight="1" x14ac:dyDescent="0.25">
      <c r="A170" s="93"/>
      <c r="B170" s="86"/>
      <c r="C170" s="86"/>
      <c r="D170" s="71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2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</row>
    <row r="171" spans="1:33" s="94" customFormat="1" ht="19.95" customHeight="1" x14ac:dyDescent="0.25">
      <c r="A171" s="93"/>
      <c r="B171" s="86"/>
      <c r="C171" s="86"/>
      <c r="D171" s="71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66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</row>
    <row r="172" spans="1:33" s="94" customFormat="1" ht="19.95" customHeight="1" x14ac:dyDescent="0.25">
      <c r="A172" s="93"/>
      <c r="B172" s="86"/>
      <c r="C172" s="86"/>
      <c r="D172" s="71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66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</row>
    <row r="173" spans="1:33" s="94" customFormat="1" ht="19.95" customHeight="1" x14ac:dyDescent="0.25">
      <c r="A173" s="93"/>
      <c r="B173" s="86"/>
      <c r="C173" s="86"/>
      <c r="D173" s="71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66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</row>
    <row r="174" spans="1:33" s="94" customFormat="1" ht="19.95" customHeight="1" x14ac:dyDescent="0.25">
      <c r="A174" s="93"/>
      <c r="B174" s="86"/>
      <c r="C174" s="86"/>
      <c r="D174" s="71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66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</row>
    <row r="175" spans="1:33" s="94" customFormat="1" ht="19.95" customHeight="1" x14ac:dyDescent="0.25">
      <c r="A175" s="93"/>
      <c r="B175" s="86"/>
      <c r="C175" s="86"/>
      <c r="D175" s="71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66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</row>
    <row r="176" spans="1:33" s="94" customFormat="1" ht="19.95" customHeight="1" x14ac:dyDescent="0.25">
      <c r="A176" s="93"/>
      <c r="B176" s="86"/>
      <c r="C176" s="86"/>
      <c r="D176" s="71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66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</row>
    <row r="177" spans="1:33" s="94" customFormat="1" ht="19.95" customHeight="1" x14ac:dyDescent="0.25">
      <c r="A177" s="93"/>
      <c r="B177" s="86"/>
      <c r="C177" s="86"/>
      <c r="D177" s="71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66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</row>
    <row r="178" spans="1:33" s="94" customFormat="1" ht="19.95" customHeight="1" x14ac:dyDescent="0.25">
      <c r="A178" s="93"/>
      <c r="B178" s="86"/>
      <c r="C178" s="86"/>
      <c r="D178" s="71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2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</row>
    <row r="179" spans="1:33" s="94" customFormat="1" ht="19.95" customHeight="1" x14ac:dyDescent="0.25">
      <c r="A179" s="93"/>
      <c r="B179" s="86"/>
      <c r="C179" s="86"/>
      <c r="D179" s="71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66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</row>
    <row r="180" spans="1:33" s="94" customFormat="1" ht="19.95" customHeight="1" x14ac:dyDescent="0.25">
      <c r="A180" s="93"/>
      <c r="B180" s="86"/>
      <c r="C180" s="86"/>
      <c r="D180" s="71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66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</row>
    <row r="181" spans="1:33" s="94" customFormat="1" ht="19.95" customHeight="1" x14ac:dyDescent="0.25">
      <c r="A181" s="93"/>
      <c r="B181" s="86"/>
      <c r="C181" s="86"/>
      <c r="D181" s="71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66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</row>
    <row r="182" spans="1:33" s="94" customFormat="1" ht="19.95" customHeight="1" x14ac:dyDescent="0.25">
      <c r="A182" s="93"/>
      <c r="B182" s="86"/>
      <c r="C182" s="86"/>
      <c r="D182" s="71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66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</row>
    <row r="183" spans="1:33" s="94" customFormat="1" ht="19.95" customHeight="1" x14ac:dyDescent="0.25">
      <c r="A183" s="93"/>
      <c r="B183" s="86"/>
      <c r="C183" s="86"/>
      <c r="D183" s="7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66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</row>
    <row r="184" spans="1:33" s="94" customFormat="1" ht="19.95" customHeight="1" x14ac:dyDescent="0.25">
      <c r="A184" s="93"/>
      <c r="B184" s="86"/>
      <c r="C184" s="86"/>
      <c r="D184" s="71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66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</row>
    <row r="185" spans="1:33" s="94" customFormat="1" ht="19.95" customHeight="1" x14ac:dyDescent="0.25">
      <c r="A185" s="93"/>
      <c r="B185" s="86"/>
      <c r="C185" s="86"/>
      <c r="D185" s="71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66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</row>
    <row r="186" spans="1:33" s="94" customFormat="1" ht="19.95" customHeight="1" x14ac:dyDescent="0.25">
      <c r="A186" s="93"/>
      <c r="B186" s="86"/>
      <c r="C186" s="86"/>
      <c r="D186" s="71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66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</row>
    <row r="187" spans="1:33" s="94" customFormat="1" ht="19.95" customHeight="1" x14ac:dyDescent="0.25">
      <c r="A187" s="93"/>
      <c r="B187" s="86"/>
      <c r="C187" s="86"/>
      <c r="D187" s="71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66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</row>
    <row r="188" spans="1:33" s="94" customFormat="1" ht="19.95" customHeight="1" x14ac:dyDescent="0.25">
      <c r="A188" s="93"/>
      <c r="B188" s="86"/>
      <c r="C188" s="86"/>
      <c r="D188" s="71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2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</row>
    <row r="189" spans="1:33" s="94" customFormat="1" ht="19.95" customHeight="1" x14ac:dyDescent="0.25">
      <c r="A189" s="93"/>
      <c r="B189" s="86"/>
      <c r="C189" s="86"/>
      <c r="D189" s="71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2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</row>
    <row r="190" spans="1:33" s="94" customFormat="1" ht="19.95" customHeight="1" x14ac:dyDescent="0.25">
      <c r="A190" s="93"/>
      <c r="B190" s="86"/>
      <c r="C190" s="86"/>
      <c r="D190" s="71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66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</row>
    <row r="191" spans="1:33" s="94" customFormat="1" ht="19.95" customHeight="1" x14ac:dyDescent="0.25">
      <c r="A191" s="93"/>
      <c r="B191" s="86"/>
      <c r="C191" s="86"/>
      <c r="D191" s="71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66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</row>
    <row r="192" spans="1:33" s="94" customFormat="1" ht="19.95" customHeight="1" x14ac:dyDescent="0.25">
      <c r="A192" s="93"/>
      <c r="B192" s="86"/>
      <c r="C192" s="86"/>
      <c r="D192" s="71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66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</row>
    <row r="193" spans="1:33" s="94" customFormat="1" ht="19.95" customHeight="1" x14ac:dyDescent="0.25">
      <c r="A193" s="93"/>
      <c r="B193" s="86"/>
      <c r="C193" s="86"/>
      <c r="D193" s="71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66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</row>
    <row r="194" spans="1:33" s="94" customFormat="1" ht="19.95" customHeight="1" x14ac:dyDescent="0.25">
      <c r="A194" s="93"/>
      <c r="B194" s="86"/>
      <c r="C194" s="86"/>
      <c r="D194" s="71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66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</row>
    <row r="195" spans="1:33" s="94" customFormat="1" ht="19.95" customHeight="1" x14ac:dyDescent="0.25">
      <c r="A195" s="93"/>
      <c r="B195" s="86"/>
      <c r="C195" s="86"/>
      <c r="D195" s="71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66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</row>
    <row r="196" spans="1:33" s="94" customFormat="1" ht="19.95" customHeight="1" x14ac:dyDescent="0.25">
      <c r="A196" s="93"/>
      <c r="B196" s="86"/>
      <c r="C196" s="86"/>
      <c r="D196" s="71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66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</row>
    <row r="197" spans="1:33" s="94" customFormat="1" ht="19.95" customHeight="1" x14ac:dyDescent="0.25">
      <c r="A197" s="93"/>
      <c r="B197" s="86"/>
      <c r="C197" s="86"/>
      <c r="D197" s="71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66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</row>
    <row r="198" spans="1:33" s="94" customFormat="1" ht="19.95" customHeight="1" x14ac:dyDescent="0.25">
      <c r="A198" s="93"/>
      <c r="B198" s="86"/>
      <c r="C198" s="86"/>
      <c r="D198" s="71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66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</row>
    <row r="199" spans="1:33" s="94" customFormat="1" ht="19.95" customHeight="1" x14ac:dyDescent="0.25">
      <c r="A199" s="93"/>
      <c r="B199" s="86"/>
      <c r="C199" s="86"/>
      <c r="D199" s="71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66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</row>
    <row r="200" spans="1:33" s="94" customFormat="1" ht="19.95" customHeight="1" x14ac:dyDescent="0.25">
      <c r="A200" s="93"/>
      <c r="B200" s="86"/>
      <c r="C200" s="86"/>
      <c r="D200" s="71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66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</row>
    <row r="201" spans="1:33" s="94" customFormat="1" ht="19.95" customHeight="1" x14ac:dyDescent="0.25">
      <c r="A201" s="93"/>
      <c r="B201" s="86"/>
      <c r="C201" s="86"/>
      <c r="D201" s="71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66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</row>
    <row r="202" spans="1:33" s="94" customFormat="1" ht="19.95" customHeight="1" x14ac:dyDescent="0.25">
      <c r="A202" s="93"/>
      <c r="B202" s="86"/>
      <c r="C202" s="86"/>
      <c r="D202" s="71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66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</row>
    <row r="203" spans="1:33" s="94" customFormat="1" ht="19.95" customHeight="1" x14ac:dyDescent="0.25">
      <c r="A203" s="93"/>
      <c r="B203" s="86"/>
      <c r="C203" s="86"/>
      <c r="D203" s="71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66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</row>
    <row r="204" spans="1:33" s="94" customFormat="1" ht="19.95" customHeight="1" x14ac:dyDescent="0.25">
      <c r="A204" s="93"/>
      <c r="B204" s="86"/>
      <c r="C204" s="86"/>
      <c r="D204" s="71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66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</row>
    <row r="205" spans="1:33" s="94" customFormat="1" ht="19.95" customHeight="1" x14ac:dyDescent="0.25">
      <c r="A205" s="93"/>
      <c r="B205" s="86"/>
      <c r="C205" s="86"/>
      <c r="D205" s="71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66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</row>
    <row r="206" spans="1:33" s="94" customFormat="1" ht="19.95" customHeight="1" x14ac:dyDescent="0.25">
      <c r="A206" s="93"/>
      <c r="B206" s="86"/>
      <c r="C206" s="86"/>
      <c r="D206" s="71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66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</row>
    <row r="207" spans="1:33" s="94" customFormat="1" ht="19.95" customHeight="1" x14ac:dyDescent="0.25">
      <c r="A207" s="93"/>
      <c r="B207" s="86"/>
      <c r="C207" s="86"/>
      <c r="D207" s="71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66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</row>
    <row r="208" spans="1:33" s="94" customFormat="1" ht="19.95" customHeight="1" x14ac:dyDescent="0.25">
      <c r="A208" s="93"/>
      <c r="B208" s="86"/>
      <c r="C208" s="86"/>
      <c r="D208" s="71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66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</row>
    <row r="209" spans="1:33" s="94" customFormat="1" ht="19.95" customHeight="1" x14ac:dyDescent="0.25">
      <c r="A209" s="93"/>
      <c r="B209" s="86"/>
      <c r="C209" s="86"/>
      <c r="D209" s="71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66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</row>
    <row r="210" spans="1:33" s="94" customFormat="1" ht="19.95" customHeight="1" x14ac:dyDescent="0.25">
      <c r="A210" s="93"/>
      <c r="B210" s="86"/>
      <c r="C210" s="86"/>
      <c r="D210" s="71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66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</row>
    <row r="211" spans="1:33" s="94" customFormat="1" ht="19.95" customHeight="1" x14ac:dyDescent="0.25">
      <c r="A211" s="93"/>
      <c r="B211" s="86"/>
      <c r="C211" s="86"/>
      <c r="D211" s="71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66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</row>
    <row r="212" spans="1:33" s="94" customFormat="1" ht="19.95" customHeight="1" x14ac:dyDescent="0.25">
      <c r="A212" s="93"/>
      <c r="B212" s="86"/>
      <c r="C212" s="86"/>
      <c r="D212" s="71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66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</row>
    <row r="213" spans="1:33" s="94" customFormat="1" ht="19.95" customHeight="1" x14ac:dyDescent="0.25">
      <c r="A213" s="93"/>
      <c r="B213" s="86"/>
      <c r="C213" s="86"/>
      <c r="D213" s="71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66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</row>
    <row r="214" spans="1:33" s="94" customFormat="1" ht="19.95" customHeight="1" x14ac:dyDescent="0.25">
      <c r="A214" s="93"/>
      <c r="B214" s="86"/>
      <c r="C214" s="86"/>
      <c r="D214" s="71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66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</row>
    <row r="215" spans="1:33" s="94" customFormat="1" ht="19.95" customHeight="1" x14ac:dyDescent="0.25">
      <c r="A215" s="93"/>
      <c r="B215" s="86"/>
      <c r="C215" s="86"/>
      <c r="D215" s="71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66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</row>
    <row r="216" spans="1:33" s="94" customFormat="1" ht="19.95" customHeight="1" x14ac:dyDescent="0.25">
      <c r="A216" s="93"/>
      <c r="B216" s="86"/>
      <c r="C216" s="86"/>
      <c r="D216" s="71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66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</row>
    <row r="217" spans="1:33" s="94" customFormat="1" ht="19.95" customHeight="1" x14ac:dyDescent="0.25">
      <c r="A217" s="93"/>
      <c r="B217" s="86"/>
      <c r="C217" s="86"/>
      <c r="D217" s="71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66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</row>
    <row r="218" spans="1:33" s="94" customFormat="1" ht="19.95" customHeight="1" x14ac:dyDescent="0.25">
      <c r="A218" s="93"/>
      <c r="B218" s="86"/>
      <c r="C218" s="86"/>
      <c r="D218" s="71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66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</row>
    <row r="219" spans="1:33" s="94" customFormat="1" ht="19.95" customHeight="1" x14ac:dyDescent="0.25">
      <c r="A219" s="93"/>
      <c r="B219" s="86"/>
      <c r="C219" s="86"/>
      <c r="D219" s="71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66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</row>
    <row r="220" spans="1:33" s="94" customFormat="1" ht="19.95" customHeight="1" x14ac:dyDescent="0.25">
      <c r="A220" s="93"/>
      <c r="B220" s="86"/>
      <c r="C220" s="86"/>
      <c r="D220" s="71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66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</row>
    <row r="221" spans="1:33" s="94" customFormat="1" ht="19.95" customHeight="1" x14ac:dyDescent="0.25">
      <c r="A221" s="93"/>
      <c r="B221" s="86"/>
      <c r="C221" s="86"/>
      <c r="D221" s="71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66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</row>
    <row r="222" spans="1:33" s="94" customFormat="1" ht="19.95" customHeight="1" x14ac:dyDescent="0.25">
      <c r="A222" s="93"/>
      <c r="B222" s="86"/>
      <c r="C222" s="86"/>
      <c r="D222" s="71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66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</row>
    <row r="223" spans="1:33" s="94" customFormat="1" ht="19.95" customHeight="1" x14ac:dyDescent="0.25">
      <c r="A223" s="93"/>
      <c r="B223" s="86"/>
      <c r="C223" s="86"/>
      <c r="D223" s="71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66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</row>
    <row r="224" spans="1:33" s="94" customFormat="1" ht="19.95" customHeight="1" x14ac:dyDescent="0.25">
      <c r="A224" s="93"/>
      <c r="B224" s="86"/>
      <c r="C224" s="86"/>
      <c r="D224" s="71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66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</row>
    <row r="225" spans="1:33" s="94" customFormat="1" ht="19.95" customHeight="1" x14ac:dyDescent="0.25">
      <c r="A225" s="93"/>
      <c r="B225" s="86"/>
      <c r="C225" s="86"/>
      <c r="D225" s="71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66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</row>
    <row r="226" spans="1:33" s="94" customFormat="1" ht="19.95" customHeight="1" x14ac:dyDescent="0.25">
      <c r="A226" s="93"/>
      <c r="B226" s="86"/>
      <c r="C226" s="86"/>
      <c r="D226" s="71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66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</row>
    <row r="227" spans="1:33" s="94" customFormat="1" ht="19.95" customHeight="1" x14ac:dyDescent="0.25">
      <c r="A227" s="93"/>
      <c r="B227" s="86"/>
      <c r="C227" s="86"/>
      <c r="D227" s="71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66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</row>
    <row r="228" spans="1:33" s="94" customFormat="1" ht="19.95" customHeight="1" x14ac:dyDescent="0.25">
      <c r="A228" s="93"/>
      <c r="B228" s="86"/>
      <c r="C228" s="86"/>
      <c r="D228" s="71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66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</row>
    <row r="229" spans="1:33" s="94" customFormat="1" ht="19.95" customHeight="1" x14ac:dyDescent="0.25">
      <c r="A229" s="93"/>
      <c r="B229" s="86"/>
      <c r="C229" s="86"/>
      <c r="D229" s="71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66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</row>
    <row r="230" spans="1:33" s="94" customFormat="1" ht="19.95" customHeight="1" x14ac:dyDescent="0.25">
      <c r="A230" s="93"/>
      <c r="B230" s="86"/>
      <c r="C230" s="86"/>
      <c r="D230" s="71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66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</row>
    <row r="231" spans="1:33" s="94" customFormat="1" ht="19.95" customHeight="1" x14ac:dyDescent="0.25">
      <c r="A231" s="93"/>
      <c r="B231" s="86"/>
      <c r="C231" s="86"/>
      <c r="D231" s="71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66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</row>
    <row r="232" spans="1:33" s="94" customFormat="1" ht="19.95" customHeight="1" x14ac:dyDescent="0.25">
      <c r="A232" s="93"/>
      <c r="B232" s="86"/>
      <c r="C232" s="86"/>
      <c r="D232" s="71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66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</row>
    <row r="233" spans="1:33" s="94" customFormat="1" ht="19.95" customHeight="1" x14ac:dyDescent="0.25">
      <c r="A233" s="93"/>
      <c r="B233" s="86"/>
      <c r="C233" s="86"/>
      <c r="D233" s="71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66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</row>
    <row r="234" spans="1:33" s="94" customFormat="1" ht="19.95" customHeight="1" x14ac:dyDescent="0.25">
      <c r="A234" s="93"/>
      <c r="B234" s="86"/>
      <c r="C234" s="86"/>
      <c r="D234" s="71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66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</row>
    <row r="235" spans="1:33" s="94" customFormat="1" ht="19.95" customHeight="1" x14ac:dyDescent="0.25">
      <c r="A235" s="93"/>
      <c r="B235" s="86"/>
      <c r="C235" s="86"/>
      <c r="D235" s="71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66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</row>
    <row r="236" spans="1:33" s="94" customFormat="1" ht="19.95" customHeight="1" x14ac:dyDescent="0.25">
      <c r="A236" s="93"/>
      <c r="B236" s="86"/>
      <c r="C236" s="86"/>
      <c r="D236" s="71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66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</row>
    <row r="237" spans="1:33" s="94" customFormat="1" ht="19.95" customHeight="1" x14ac:dyDescent="0.25">
      <c r="A237" s="93"/>
      <c r="B237" s="86"/>
      <c r="C237" s="86"/>
      <c r="D237" s="71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66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</row>
    <row r="238" spans="1:33" s="94" customFormat="1" ht="19.95" customHeight="1" x14ac:dyDescent="0.25">
      <c r="A238" s="93"/>
      <c r="B238" s="86"/>
      <c r="C238" s="86"/>
      <c r="D238" s="71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66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</row>
    <row r="239" spans="1:33" s="94" customFormat="1" ht="19.95" customHeight="1" x14ac:dyDescent="0.25">
      <c r="A239" s="93"/>
      <c r="B239" s="86"/>
      <c r="C239" s="86"/>
      <c r="D239" s="71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66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</row>
    <row r="240" spans="1:33" s="94" customFormat="1" ht="19.95" customHeight="1" x14ac:dyDescent="0.25">
      <c r="A240" s="93"/>
      <c r="B240" s="86"/>
      <c r="C240" s="86"/>
      <c r="D240" s="71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66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</row>
    <row r="241" spans="1:33" s="94" customFormat="1" ht="19.95" customHeight="1" x14ac:dyDescent="0.25">
      <c r="A241" s="93"/>
      <c r="B241" s="86"/>
      <c r="C241" s="86"/>
      <c r="D241" s="71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66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</row>
    <row r="242" spans="1:33" s="94" customFormat="1" ht="19.95" customHeight="1" x14ac:dyDescent="0.25">
      <c r="A242" s="93"/>
      <c r="B242" s="86"/>
      <c r="C242" s="86"/>
      <c r="D242" s="71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66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</row>
    <row r="243" spans="1:33" s="94" customFormat="1" ht="19.95" customHeight="1" x14ac:dyDescent="0.25">
      <c r="A243" s="93"/>
      <c r="B243" s="86"/>
      <c r="C243" s="86"/>
      <c r="D243" s="71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66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</row>
    <row r="244" spans="1:33" s="94" customFormat="1" ht="19.95" customHeight="1" x14ac:dyDescent="0.25">
      <c r="A244" s="93"/>
      <c r="B244" s="86"/>
      <c r="C244" s="86"/>
      <c r="D244" s="71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66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</row>
    <row r="245" spans="1:33" s="94" customFormat="1" ht="19.95" customHeight="1" x14ac:dyDescent="0.25">
      <c r="A245" s="93"/>
      <c r="B245" s="86"/>
      <c r="C245" s="86"/>
      <c r="D245" s="71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66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</row>
    <row r="246" spans="1:33" s="94" customFormat="1" ht="19.95" customHeight="1" x14ac:dyDescent="0.25">
      <c r="A246" s="93"/>
      <c r="B246" s="86"/>
      <c r="C246" s="86"/>
      <c r="D246" s="71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66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</row>
    <row r="247" spans="1:33" s="94" customFormat="1" ht="19.95" customHeight="1" x14ac:dyDescent="0.25">
      <c r="A247" s="93"/>
      <c r="B247" s="86"/>
      <c r="C247" s="86"/>
      <c r="D247" s="71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66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</row>
    <row r="248" spans="1:33" s="94" customFormat="1" ht="19.95" customHeight="1" x14ac:dyDescent="0.25">
      <c r="A248" s="93"/>
      <c r="B248" s="86"/>
      <c r="C248" s="86"/>
      <c r="D248" s="71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66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</row>
    <row r="249" spans="1:33" s="94" customFormat="1" ht="19.95" customHeight="1" x14ac:dyDescent="0.25">
      <c r="A249" s="93"/>
      <c r="B249" s="86"/>
      <c r="C249" s="86"/>
      <c r="D249" s="71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66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</row>
    <row r="250" spans="1:33" s="94" customFormat="1" ht="19.95" customHeight="1" x14ac:dyDescent="0.25">
      <c r="A250" s="93"/>
      <c r="B250" s="86"/>
      <c r="C250" s="86"/>
      <c r="D250" s="71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66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</row>
    <row r="251" spans="1:33" s="94" customFormat="1" ht="19.95" customHeight="1" x14ac:dyDescent="0.25">
      <c r="A251" s="93"/>
      <c r="B251" s="86"/>
      <c r="C251" s="86"/>
      <c r="D251" s="71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66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</row>
    <row r="252" spans="1:33" s="94" customFormat="1" ht="19.95" customHeight="1" x14ac:dyDescent="0.25">
      <c r="A252" s="93"/>
      <c r="B252" s="86"/>
      <c r="C252" s="86"/>
      <c r="D252" s="71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66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</row>
    <row r="253" spans="1:33" s="94" customFormat="1" ht="19.95" customHeight="1" x14ac:dyDescent="0.25">
      <c r="A253" s="93"/>
      <c r="B253" s="86"/>
      <c r="C253" s="86"/>
      <c r="D253" s="71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66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</row>
    <row r="254" spans="1:33" s="94" customFormat="1" ht="19.95" customHeight="1" x14ac:dyDescent="0.25">
      <c r="A254" s="93"/>
      <c r="B254" s="86"/>
      <c r="C254" s="86"/>
      <c r="D254" s="71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66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</row>
    <row r="255" spans="1:33" s="94" customFormat="1" ht="19.95" customHeight="1" x14ac:dyDescent="0.25">
      <c r="A255" s="93"/>
      <c r="B255" s="86"/>
      <c r="C255" s="86"/>
      <c r="D255" s="71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66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</row>
    <row r="256" spans="1:33" s="94" customFormat="1" ht="19.95" customHeight="1" x14ac:dyDescent="0.25">
      <c r="A256" s="93"/>
      <c r="B256" s="86"/>
      <c r="C256" s="86"/>
      <c r="D256" s="71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66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</row>
    <row r="257" spans="1:33" s="94" customFormat="1" ht="19.95" customHeight="1" x14ac:dyDescent="0.25">
      <c r="A257" s="93"/>
      <c r="B257" s="86"/>
      <c r="C257" s="86"/>
      <c r="D257" s="71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66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</row>
    <row r="258" spans="1:33" s="94" customFormat="1" ht="19.95" customHeight="1" x14ac:dyDescent="0.25">
      <c r="A258" s="93"/>
      <c r="B258" s="86"/>
      <c r="C258" s="86"/>
      <c r="D258" s="71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66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</row>
    <row r="259" spans="1:33" s="94" customFormat="1" ht="19.95" customHeight="1" x14ac:dyDescent="0.25">
      <c r="A259" s="93"/>
      <c r="B259" s="86"/>
      <c r="C259" s="86"/>
      <c r="D259" s="71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66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</row>
    <row r="260" spans="1:33" s="94" customFormat="1" ht="19.95" customHeight="1" x14ac:dyDescent="0.25">
      <c r="A260" s="93"/>
      <c r="B260" s="86"/>
      <c r="C260" s="86"/>
      <c r="D260" s="71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66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</row>
    <row r="261" spans="1:33" s="94" customFormat="1" ht="19.95" customHeight="1" x14ac:dyDescent="0.25">
      <c r="A261" s="93"/>
      <c r="B261" s="86"/>
      <c r="C261" s="86"/>
      <c r="D261" s="71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66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</row>
    <row r="262" spans="1:33" s="94" customFormat="1" ht="19.95" customHeight="1" x14ac:dyDescent="0.25">
      <c r="A262" s="93"/>
      <c r="B262" s="86"/>
      <c r="C262" s="86"/>
      <c r="D262" s="71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66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</row>
    <row r="263" spans="1:33" s="94" customFormat="1" ht="19.95" customHeight="1" x14ac:dyDescent="0.25">
      <c r="A263" s="93"/>
      <c r="B263" s="86"/>
      <c r="C263" s="86"/>
      <c r="D263" s="71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66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</row>
    <row r="264" spans="1:33" s="94" customFormat="1" ht="19.95" customHeight="1" x14ac:dyDescent="0.25">
      <c r="A264" s="93"/>
      <c r="B264" s="86"/>
      <c r="C264" s="86"/>
      <c r="D264" s="71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66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</row>
    <row r="265" spans="1:33" s="94" customFormat="1" ht="19.95" customHeight="1" x14ac:dyDescent="0.25">
      <c r="A265" s="93"/>
      <c r="B265" s="86"/>
      <c r="C265" s="86"/>
      <c r="D265" s="71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66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</row>
    <row r="266" spans="1:33" s="94" customFormat="1" ht="19.95" customHeight="1" x14ac:dyDescent="0.25">
      <c r="A266" s="93"/>
      <c r="B266" s="86"/>
      <c r="C266" s="86"/>
      <c r="D266" s="71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66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</row>
    <row r="267" spans="1:33" s="94" customFormat="1" ht="19.95" customHeight="1" x14ac:dyDescent="0.25">
      <c r="A267" s="93"/>
      <c r="B267" s="86"/>
      <c r="C267" s="86"/>
      <c r="D267" s="71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66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</row>
    <row r="268" spans="1:33" s="94" customFormat="1" ht="19.95" customHeight="1" x14ac:dyDescent="0.25">
      <c r="A268" s="93"/>
      <c r="B268" s="86"/>
      <c r="C268" s="86"/>
      <c r="D268" s="71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66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</row>
    <row r="269" spans="1:33" s="94" customFormat="1" ht="19.95" customHeight="1" x14ac:dyDescent="0.25">
      <c r="A269" s="93"/>
      <c r="B269" s="86"/>
      <c r="C269" s="86"/>
      <c r="D269" s="71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66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</row>
    <row r="270" spans="1:33" s="94" customFormat="1" ht="19.95" customHeight="1" x14ac:dyDescent="0.25">
      <c r="A270" s="93"/>
      <c r="B270" s="86"/>
      <c r="C270" s="86"/>
      <c r="D270" s="71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66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</row>
    <row r="271" spans="1:33" s="94" customFormat="1" ht="19.95" customHeight="1" x14ac:dyDescent="0.25">
      <c r="A271" s="93"/>
      <c r="B271" s="86"/>
      <c r="C271" s="86"/>
      <c r="D271" s="71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66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</row>
    <row r="272" spans="1:33" s="94" customFormat="1" ht="19.95" customHeight="1" x14ac:dyDescent="0.25">
      <c r="A272" s="93"/>
      <c r="B272" s="86"/>
      <c r="C272" s="86"/>
      <c r="D272" s="71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66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</row>
    <row r="273" spans="1:33" s="94" customFormat="1" ht="19.95" customHeight="1" x14ac:dyDescent="0.25">
      <c r="A273" s="93"/>
      <c r="B273" s="86"/>
      <c r="C273" s="86"/>
      <c r="D273" s="71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66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</row>
    <row r="274" spans="1:33" s="94" customFormat="1" ht="19.95" customHeight="1" x14ac:dyDescent="0.25">
      <c r="A274" s="93"/>
      <c r="B274" s="86"/>
      <c r="C274" s="86"/>
      <c r="D274" s="71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66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</row>
    <row r="275" spans="1:33" s="94" customFormat="1" ht="19.95" customHeight="1" x14ac:dyDescent="0.25">
      <c r="A275" s="93"/>
      <c r="B275" s="86"/>
      <c r="C275" s="86"/>
      <c r="D275" s="71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66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</row>
    <row r="276" spans="1:33" s="94" customFormat="1" ht="19.95" customHeight="1" x14ac:dyDescent="0.25">
      <c r="A276" s="93"/>
      <c r="B276" s="86"/>
      <c r="C276" s="86"/>
      <c r="D276" s="71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66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</row>
    <row r="277" spans="1:33" s="94" customFormat="1" ht="19.95" customHeight="1" x14ac:dyDescent="0.25">
      <c r="A277" s="93"/>
      <c r="B277" s="86"/>
      <c r="C277" s="86"/>
      <c r="D277" s="71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66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</row>
    <row r="278" spans="1:33" s="94" customFormat="1" ht="19.95" customHeight="1" x14ac:dyDescent="0.25">
      <c r="A278" s="93"/>
      <c r="B278" s="86"/>
      <c r="C278" s="86"/>
      <c r="D278" s="71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66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</row>
    <row r="279" spans="1:33" s="94" customFormat="1" ht="19.95" customHeight="1" x14ac:dyDescent="0.25">
      <c r="A279" s="93"/>
      <c r="B279" s="86"/>
      <c r="C279" s="86"/>
      <c r="D279" s="71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66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</row>
    <row r="280" spans="1:33" s="94" customFormat="1" ht="19.95" customHeight="1" x14ac:dyDescent="0.25">
      <c r="A280" s="93"/>
      <c r="B280" s="86"/>
      <c r="C280" s="86"/>
      <c r="D280" s="71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66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</row>
    <row r="281" spans="1:33" s="94" customFormat="1" ht="19.95" customHeight="1" x14ac:dyDescent="0.25">
      <c r="A281" s="93"/>
      <c r="B281" s="86"/>
      <c r="C281" s="86"/>
      <c r="D281" s="71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66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</row>
    <row r="282" spans="1:33" s="94" customFormat="1" ht="19.95" customHeight="1" x14ac:dyDescent="0.25">
      <c r="A282" s="93"/>
      <c r="B282" s="86"/>
      <c r="C282" s="86"/>
      <c r="D282" s="71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66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</row>
    <row r="283" spans="1:33" s="94" customFormat="1" ht="19.95" customHeight="1" x14ac:dyDescent="0.25">
      <c r="A283" s="93"/>
      <c r="B283" s="86"/>
      <c r="C283" s="86"/>
      <c r="D283" s="71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66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</row>
    <row r="284" spans="1:33" s="94" customFormat="1" ht="19.95" customHeight="1" x14ac:dyDescent="0.25">
      <c r="A284" s="93"/>
      <c r="B284" s="86"/>
      <c r="C284" s="86"/>
      <c r="D284" s="71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66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</row>
    <row r="285" spans="1:33" s="94" customFormat="1" ht="19.95" customHeight="1" x14ac:dyDescent="0.25">
      <c r="A285" s="93"/>
      <c r="B285" s="86"/>
      <c r="C285" s="86"/>
      <c r="D285" s="71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66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</row>
    <row r="286" spans="1:33" s="94" customFormat="1" ht="19.95" customHeight="1" x14ac:dyDescent="0.25">
      <c r="A286" s="93"/>
      <c r="B286" s="86"/>
      <c r="C286" s="86"/>
      <c r="D286" s="71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66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</row>
    <row r="287" spans="1:33" s="94" customFormat="1" ht="19.95" customHeight="1" x14ac:dyDescent="0.25">
      <c r="A287" s="93"/>
      <c r="B287" s="86"/>
      <c r="C287" s="86"/>
      <c r="D287" s="71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66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</row>
    <row r="288" spans="1:33" s="94" customFormat="1" ht="19.95" customHeight="1" x14ac:dyDescent="0.25">
      <c r="A288" s="93"/>
      <c r="B288" s="86"/>
      <c r="C288" s="86"/>
      <c r="D288" s="71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66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</row>
    <row r="289" spans="1:33" s="94" customFormat="1" ht="19.95" customHeight="1" x14ac:dyDescent="0.25">
      <c r="A289" s="93"/>
      <c r="B289" s="86"/>
      <c r="C289" s="86"/>
      <c r="D289" s="71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66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</row>
    <row r="290" spans="1:33" s="94" customFormat="1" ht="19.95" customHeight="1" x14ac:dyDescent="0.25">
      <c r="A290" s="93"/>
      <c r="B290" s="86"/>
      <c r="C290" s="86"/>
      <c r="D290" s="71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66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</row>
    <row r="291" spans="1:33" s="94" customFormat="1" ht="19.95" customHeight="1" x14ac:dyDescent="0.25">
      <c r="A291" s="93"/>
      <c r="B291" s="86"/>
      <c r="C291" s="86"/>
      <c r="D291" s="71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66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</row>
    <row r="292" spans="1:33" s="94" customFormat="1" ht="19.95" customHeight="1" x14ac:dyDescent="0.25">
      <c r="A292" s="93"/>
      <c r="B292" s="86"/>
      <c r="C292" s="86"/>
      <c r="D292" s="71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66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</row>
    <row r="293" spans="1:33" s="94" customFormat="1" ht="19.95" customHeight="1" x14ac:dyDescent="0.25">
      <c r="A293" s="93"/>
      <c r="B293" s="86"/>
      <c r="C293" s="86"/>
      <c r="D293" s="71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66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</row>
    <row r="294" spans="1:33" s="94" customFormat="1" ht="19.95" customHeight="1" x14ac:dyDescent="0.25">
      <c r="A294" s="93"/>
      <c r="B294" s="86"/>
      <c r="C294" s="86"/>
      <c r="D294" s="71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66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</row>
    <row r="295" spans="1:33" s="94" customFormat="1" ht="19.95" customHeight="1" x14ac:dyDescent="0.25">
      <c r="A295" s="93"/>
      <c r="B295" s="86"/>
      <c r="C295" s="86"/>
      <c r="D295" s="71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66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</row>
    <row r="296" spans="1:33" s="94" customFormat="1" ht="19.95" customHeight="1" x14ac:dyDescent="0.25">
      <c r="A296" s="93"/>
      <c r="B296" s="86"/>
      <c r="C296" s="86"/>
      <c r="D296" s="71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66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</row>
    <row r="297" spans="1:33" s="94" customFormat="1" ht="19.95" customHeight="1" x14ac:dyDescent="0.25">
      <c r="A297" s="93"/>
      <c r="B297" s="86"/>
      <c r="C297" s="86"/>
      <c r="D297" s="71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66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</row>
    <row r="298" spans="1:33" s="94" customFormat="1" ht="19.95" customHeight="1" x14ac:dyDescent="0.25">
      <c r="A298" s="93"/>
      <c r="B298" s="86"/>
      <c r="C298" s="86"/>
      <c r="D298" s="71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66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</row>
    <row r="299" spans="1:33" s="94" customFormat="1" ht="19.95" customHeight="1" x14ac:dyDescent="0.25">
      <c r="A299" s="93"/>
      <c r="B299" s="86"/>
      <c r="C299" s="86"/>
      <c r="D299" s="71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66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</row>
    <row r="300" spans="1:33" s="94" customFormat="1" ht="19.95" customHeight="1" x14ac:dyDescent="0.25">
      <c r="A300" s="93"/>
      <c r="B300" s="86"/>
      <c r="C300" s="86"/>
      <c r="D300" s="71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66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</row>
    <row r="301" spans="1:33" s="94" customFormat="1" ht="19.95" customHeight="1" x14ac:dyDescent="0.25">
      <c r="A301" s="93"/>
      <c r="B301" s="86"/>
      <c r="C301" s="86"/>
      <c r="D301" s="71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66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</row>
    <row r="302" spans="1:33" s="94" customFormat="1" ht="19.95" customHeight="1" x14ac:dyDescent="0.25">
      <c r="A302" s="93"/>
      <c r="B302" s="86"/>
      <c r="C302" s="86"/>
      <c r="D302" s="71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66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</row>
    <row r="303" spans="1:33" s="94" customFormat="1" ht="19.95" customHeight="1" x14ac:dyDescent="0.25">
      <c r="A303" s="93"/>
      <c r="B303" s="86"/>
      <c r="C303" s="86"/>
      <c r="D303" s="71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66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</row>
    <row r="304" spans="1:33" s="94" customFormat="1" ht="19.95" customHeight="1" x14ac:dyDescent="0.25">
      <c r="A304" s="93"/>
      <c r="B304" s="86"/>
      <c r="C304" s="86"/>
      <c r="D304" s="71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66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</row>
    <row r="305" spans="1:33" s="94" customFormat="1" ht="19.95" customHeight="1" x14ac:dyDescent="0.25">
      <c r="A305" s="93"/>
      <c r="B305" s="86"/>
      <c r="C305" s="86"/>
      <c r="D305" s="71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66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</row>
    <row r="306" spans="1:33" s="94" customFormat="1" ht="19.95" customHeight="1" x14ac:dyDescent="0.25">
      <c r="A306" s="93"/>
      <c r="B306" s="86"/>
      <c r="C306" s="86"/>
      <c r="D306" s="71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66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</row>
    <row r="307" spans="1:33" s="94" customFormat="1" ht="19.95" customHeight="1" x14ac:dyDescent="0.25">
      <c r="A307" s="93"/>
      <c r="B307" s="86"/>
      <c r="C307" s="86"/>
      <c r="D307" s="71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66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</row>
    <row r="308" spans="1:33" s="94" customFormat="1" ht="19.95" customHeight="1" x14ac:dyDescent="0.25">
      <c r="A308" s="93"/>
      <c r="B308" s="86"/>
      <c r="C308" s="86"/>
      <c r="D308" s="71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66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</row>
    <row r="309" spans="1:33" s="94" customFormat="1" ht="19.95" customHeight="1" x14ac:dyDescent="0.25">
      <c r="A309" s="93"/>
      <c r="B309" s="86"/>
      <c r="C309" s="86"/>
      <c r="D309" s="71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66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</row>
    <row r="310" spans="1:33" s="94" customFormat="1" ht="19.95" customHeight="1" x14ac:dyDescent="0.25">
      <c r="A310" s="93"/>
      <c r="B310" s="86"/>
      <c r="C310" s="86"/>
      <c r="D310" s="71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66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</row>
    <row r="311" spans="1:33" s="94" customFormat="1" ht="19.95" customHeight="1" x14ac:dyDescent="0.25">
      <c r="A311" s="93"/>
      <c r="B311" s="86"/>
      <c r="C311" s="86"/>
      <c r="D311" s="71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66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</row>
    <row r="312" spans="1:33" s="94" customFormat="1" ht="19.95" customHeight="1" x14ac:dyDescent="0.25">
      <c r="A312" s="93"/>
      <c r="B312" s="86"/>
      <c r="C312" s="86"/>
      <c r="D312" s="71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66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</row>
    <row r="313" spans="1:33" s="94" customFormat="1" ht="19.95" customHeight="1" x14ac:dyDescent="0.25">
      <c r="A313" s="93"/>
      <c r="B313" s="86"/>
      <c r="C313" s="86"/>
      <c r="D313" s="71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66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</row>
    <row r="314" spans="1:33" s="94" customFormat="1" ht="19.95" customHeight="1" x14ac:dyDescent="0.25">
      <c r="A314" s="93"/>
      <c r="B314" s="86"/>
      <c r="C314" s="86"/>
      <c r="D314" s="71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66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</row>
    <row r="315" spans="1:33" s="94" customFormat="1" ht="19.95" customHeight="1" x14ac:dyDescent="0.25">
      <c r="A315" s="93"/>
      <c r="B315" s="86"/>
      <c r="C315" s="86"/>
      <c r="D315" s="71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66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</row>
    <row r="316" spans="1:33" s="94" customFormat="1" ht="19.95" customHeight="1" x14ac:dyDescent="0.25">
      <c r="A316" s="93"/>
      <c r="B316" s="86"/>
      <c r="C316" s="86"/>
      <c r="D316" s="71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66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</row>
    <row r="317" spans="1:33" s="94" customFormat="1" ht="19.95" customHeight="1" x14ac:dyDescent="0.25">
      <c r="A317" s="93"/>
      <c r="B317" s="86"/>
      <c r="C317" s="86"/>
      <c r="D317" s="71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66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</row>
    <row r="318" spans="1:33" s="94" customFormat="1" ht="19.95" customHeight="1" x14ac:dyDescent="0.25">
      <c r="A318" s="93"/>
      <c r="B318" s="86"/>
      <c r="C318" s="86"/>
      <c r="D318" s="71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66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</row>
    <row r="319" spans="1:33" s="94" customFormat="1" ht="19.95" customHeight="1" x14ac:dyDescent="0.25">
      <c r="A319" s="93"/>
      <c r="B319" s="86"/>
      <c r="C319" s="86"/>
      <c r="D319" s="71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66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</row>
    <row r="320" spans="1:33" s="94" customFormat="1" ht="19.95" customHeight="1" x14ac:dyDescent="0.25">
      <c r="A320" s="93"/>
      <c r="B320" s="86"/>
      <c r="C320" s="86"/>
      <c r="D320" s="71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66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</row>
    <row r="321" spans="1:33" s="94" customFormat="1" ht="19.95" customHeight="1" x14ac:dyDescent="0.25">
      <c r="A321" s="93"/>
      <c r="B321" s="86"/>
      <c r="C321" s="86"/>
      <c r="D321" s="71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66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</row>
    <row r="322" spans="1:33" s="94" customFormat="1" ht="19.95" customHeight="1" x14ac:dyDescent="0.25">
      <c r="A322" s="93"/>
      <c r="B322" s="86"/>
      <c r="C322" s="86"/>
      <c r="D322" s="71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66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</row>
    <row r="323" spans="1:33" s="94" customFormat="1" ht="19.95" customHeight="1" x14ac:dyDescent="0.25">
      <c r="A323" s="93"/>
      <c r="B323" s="86"/>
      <c r="C323" s="86"/>
      <c r="D323" s="71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66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</row>
    <row r="324" spans="1:33" s="94" customFormat="1" ht="19.95" customHeight="1" x14ac:dyDescent="0.25">
      <c r="A324" s="93"/>
      <c r="B324" s="86"/>
      <c r="C324" s="86"/>
      <c r="D324" s="71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66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</row>
    <row r="325" spans="1:33" s="94" customFormat="1" ht="19.95" customHeight="1" x14ac:dyDescent="0.25">
      <c r="A325" s="93"/>
      <c r="B325" s="86"/>
      <c r="C325" s="86"/>
      <c r="D325" s="71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66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</row>
    <row r="326" spans="1:33" s="94" customFormat="1" ht="19.95" customHeight="1" x14ac:dyDescent="0.25">
      <c r="A326" s="93"/>
      <c r="B326" s="86"/>
      <c r="C326" s="86"/>
      <c r="D326" s="71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66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</row>
    <row r="327" spans="1:33" s="94" customFormat="1" ht="19.95" customHeight="1" x14ac:dyDescent="0.25">
      <c r="A327" s="93"/>
      <c r="B327" s="86"/>
      <c r="C327" s="86"/>
      <c r="D327" s="71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66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</row>
    <row r="328" spans="1:33" s="94" customFormat="1" ht="19.95" customHeight="1" x14ac:dyDescent="0.25">
      <c r="A328" s="93"/>
      <c r="B328" s="86"/>
      <c r="C328" s="86"/>
      <c r="D328" s="71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66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</row>
    <row r="329" spans="1:33" s="94" customFormat="1" ht="19.95" customHeight="1" x14ac:dyDescent="0.25">
      <c r="A329" s="93"/>
      <c r="B329" s="86"/>
      <c r="C329" s="86"/>
      <c r="D329" s="71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66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</row>
    <row r="330" spans="1:33" s="94" customFormat="1" ht="19.95" customHeight="1" x14ac:dyDescent="0.25">
      <c r="A330" s="93"/>
      <c r="B330" s="86"/>
      <c r="C330" s="86"/>
      <c r="D330" s="71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66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</row>
    <row r="331" spans="1:33" s="94" customFormat="1" ht="19.95" customHeight="1" x14ac:dyDescent="0.25">
      <c r="A331" s="93"/>
      <c r="B331" s="86"/>
      <c r="C331" s="86"/>
      <c r="D331" s="71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66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</row>
    <row r="332" spans="1:33" s="94" customFormat="1" ht="19.95" customHeight="1" x14ac:dyDescent="0.25">
      <c r="A332" s="93"/>
      <c r="B332" s="86"/>
      <c r="C332" s="86"/>
      <c r="D332" s="71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66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</row>
    <row r="333" spans="1:33" s="94" customFormat="1" ht="19.95" customHeight="1" x14ac:dyDescent="0.25">
      <c r="A333" s="93"/>
      <c r="B333" s="86"/>
      <c r="C333" s="86"/>
      <c r="D333" s="71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66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</row>
    <row r="334" spans="1:33" s="94" customFormat="1" ht="19.95" customHeight="1" x14ac:dyDescent="0.25">
      <c r="A334" s="93"/>
      <c r="B334" s="86"/>
      <c r="C334" s="86"/>
      <c r="D334" s="71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66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</row>
    <row r="335" spans="1:33" s="94" customFormat="1" ht="19.95" customHeight="1" x14ac:dyDescent="0.25">
      <c r="A335" s="93"/>
      <c r="B335" s="86"/>
      <c r="C335" s="86"/>
      <c r="D335" s="71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66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</row>
    <row r="336" spans="1:33" s="94" customFormat="1" ht="19.95" customHeight="1" x14ac:dyDescent="0.25">
      <c r="A336" s="93"/>
      <c r="B336" s="86"/>
      <c r="C336" s="86"/>
      <c r="D336" s="71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66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</row>
    <row r="337" spans="1:33" s="94" customFormat="1" ht="19.95" customHeight="1" x14ac:dyDescent="0.25">
      <c r="A337" s="93"/>
      <c r="B337" s="86"/>
      <c r="C337" s="86"/>
      <c r="D337" s="71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66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</row>
    <row r="338" spans="1:33" s="94" customFormat="1" ht="19.95" customHeight="1" x14ac:dyDescent="0.25">
      <c r="A338" s="93"/>
      <c r="B338" s="86"/>
      <c r="C338" s="86"/>
      <c r="D338" s="71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66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</row>
    <row r="339" spans="1:33" s="94" customFormat="1" ht="19.95" customHeight="1" x14ac:dyDescent="0.25">
      <c r="A339" s="93"/>
      <c r="B339" s="86"/>
      <c r="C339" s="86"/>
      <c r="D339" s="71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66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</row>
    <row r="340" spans="1:33" s="94" customFormat="1" ht="19.95" customHeight="1" x14ac:dyDescent="0.25">
      <c r="A340" s="93"/>
      <c r="B340" s="86"/>
      <c r="C340" s="86"/>
      <c r="D340" s="71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66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</row>
    <row r="341" spans="1:33" s="94" customFormat="1" ht="19.95" customHeight="1" x14ac:dyDescent="0.25">
      <c r="A341" s="93"/>
      <c r="B341" s="86"/>
      <c r="C341" s="86"/>
      <c r="D341" s="71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66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</row>
    <row r="342" spans="1:33" s="94" customFormat="1" ht="19.95" customHeight="1" x14ac:dyDescent="0.25">
      <c r="A342" s="93"/>
      <c r="B342" s="86"/>
      <c r="C342" s="86"/>
      <c r="D342" s="71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66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</row>
    <row r="343" spans="1:33" s="94" customFormat="1" ht="19.95" customHeight="1" x14ac:dyDescent="0.25">
      <c r="A343" s="93"/>
      <c r="B343" s="86"/>
      <c r="C343" s="86"/>
      <c r="D343" s="71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66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</row>
    <row r="344" spans="1:33" s="94" customFormat="1" ht="19.95" customHeight="1" x14ac:dyDescent="0.25">
      <c r="A344" s="93"/>
      <c r="B344" s="86"/>
      <c r="C344" s="86"/>
      <c r="D344" s="71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66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</row>
    <row r="345" spans="1:33" s="94" customFormat="1" ht="19.95" customHeight="1" x14ac:dyDescent="0.25">
      <c r="A345" s="93"/>
      <c r="B345" s="86"/>
      <c r="C345" s="86"/>
      <c r="D345" s="71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66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</row>
    <row r="346" spans="1:33" s="94" customFormat="1" ht="19.95" customHeight="1" x14ac:dyDescent="0.25">
      <c r="A346" s="93"/>
      <c r="B346" s="86"/>
      <c r="C346" s="86"/>
      <c r="D346" s="71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66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</row>
    <row r="347" spans="1:33" s="94" customFormat="1" ht="19.95" customHeight="1" x14ac:dyDescent="0.25">
      <c r="A347" s="93"/>
      <c r="B347" s="86"/>
      <c r="C347" s="86"/>
      <c r="D347" s="71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66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</row>
    <row r="348" spans="1:33" s="94" customFormat="1" ht="19.95" customHeight="1" x14ac:dyDescent="0.25">
      <c r="A348" s="93"/>
      <c r="B348" s="86"/>
      <c r="C348" s="86"/>
      <c r="D348" s="71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66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</row>
    <row r="349" spans="1:33" s="94" customFormat="1" ht="19.95" customHeight="1" x14ac:dyDescent="0.25">
      <c r="A349" s="93"/>
      <c r="B349" s="86"/>
      <c r="C349" s="86"/>
      <c r="D349" s="71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66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</row>
    <row r="350" spans="1:33" s="94" customFormat="1" ht="19.95" customHeight="1" x14ac:dyDescent="0.25">
      <c r="A350" s="93"/>
      <c r="B350" s="86"/>
      <c r="C350" s="86"/>
      <c r="D350" s="71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66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</row>
    <row r="351" spans="1:33" s="94" customFormat="1" ht="19.95" customHeight="1" x14ac:dyDescent="0.25">
      <c r="A351" s="93"/>
      <c r="B351" s="86"/>
      <c r="C351" s="86"/>
      <c r="D351" s="71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66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</row>
    <row r="352" spans="1:33" s="94" customFormat="1" ht="19.95" customHeight="1" x14ac:dyDescent="0.25">
      <c r="A352" s="93"/>
      <c r="B352" s="86"/>
      <c r="C352" s="86"/>
      <c r="D352" s="71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66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</row>
    <row r="353" spans="1:33" s="94" customFormat="1" ht="19.95" customHeight="1" x14ac:dyDescent="0.25">
      <c r="A353" s="93"/>
      <c r="B353" s="86"/>
      <c r="C353" s="86"/>
      <c r="D353" s="71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66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</row>
    <row r="354" spans="1:33" s="94" customFormat="1" ht="19.95" customHeight="1" x14ac:dyDescent="0.25">
      <c r="A354" s="93"/>
      <c r="B354" s="86"/>
      <c r="C354" s="86"/>
      <c r="D354" s="71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66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</row>
    <row r="355" spans="1:33" s="94" customFormat="1" ht="19.95" customHeight="1" x14ac:dyDescent="0.25">
      <c r="A355" s="93"/>
      <c r="B355" s="86"/>
      <c r="C355" s="86"/>
      <c r="D355" s="71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66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</row>
    <row r="356" spans="1:33" s="94" customFormat="1" ht="19.95" customHeight="1" x14ac:dyDescent="0.25">
      <c r="A356" s="93"/>
      <c r="B356" s="86"/>
      <c r="C356" s="86"/>
      <c r="D356" s="71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66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</row>
    <row r="357" spans="1:33" s="94" customFormat="1" ht="19.95" customHeight="1" x14ac:dyDescent="0.25">
      <c r="A357" s="93"/>
      <c r="B357" s="86"/>
      <c r="C357" s="86"/>
      <c r="D357" s="71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66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</row>
    <row r="358" spans="1:33" s="94" customFormat="1" ht="19.95" customHeight="1" x14ac:dyDescent="0.25">
      <c r="A358" s="93"/>
      <c r="B358" s="86"/>
      <c r="C358" s="86"/>
      <c r="D358" s="71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66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</row>
    <row r="359" spans="1:33" s="94" customFormat="1" ht="19.95" customHeight="1" x14ac:dyDescent="0.25">
      <c r="A359" s="93"/>
      <c r="B359" s="86"/>
      <c r="C359" s="86"/>
      <c r="D359" s="71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66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</row>
    <row r="360" spans="1:33" s="94" customFormat="1" ht="19.95" customHeight="1" x14ac:dyDescent="0.25">
      <c r="A360" s="93"/>
      <c r="B360" s="86"/>
      <c r="C360" s="86"/>
      <c r="D360" s="71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66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</row>
    <row r="361" spans="1:33" s="94" customFormat="1" ht="19.95" customHeight="1" x14ac:dyDescent="0.25">
      <c r="A361" s="93"/>
      <c r="B361" s="86"/>
      <c r="C361" s="86"/>
      <c r="D361" s="71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66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</row>
    <row r="362" spans="1:33" s="94" customFormat="1" ht="19.95" customHeight="1" x14ac:dyDescent="0.25">
      <c r="A362" s="93"/>
      <c r="B362" s="86"/>
      <c r="C362" s="86"/>
      <c r="D362" s="71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66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</row>
    <row r="363" spans="1:33" s="94" customFormat="1" ht="19.95" customHeight="1" x14ac:dyDescent="0.25">
      <c r="A363" s="93"/>
      <c r="B363" s="86"/>
      <c r="C363" s="86"/>
      <c r="D363" s="71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66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</row>
    <row r="364" spans="1:33" s="94" customFormat="1" ht="19.95" customHeight="1" x14ac:dyDescent="0.25">
      <c r="A364" s="93"/>
      <c r="B364" s="86"/>
      <c r="C364" s="86"/>
      <c r="D364" s="71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66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</row>
    <row r="365" spans="1:33" s="94" customFormat="1" ht="19.95" customHeight="1" x14ac:dyDescent="0.25">
      <c r="A365" s="93"/>
      <c r="B365" s="86"/>
      <c r="C365" s="86"/>
      <c r="D365" s="71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66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</row>
    <row r="366" spans="1:33" s="94" customFormat="1" ht="19.95" customHeight="1" x14ac:dyDescent="0.25">
      <c r="A366" s="93"/>
      <c r="B366" s="86"/>
      <c r="C366" s="86"/>
      <c r="D366" s="71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66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</row>
    <row r="367" spans="1:33" s="94" customFormat="1" ht="19.95" customHeight="1" x14ac:dyDescent="0.25">
      <c r="A367" s="93"/>
      <c r="B367" s="86"/>
      <c r="C367" s="86"/>
      <c r="D367" s="71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66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</row>
    <row r="368" spans="1:33" s="94" customFormat="1" ht="19.95" customHeight="1" x14ac:dyDescent="0.25">
      <c r="A368" s="93"/>
      <c r="B368" s="86"/>
      <c r="C368" s="86"/>
      <c r="D368" s="71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66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</row>
    <row r="369" spans="1:33" s="94" customFormat="1" ht="19.95" customHeight="1" x14ac:dyDescent="0.25">
      <c r="A369" s="93"/>
      <c r="B369" s="86"/>
      <c r="C369" s="86"/>
      <c r="D369" s="71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66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</row>
    <row r="370" spans="1:33" s="94" customFormat="1" ht="19.95" customHeight="1" x14ac:dyDescent="0.25">
      <c r="A370" s="93"/>
      <c r="B370" s="86"/>
      <c r="C370" s="86"/>
      <c r="D370" s="71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66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</row>
    <row r="371" spans="1:33" s="94" customFormat="1" ht="19.95" customHeight="1" x14ac:dyDescent="0.25">
      <c r="A371" s="93"/>
      <c r="B371" s="86"/>
      <c r="C371" s="86"/>
      <c r="D371" s="71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66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</row>
    <row r="372" spans="1:33" s="94" customFormat="1" ht="19.95" customHeight="1" x14ac:dyDescent="0.25">
      <c r="A372" s="93"/>
      <c r="B372" s="86"/>
      <c r="C372" s="86"/>
      <c r="D372" s="71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66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</row>
    <row r="373" spans="1:33" s="94" customFormat="1" ht="19.95" customHeight="1" x14ac:dyDescent="0.25">
      <c r="A373" s="93"/>
      <c r="B373" s="86"/>
      <c r="C373" s="86"/>
      <c r="D373" s="71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66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</row>
    <row r="374" spans="1:33" s="94" customFormat="1" ht="19.95" customHeight="1" x14ac:dyDescent="0.25">
      <c r="A374" s="93"/>
      <c r="B374" s="86"/>
      <c r="C374" s="86"/>
      <c r="D374" s="71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66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</row>
    <row r="375" spans="1:33" s="94" customFormat="1" ht="19.95" customHeight="1" x14ac:dyDescent="0.25">
      <c r="A375" s="93"/>
      <c r="B375" s="86"/>
      <c r="C375" s="86"/>
      <c r="D375" s="71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66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</row>
    <row r="376" spans="1:33" s="94" customFormat="1" ht="19.95" customHeight="1" x14ac:dyDescent="0.25">
      <c r="A376" s="93"/>
      <c r="B376" s="86"/>
      <c r="C376" s="86"/>
      <c r="D376" s="71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66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</row>
    <row r="377" spans="1:33" s="94" customFormat="1" ht="19.95" customHeight="1" x14ac:dyDescent="0.25">
      <c r="A377" s="93"/>
      <c r="B377" s="86"/>
      <c r="C377" s="86"/>
      <c r="D377" s="71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66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</row>
    <row r="378" spans="1:33" s="94" customFormat="1" ht="19.95" customHeight="1" x14ac:dyDescent="0.25">
      <c r="A378" s="93"/>
      <c r="B378" s="86"/>
      <c r="C378" s="86"/>
      <c r="D378" s="71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66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</row>
    <row r="379" spans="1:33" s="94" customFormat="1" ht="19.95" customHeight="1" x14ac:dyDescent="0.25">
      <c r="A379" s="93"/>
      <c r="B379" s="86"/>
      <c r="C379" s="86"/>
      <c r="D379" s="71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66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</row>
    <row r="380" spans="1:33" s="94" customFormat="1" ht="19.95" customHeight="1" x14ac:dyDescent="0.25">
      <c r="A380" s="93"/>
      <c r="B380" s="86"/>
      <c r="C380" s="86"/>
      <c r="D380" s="71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66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</row>
    <row r="381" spans="1:33" s="94" customFormat="1" ht="19.95" customHeight="1" x14ac:dyDescent="0.25">
      <c r="A381" s="93"/>
      <c r="B381" s="86"/>
      <c r="C381" s="86"/>
      <c r="D381" s="71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66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</row>
    <row r="382" spans="1:33" s="94" customFormat="1" ht="19.95" customHeight="1" x14ac:dyDescent="0.25">
      <c r="A382" s="93"/>
      <c r="B382" s="86"/>
      <c r="C382" s="86"/>
      <c r="D382" s="71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66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</row>
    <row r="383" spans="1:33" s="94" customFormat="1" ht="19.95" customHeight="1" x14ac:dyDescent="0.25">
      <c r="A383" s="93"/>
      <c r="B383" s="86"/>
      <c r="C383" s="86"/>
      <c r="D383" s="71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66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</row>
    <row r="384" spans="1:33" s="94" customFormat="1" ht="19.95" customHeight="1" x14ac:dyDescent="0.25">
      <c r="A384" s="93"/>
      <c r="B384" s="86"/>
      <c r="C384" s="86"/>
      <c r="D384" s="71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66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</row>
    <row r="385" spans="1:33" s="94" customFormat="1" ht="19.95" customHeight="1" x14ac:dyDescent="0.25">
      <c r="A385" s="93"/>
      <c r="B385" s="86"/>
      <c r="C385" s="86"/>
      <c r="D385" s="71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66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</row>
    <row r="386" spans="1:33" s="94" customFormat="1" ht="19.95" customHeight="1" x14ac:dyDescent="0.25">
      <c r="A386" s="93"/>
      <c r="B386" s="86"/>
      <c r="C386" s="86"/>
      <c r="D386" s="71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66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</row>
    <row r="387" spans="1:33" s="94" customFormat="1" ht="19.95" customHeight="1" x14ac:dyDescent="0.25">
      <c r="A387" s="93"/>
      <c r="B387" s="86"/>
      <c r="C387" s="86"/>
      <c r="D387" s="71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66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</row>
    <row r="388" spans="1:33" s="94" customFormat="1" ht="19.95" customHeight="1" x14ac:dyDescent="0.25">
      <c r="A388" s="93"/>
      <c r="B388" s="86"/>
      <c r="C388" s="86"/>
      <c r="D388" s="71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66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</row>
    <row r="389" spans="1:33" s="94" customFormat="1" ht="19.95" customHeight="1" x14ac:dyDescent="0.25">
      <c r="A389" s="93"/>
      <c r="B389" s="86"/>
      <c r="C389" s="86"/>
      <c r="D389" s="71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66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</row>
    <row r="390" spans="1:33" s="94" customFormat="1" ht="19.95" customHeight="1" x14ac:dyDescent="0.25">
      <c r="A390" s="93"/>
      <c r="B390" s="86"/>
      <c r="C390" s="86"/>
      <c r="D390" s="71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66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</row>
    <row r="391" spans="1:33" s="94" customFormat="1" ht="19.95" customHeight="1" x14ac:dyDescent="0.25">
      <c r="A391" s="93"/>
      <c r="B391" s="86"/>
      <c r="C391" s="86"/>
      <c r="D391" s="71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66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</row>
    <row r="392" spans="1:33" s="94" customFormat="1" ht="19.95" customHeight="1" x14ac:dyDescent="0.25">
      <c r="A392" s="93"/>
      <c r="B392" s="86"/>
      <c r="C392" s="86"/>
      <c r="D392" s="71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66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</row>
    <row r="393" spans="1:33" s="94" customFormat="1" ht="19.95" customHeight="1" x14ac:dyDescent="0.25">
      <c r="A393" s="93"/>
      <c r="B393" s="86"/>
      <c r="C393" s="86"/>
      <c r="D393" s="71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66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</row>
    <row r="394" spans="1:33" s="94" customFormat="1" ht="19.95" customHeight="1" x14ac:dyDescent="0.25">
      <c r="A394" s="93"/>
      <c r="B394" s="86"/>
      <c r="C394" s="86"/>
      <c r="D394" s="71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66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</row>
    <row r="395" spans="1:33" s="94" customFormat="1" ht="19.95" customHeight="1" x14ac:dyDescent="0.25">
      <c r="A395" s="93"/>
      <c r="B395" s="86"/>
      <c r="C395" s="86"/>
      <c r="D395" s="71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66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</row>
    <row r="396" spans="1:33" s="94" customFormat="1" ht="19.95" customHeight="1" x14ac:dyDescent="0.25">
      <c r="A396" s="93"/>
      <c r="B396" s="86"/>
      <c r="C396" s="86"/>
      <c r="D396" s="71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66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</row>
    <row r="397" spans="1:33" s="94" customFormat="1" ht="19.95" customHeight="1" x14ac:dyDescent="0.25">
      <c r="A397" s="93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66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</row>
    <row r="398" spans="1:33" s="94" customFormat="1" ht="19.95" customHeight="1" x14ac:dyDescent="0.25">
      <c r="A398" s="93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66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</row>
    <row r="399" spans="1:33" s="94" customFormat="1" ht="19.95" customHeight="1" x14ac:dyDescent="0.25">
      <c r="A399" s="93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66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</row>
    <row r="400" spans="1:33" s="94" customFormat="1" ht="19.95" customHeight="1" x14ac:dyDescent="0.25">
      <c r="A400" s="93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66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</row>
    <row r="401" spans="1:33" s="94" customFormat="1" ht="19.95" customHeight="1" x14ac:dyDescent="0.25">
      <c r="A401" s="93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66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</row>
    <row r="402" spans="1:33" s="94" customFormat="1" ht="19.95" customHeight="1" x14ac:dyDescent="0.25">
      <c r="A402" s="93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66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</row>
    <row r="403" spans="1:33" s="94" customFormat="1" ht="19.95" customHeight="1" x14ac:dyDescent="0.25">
      <c r="A403" s="93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66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</row>
    <row r="404" spans="1:33" s="94" customFormat="1" ht="19.95" customHeight="1" x14ac:dyDescent="0.25">
      <c r="A404" s="93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66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</row>
    <row r="405" spans="1:33" s="94" customFormat="1" ht="19.95" customHeight="1" x14ac:dyDescent="0.25">
      <c r="A405" s="93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66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</row>
    <row r="406" spans="1:33" s="94" customFormat="1" ht="19.95" customHeight="1" x14ac:dyDescent="0.25">
      <c r="A406" s="93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66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</row>
    <row r="407" spans="1:33" s="94" customFormat="1" ht="19.95" customHeight="1" x14ac:dyDescent="0.25">
      <c r="A407" s="93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66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</row>
    <row r="408" spans="1:33" s="94" customFormat="1" ht="19.95" customHeight="1" x14ac:dyDescent="0.25">
      <c r="A408" s="93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66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</row>
    <row r="409" spans="1:33" s="94" customFormat="1" ht="19.95" customHeight="1" x14ac:dyDescent="0.25">
      <c r="A409" s="93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66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</row>
    <row r="410" spans="1:33" s="94" customFormat="1" ht="19.95" customHeight="1" x14ac:dyDescent="0.25">
      <c r="A410" s="93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66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</row>
    <row r="411" spans="1:33" s="94" customFormat="1" ht="19.95" customHeight="1" x14ac:dyDescent="0.25">
      <c r="A411" s="93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66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</row>
    <row r="412" spans="1:33" s="94" customFormat="1" ht="19.95" customHeight="1" x14ac:dyDescent="0.25">
      <c r="A412" s="93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66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</row>
    <row r="413" spans="1:33" s="94" customFormat="1" ht="19.95" customHeight="1" x14ac:dyDescent="0.25">
      <c r="A413" s="93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66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</row>
    <row r="414" spans="1:33" s="94" customFormat="1" ht="19.95" customHeight="1" x14ac:dyDescent="0.25">
      <c r="A414" s="93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66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</row>
    <row r="415" spans="1:33" s="94" customFormat="1" ht="19.95" customHeight="1" x14ac:dyDescent="0.25">
      <c r="A415" s="93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66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</row>
    <row r="416" spans="1:33" s="94" customFormat="1" ht="19.95" customHeight="1" x14ac:dyDescent="0.25">
      <c r="A416" s="93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66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</row>
    <row r="417" spans="1:33" s="94" customFormat="1" ht="19.95" customHeight="1" x14ac:dyDescent="0.25">
      <c r="A417" s="93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66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</row>
    <row r="418" spans="1:33" s="94" customFormat="1" ht="19.95" customHeight="1" x14ac:dyDescent="0.25">
      <c r="A418" s="93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66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</row>
    <row r="419" spans="1:33" s="94" customFormat="1" ht="19.95" customHeight="1" x14ac:dyDescent="0.25">
      <c r="A419" s="93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66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</row>
    <row r="420" spans="1:33" s="94" customFormat="1" ht="19.95" customHeight="1" x14ac:dyDescent="0.25">
      <c r="A420" s="93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66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</row>
    <row r="421" spans="1:33" s="94" customFormat="1" ht="19.95" customHeight="1" x14ac:dyDescent="0.25">
      <c r="A421" s="93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66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</row>
    <row r="422" spans="1:33" s="94" customFormat="1" ht="19.95" customHeight="1" x14ac:dyDescent="0.25">
      <c r="A422" s="93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66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</row>
    <row r="423" spans="1:33" s="94" customFormat="1" ht="19.95" customHeight="1" x14ac:dyDescent="0.25">
      <c r="A423" s="93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66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</row>
    <row r="424" spans="1:33" s="94" customFormat="1" ht="19.95" customHeight="1" x14ac:dyDescent="0.25">
      <c r="A424" s="93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66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</row>
    <row r="425" spans="1:33" s="94" customFormat="1" ht="19.95" customHeight="1" x14ac:dyDescent="0.25">
      <c r="A425" s="93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66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</row>
    <row r="426" spans="1:33" s="94" customFormat="1" ht="19.95" customHeight="1" x14ac:dyDescent="0.25">
      <c r="A426" s="93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66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</row>
    <row r="427" spans="1:33" s="94" customFormat="1" ht="19.95" customHeight="1" x14ac:dyDescent="0.25">
      <c r="A427" s="93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66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</row>
    <row r="428" spans="1:33" s="94" customFormat="1" ht="19.95" customHeight="1" x14ac:dyDescent="0.25">
      <c r="A428" s="93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66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</row>
    <row r="429" spans="1:33" s="94" customFormat="1" ht="19.95" customHeight="1" x14ac:dyDescent="0.25">
      <c r="A429" s="93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66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</row>
    <row r="430" spans="1:33" s="94" customFormat="1" ht="19.95" customHeight="1" x14ac:dyDescent="0.25">
      <c r="A430" s="93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66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</row>
    <row r="431" spans="1:33" s="94" customFormat="1" ht="19.95" customHeight="1" x14ac:dyDescent="0.25">
      <c r="A431" s="93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66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</row>
    <row r="432" spans="1:33" s="94" customFormat="1" ht="19.95" customHeight="1" x14ac:dyDescent="0.25">
      <c r="A432" s="93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66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</row>
    <row r="433" spans="1:33" s="94" customFormat="1" ht="19.95" customHeight="1" x14ac:dyDescent="0.25">
      <c r="A433" s="93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66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</row>
    <row r="434" spans="1:33" s="94" customFormat="1" ht="19.95" customHeight="1" x14ac:dyDescent="0.25">
      <c r="A434" s="93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66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</row>
    <row r="435" spans="1:33" s="94" customFormat="1" ht="19.95" customHeight="1" x14ac:dyDescent="0.25">
      <c r="A435" s="93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66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</row>
    <row r="436" spans="1:33" s="94" customFormat="1" ht="19.95" customHeight="1" x14ac:dyDescent="0.25">
      <c r="A436" s="93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66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</row>
    <row r="437" spans="1:33" s="94" customFormat="1" ht="19.95" customHeight="1" x14ac:dyDescent="0.25">
      <c r="A437" s="93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66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</row>
    <row r="438" spans="1:33" s="94" customFormat="1" ht="19.95" customHeight="1" x14ac:dyDescent="0.25">
      <c r="A438" s="93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66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</row>
    <row r="439" spans="1:33" s="94" customFormat="1" ht="19.95" customHeight="1" x14ac:dyDescent="0.25">
      <c r="A439" s="93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66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</row>
    <row r="440" spans="1:33" s="94" customFormat="1" ht="19.95" customHeight="1" x14ac:dyDescent="0.25">
      <c r="A440" s="93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66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</row>
    <row r="441" spans="1:33" s="94" customFormat="1" ht="19.95" customHeight="1" x14ac:dyDescent="0.25">
      <c r="A441" s="93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66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</row>
    <row r="442" spans="1:33" s="94" customFormat="1" ht="19.95" customHeight="1" x14ac:dyDescent="0.25">
      <c r="A442" s="93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66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</row>
    <row r="443" spans="1:33" s="94" customFormat="1" ht="19.95" customHeight="1" x14ac:dyDescent="0.25">
      <c r="A443" s="93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66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</row>
    <row r="444" spans="1:33" s="94" customFormat="1" ht="19.95" customHeight="1" x14ac:dyDescent="0.25">
      <c r="A444" s="93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66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</row>
    <row r="445" spans="1:33" s="94" customFormat="1" ht="19.95" customHeight="1" x14ac:dyDescent="0.25">
      <c r="A445" s="93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66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</row>
    <row r="446" spans="1:33" s="94" customFormat="1" ht="19.95" customHeight="1" x14ac:dyDescent="0.25">
      <c r="A446" s="93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66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</row>
    <row r="447" spans="1:33" s="94" customFormat="1" ht="19.95" customHeight="1" x14ac:dyDescent="0.25">
      <c r="A447" s="93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66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</row>
    <row r="448" spans="1:33" s="94" customFormat="1" ht="19.95" customHeight="1" x14ac:dyDescent="0.25">
      <c r="A448" s="93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66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</row>
    <row r="449" spans="1:33" s="94" customFormat="1" ht="19.95" customHeight="1" x14ac:dyDescent="0.25">
      <c r="A449" s="93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66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</row>
    <row r="450" spans="1:33" s="94" customFormat="1" ht="19.95" customHeight="1" x14ac:dyDescent="0.25">
      <c r="A450" s="93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66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</row>
    <row r="451" spans="1:33" s="94" customFormat="1" ht="19.95" customHeight="1" x14ac:dyDescent="0.25">
      <c r="A451" s="93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66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</row>
    <row r="452" spans="1:33" s="94" customFormat="1" ht="19.95" customHeight="1" x14ac:dyDescent="0.25">
      <c r="A452" s="93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66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</row>
    <row r="453" spans="1:33" s="94" customFormat="1" ht="19.95" customHeight="1" x14ac:dyDescent="0.25">
      <c r="A453" s="93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66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</row>
    <row r="454" spans="1:33" s="94" customFormat="1" ht="19.95" customHeight="1" x14ac:dyDescent="0.25">
      <c r="A454" s="93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66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</row>
    <row r="455" spans="1:33" s="94" customFormat="1" ht="19.95" customHeight="1" x14ac:dyDescent="0.25">
      <c r="A455" s="93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66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</row>
    <row r="456" spans="1:33" s="94" customFormat="1" ht="19.95" customHeight="1" x14ac:dyDescent="0.25">
      <c r="A456" s="93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66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</row>
    <row r="457" spans="1:33" s="94" customFormat="1" ht="19.95" customHeight="1" x14ac:dyDescent="0.25">
      <c r="A457" s="93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66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</row>
    <row r="458" spans="1:33" s="94" customFormat="1" ht="19.95" customHeight="1" x14ac:dyDescent="0.25">
      <c r="A458" s="93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66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</row>
    <row r="459" spans="1:33" s="94" customFormat="1" ht="19.95" customHeight="1" x14ac:dyDescent="0.25">
      <c r="A459" s="93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66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</row>
  </sheetData>
  <autoFilter ref="A1:AG1" xr:uid="{00000000-0009-0000-0000-00000A000000}"/>
  <phoneticPr fontId="3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52"/>
  <sheetViews>
    <sheetView showGridLines="0" topLeftCell="I1" zoomScaleNormal="100" workbookViewId="0">
      <selection activeCell="R1" sqref="R1:R104857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1" bestFit="1" customWidth="1"/>
    <col min="4" max="4" width="17.21875" style="31" bestFit="1" customWidth="1"/>
    <col min="5" max="5" width="17.6640625" style="31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98" bestFit="1" customWidth="1"/>
    <col min="14" max="15" width="17.77734375" style="98" bestFit="1" customWidth="1"/>
    <col min="16" max="16" width="11.77734375" style="99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77" width="8.21875" style="23" customWidth="1"/>
    <col min="178" max="16384" width="8.21875" style="23"/>
  </cols>
  <sheetData>
    <row r="1" spans="1:19" ht="22.05" customHeight="1" x14ac:dyDescent="0.25">
      <c r="A1" s="1" t="s">
        <v>2315</v>
      </c>
      <c r="B1" s="1" t="s">
        <v>4814</v>
      </c>
      <c r="C1" s="2" t="s">
        <v>4815</v>
      </c>
      <c r="D1" s="2" t="s">
        <v>19</v>
      </c>
      <c r="E1" s="2" t="s">
        <v>20</v>
      </c>
      <c r="F1" s="1" t="s">
        <v>4816</v>
      </c>
      <c r="G1" s="3" t="s">
        <v>21</v>
      </c>
      <c r="H1" s="3" t="s">
        <v>27</v>
      </c>
      <c r="I1" s="3" t="s">
        <v>28</v>
      </c>
      <c r="J1" s="3" t="s">
        <v>4817</v>
      </c>
      <c r="K1" s="3" t="s">
        <v>4818</v>
      </c>
      <c r="L1" s="3" t="s">
        <v>4819</v>
      </c>
      <c r="M1" s="100" t="s">
        <v>4820</v>
      </c>
      <c r="N1" s="100" t="s">
        <v>4821</v>
      </c>
      <c r="O1" s="100" t="s">
        <v>4822</v>
      </c>
      <c r="P1" s="101" t="s">
        <v>4823</v>
      </c>
      <c r="Q1" s="4" t="s">
        <v>10</v>
      </c>
    </row>
    <row r="2" spans="1:19" ht="22.05" customHeight="1" x14ac:dyDescent="0.25">
      <c r="A2" s="5">
        <v>1</v>
      </c>
      <c r="B2" s="30" t="s">
        <v>2319</v>
      </c>
      <c r="C2" s="30" t="s">
        <v>2320</v>
      </c>
      <c r="D2" s="30" t="s">
        <v>2322</v>
      </c>
      <c r="E2" s="30" t="s">
        <v>2321</v>
      </c>
      <c r="F2" s="22" t="s">
        <v>4824</v>
      </c>
      <c r="G2" s="22" t="s">
        <v>3907</v>
      </c>
      <c r="H2" s="22" t="s">
        <v>3908</v>
      </c>
      <c r="I2" s="22" t="s">
        <v>3909</v>
      </c>
      <c r="J2" s="22" t="s">
        <v>4825</v>
      </c>
      <c r="K2" s="22" t="s">
        <v>4826</v>
      </c>
      <c r="L2" s="22" t="s">
        <v>4827</v>
      </c>
      <c r="M2" s="102">
        <v>44463</v>
      </c>
      <c r="N2" s="102" t="s">
        <v>4828</v>
      </c>
      <c r="O2" s="102" t="s">
        <v>4829</v>
      </c>
      <c r="P2" s="103">
        <v>5.8340000000000014</v>
      </c>
      <c r="Q2" s="6"/>
      <c r="R2" s="7" t="s">
        <v>3907</v>
      </c>
      <c r="S2" s="7"/>
    </row>
    <row r="3" spans="1:19" ht="22.05" customHeight="1" x14ac:dyDescent="0.25">
      <c r="A3" s="5">
        <v>2</v>
      </c>
      <c r="B3" s="30" t="s">
        <v>2323</v>
      </c>
      <c r="C3" s="30" t="s">
        <v>2324</v>
      </c>
      <c r="D3" s="30" t="s">
        <v>2326</v>
      </c>
      <c r="E3" s="30" t="s">
        <v>2325</v>
      </c>
      <c r="F3" s="22" t="s">
        <v>4830</v>
      </c>
      <c r="G3" s="22" t="s">
        <v>3918</v>
      </c>
      <c r="H3" s="22" t="s">
        <v>3919</v>
      </c>
      <c r="I3" s="22" t="s">
        <v>3920</v>
      </c>
      <c r="J3" s="22"/>
      <c r="K3" s="22" t="s">
        <v>4831</v>
      </c>
      <c r="L3" s="22" t="s">
        <v>4827</v>
      </c>
      <c r="M3" s="102">
        <v>44464</v>
      </c>
      <c r="N3" s="102" t="s">
        <v>4832</v>
      </c>
      <c r="O3" s="102" t="s">
        <v>4833</v>
      </c>
      <c r="P3" s="103">
        <v>7.895999999999999</v>
      </c>
      <c r="Q3" s="6"/>
      <c r="R3" s="7" t="s">
        <v>3918</v>
      </c>
    </row>
    <row r="4" spans="1:19" ht="22.05" customHeight="1" x14ac:dyDescent="0.25">
      <c r="A4" s="5">
        <v>3</v>
      </c>
      <c r="B4" s="30" t="s">
        <v>2327</v>
      </c>
      <c r="C4" s="30" t="s">
        <v>2328</v>
      </c>
      <c r="D4" s="30" t="s">
        <v>2330</v>
      </c>
      <c r="E4" s="30" t="s">
        <v>2329</v>
      </c>
      <c r="F4" s="22" t="s">
        <v>4834</v>
      </c>
      <c r="G4" s="22" t="s">
        <v>3926</v>
      </c>
      <c r="H4" s="22" t="s">
        <v>3908</v>
      </c>
      <c r="I4" s="22" t="s">
        <v>3909</v>
      </c>
      <c r="J4" s="22"/>
      <c r="K4" s="22" t="s">
        <v>4831</v>
      </c>
      <c r="L4" s="22" t="s">
        <v>4827</v>
      </c>
      <c r="M4" s="102">
        <v>44464</v>
      </c>
      <c r="N4" s="102" t="s">
        <v>4835</v>
      </c>
      <c r="O4" s="102" t="s">
        <v>4836</v>
      </c>
      <c r="P4" s="103">
        <v>7.7860000000000014</v>
      </c>
      <c r="Q4" s="6"/>
      <c r="R4" s="7" t="s">
        <v>3926</v>
      </c>
    </row>
    <row r="5" spans="1:19" ht="22.05" customHeight="1" x14ac:dyDescent="0.25">
      <c r="A5" s="5">
        <v>4</v>
      </c>
      <c r="B5" s="30" t="s">
        <v>2331</v>
      </c>
      <c r="C5" s="30" t="s">
        <v>4837</v>
      </c>
      <c r="D5" s="30" t="s">
        <v>2334</v>
      </c>
      <c r="E5" s="30" t="s">
        <v>2333</v>
      </c>
      <c r="F5" s="22" t="s">
        <v>4838</v>
      </c>
      <c r="G5" s="22" t="s">
        <v>3932</v>
      </c>
      <c r="H5" s="22" t="s">
        <v>3908</v>
      </c>
      <c r="I5" s="22" t="s">
        <v>3909</v>
      </c>
      <c r="J5" s="22"/>
      <c r="K5" s="22" t="s">
        <v>4826</v>
      </c>
      <c r="L5" s="22" t="s">
        <v>4827</v>
      </c>
      <c r="M5" s="102">
        <v>44464</v>
      </c>
      <c r="N5" s="102" t="s">
        <v>4839</v>
      </c>
      <c r="O5" s="102" t="s">
        <v>4840</v>
      </c>
      <c r="P5" s="103">
        <v>4.6820000000000004</v>
      </c>
      <c r="Q5" s="6"/>
      <c r="R5" s="7" t="s">
        <v>3932</v>
      </c>
    </row>
    <row r="6" spans="1:19" ht="22.05" customHeight="1" x14ac:dyDescent="0.25">
      <c r="A6" s="5">
        <v>5</v>
      </c>
      <c r="B6" s="30" t="s">
        <v>2335</v>
      </c>
      <c r="C6" s="30" t="s">
        <v>4841</v>
      </c>
      <c r="D6" s="8" t="s">
        <v>2338</v>
      </c>
      <c r="E6" s="8" t="s">
        <v>2337</v>
      </c>
      <c r="F6" s="22" t="s">
        <v>4842</v>
      </c>
      <c r="G6" s="22" t="s">
        <v>3938</v>
      </c>
      <c r="H6" s="22" t="s">
        <v>3908</v>
      </c>
      <c r="I6" s="22" t="s">
        <v>3909</v>
      </c>
      <c r="J6" s="22"/>
      <c r="K6" s="22" t="s">
        <v>4831</v>
      </c>
      <c r="L6" s="22" t="s">
        <v>4827</v>
      </c>
      <c r="M6" s="102">
        <v>44464</v>
      </c>
      <c r="N6" s="102" t="s">
        <v>4843</v>
      </c>
      <c r="O6" s="102" t="s">
        <v>4844</v>
      </c>
      <c r="P6" s="103">
        <v>7.8520000000000012</v>
      </c>
      <c r="Q6" s="6"/>
      <c r="R6" s="7" t="s">
        <v>3938</v>
      </c>
    </row>
    <row r="7" spans="1:19" ht="22.05" customHeight="1" x14ac:dyDescent="0.25">
      <c r="A7" s="5">
        <v>6</v>
      </c>
      <c r="B7" s="30" t="s">
        <v>2339</v>
      </c>
      <c r="C7" s="30" t="s">
        <v>4845</v>
      </c>
      <c r="D7" s="8" t="s">
        <v>2342</v>
      </c>
      <c r="E7" s="8" t="s">
        <v>2341</v>
      </c>
      <c r="F7" s="22" t="s">
        <v>4846</v>
      </c>
      <c r="G7" s="22" t="s">
        <v>3942</v>
      </c>
      <c r="H7" s="22" t="s">
        <v>3908</v>
      </c>
      <c r="I7" s="22" t="s">
        <v>3909</v>
      </c>
      <c r="J7" s="22"/>
      <c r="K7" s="22" t="s">
        <v>4826</v>
      </c>
      <c r="L7" s="22" t="s">
        <v>4827</v>
      </c>
      <c r="M7" s="102">
        <v>44464</v>
      </c>
      <c r="N7" s="102" t="s">
        <v>4847</v>
      </c>
      <c r="O7" s="102" t="s">
        <v>4848</v>
      </c>
      <c r="P7" s="103">
        <v>3.456</v>
      </c>
      <c r="Q7" s="6"/>
      <c r="R7" s="7" t="s">
        <v>3942</v>
      </c>
    </row>
    <row r="8" spans="1:19" ht="22.05" customHeight="1" x14ac:dyDescent="0.25">
      <c r="A8" s="5">
        <v>7</v>
      </c>
      <c r="B8" s="30" t="s">
        <v>2343</v>
      </c>
      <c r="C8" s="30" t="s">
        <v>4849</v>
      </c>
      <c r="D8" s="8" t="s">
        <v>2346</v>
      </c>
      <c r="E8" s="8" t="s">
        <v>2345</v>
      </c>
      <c r="F8" s="22" t="s">
        <v>4850</v>
      </c>
      <c r="G8" s="22" t="s">
        <v>3946</v>
      </c>
      <c r="H8" s="22" t="s">
        <v>3908</v>
      </c>
      <c r="I8" s="22" t="s">
        <v>3909</v>
      </c>
      <c r="J8" s="22"/>
      <c r="K8" s="22" t="s">
        <v>4831</v>
      </c>
      <c r="L8" s="22" t="s">
        <v>4827</v>
      </c>
      <c r="M8" s="102">
        <v>44464</v>
      </c>
      <c r="N8" s="102" t="s">
        <v>4851</v>
      </c>
      <c r="O8" s="102" t="s">
        <v>4852</v>
      </c>
      <c r="P8" s="103">
        <v>7.7020000000000008</v>
      </c>
      <c r="Q8" s="6"/>
      <c r="R8" s="7" t="s">
        <v>3946</v>
      </c>
    </row>
    <row r="9" spans="1:19" ht="22.05" customHeight="1" x14ac:dyDescent="0.25">
      <c r="A9" s="5">
        <v>8</v>
      </c>
      <c r="B9" s="30" t="s">
        <v>2347</v>
      </c>
      <c r="C9" s="30" t="s">
        <v>4853</v>
      </c>
      <c r="D9" s="30" t="s">
        <v>2350</v>
      </c>
      <c r="E9" s="30" t="s">
        <v>2349</v>
      </c>
      <c r="F9" s="22" t="s">
        <v>4854</v>
      </c>
      <c r="G9" s="22" t="s">
        <v>3948</v>
      </c>
      <c r="H9" s="22" t="s">
        <v>3908</v>
      </c>
      <c r="I9" s="22" t="s">
        <v>3909</v>
      </c>
      <c r="J9" s="22"/>
      <c r="K9" s="22" t="s">
        <v>4831</v>
      </c>
      <c r="L9" s="22" t="s">
        <v>4827</v>
      </c>
      <c r="M9" s="102">
        <v>44464</v>
      </c>
      <c r="N9" s="102" t="s">
        <v>4855</v>
      </c>
      <c r="O9" s="102" t="s">
        <v>4856</v>
      </c>
      <c r="P9" s="103">
        <v>7.6620000000000008</v>
      </c>
      <c r="Q9" s="6"/>
      <c r="R9" s="7" t="s">
        <v>3948</v>
      </c>
    </row>
    <row r="10" spans="1:19" ht="22.05" customHeight="1" x14ac:dyDescent="0.25">
      <c r="A10" s="5">
        <v>9</v>
      </c>
      <c r="B10" s="30" t="s">
        <v>2351</v>
      </c>
      <c r="C10" s="30" t="s">
        <v>2352</v>
      </c>
      <c r="D10" s="30" t="s">
        <v>2354</v>
      </c>
      <c r="E10" s="30" t="s">
        <v>2353</v>
      </c>
      <c r="F10" s="22" t="s">
        <v>4857</v>
      </c>
      <c r="G10" s="22" t="s">
        <v>3953</v>
      </c>
      <c r="H10" s="22" t="s">
        <v>3908</v>
      </c>
      <c r="I10" s="22" t="s">
        <v>3909</v>
      </c>
      <c r="J10" s="22"/>
      <c r="K10" s="22" t="s">
        <v>4831</v>
      </c>
      <c r="L10" s="22" t="s">
        <v>4827</v>
      </c>
      <c r="M10" s="102">
        <v>44464</v>
      </c>
      <c r="N10" s="102" t="s">
        <v>4858</v>
      </c>
      <c r="O10" s="102" t="s">
        <v>4859</v>
      </c>
      <c r="P10" s="103">
        <v>7.702</v>
      </c>
      <c r="Q10" s="6"/>
      <c r="R10" s="7" t="s">
        <v>3953</v>
      </c>
    </row>
    <row r="11" spans="1:19" s="19" customFormat="1" ht="22.05" customHeight="1" x14ac:dyDescent="0.25">
      <c r="A11" s="21">
        <v>10</v>
      </c>
      <c r="B11" s="18" t="s">
        <v>2355</v>
      </c>
      <c r="C11" s="18" t="s">
        <v>2356</v>
      </c>
      <c r="D11" s="24" t="s">
        <v>4860</v>
      </c>
      <c r="E11" s="24" t="s">
        <v>4861</v>
      </c>
      <c r="F11" s="20" t="s">
        <v>4862</v>
      </c>
      <c r="G11" s="20" t="s">
        <v>4863</v>
      </c>
      <c r="H11" s="20" t="s">
        <v>3908</v>
      </c>
      <c r="I11" s="20" t="s">
        <v>3909</v>
      </c>
      <c r="J11" s="20"/>
      <c r="K11" s="20" t="s">
        <v>4831</v>
      </c>
      <c r="L11" s="20" t="s">
        <v>4827</v>
      </c>
      <c r="M11" s="104">
        <v>44464</v>
      </c>
      <c r="N11" s="104" t="s">
        <v>4864</v>
      </c>
      <c r="O11" s="104" t="s">
        <v>4864</v>
      </c>
      <c r="P11" s="105">
        <v>0</v>
      </c>
      <c r="Q11" s="25" t="s">
        <v>4865</v>
      </c>
      <c r="R11" s="7" t="s">
        <v>4863</v>
      </c>
    </row>
    <row r="12" spans="1:19" ht="22.05" customHeight="1" x14ac:dyDescent="0.25">
      <c r="A12" s="5">
        <v>11</v>
      </c>
      <c r="B12" s="30" t="s">
        <v>2359</v>
      </c>
      <c r="C12" s="30" t="s">
        <v>2360</v>
      </c>
      <c r="D12" s="30" t="s">
        <v>2362</v>
      </c>
      <c r="E12" s="30" t="s">
        <v>2361</v>
      </c>
      <c r="F12" s="22" t="s">
        <v>4866</v>
      </c>
      <c r="G12" s="22" t="s">
        <v>3963</v>
      </c>
      <c r="H12" s="22" t="s">
        <v>3908</v>
      </c>
      <c r="I12" s="22" t="s">
        <v>3909</v>
      </c>
      <c r="J12" s="22"/>
      <c r="K12" s="22" t="s">
        <v>4826</v>
      </c>
      <c r="L12" s="22" t="s">
        <v>4827</v>
      </c>
      <c r="M12" s="102">
        <v>44463</v>
      </c>
      <c r="N12" s="102" t="s">
        <v>4867</v>
      </c>
      <c r="O12" s="102" t="s">
        <v>4868</v>
      </c>
      <c r="P12" s="106">
        <v>1.45</v>
      </c>
      <c r="Q12" s="6"/>
      <c r="R12" s="7" t="s">
        <v>3963</v>
      </c>
    </row>
    <row r="13" spans="1:19" ht="22.05" customHeight="1" x14ac:dyDescent="0.25">
      <c r="A13" s="5">
        <v>12</v>
      </c>
      <c r="B13" s="30" t="s">
        <v>2363</v>
      </c>
      <c r="C13" s="30" t="s">
        <v>2364</v>
      </c>
      <c r="D13" s="30" t="s">
        <v>2366</v>
      </c>
      <c r="E13" s="30" t="s">
        <v>2365</v>
      </c>
      <c r="F13" s="22" t="s">
        <v>4869</v>
      </c>
      <c r="G13" s="22" t="s">
        <v>3967</v>
      </c>
      <c r="H13" s="22" t="s">
        <v>3908</v>
      </c>
      <c r="I13" s="22" t="s">
        <v>3909</v>
      </c>
      <c r="J13" s="22"/>
      <c r="K13" s="22" t="s">
        <v>4826</v>
      </c>
      <c r="L13" s="22" t="s">
        <v>4827</v>
      </c>
      <c r="M13" s="102">
        <v>44463</v>
      </c>
      <c r="N13" s="102" t="s">
        <v>4870</v>
      </c>
      <c r="O13" s="102" t="s">
        <v>4871</v>
      </c>
      <c r="P13" s="103">
        <v>5.0080000000000009</v>
      </c>
      <c r="Q13" s="6"/>
      <c r="R13" s="7" t="s">
        <v>3967</v>
      </c>
    </row>
    <row r="14" spans="1:19" ht="22.05" customHeight="1" x14ac:dyDescent="0.25">
      <c r="A14" s="5">
        <v>13</v>
      </c>
      <c r="B14" s="30" t="s">
        <v>2367</v>
      </c>
      <c r="C14" s="30" t="s">
        <v>4872</v>
      </c>
      <c r="D14" s="30" t="s">
        <v>2370</v>
      </c>
      <c r="E14" s="30" t="s">
        <v>2369</v>
      </c>
      <c r="F14" s="22" t="s">
        <v>4873</v>
      </c>
      <c r="G14" s="22" t="s">
        <v>3971</v>
      </c>
      <c r="H14" s="22" t="s">
        <v>3908</v>
      </c>
      <c r="I14" s="22" t="s">
        <v>3909</v>
      </c>
      <c r="J14" s="22"/>
      <c r="K14" s="22" t="s">
        <v>4826</v>
      </c>
      <c r="L14" s="22" t="s">
        <v>4827</v>
      </c>
      <c r="M14" s="102">
        <v>44463</v>
      </c>
      <c r="N14" s="102" t="s">
        <v>4874</v>
      </c>
      <c r="O14" s="102" t="s">
        <v>4875</v>
      </c>
      <c r="P14" s="106">
        <v>1.0039999999999989</v>
      </c>
      <c r="Q14" s="6"/>
      <c r="R14" s="7" t="s">
        <v>3971</v>
      </c>
    </row>
    <row r="15" spans="1:19" ht="22.05" customHeight="1" x14ac:dyDescent="0.25">
      <c r="A15" s="5">
        <v>14</v>
      </c>
      <c r="B15" s="30" t="s">
        <v>2371</v>
      </c>
      <c r="C15" s="30" t="s">
        <v>2372</v>
      </c>
      <c r="D15" s="30" t="s">
        <v>2374</v>
      </c>
      <c r="E15" s="30" t="s">
        <v>2373</v>
      </c>
      <c r="F15" s="22" t="s">
        <v>4876</v>
      </c>
      <c r="G15" s="22" t="s">
        <v>3974</v>
      </c>
      <c r="H15" s="22" t="s">
        <v>3908</v>
      </c>
      <c r="I15" s="22" t="s">
        <v>3909</v>
      </c>
      <c r="J15" s="22"/>
      <c r="K15" s="22" t="s">
        <v>4831</v>
      </c>
      <c r="L15" s="22" t="s">
        <v>4827</v>
      </c>
      <c r="M15" s="102">
        <v>44464</v>
      </c>
      <c r="N15" s="102" t="s">
        <v>4877</v>
      </c>
      <c r="O15" s="102" t="s">
        <v>4878</v>
      </c>
      <c r="P15" s="103">
        <v>8.3840000000000003</v>
      </c>
      <c r="Q15" s="6"/>
      <c r="R15" s="7" t="s">
        <v>3974</v>
      </c>
    </row>
    <row r="16" spans="1:19" ht="22.05" customHeight="1" x14ac:dyDescent="0.25">
      <c r="A16" s="5">
        <v>15</v>
      </c>
      <c r="B16" s="30" t="s">
        <v>2375</v>
      </c>
      <c r="C16" s="30" t="s">
        <v>2376</v>
      </c>
      <c r="D16" s="30" t="s">
        <v>2378</v>
      </c>
      <c r="E16" s="30" t="s">
        <v>2377</v>
      </c>
      <c r="F16" s="22" t="s">
        <v>4879</v>
      </c>
      <c r="G16" s="22" t="s">
        <v>3977</v>
      </c>
      <c r="H16" s="22" t="s">
        <v>3908</v>
      </c>
      <c r="I16" s="22" t="s">
        <v>3909</v>
      </c>
      <c r="J16" s="22"/>
      <c r="K16" s="22" t="s">
        <v>4831</v>
      </c>
      <c r="L16" s="22" t="s">
        <v>4827</v>
      </c>
      <c r="M16" s="102">
        <v>44464</v>
      </c>
      <c r="N16" s="102" t="s">
        <v>4880</v>
      </c>
      <c r="O16" s="102" t="s">
        <v>4881</v>
      </c>
      <c r="P16" s="103">
        <v>7.9759999999999991</v>
      </c>
      <c r="Q16" s="6"/>
      <c r="R16" s="7" t="s">
        <v>3977</v>
      </c>
    </row>
    <row r="17" spans="1:19" ht="22.05" customHeight="1" x14ac:dyDescent="0.25">
      <c r="A17" s="5">
        <v>16</v>
      </c>
      <c r="B17" s="30" t="s">
        <v>2379</v>
      </c>
      <c r="C17" s="30" t="s">
        <v>2380</v>
      </c>
      <c r="D17" s="30" t="s">
        <v>2382</v>
      </c>
      <c r="E17" s="30" t="s">
        <v>2381</v>
      </c>
      <c r="F17" s="22" t="s">
        <v>4882</v>
      </c>
      <c r="G17" s="22" t="s">
        <v>3981</v>
      </c>
      <c r="H17" s="22" t="s">
        <v>3908</v>
      </c>
      <c r="I17" s="22" t="s">
        <v>3909</v>
      </c>
      <c r="J17" s="22"/>
      <c r="K17" s="22" t="s">
        <v>4831</v>
      </c>
      <c r="L17" s="22" t="s">
        <v>4827</v>
      </c>
      <c r="M17" s="102">
        <v>44464</v>
      </c>
      <c r="N17" s="102" t="s">
        <v>4883</v>
      </c>
      <c r="O17" s="102" t="s">
        <v>4884</v>
      </c>
      <c r="P17" s="103">
        <v>7.7260000000000009</v>
      </c>
      <c r="Q17" s="6"/>
      <c r="R17" s="7" t="s">
        <v>3981</v>
      </c>
    </row>
    <row r="18" spans="1:19" ht="22.05" customHeight="1" x14ac:dyDescent="0.25">
      <c r="A18" s="5">
        <v>17</v>
      </c>
      <c r="B18" s="30" t="s">
        <v>2383</v>
      </c>
      <c r="C18" s="30" t="s">
        <v>2384</v>
      </c>
      <c r="D18" s="30" t="s">
        <v>2386</v>
      </c>
      <c r="E18" s="30" t="s">
        <v>2385</v>
      </c>
      <c r="F18" s="22" t="s">
        <v>4885</v>
      </c>
      <c r="G18" s="22" t="s">
        <v>3984</v>
      </c>
      <c r="H18" s="22" t="s">
        <v>3908</v>
      </c>
      <c r="I18" s="22" t="s">
        <v>3909</v>
      </c>
      <c r="J18" s="22"/>
      <c r="K18" s="22" t="s">
        <v>4831</v>
      </c>
      <c r="L18" s="22" t="s">
        <v>4827</v>
      </c>
      <c r="M18" s="102">
        <v>44464</v>
      </c>
      <c r="N18" s="102" t="s">
        <v>4886</v>
      </c>
      <c r="O18" s="102" t="s">
        <v>4887</v>
      </c>
      <c r="P18" s="103">
        <v>8.370000000000001</v>
      </c>
      <c r="Q18" s="6"/>
      <c r="R18" s="7" t="s">
        <v>3984</v>
      </c>
    </row>
    <row r="19" spans="1:19" ht="22.05" customHeight="1" x14ac:dyDescent="0.25">
      <c r="A19" s="5">
        <v>18</v>
      </c>
      <c r="B19" s="30" t="s">
        <v>2387</v>
      </c>
      <c r="C19" s="30" t="s">
        <v>2388</v>
      </c>
      <c r="D19" s="30" t="s">
        <v>2390</v>
      </c>
      <c r="E19" s="30" t="s">
        <v>2389</v>
      </c>
      <c r="F19" s="22" t="s">
        <v>4888</v>
      </c>
      <c r="G19" s="22" t="s">
        <v>3987</v>
      </c>
      <c r="H19" s="22" t="s">
        <v>3908</v>
      </c>
      <c r="I19" s="22" t="s">
        <v>3909</v>
      </c>
      <c r="J19" s="22"/>
      <c r="K19" s="22" t="s">
        <v>4826</v>
      </c>
      <c r="L19" s="22" t="s">
        <v>4827</v>
      </c>
      <c r="M19" s="102">
        <v>44464</v>
      </c>
      <c r="N19" s="102" t="s">
        <v>4889</v>
      </c>
      <c r="O19" s="102" t="s">
        <v>4890</v>
      </c>
      <c r="P19" s="103">
        <v>6.2120000000000006</v>
      </c>
      <c r="Q19" s="6"/>
      <c r="R19" s="7" t="s">
        <v>3987</v>
      </c>
    </row>
    <row r="20" spans="1:19" ht="22.05" customHeight="1" x14ac:dyDescent="0.25">
      <c r="A20" s="5">
        <v>19</v>
      </c>
      <c r="B20" s="30" t="s">
        <v>2391</v>
      </c>
      <c r="C20" s="30" t="s">
        <v>2392</v>
      </c>
      <c r="D20" s="30" t="s">
        <v>2394</v>
      </c>
      <c r="E20" s="30" t="s">
        <v>2393</v>
      </c>
      <c r="F20" s="22" t="s">
        <v>4891</v>
      </c>
      <c r="G20" s="22" t="s">
        <v>3993</v>
      </c>
      <c r="H20" s="22" t="s">
        <v>3908</v>
      </c>
      <c r="I20" s="22" t="s">
        <v>3909</v>
      </c>
      <c r="J20" s="22"/>
      <c r="K20" s="22" t="s">
        <v>4826</v>
      </c>
      <c r="L20" s="22" t="s">
        <v>4827</v>
      </c>
      <c r="M20" s="102">
        <v>44464</v>
      </c>
      <c r="N20" s="102" t="s">
        <v>4892</v>
      </c>
      <c r="O20" s="102" t="s">
        <v>4893</v>
      </c>
      <c r="P20" s="103">
        <v>5.76</v>
      </c>
      <c r="Q20" s="6"/>
      <c r="R20" s="7" t="s">
        <v>3993</v>
      </c>
    </row>
    <row r="21" spans="1:19" ht="22.05" customHeight="1" x14ac:dyDescent="0.25">
      <c r="A21" s="5">
        <v>20</v>
      </c>
      <c r="B21" s="30" t="s">
        <v>2395</v>
      </c>
      <c r="C21" s="30" t="s">
        <v>2396</v>
      </c>
      <c r="D21" s="30" t="s">
        <v>4894</v>
      </c>
      <c r="E21" s="30" t="s">
        <v>4895</v>
      </c>
      <c r="F21" s="22" t="s">
        <v>4896</v>
      </c>
      <c r="G21" s="22" t="s">
        <v>4897</v>
      </c>
      <c r="H21" s="22" t="s">
        <v>3908</v>
      </c>
      <c r="I21" s="22" t="s">
        <v>3909</v>
      </c>
      <c r="J21" s="22"/>
      <c r="K21" s="22" t="s">
        <v>4831</v>
      </c>
      <c r="L21" s="22" t="s">
        <v>4827</v>
      </c>
      <c r="M21" s="102">
        <v>44464</v>
      </c>
      <c r="N21" s="102" t="s">
        <v>4898</v>
      </c>
      <c r="O21" s="102" t="s">
        <v>4898</v>
      </c>
      <c r="P21" s="106">
        <v>0</v>
      </c>
      <c r="Q21" s="6"/>
      <c r="R21" s="7" t="s">
        <v>4897</v>
      </c>
    </row>
    <row r="22" spans="1:19" ht="22.05" customHeight="1" x14ac:dyDescent="0.25">
      <c r="A22" s="5">
        <v>21</v>
      </c>
      <c r="B22" s="30" t="s">
        <v>2399</v>
      </c>
      <c r="C22" s="30" t="s">
        <v>2400</v>
      </c>
      <c r="D22" s="30" t="s">
        <v>2398</v>
      </c>
      <c r="E22" s="30" t="s">
        <v>2397</v>
      </c>
      <c r="F22" s="22" t="s">
        <v>4899</v>
      </c>
      <c r="G22" s="22" t="s">
        <v>3996</v>
      </c>
      <c r="H22" s="22" t="s">
        <v>3908</v>
      </c>
      <c r="I22" s="22" t="s">
        <v>3909</v>
      </c>
      <c r="J22" s="22"/>
      <c r="K22" s="22" t="s">
        <v>4831</v>
      </c>
      <c r="L22" s="22" t="s">
        <v>4827</v>
      </c>
      <c r="M22" s="102">
        <v>44464</v>
      </c>
      <c r="N22" s="102" t="s">
        <v>4900</v>
      </c>
      <c r="O22" s="102" t="s">
        <v>4901</v>
      </c>
      <c r="P22" s="103">
        <v>7.6419999999999986</v>
      </c>
      <c r="Q22" s="6"/>
      <c r="R22" s="7" t="s">
        <v>3996</v>
      </c>
    </row>
    <row r="23" spans="1:19" ht="22.05" customHeight="1" x14ac:dyDescent="0.25">
      <c r="A23" s="5">
        <v>22</v>
      </c>
      <c r="B23" s="30" t="s">
        <v>2403</v>
      </c>
      <c r="C23" s="30" t="s">
        <v>2404</v>
      </c>
      <c r="D23" s="30" t="s">
        <v>2406</v>
      </c>
      <c r="E23" s="30" t="s">
        <v>2405</v>
      </c>
      <c r="F23" s="22" t="s">
        <v>4902</v>
      </c>
      <c r="G23" s="22" t="s">
        <v>4004</v>
      </c>
      <c r="H23" s="22" t="s">
        <v>3908</v>
      </c>
      <c r="I23" s="22" t="s">
        <v>3909</v>
      </c>
      <c r="J23" s="22"/>
      <c r="K23" s="22" t="s">
        <v>4831</v>
      </c>
      <c r="L23" s="22" t="s">
        <v>4827</v>
      </c>
      <c r="M23" s="102">
        <v>44464</v>
      </c>
      <c r="N23" s="102" t="s">
        <v>4903</v>
      </c>
      <c r="O23" s="102" t="s">
        <v>4904</v>
      </c>
      <c r="P23" s="103">
        <v>8.2339999999999982</v>
      </c>
      <c r="Q23" s="6"/>
      <c r="R23" s="7" t="s">
        <v>4004</v>
      </c>
    </row>
    <row r="24" spans="1:19" ht="22.05" customHeight="1" x14ac:dyDescent="0.25">
      <c r="A24" s="5">
        <v>23</v>
      </c>
      <c r="B24" s="30" t="s">
        <v>2407</v>
      </c>
      <c r="C24" s="30" t="s">
        <v>2408</v>
      </c>
      <c r="D24" s="30" t="s">
        <v>2410</v>
      </c>
      <c r="E24" s="30" t="s">
        <v>2409</v>
      </c>
      <c r="F24" s="22" t="s">
        <v>4905</v>
      </c>
      <c r="G24" s="22" t="s">
        <v>4007</v>
      </c>
      <c r="H24" s="22" t="s">
        <v>3908</v>
      </c>
      <c r="I24" s="22" t="s">
        <v>3909</v>
      </c>
      <c r="J24" s="22"/>
      <c r="K24" s="22" t="s">
        <v>4831</v>
      </c>
      <c r="L24" s="22" t="s">
        <v>4827</v>
      </c>
      <c r="M24" s="102">
        <v>44464</v>
      </c>
      <c r="N24" s="102" t="s">
        <v>4906</v>
      </c>
      <c r="O24" s="102" t="s">
        <v>4907</v>
      </c>
      <c r="P24" s="103">
        <v>7.6739999999999986</v>
      </c>
      <c r="Q24" s="6"/>
      <c r="R24" s="7" t="s">
        <v>4007</v>
      </c>
    </row>
    <row r="25" spans="1:19" ht="22.05" customHeight="1" x14ac:dyDescent="0.25">
      <c r="A25" s="5">
        <v>24</v>
      </c>
      <c r="B25" s="30" t="s">
        <v>2411</v>
      </c>
      <c r="C25" s="30" t="s">
        <v>2412</v>
      </c>
      <c r="D25" s="30" t="s">
        <v>2414</v>
      </c>
      <c r="E25" s="30" t="s">
        <v>2413</v>
      </c>
      <c r="F25" s="22" t="s">
        <v>4908</v>
      </c>
      <c r="G25" s="22" t="s">
        <v>4011</v>
      </c>
      <c r="H25" s="22" t="s">
        <v>3908</v>
      </c>
      <c r="I25" s="22" t="s">
        <v>3909</v>
      </c>
      <c r="J25" s="22"/>
      <c r="K25" s="22" t="s">
        <v>4831</v>
      </c>
      <c r="L25" s="22" t="s">
        <v>4827</v>
      </c>
      <c r="M25" s="102">
        <v>44464</v>
      </c>
      <c r="N25" s="102" t="s">
        <v>4909</v>
      </c>
      <c r="O25" s="102" t="s">
        <v>4910</v>
      </c>
      <c r="P25" s="103">
        <v>7.7360000000000024</v>
      </c>
      <c r="Q25" s="6"/>
      <c r="R25" s="7" t="s">
        <v>4011</v>
      </c>
    </row>
    <row r="26" spans="1:19" ht="22.05" customHeight="1" x14ac:dyDescent="0.25">
      <c r="A26" s="5">
        <v>25</v>
      </c>
      <c r="B26" s="30" t="s">
        <v>2415</v>
      </c>
      <c r="C26" s="30" t="s">
        <v>2416</v>
      </c>
      <c r="D26" s="30" t="s">
        <v>2418</v>
      </c>
      <c r="E26" s="30" t="s">
        <v>2417</v>
      </c>
      <c r="F26" s="22" t="s">
        <v>4911</v>
      </c>
      <c r="G26" s="22" t="s">
        <v>4015</v>
      </c>
      <c r="H26" s="22" t="s">
        <v>3908</v>
      </c>
      <c r="I26" s="22" t="s">
        <v>3909</v>
      </c>
      <c r="J26" s="22"/>
      <c r="K26" s="22" t="s">
        <v>4826</v>
      </c>
      <c r="L26" s="22" t="s">
        <v>4827</v>
      </c>
      <c r="M26" s="102">
        <v>44463</v>
      </c>
      <c r="N26" s="102" t="s">
        <v>4912</v>
      </c>
      <c r="O26" s="102" t="s">
        <v>4913</v>
      </c>
      <c r="P26" s="103">
        <v>5.3900000000000006</v>
      </c>
      <c r="Q26" s="6"/>
      <c r="R26" s="7" t="s">
        <v>4015</v>
      </c>
    </row>
    <row r="27" spans="1:19" ht="22.05" customHeight="1" x14ac:dyDescent="0.25">
      <c r="A27" s="9">
        <v>26</v>
      </c>
      <c r="B27" s="10" t="s">
        <v>2419</v>
      </c>
      <c r="C27" s="10" t="s">
        <v>2420</v>
      </c>
      <c r="D27" s="10" t="s">
        <v>2422</v>
      </c>
      <c r="E27" s="10" t="s">
        <v>2421</v>
      </c>
      <c r="F27" s="11" t="s">
        <v>4914</v>
      </c>
      <c r="G27" s="11" t="s">
        <v>4019</v>
      </c>
      <c r="H27" s="11" t="s">
        <v>3908</v>
      </c>
      <c r="I27" s="11" t="s">
        <v>3909</v>
      </c>
      <c r="J27" s="11" t="s">
        <v>4825</v>
      </c>
      <c r="K27" s="11" t="s">
        <v>4826</v>
      </c>
      <c r="L27" s="11" t="s">
        <v>4827</v>
      </c>
      <c r="M27" s="107">
        <v>44451</v>
      </c>
      <c r="N27" s="107" t="s">
        <v>4915</v>
      </c>
      <c r="O27" s="107" t="s">
        <v>4915</v>
      </c>
      <c r="P27" s="108">
        <v>0</v>
      </c>
      <c r="Q27" s="12" t="s">
        <v>4916</v>
      </c>
      <c r="R27" s="7" t="s">
        <v>4019</v>
      </c>
    </row>
    <row r="28" spans="1:19" ht="22.05" customHeight="1" x14ac:dyDescent="0.25">
      <c r="A28" s="5">
        <v>27</v>
      </c>
      <c r="B28" s="30" t="s">
        <v>2423</v>
      </c>
      <c r="C28" s="30" t="s">
        <v>2424</v>
      </c>
      <c r="D28" s="30" t="s">
        <v>2426</v>
      </c>
      <c r="E28" s="30" t="s">
        <v>2425</v>
      </c>
      <c r="F28" s="22" t="s">
        <v>4917</v>
      </c>
      <c r="G28" s="22" t="s">
        <v>4023</v>
      </c>
      <c r="H28" s="22" t="s">
        <v>3908</v>
      </c>
      <c r="I28" s="22" t="s">
        <v>3909</v>
      </c>
      <c r="J28" s="22"/>
      <c r="K28" s="22" t="s">
        <v>4826</v>
      </c>
      <c r="L28" s="22" t="s">
        <v>4827</v>
      </c>
      <c r="M28" s="102">
        <v>44464</v>
      </c>
      <c r="N28" s="102" t="s">
        <v>4918</v>
      </c>
      <c r="O28" s="102" t="s">
        <v>4919</v>
      </c>
      <c r="P28" s="103">
        <v>7.2</v>
      </c>
      <c r="Q28" s="6"/>
      <c r="R28" s="7" t="s">
        <v>4023</v>
      </c>
      <c r="S28" s="7"/>
    </row>
    <row r="29" spans="1:19" ht="22.05" customHeight="1" x14ac:dyDescent="0.25">
      <c r="A29" s="9">
        <v>28</v>
      </c>
      <c r="B29" s="10" t="s">
        <v>2427</v>
      </c>
      <c r="C29" s="10" t="s">
        <v>2428</v>
      </c>
      <c r="D29" s="10" t="s">
        <v>2430</v>
      </c>
      <c r="E29" s="10" t="s">
        <v>2429</v>
      </c>
      <c r="F29" s="11" t="s">
        <v>4920</v>
      </c>
      <c r="G29" s="11" t="s">
        <v>4027</v>
      </c>
      <c r="H29" s="11" t="s">
        <v>3908</v>
      </c>
      <c r="I29" s="11" t="s">
        <v>3909</v>
      </c>
      <c r="J29" s="11" t="s">
        <v>4921</v>
      </c>
      <c r="K29" s="11" t="s">
        <v>4831</v>
      </c>
      <c r="L29" s="11" t="s">
        <v>4827</v>
      </c>
      <c r="M29" s="107">
        <v>44457</v>
      </c>
      <c r="N29" s="107" t="s">
        <v>4922</v>
      </c>
      <c r="O29" s="107" t="s">
        <v>4923</v>
      </c>
      <c r="P29" s="108">
        <v>1.4000000000000059E-2</v>
      </c>
      <c r="Q29" s="12" t="s">
        <v>4924</v>
      </c>
      <c r="R29" s="7" t="s">
        <v>4027</v>
      </c>
    </row>
    <row r="30" spans="1:19" ht="22.05" customHeight="1" x14ac:dyDescent="0.25">
      <c r="A30" s="5">
        <v>29</v>
      </c>
      <c r="B30" s="30" t="s">
        <v>2431</v>
      </c>
      <c r="C30" s="30" t="s">
        <v>2432</v>
      </c>
      <c r="D30" s="30" t="s">
        <v>2434</v>
      </c>
      <c r="E30" s="30" t="s">
        <v>2433</v>
      </c>
      <c r="F30" s="22" t="s">
        <v>4925</v>
      </c>
      <c r="G30" s="22" t="s">
        <v>4030</v>
      </c>
      <c r="H30" s="22" t="s">
        <v>3908</v>
      </c>
      <c r="I30" s="22" t="s">
        <v>3909</v>
      </c>
      <c r="J30" s="22"/>
      <c r="K30" s="22" t="s">
        <v>4831</v>
      </c>
      <c r="L30" s="22" t="s">
        <v>4827</v>
      </c>
      <c r="M30" s="102">
        <v>44464</v>
      </c>
      <c r="N30" s="102" t="s">
        <v>4926</v>
      </c>
      <c r="O30" s="102" t="s">
        <v>4927</v>
      </c>
      <c r="P30" s="103">
        <v>7.8859999999999983</v>
      </c>
      <c r="Q30" s="6"/>
      <c r="R30" s="7" t="s">
        <v>4030</v>
      </c>
    </row>
    <row r="31" spans="1:19" ht="22.05" customHeight="1" x14ac:dyDescent="0.25">
      <c r="A31" s="5">
        <v>30</v>
      </c>
      <c r="B31" s="30" t="s">
        <v>2435</v>
      </c>
      <c r="C31" s="30" t="s">
        <v>2436</v>
      </c>
      <c r="D31" s="30" t="s">
        <v>2438</v>
      </c>
      <c r="E31" s="30" t="s">
        <v>2437</v>
      </c>
      <c r="F31" s="22" t="s">
        <v>4928</v>
      </c>
      <c r="G31" s="22" t="s">
        <v>4033</v>
      </c>
      <c r="H31" s="22" t="s">
        <v>3908</v>
      </c>
      <c r="I31" s="22" t="s">
        <v>3909</v>
      </c>
      <c r="J31" s="22"/>
      <c r="K31" s="22" t="s">
        <v>4831</v>
      </c>
      <c r="L31" s="22" t="s">
        <v>4827</v>
      </c>
      <c r="M31" s="102">
        <v>44464</v>
      </c>
      <c r="N31" s="102" t="s">
        <v>4929</v>
      </c>
      <c r="O31" s="102" t="s">
        <v>4930</v>
      </c>
      <c r="P31" s="103">
        <v>7.5359999999999987</v>
      </c>
      <c r="Q31" s="6"/>
      <c r="R31" s="7" t="s">
        <v>4033</v>
      </c>
    </row>
    <row r="32" spans="1:19" ht="22.05" customHeight="1" x14ac:dyDescent="0.25">
      <c r="A32" s="5">
        <v>31</v>
      </c>
      <c r="B32" s="30" t="s">
        <v>2439</v>
      </c>
      <c r="C32" s="30" t="s">
        <v>2440</v>
      </c>
      <c r="D32" s="30" t="s">
        <v>2442</v>
      </c>
      <c r="E32" s="30" t="s">
        <v>4931</v>
      </c>
      <c r="F32" s="22" t="s">
        <v>4932</v>
      </c>
      <c r="G32" s="22" t="s">
        <v>4036</v>
      </c>
      <c r="H32" s="22" t="s">
        <v>3908</v>
      </c>
      <c r="I32" s="22" t="s">
        <v>3909</v>
      </c>
      <c r="J32" s="22"/>
      <c r="K32" s="22" t="s">
        <v>4826</v>
      </c>
      <c r="L32" s="22" t="s">
        <v>4933</v>
      </c>
      <c r="M32" s="102">
        <v>44464</v>
      </c>
      <c r="N32" s="102" t="s">
        <v>4934</v>
      </c>
      <c r="O32" s="102" t="s">
        <v>4935</v>
      </c>
      <c r="P32" s="103">
        <v>4.1700000000000017</v>
      </c>
      <c r="Q32" s="6"/>
      <c r="R32" s="7" t="s">
        <v>4036</v>
      </c>
    </row>
    <row r="33" spans="1:18" ht="22.05" customHeight="1" x14ac:dyDescent="0.25">
      <c r="A33" s="5">
        <v>32</v>
      </c>
      <c r="B33" s="30" t="s">
        <v>2443</v>
      </c>
      <c r="C33" s="30" t="s">
        <v>2444</v>
      </c>
      <c r="D33" s="30" t="s">
        <v>2446</v>
      </c>
      <c r="E33" s="30" t="s">
        <v>2445</v>
      </c>
      <c r="F33" s="22" t="s">
        <v>4936</v>
      </c>
      <c r="G33" s="22" t="s">
        <v>4039</v>
      </c>
      <c r="H33" s="22" t="s">
        <v>3908</v>
      </c>
      <c r="I33" s="22" t="s">
        <v>3909</v>
      </c>
      <c r="J33" s="22"/>
      <c r="K33" s="22" t="s">
        <v>4831</v>
      </c>
      <c r="L33" s="22" t="s">
        <v>4933</v>
      </c>
      <c r="M33" s="102">
        <v>44464</v>
      </c>
      <c r="N33" s="102" t="s">
        <v>4937</v>
      </c>
      <c r="O33" s="102" t="s">
        <v>4938</v>
      </c>
      <c r="P33" s="103">
        <v>8.1859999999999999</v>
      </c>
      <c r="Q33" s="6"/>
      <c r="R33" s="7" t="s">
        <v>4039</v>
      </c>
    </row>
    <row r="34" spans="1:18" ht="22.05" customHeight="1" x14ac:dyDescent="0.25">
      <c r="A34" s="9">
        <v>33</v>
      </c>
      <c r="B34" s="10" t="s">
        <v>2447</v>
      </c>
      <c r="C34" s="10" t="s">
        <v>2448</v>
      </c>
      <c r="D34" s="10" t="s">
        <v>2450</v>
      </c>
      <c r="E34" s="10" t="s">
        <v>2449</v>
      </c>
      <c r="F34" s="11" t="s">
        <v>4939</v>
      </c>
      <c r="G34" s="11" t="s">
        <v>4042</v>
      </c>
      <c r="H34" s="11" t="s">
        <v>3908</v>
      </c>
      <c r="I34" s="11" t="s">
        <v>3909</v>
      </c>
      <c r="J34" s="11" t="s">
        <v>4825</v>
      </c>
      <c r="K34" s="11" t="s">
        <v>4826</v>
      </c>
      <c r="L34" s="11" t="s">
        <v>4933</v>
      </c>
      <c r="M34" s="107">
        <v>44444</v>
      </c>
      <c r="N34" s="107" t="s">
        <v>4940</v>
      </c>
      <c r="O34" s="107" t="s">
        <v>4940</v>
      </c>
      <c r="P34" s="108">
        <v>0</v>
      </c>
      <c r="Q34" s="12" t="s">
        <v>4941</v>
      </c>
      <c r="R34" s="7" t="s">
        <v>4042</v>
      </c>
    </row>
    <row r="35" spans="1:18" ht="22.05" customHeight="1" x14ac:dyDescent="0.25">
      <c r="A35" s="9">
        <v>34</v>
      </c>
      <c r="B35" s="10" t="s">
        <v>2451</v>
      </c>
      <c r="C35" s="10" t="s">
        <v>2452</v>
      </c>
      <c r="D35" s="10" t="s">
        <v>2454</v>
      </c>
      <c r="E35" s="10" t="s">
        <v>2453</v>
      </c>
      <c r="F35" s="11" t="s">
        <v>4942</v>
      </c>
      <c r="G35" s="11" t="s">
        <v>4045</v>
      </c>
      <c r="H35" s="11" t="s">
        <v>3908</v>
      </c>
      <c r="I35" s="11" t="s">
        <v>3909</v>
      </c>
      <c r="J35" s="11" t="s">
        <v>4825</v>
      </c>
      <c r="K35" s="11" t="s">
        <v>4826</v>
      </c>
      <c r="L35" s="11" t="s">
        <v>4933</v>
      </c>
      <c r="M35" s="107">
        <v>44464</v>
      </c>
      <c r="N35" s="107" t="s">
        <v>4943</v>
      </c>
      <c r="O35" s="107" t="s">
        <v>4944</v>
      </c>
      <c r="P35" s="108">
        <v>5.9179999999999993</v>
      </c>
      <c r="Q35" s="12" t="s">
        <v>4945</v>
      </c>
      <c r="R35" s="7" t="s">
        <v>4045</v>
      </c>
    </row>
    <row r="36" spans="1:18" ht="22.05" customHeight="1" x14ac:dyDescent="0.25">
      <c r="A36" s="5">
        <v>35</v>
      </c>
      <c r="B36" s="30" t="s">
        <v>2455</v>
      </c>
      <c r="C36" s="30" t="s">
        <v>2456</v>
      </c>
      <c r="D36" s="30" t="s">
        <v>2458</v>
      </c>
      <c r="E36" s="30" t="s">
        <v>2457</v>
      </c>
      <c r="F36" s="22" t="s">
        <v>4946</v>
      </c>
      <c r="G36" s="22" t="s">
        <v>4048</v>
      </c>
      <c r="H36" s="22" t="s">
        <v>3908</v>
      </c>
      <c r="I36" s="22" t="s">
        <v>3909</v>
      </c>
      <c r="J36" s="22"/>
      <c r="K36" s="22" t="s">
        <v>4831</v>
      </c>
      <c r="L36" s="22" t="s">
        <v>4933</v>
      </c>
      <c r="M36" s="102">
        <v>44464</v>
      </c>
      <c r="N36" s="102" t="s">
        <v>4947</v>
      </c>
      <c r="O36" s="102" t="s">
        <v>4948</v>
      </c>
      <c r="P36" s="103">
        <v>7.4019999999999992</v>
      </c>
      <c r="Q36" s="6"/>
      <c r="R36" s="7" t="s">
        <v>4048</v>
      </c>
    </row>
    <row r="37" spans="1:18" ht="22.05" customHeight="1" x14ac:dyDescent="0.25">
      <c r="A37" s="9">
        <v>36</v>
      </c>
      <c r="B37" s="10" t="s">
        <v>2459</v>
      </c>
      <c r="C37" s="10" t="s">
        <v>2460</v>
      </c>
      <c r="D37" s="10" t="s">
        <v>2462</v>
      </c>
      <c r="E37" s="10" t="s">
        <v>2461</v>
      </c>
      <c r="F37" s="11" t="s">
        <v>4949</v>
      </c>
      <c r="G37" s="11" t="s">
        <v>4050</v>
      </c>
      <c r="H37" s="11" t="s">
        <v>3908</v>
      </c>
      <c r="I37" s="11" t="s">
        <v>3909</v>
      </c>
      <c r="J37" s="11" t="s">
        <v>4825</v>
      </c>
      <c r="K37" s="11" t="s">
        <v>4826</v>
      </c>
      <c r="L37" s="11" t="s">
        <v>4933</v>
      </c>
      <c r="M37" s="107">
        <v>44453</v>
      </c>
      <c r="N37" s="107" t="s">
        <v>4950</v>
      </c>
      <c r="O37" s="107" t="s">
        <v>4951</v>
      </c>
      <c r="P37" s="108">
        <v>3.000000000000114E-2</v>
      </c>
      <c r="Q37" s="12" t="s">
        <v>4952</v>
      </c>
      <c r="R37" s="7" t="s">
        <v>4050</v>
      </c>
    </row>
    <row r="38" spans="1:18" ht="22.05" customHeight="1" x14ac:dyDescent="0.25">
      <c r="A38" s="5">
        <v>37</v>
      </c>
      <c r="B38" s="30" t="s">
        <v>2463</v>
      </c>
      <c r="C38" s="30" t="s">
        <v>2464</v>
      </c>
      <c r="D38" s="30" t="s">
        <v>2466</v>
      </c>
      <c r="E38" s="30" t="s">
        <v>2465</v>
      </c>
      <c r="F38" s="22" t="s">
        <v>4953</v>
      </c>
      <c r="G38" s="22" t="s">
        <v>4052</v>
      </c>
      <c r="H38" s="22" t="s">
        <v>3908</v>
      </c>
      <c r="I38" s="22" t="s">
        <v>3909</v>
      </c>
      <c r="J38" s="22"/>
      <c r="K38" s="22" t="s">
        <v>4826</v>
      </c>
      <c r="L38" s="22" t="s">
        <v>4933</v>
      </c>
      <c r="M38" s="102">
        <v>44464</v>
      </c>
      <c r="N38" s="102" t="s">
        <v>4954</v>
      </c>
      <c r="O38" s="102" t="s">
        <v>4955</v>
      </c>
      <c r="P38" s="103">
        <v>6.9079999999999986</v>
      </c>
      <c r="Q38" s="6"/>
      <c r="R38" s="7" t="s">
        <v>4052</v>
      </c>
    </row>
    <row r="39" spans="1:18" ht="22.05" customHeight="1" x14ac:dyDescent="0.25">
      <c r="A39" s="5">
        <v>38</v>
      </c>
      <c r="B39" s="30" t="s">
        <v>2467</v>
      </c>
      <c r="C39" s="30" t="s">
        <v>2468</v>
      </c>
      <c r="D39" s="30" t="s">
        <v>2470</v>
      </c>
      <c r="E39" s="30" t="s">
        <v>2469</v>
      </c>
      <c r="F39" s="22" t="s">
        <v>4956</v>
      </c>
      <c r="G39" s="22" t="s">
        <v>4054</v>
      </c>
      <c r="H39" s="22" t="s">
        <v>3908</v>
      </c>
      <c r="I39" s="22" t="s">
        <v>3909</v>
      </c>
      <c r="J39" s="22"/>
      <c r="K39" s="22" t="s">
        <v>4831</v>
      </c>
      <c r="L39" s="22" t="s">
        <v>4933</v>
      </c>
      <c r="M39" s="102">
        <v>44464</v>
      </c>
      <c r="N39" s="102" t="s">
        <v>4957</v>
      </c>
      <c r="O39" s="102" t="s">
        <v>4958</v>
      </c>
      <c r="P39" s="103">
        <v>8.0039999999999996</v>
      </c>
      <c r="Q39" s="6"/>
      <c r="R39" s="7" t="s">
        <v>4054</v>
      </c>
    </row>
    <row r="40" spans="1:18" ht="22.05" customHeight="1" x14ac:dyDescent="0.25">
      <c r="A40" s="5">
        <v>39</v>
      </c>
      <c r="B40" s="30" t="s">
        <v>2471</v>
      </c>
      <c r="C40" s="30" t="s">
        <v>2472</v>
      </c>
      <c r="D40" s="30" t="s">
        <v>2474</v>
      </c>
      <c r="E40" s="30" t="s">
        <v>2473</v>
      </c>
      <c r="F40" s="22" t="s">
        <v>4959</v>
      </c>
      <c r="G40" s="22" t="s">
        <v>4056</v>
      </c>
      <c r="H40" s="22" t="s">
        <v>3908</v>
      </c>
      <c r="I40" s="22" t="s">
        <v>3909</v>
      </c>
      <c r="J40" s="22"/>
      <c r="K40" s="22" t="s">
        <v>4831</v>
      </c>
      <c r="L40" s="22" t="s">
        <v>4933</v>
      </c>
      <c r="M40" s="102">
        <v>44464</v>
      </c>
      <c r="N40" s="102" t="s">
        <v>4960</v>
      </c>
      <c r="O40" s="102" t="s">
        <v>4961</v>
      </c>
      <c r="P40" s="103">
        <v>7.2</v>
      </c>
      <c r="Q40" s="6"/>
      <c r="R40" s="7" t="s">
        <v>4056</v>
      </c>
    </row>
    <row r="41" spans="1:18" ht="22.05" customHeight="1" x14ac:dyDescent="0.25">
      <c r="A41" s="5">
        <v>40</v>
      </c>
      <c r="B41" s="30" t="s">
        <v>2475</v>
      </c>
      <c r="C41" s="30" t="s">
        <v>2476</v>
      </c>
      <c r="D41" s="30" t="s">
        <v>2478</v>
      </c>
      <c r="E41" s="30" t="s">
        <v>2477</v>
      </c>
      <c r="F41" s="22" t="s">
        <v>4962</v>
      </c>
      <c r="G41" s="22" t="s">
        <v>4058</v>
      </c>
      <c r="H41" s="22" t="s">
        <v>3908</v>
      </c>
      <c r="I41" s="22" t="s">
        <v>3909</v>
      </c>
      <c r="J41" s="22"/>
      <c r="K41" s="22" t="s">
        <v>4826</v>
      </c>
      <c r="L41" s="22" t="s">
        <v>4933</v>
      </c>
      <c r="M41" s="102">
        <v>44464</v>
      </c>
      <c r="N41" s="102" t="s">
        <v>4963</v>
      </c>
      <c r="O41" s="102" t="s">
        <v>4964</v>
      </c>
      <c r="P41" s="103">
        <v>5.7859999999999987</v>
      </c>
      <c r="Q41" s="6"/>
      <c r="R41" s="7" t="s">
        <v>4058</v>
      </c>
    </row>
    <row r="42" spans="1:18" ht="22.05" customHeight="1" x14ac:dyDescent="0.25">
      <c r="A42" s="5">
        <v>42</v>
      </c>
      <c r="B42" s="30" t="s">
        <v>2479</v>
      </c>
      <c r="C42" s="30" t="s">
        <v>2480</v>
      </c>
      <c r="D42" s="30" t="s">
        <v>2482</v>
      </c>
      <c r="E42" s="30" t="s">
        <v>2481</v>
      </c>
      <c r="F42" s="22" t="s">
        <v>4965</v>
      </c>
      <c r="G42" s="22" t="s">
        <v>4060</v>
      </c>
      <c r="H42" s="22" t="s">
        <v>3908</v>
      </c>
      <c r="I42" s="22" t="s">
        <v>3909</v>
      </c>
      <c r="J42" s="22"/>
      <c r="K42" s="22" t="s">
        <v>4831</v>
      </c>
      <c r="L42" s="22" t="s">
        <v>4933</v>
      </c>
      <c r="M42" s="102">
        <v>44464</v>
      </c>
      <c r="N42" s="102" t="s">
        <v>4966</v>
      </c>
      <c r="O42" s="102" t="s">
        <v>4967</v>
      </c>
      <c r="P42" s="103">
        <v>7.0119999999999996</v>
      </c>
      <c r="Q42" s="6"/>
      <c r="R42" s="7" t="s">
        <v>4060</v>
      </c>
    </row>
    <row r="43" spans="1:18" ht="22.05" customHeight="1" x14ac:dyDescent="0.25">
      <c r="A43" s="5">
        <v>43</v>
      </c>
      <c r="B43" s="30" t="s">
        <v>2483</v>
      </c>
      <c r="C43" s="30" t="s">
        <v>2484</v>
      </c>
      <c r="D43" s="30" t="s">
        <v>2486</v>
      </c>
      <c r="E43" s="30" t="s">
        <v>2485</v>
      </c>
      <c r="F43" s="22" t="s">
        <v>4968</v>
      </c>
      <c r="G43" s="22" t="s">
        <v>4062</v>
      </c>
      <c r="H43" s="22" t="s">
        <v>3908</v>
      </c>
      <c r="I43" s="22" t="s">
        <v>3909</v>
      </c>
      <c r="J43" s="22"/>
      <c r="K43" s="22" t="s">
        <v>4831</v>
      </c>
      <c r="L43" s="22" t="s">
        <v>4933</v>
      </c>
      <c r="M43" s="102">
        <v>44464</v>
      </c>
      <c r="N43" s="102" t="s">
        <v>4969</v>
      </c>
      <c r="O43" s="102" t="s">
        <v>4970</v>
      </c>
      <c r="P43" s="103">
        <v>8.1100000000000012</v>
      </c>
      <c r="Q43" s="6"/>
      <c r="R43" s="7" t="s">
        <v>4062</v>
      </c>
    </row>
    <row r="44" spans="1:18" ht="22.05" customHeight="1" x14ac:dyDescent="0.25">
      <c r="A44" s="9">
        <v>44</v>
      </c>
      <c r="B44" s="10" t="s">
        <v>2487</v>
      </c>
      <c r="C44" s="10" t="s">
        <v>2488</v>
      </c>
      <c r="D44" s="10" t="s">
        <v>2490</v>
      </c>
      <c r="E44" s="10" t="s">
        <v>2489</v>
      </c>
      <c r="F44" s="11" t="s">
        <v>4971</v>
      </c>
      <c r="G44" s="11" t="s">
        <v>4972</v>
      </c>
      <c r="H44" s="11" t="s">
        <v>3908</v>
      </c>
      <c r="I44" s="11" t="s">
        <v>3909</v>
      </c>
      <c r="J44" s="11" t="s">
        <v>4973</v>
      </c>
      <c r="K44" s="11" t="s">
        <v>4831</v>
      </c>
      <c r="L44" s="11" t="s">
        <v>4933</v>
      </c>
      <c r="M44" s="107">
        <v>44452</v>
      </c>
      <c r="N44" s="107" t="s">
        <v>4974</v>
      </c>
      <c r="O44" s="107" t="s">
        <v>4975</v>
      </c>
      <c r="P44" s="108">
        <v>0.13000000000000009</v>
      </c>
      <c r="Q44" s="12" t="s">
        <v>4976</v>
      </c>
      <c r="R44" s="7" t="s">
        <v>4972</v>
      </c>
    </row>
    <row r="45" spans="1:18" ht="22.05" customHeight="1" x14ac:dyDescent="0.25">
      <c r="A45" s="5">
        <v>45</v>
      </c>
      <c r="B45" s="30" t="s">
        <v>2491</v>
      </c>
      <c r="C45" s="30" t="s">
        <v>2492</v>
      </c>
      <c r="D45" s="30" t="s">
        <v>2494</v>
      </c>
      <c r="E45" s="30" t="s">
        <v>2493</v>
      </c>
      <c r="F45" s="22" t="s">
        <v>4977</v>
      </c>
      <c r="G45" s="22" t="s">
        <v>4068</v>
      </c>
      <c r="H45" s="22" t="s">
        <v>3908</v>
      </c>
      <c r="I45" s="22" t="s">
        <v>3909</v>
      </c>
      <c r="J45" s="22"/>
      <c r="K45" s="22" t="s">
        <v>4831</v>
      </c>
      <c r="L45" s="22" t="s">
        <v>4933</v>
      </c>
      <c r="M45" s="102">
        <v>44464</v>
      </c>
      <c r="N45" s="102" t="s">
        <v>4978</v>
      </c>
      <c r="O45" s="102" t="s">
        <v>4979</v>
      </c>
      <c r="P45" s="103">
        <v>6.9280000000000017</v>
      </c>
      <c r="Q45" s="6"/>
      <c r="R45" s="7" t="s">
        <v>4068</v>
      </c>
    </row>
    <row r="46" spans="1:18" ht="22.05" customHeight="1" x14ac:dyDescent="0.25">
      <c r="A46" s="9">
        <v>46</v>
      </c>
      <c r="B46" s="10" t="s">
        <v>2495</v>
      </c>
      <c r="C46" s="10" t="s">
        <v>2496</v>
      </c>
      <c r="D46" s="10" t="s">
        <v>2498</v>
      </c>
      <c r="E46" s="10" t="s">
        <v>2497</v>
      </c>
      <c r="F46" s="11" t="s">
        <v>4980</v>
      </c>
      <c r="G46" s="11" t="s">
        <v>4065</v>
      </c>
      <c r="H46" s="11" t="s">
        <v>3908</v>
      </c>
      <c r="I46" s="11" t="s">
        <v>3909</v>
      </c>
      <c r="J46" s="11" t="s">
        <v>4973</v>
      </c>
      <c r="K46" s="11" t="s">
        <v>4831</v>
      </c>
      <c r="L46" s="11" t="s">
        <v>4933</v>
      </c>
      <c r="M46" s="107">
        <v>44452</v>
      </c>
      <c r="N46" s="107" t="s">
        <v>4981</v>
      </c>
      <c r="O46" s="107" t="s">
        <v>4982</v>
      </c>
      <c r="P46" s="108">
        <v>0.13600000000000001</v>
      </c>
      <c r="Q46" s="12" t="s">
        <v>4976</v>
      </c>
      <c r="R46" s="7" t="s">
        <v>4065</v>
      </c>
    </row>
    <row r="47" spans="1:18" ht="22.05" customHeight="1" x14ac:dyDescent="0.25">
      <c r="A47" s="5">
        <v>48</v>
      </c>
      <c r="B47" s="30" t="s">
        <v>2499</v>
      </c>
      <c r="C47" s="30" t="s">
        <v>2500</v>
      </c>
      <c r="D47" s="30" t="s">
        <v>2502</v>
      </c>
      <c r="E47" s="30" t="s">
        <v>2501</v>
      </c>
      <c r="F47" s="22" t="s">
        <v>4983</v>
      </c>
      <c r="G47" s="22" t="s">
        <v>4071</v>
      </c>
      <c r="H47" s="22" t="s">
        <v>3908</v>
      </c>
      <c r="I47" s="22" t="s">
        <v>3909</v>
      </c>
      <c r="J47" s="22"/>
      <c r="K47" s="22" t="s">
        <v>4831</v>
      </c>
      <c r="L47" s="22" t="s">
        <v>4933</v>
      </c>
      <c r="M47" s="102">
        <v>44464</v>
      </c>
      <c r="N47" s="102" t="s">
        <v>4984</v>
      </c>
      <c r="O47" s="102" t="s">
        <v>4985</v>
      </c>
      <c r="P47" s="103">
        <v>7.895999999999999</v>
      </c>
      <c r="Q47" s="6"/>
      <c r="R47" s="7" t="s">
        <v>4071</v>
      </c>
    </row>
    <row r="48" spans="1:18" ht="22.05" customHeight="1" x14ac:dyDescent="0.25">
      <c r="A48" s="5">
        <v>49</v>
      </c>
      <c r="B48" s="30" t="s">
        <v>2503</v>
      </c>
      <c r="C48" s="30" t="s">
        <v>2504</v>
      </c>
      <c r="D48" s="30" t="s">
        <v>2506</v>
      </c>
      <c r="E48" s="30" t="s">
        <v>2505</v>
      </c>
      <c r="F48" s="22" t="s">
        <v>4986</v>
      </c>
      <c r="G48" s="22" t="s">
        <v>4074</v>
      </c>
      <c r="H48" s="22" t="s">
        <v>3908</v>
      </c>
      <c r="I48" s="22" t="s">
        <v>3909</v>
      </c>
      <c r="J48" s="22"/>
      <c r="K48" s="22" t="s">
        <v>4831</v>
      </c>
      <c r="L48" s="22" t="s">
        <v>4933</v>
      </c>
      <c r="M48" s="102">
        <v>44464</v>
      </c>
      <c r="N48" s="102" t="s">
        <v>4987</v>
      </c>
      <c r="O48" s="102" t="s">
        <v>4988</v>
      </c>
      <c r="P48" s="103">
        <v>7.6400000000000006</v>
      </c>
      <c r="Q48" s="6"/>
      <c r="R48" s="7" t="s">
        <v>4074</v>
      </c>
    </row>
    <row r="49" spans="1:18" ht="22.05" customHeight="1" x14ac:dyDescent="0.25">
      <c r="A49" s="5">
        <v>50</v>
      </c>
      <c r="B49" s="30" t="s">
        <v>2507</v>
      </c>
      <c r="C49" s="30" t="s">
        <v>2508</v>
      </c>
      <c r="D49" s="30" t="s">
        <v>2510</v>
      </c>
      <c r="E49" s="30" t="s">
        <v>2509</v>
      </c>
      <c r="F49" s="22" t="s">
        <v>4989</v>
      </c>
      <c r="G49" s="22" t="s">
        <v>4076</v>
      </c>
      <c r="H49" s="22" t="s">
        <v>3908</v>
      </c>
      <c r="I49" s="22" t="s">
        <v>3909</v>
      </c>
      <c r="J49" s="22"/>
      <c r="K49" s="22" t="s">
        <v>4831</v>
      </c>
      <c r="L49" s="22" t="s">
        <v>4933</v>
      </c>
      <c r="M49" s="102">
        <v>44464</v>
      </c>
      <c r="N49" s="102" t="s">
        <v>4990</v>
      </c>
      <c r="O49" s="102" t="s">
        <v>4991</v>
      </c>
      <c r="P49" s="103">
        <v>7.2760000000000016</v>
      </c>
      <c r="Q49" s="6"/>
      <c r="R49" s="7" t="s">
        <v>4076</v>
      </c>
    </row>
    <row r="50" spans="1:18" ht="22.05" customHeight="1" x14ac:dyDescent="0.25">
      <c r="A50" s="5">
        <v>51</v>
      </c>
      <c r="B50" s="30" t="s">
        <v>2511</v>
      </c>
      <c r="C50" s="30" t="s">
        <v>2512</v>
      </c>
      <c r="D50" s="30" t="s">
        <v>2514</v>
      </c>
      <c r="E50" s="30" t="s">
        <v>2513</v>
      </c>
      <c r="F50" s="22" t="s">
        <v>4992</v>
      </c>
      <c r="G50" s="22" t="s">
        <v>4079</v>
      </c>
      <c r="H50" s="22" t="s">
        <v>3908</v>
      </c>
      <c r="I50" s="22" t="s">
        <v>3909</v>
      </c>
      <c r="J50" s="22"/>
      <c r="K50" s="22" t="s">
        <v>4831</v>
      </c>
      <c r="L50" s="22" t="s">
        <v>4933</v>
      </c>
      <c r="M50" s="102">
        <v>44464</v>
      </c>
      <c r="N50" s="102" t="s">
        <v>4993</v>
      </c>
      <c r="O50" s="102" t="s">
        <v>4994</v>
      </c>
      <c r="P50" s="103">
        <v>7.1540000000000008</v>
      </c>
      <c r="Q50" s="6"/>
      <c r="R50" s="7" t="s">
        <v>4079</v>
      </c>
    </row>
    <row r="51" spans="1:18" ht="22.05" customHeight="1" x14ac:dyDescent="0.25">
      <c r="A51" s="5">
        <v>52</v>
      </c>
      <c r="B51" s="30" t="s">
        <v>2515</v>
      </c>
      <c r="C51" s="30" t="s">
        <v>2516</v>
      </c>
      <c r="D51" s="30" t="s">
        <v>2518</v>
      </c>
      <c r="E51" s="30" t="s">
        <v>2517</v>
      </c>
      <c r="F51" s="22" t="s">
        <v>4995</v>
      </c>
      <c r="G51" s="22" t="s">
        <v>4081</v>
      </c>
      <c r="H51" s="22" t="s">
        <v>3908</v>
      </c>
      <c r="I51" s="22" t="s">
        <v>3909</v>
      </c>
      <c r="J51" s="22"/>
      <c r="K51" s="22" t="s">
        <v>4831</v>
      </c>
      <c r="L51" s="22" t="s">
        <v>4933</v>
      </c>
      <c r="M51" s="102">
        <v>44464</v>
      </c>
      <c r="N51" s="102" t="s">
        <v>4996</v>
      </c>
      <c r="O51" s="102" t="s">
        <v>4997</v>
      </c>
      <c r="P51" s="103">
        <v>6.9480000000000004</v>
      </c>
      <c r="Q51" s="6"/>
      <c r="R51" s="7" t="s">
        <v>4081</v>
      </c>
    </row>
    <row r="52" spans="1:18" ht="22.05" customHeight="1" x14ac:dyDescent="0.25">
      <c r="A52" s="9">
        <v>53</v>
      </c>
      <c r="B52" s="10" t="s">
        <v>2520</v>
      </c>
      <c r="C52" s="10" t="s">
        <v>2521</v>
      </c>
      <c r="D52" s="10" t="s">
        <v>4998</v>
      </c>
      <c r="E52" s="10" t="s">
        <v>4999</v>
      </c>
      <c r="F52" s="11" t="s">
        <v>5000</v>
      </c>
      <c r="G52" s="11" t="s">
        <v>5001</v>
      </c>
      <c r="H52" s="11" t="s">
        <v>3919</v>
      </c>
      <c r="I52" s="11" t="s">
        <v>3920</v>
      </c>
      <c r="J52" s="11" t="s">
        <v>5002</v>
      </c>
      <c r="K52" s="11" t="s">
        <v>4826</v>
      </c>
      <c r="L52" s="11" t="s">
        <v>4933</v>
      </c>
      <c r="M52" s="107">
        <v>44448</v>
      </c>
      <c r="N52" s="107" t="s">
        <v>5003</v>
      </c>
      <c r="O52" s="107" t="s">
        <v>5004</v>
      </c>
      <c r="P52" s="108">
        <v>6.2000000000000284E-3</v>
      </c>
      <c r="Q52" s="12" t="s">
        <v>4941</v>
      </c>
      <c r="R52" s="7" t="e">
        <v>#N/A</v>
      </c>
    </row>
    <row r="53" spans="1:18" ht="22.05" customHeight="1" x14ac:dyDescent="0.25">
      <c r="A53" s="5">
        <v>54</v>
      </c>
      <c r="B53" s="30" t="s">
        <v>2524</v>
      </c>
      <c r="C53" s="30" t="s">
        <v>2525</v>
      </c>
      <c r="D53" s="30" t="s">
        <v>2527</v>
      </c>
      <c r="E53" s="30" t="s">
        <v>2526</v>
      </c>
      <c r="F53" s="22" t="s">
        <v>5005</v>
      </c>
      <c r="G53" s="22" t="s">
        <v>4086</v>
      </c>
      <c r="H53" s="22" t="s">
        <v>3908</v>
      </c>
      <c r="I53" s="22" t="s">
        <v>3909</v>
      </c>
      <c r="J53" s="22"/>
      <c r="K53" s="22" t="s">
        <v>4831</v>
      </c>
      <c r="L53" s="22" t="s">
        <v>4933</v>
      </c>
      <c r="M53" s="102">
        <v>44464</v>
      </c>
      <c r="N53" s="102" t="s">
        <v>5006</v>
      </c>
      <c r="O53" s="102" t="s">
        <v>5007</v>
      </c>
      <c r="P53" s="103">
        <v>8.17</v>
      </c>
      <c r="Q53" s="6"/>
      <c r="R53" s="7" t="s">
        <v>4086</v>
      </c>
    </row>
    <row r="54" spans="1:18" ht="22.05" customHeight="1" x14ac:dyDescent="0.25">
      <c r="A54" s="5">
        <v>55</v>
      </c>
      <c r="B54" s="30" t="s">
        <v>2528</v>
      </c>
      <c r="C54" s="30" t="s">
        <v>2529</v>
      </c>
      <c r="D54" s="30" t="s">
        <v>2531</v>
      </c>
      <c r="E54" s="30" t="s">
        <v>2530</v>
      </c>
      <c r="F54" s="22" t="s">
        <v>5008</v>
      </c>
      <c r="G54" s="22" t="s">
        <v>4089</v>
      </c>
      <c r="H54" s="22" t="s">
        <v>3908</v>
      </c>
      <c r="I54" s="22" t="s">
        <v>3909</v>
      </c>
      <c r="J54" s="22"/>
      <c r="K54" s="22" t="s">
        <v>4831</v>
      </c>
      <c r="L54" s="22" t="s">
        <v>4933</v>
      </c>
      <c r="M54" s="102">
        <v>44464</v>
      </c>
      <c r="N54" s="102" t="s">
        <v>5009</v>
      </c>
      <c r="O54" s="102" t="s">
        <v>5010</v>
      </c>
      <c r="P54" s="103">
        <v>7.1560000000000006</v>
      </c>
      <c r="Q54" s="6"/>
      <c r="R54" s="7" t="s">
        <v>4089</v>
      </c>
    </row>
    <row r="55" spans="1:18" ht="22.05" customHeight="1" x14ac:dyDescent="0.25">
      <c r="A55" s="5">
        <v>56</v>
      </c>
      <c r="B55" s="30" t="s">
        <v>2532</v>
      </c>
      <c r="C55" s="30" t="s">
        <v>2533</v>
      </c>
      <c r="D55" s="30" t="s">
        <v>2535</v>
      </c>
      <c r="E55" s="30" t="s">
        <v>2534</v>
      </c>
      <c r="F55" s="22" t="s">
        <v>5011</v>
      </c>
      <c r="G55" s="22" t="s">
        <v>4091</v>
      </c>
      <c r="H55" s="22" t="s">
        <v>3908</v>
      </c>
      <c r="I55" s="22" t="s">
        <v>3909</v>
      </c>
      <c r="J55" s="22"/>
      <c r="K55" s="22" t="s">
        <v>4831</v>
      </c>
      <c r="L55" s="22" t="s">
        <v>4933</v>
      </c>
      <c r="M55" s="102">
        <v>44464</v>
      </c>
      <c r="N55" s="102" t="s">
        <v>5012</v>
      </c>
      <c r="O55" s="102" t="s">
        <v>5013</v>
      </c>
      <c r="P55" s="103">
        <v>8.3079999999999998</v>
      </c>
      <c r="Q55" s="6"/>
      <c r="R55" s="7" t="s">
        <v>4091</v>
      </c>
    </row>
    <row r="56" spans="1:18" ht="22.05" customHeight="1" x14ac:dyDescent="0.25">
      <c r="A56" s="5">
        <v>57</v>
      </c>
      <c r="B56" s="30" t="s">
        <v>2536</v>
      </c>
      <c r="C56" s="30" t="s">
        <v>2537</v>
      </c>
      <c r="D56" s="30" t="s">
        <v>2539</v>
      </c>
      <c r="E56" s="30" t="s">
        <v>2538</v>
      </c>
      <c r="F56" s="22" t="s">
        <v>5014</v>
      </c>
      <c r="G56" s="22" t="s">
        <v>4093</v>
      </c>
      <c r="H56" s="22" t="s">
        <v>3908</v>
      </c>
      <c r="I56" s="22" t="s">
        <v>3909</v>
      </c>
      <c r="J56" s="22"/>
      <c r="K56" s="22" t="s">
        <v>4831</v>
      </c>
      <c r="L56" s="22" t="s">
        <v>4933</v>
      </c>
      <c r="M56" s="102">
        <v>44464</v>
      </c>
      <c r="N56" s="102" t="s">
        <v>5015</v>
      </c>
      <c r="O56" s="102" t="s">
        <v>5016</v>
      </c>
      <c r="P56" s="103">
        <v>7.7679999999999989</v>
      </c>
      <c r="Q56" s="6"/>
      <c r="R56" s="7" t="s">
        <v>4093</v>
      </c>
    </row>
    <row r="57" spans="1:18" ht="22.05" customHeight="1" x14ac:dyDescent="0.25">
      <c r="A57" s="5">
        <v>58</v>
      </c>
      <c r="B57" s="30" t="s">
        <v>2540</v>
      </c>
      <c r="C57" s="30" t="s">
        <v>2541</v>
      </c>
      <c r="D57" s="30" t="s">
        <v>2543</v>
      </c>
      <c r="E57" s="30" t="s">
        <v>2542</v>
      </c>
      <c r="F57" s="22" t="s">
        <v>5017</v>
      </c>
      <c r="G57" s="22" t="s">
        <v>4096</v>
      </c>
      <c r="H57" s="22" t="s">
        <v>3908</v>
      </c>
      <c r="I57" s="22" t="s">
        <v>3909</v>
      </c>
      <c r="J57" s="22"/>
      <c r="K57" s="22" t="s">
        <v>4831</v>
      </c>
      <c r="L57" s="22" t="s">
        <v>4933</v>
      </c>
      <c r="M57" s="102">
        <v>44464</v>
      </c>
      <c r="N57" s="102" t="s">
        <v>5018</v>
      </c>
      <c r="O57" s="102" t="s">
        <v>5019</v>
      </c>
      <c r="P57" s="103">
        <v>7.4819999999999993</v>
      </c>
      <c r="Q57" s="6"/>
      <c r="R57" s="7" t="s">
        <v>4096</v>
      </c>
    </row>
    <row r="58" spans="1:18" ht="22.05" customHeight="1" x14ac:dyDescent="0.25">
      <c r="A58" s="5">
        <v>59</v>
      </c>
      <c r="B58" s="30" t="s">
        <v>2544</v>
      </c>
      <c r="C58" s="30" t="s">
        <v>2545</v>
      </c>
      <c r="D58" s="30" t="s">
        <v>2547</v>
      </c>
      <c r="E58" s="30" t="s">
        <v>2546</v>
      </c>
      <c r="F58" s="22" t="s">
        <v>5020</v>
      </c>
      <c r="G58" s="22" t="s">
        <v>4098</v>
      </c>
      <c r="H58" s="22" t="s">
        <v>3908</v>
      </c>
      <c r="I58" s="22" t="s">
        <v>3909</v>
      </c>
      <c r="J58" s="22"/>
      <c r="K58" s="22" t="s">
        <v>4831</v>
      </c>
      <c r="L58" s="22" t="s">
        <v>4933</v>
      </c>
      <c r="M58" s="102">
        <v>44464</v>
      </c>
      <c r="N58" s="102" t="s">
        <v>5021</v>
      </c>
      <c r="O58" s="102" t="s">
        <v>5022</v>
      </c>
      <c r="P58" s="103">
        <v>7.6560000000000006</v>
      </c>
      <c r="Q58" s="6"/>
      <c r="R58" s="7" t="s">
        <v>4098</v>
      </c>
    </row>
    <row r="59" spans="1:18" ht="22.05" customHeight="1" x14ac:dyDescent="0.25">
      <c r="A59" s="5">
        <v>60</v>
      </c>
      <c r="B59" s="30" t="s">
        <v>2548</v>
      </c>
      <c r="C59" s="30" t="s">
        <v>2549</v>
      </c>
      <c r="D59" s="30" t="s">
        <v>2551</v>
      </c>
      <c r="E59" s="30" t="s">
        <v>2550</v>
      </c>
      <c r="F59" s="22" t="s">
        <v>5023</v>
      </c>
      <c r="G59" s="22" t="s">
        <v>4101</v>
      </c>
      <c r="H59" s="22" t="s">
        <v>3908</v>
      </c>
      <c r="I59" s="22" t="s">
        <v>3909</v>
      </c>
      <c r="J59" s="22"/>
      <c r="K59" s="22" t="s">
        <v>4831</v>
      </c>
      <c r="L59" s="22" t="s">
        <v>4933</v>
      </c>
      <c r="M59" s="102">
        <v>44464</v>
      </c>
      <c r="N59" s="102" t="s">
        <v>5024</v>
      </c>
      <c r="O59" s="102" t="s">
        <v>5025</v>
      </c>
      <c r="P59" s="103">
        <v>6.8539999999999992</v>
      </c>
      <c r="Q59" s="6"/>
      <c r="R59" s="7" t="s">
        <v>4101</v>
      </c>
    </row>
    <row r="60" spans="1:18" ht="22.05" customHeight="1" x14ac:dyDescent="0.25">
      <c r="A60" s="5">
        <v>61</v>
      </c>
      <c r="B60" s="30" t="s">
        <v>2552</v>
      </c>
      <c r="C60" s="30" t="s">
        <v>2553</v>
      </c>
      <c r="D60" s="30" t="s">
        <v>2555</v>
      </c>
      <c r="E60" s="30" t="s">
        <v>2554</v>
      </c>
      <c r="F60" s="22" t="s">
        <v>5026</v>
      </c>
      <c r="G60" s="22" t="s">
        <v>4104</v>
      </c>
      <c r="H60" s="22" t="s">
        <v>3908</v>
      </c>
      <c r="I60" s="22" t="s">
        <v>3909</v>
      </c>
      <c r="J60" s="22"/>
      <c r="K60" s="22" t="s">
        <v>4831</v>
      </c>
      <c r="L60" s="22" t="s">
        <v>4933</v>
      </c>
      <c r="M60" s="102">
        <v>44464</v>
      </c>
      <c r="N60" s="102" t="s">
        <v>5027</v>
      </c>
      <c r="O60" s="102" t="s">
        <v>5028</v>
      </c>
      <c r="P60" s="103">
        <v>7.992</v>
      </c>
      <c r="Q60" s="6"/>
      <c r="R60" s="7" t="s">
        <v>4104</v>
      </c>
    </row>
    <row r="61" spans="1:18" ht="22.05" customHeight="1" x14ac:dyDescent="0.25">
      <c r="A61" s="5">
        <v>62</v>
      </c>
      <c r="B61" s="30" t="s">
        <v>2556</v>
      </c>
      <c r="C61" s="30" t="s">
        <v>2557</v>
      </c>
      <c r="D61" s="30" t="s">
        <v>2559</v>
      </c>
      <c r="E61" s="30" t="s">
        <v>2558</v>
      </c>
      <c r="F61" s="22" t="s">
        <v>5029</v>
      </c>
      <c r="G61" s="22" t="s">
        <v>4106</v>
      </c>
      <c r="H61" s="22" t="s">
        <v>3908</v>
      </c>
      <c r="I61" s="22" t="s">
        <v>3909</v>
      </c>
      <c r="J61" s="22"/>
      <c r="K61" s="22" t="s">
        <v>4831</v>
      </c>
      <c r="L61" s="22" t="s">
        <v>4933</v>
      </c>
      <c r="M61" s="102">
        <v>44464</v>
      </c>
      <c r="N61" s="102" t="s">
        <v>5030</v>
      </c>
      <c r="O61" s="102" t="s">
        <v>5031</v>
      </c>
      <c r="P61" s="103">
        <v>7.7539999999999996</v>
      </c>
      <c r="Q61" s="6"/>
      <c r="R61" s="7" t="s">
        <v>4106</v>
      </c>
    </row>
    <row r="62" spans="1:18" ht="25.05" customHeight="1" x14ac:dyDescent="0.25">
      <c r="A62" s="5"/>
      <c r="B62" s="30"/>
      <c r="C62" s="13"/>
      <c r="D62" s="13" t="s">
        <v>5032</v>
      </c>
      <c r="E62" s="13"/>
      <c r="F62" s="14" t="s">
        <v>5033</v>
      </c>
      <c r="G62" s="14" t="s">
        <v>5034</v>
      </c>
      <c r="H62" s="14" t="s">
        <v>3959</v>
      </c>
      <c r="I62" s="14" t="s">
        <v>3960</v>
      </c>
      <c r="J62" s="14"/>
      <c r="K62" s="14"/>
      <c r="L62" s="14"/>
      <c r="M62" s="109"/>
      <c r="N62" s="109" t="s">
        <v>5035</v>
      </c>
      <c r="O62" s="109" t="s">
        <v>5036</v>
      </c>
      <c r="P62" s="110">
        <v>30.199999999999989</v>
      </c>
      <c r="Q62" s="15"/>
      <c r="R62" s="7" t="s">
        <v>5034</v>
      </c>
    </row>
    <row r="63" spans="1:18" ht="25.05" customHeight="1" x14ac:dyDescent="0.25">
      <c r="A63" s="5"/>
      <c r="B63" s="30"/>
      <c r="C63" s="13"/>
      <c r="D63" s="13" t="s">
        <v>5037</v>
      </c>
      <c r="E63" s="13"/>
      <c r="F63" s="14" t="s">
        <v>5038</v>
      </c>
      <c r="G63" s="14" t="s">
        <v>5039</v>
      </c>
      <c r="H63" s="14" t="s">
        <v>3959</v>
      </c>
      <c r="I63" s="14" t="s">
        <v>3960</v>
      </c>
      <c r="J63" s="14"/>
      <c r="K63" s="14"/>
      <c r="L63" s="14"/>
      <c r="M63" s="109"/>
      <c r="N63" s="109" t="s">
        <v>5040</v>
      </c>
      <c r="O63" s="109" t="s">
        <v>5040</v>
      </c>
      <c r="P63" s="110"/>
      <c r="Q63" s="15"/>
      <c r="R63" s="7" t="s">
        <v>5039</v>
      </c>
    </row>
    <row r="64" spans="1:18" ht="25.05" customHeight="1" x14ac:dyDescent="0.25">
      <c r="A64" s="5"/>
      <c r="B64" s="30"/>
      <c r="C64" s="13"/>
      <c r="D64" s="13" t="s">
        <v>5041</v>
      </c>
      <c r="E64" s="13"/>
      <c r="F64" s="14" t="s">
        <v>5042</v>
      </c>
      <c r="G64" s="14" t="s">
        <v>5043</v>
      </c>
      <c r="H64" s="14" t="s">
        <v>3959</v>
      </c>
      <c r="I64" s="14" t="s">
        <v>3960</v>
      </c>
      <c r="J64" s="14"/>
      <c r="K64" s="14"/>
      <c r="L64" s="14"/>
      <c r="M64" s="109"/>
      <c r="N64" s="109" t="s">
        <v>5040</v>
      </c>
      <c r="O64" s="109" t="s">
        <v>5040</v>
      </c>
      <c r="P64" s="110"/>
      <c r="Q64" s="15"/>
      <c r="R64" s="7" t="s">
        <v>5043</v>
      </c>
    </row>
    <row r="65" spans="1:18" ht="25.05" customHeight="1" x14ac:dyDescent="0.25">
      <c r="A65" s="5"/>
      <c r="B65" s="30"/>
      <c r="C65" s="13"/>
      <c r="D65" s="13" t="s">
        <v>5044</v>
      </c>
      <c r="E65" s="13"/>
      <c r="F65" s="14" t="s">
        <v>5045</v>
      </c>
      <c r="G65" s="14" t="s">
        <v>5046</v>
      </c>
      <c r="H65" s="14" t="s">
        <v>3959</v>
      </c>
      <c r="I65" s="14" t="s">
        <v>3960</v>
      </c>
      <c r="J65" s="14"/>
      <c r="K65" s="14"/>
      <c r="L65" s="14"/>
      <c r="M65" s="109"/>
      <c r="N65" s="109" t="s">
        <v>5040</v>
      </c>
      <c r="O65" s="109" t="s">
        <v>5040</v>
      </c>
      <c r="P65" s="110"/>
      <c r="Q65" s="15"/>
      <c r="R65" s="7" t="s">
        <v>5046</v>
      </c>
    </row>
    <row r="66" spans="1:18" ht="25.05" customHeight="1" x14ac:dyDescent="0.25">
      <c r="A66" s="5"/>
      <c r="B66" s="30"/>
      <c r="C66" s="13"/>
      <c r="D66" s="13" t="s">
        <v>5047</v>
      </c>
      <c r="E66" s="13"/>
      <c r="F66" s="14" t="s">
        <v>5048</v>
      </c>
      <c r="G66" s="14" t="s">
        <v>5049</v>
      </c>
      <c r="H66" s="14" t="s">
        <v>3959</v>
      </c>
      <c r="I66" s="14" t="s">
        <v>3960</v>
      </c>
      <c r="J66" s="14"/>
      <c r="K66" s="14"/>
      <c r="L66" s="14"/>
      <c r="M66" s="109"/>
      <c r="N66" s="109" t="s">
        <v>5050</v>
      </c>
      <c r="O66" s="109" t="s">
        <v>5050</v>
      </c>
      <c r="P66" s="110">
        <v>0</v>
      </c>
      <c r="Q66" s="15"/>
      <c r="R66" s="7" t="s">
        <v>5049</v>
      </c>
    </row>
    <row r="67" spans="1:18" ht="25.05" customHeight="1" x14ac:dyDescent="0.25">
      <c r="A67" s="5"/>
      <c r="B67" s="30"/>
      <c r="C67" s="13"/>
      <c r="D67" s="13" t="s">
        <v>5051</v>
      </c>
      <c r="E67" s="13"/>
      <c r="F67" s="14" t="s">
        <v>5052</v>
      </c>
      <c r="G67" s="14" t="s">
        <v>5053</v>
      </c>
      <c r="H67" s="14" t="s">
        <v>3959</v>
      </c>
      <c r="I67" s="14" t="s">
        <v>3960</v>
      </c>
      <c r="J67" s="14"/>
      <c r="K67" s="14"/>
      <c r="L67" s="14"/>
      <c r="M67" s="109"/>
      <c r="N67" s="109" t="s">
        <v>5054</v>
      </c>
      <c r="O67" s="109" t="s">
        <v>5055</v>
      </c>
      <c r="P67" s="110">
        <v>18.080000000000009</v>
      </c>
      <c r="Q67" s="15"/>
      <c r="R67" s="7" t="s">
        <v>5053</v>
      </c>
    </row>
    <row r="68" spans="1:18" ht="25.05" customHeight="1" x14ac:dyDescent="0.25">
      <c r="A68" s="5"/>
      <c r="B68" s="30"/>
      <c r="C68" s="13"/>
      <c r="D68" s="13" t="s">
        <v>5056</v>
      </c>
      <c r="E68" s="13"/>
      <c r="F68" s="14" t="s">
        <v>5057</v>
      </c>
      <c r="G68" s="14" t="s">
        <v>5058</v>
      </c>
      <c r="H68" s="14" t="s">
        <v>3959</v>
      </c>
      <c r="I68" s="14" t="s">
        <v>3960</v>
      </c>
      <c r="J68" s="14"/>
      <c r="K68" s="14"/>
      <c r="L68" s="14"/>
      <c r="M68" s="109"/>
      <c r="N68" s="109" t="s">
        <v>5059</v>
      </c>
      <c r="O68" s="109" t="s">
        <v>5060</v>
      </c>
      <c r="P68" s="110">
        <v>25.04000000000001</v>
      </c>
      <c r="Q68" s="15"/>
      <c r="R68" s="7" t="s">
        <v>5058</v>
      </c>
    </row>
    <row r="69" spans="1:18" ht="25.05" customHeight="1" x14ac:dyDescent="0.25">
      <c r="A69" s="5"/>
      <c r="B69" s="30"/>
      <c r="C69" s="13"/>
      <c r="D69" s="13" t="s">
        <v>5061</v>
      </c>
      <c r="E69" s="13"/>
      <c r="F69" s="14" t="s">
        <v>5062</v>
      </c>
      <c r="G69" s="14" t="s">
        <v>5063</v>
      </c>
      <c r="H69" s="14" t="s">
        <v>3959</v>
      </c>
      <c r="I69" s="14" t="s">
        <v>3960</v>
      </c>
      <c r="J69" s="14"/>
      <c r="K69" s="14"/>
      <c r="L69" s="14"/>
      <c r="M69" s="109"/>
      <c r="N69" s="109" t="s">
        <v>5064</v>
      </c>
      <c r="O69" s="109" t="s">
        <v>5065</v>
      </c>
      <c r="P69" s="110">
        <v>1.8599999999999998E-2</v>
      </c>
      <c r="Q69" s="15"/>
      <c r="R69" s="7" t="s">
        <v>5063</v>
      </c>
    </row>
    <row r="70" spans="1:18" ht="25.05" customHeight="1" x14ac:dyDescent="0.25">
      <c r="A70" s="5"/>
      <c r="B70" s="30"/>
      <c r="C70" s="13"/>
      <c r="D70" s="13" t="s">
        <v>5066</v>
      </c>
      <c r="E70" s="13"/>
      <c r="F70" s="14" t="s">
        <v>5067</v>
      </c>
      <c r="G70" s="14" t="s">
        <v>5068</v>
      </c>
      <c r="H70" s="14" t="s">
        <v>3959</v>
      </c>
      <c r="I70" s="14" t="s">
        <v>3960</v>
      </c>
      <c r="J70" s="14"/>
      <c r="K70" s="14"/>
      <c r="L70" s="14"/>
      <c r="M70" s="109"/>
      <c r="N70" s="109" t="s">
        <v>5040</v>
      </c>
      <c r="O70" s="109" t="s">
        <v>5040</v>
      </c>
      <c r="P70" s="110"/>
      <c r="Q70" s="15"/>
      <c r="R70" s="7" t="s">
        <v>5068</v>
      </c>
    </row>
    <row r="71" spans="1:18" ht="25.05" customHeight="1" x14ac:dyDescent="0.25">
      <c r="A71" s="5"/>
      <c r="B71" s="30"/>
      <c r="C71" s="13"/>
      <c r="D71" s="13" t="s">
        <v>5069</v>
      </c>
      <c r="E71" s="13"/>
      <c r="F71" s="14" t="s">
        <v>5070</v>
      </c>
      <c r="G71" s="14" t="s">
        <v>5071</v>
      </c>
      <c r="H71" s="14" t="s">
        <v>3959</v>
      </c>
      <c r="I71" s="14" t="s">
        <v>3960</v>
      </c>
      <c r="J71" s="14"/>
      <c r="K71" s="14"/>
      <c r="L71" s="14"/>
      <c r="M71" s="109"/>
      <c r="N71" s="109" t="s">
        <v>5040</v>
      </c>
      <c r="O71" s="109" t="s">
        <v>5040</v>
      </c>
      <c r="P71" s="110"/>
      <c r="Q71" s="15"/>
      <c r="R71" s="7" t="s">
        <v>5071</v>
      </c>
    </row>
    <row r="72" spans="1:18" ht="25.05" customHeight="1" x14ac:dyDescent="0.25">
      <c r="A72" s="5"/>
      <c r="B72" s="30"/>
      <c r="C72" s="13"/>
      <c r="D72" s="13" t="s">
        <v>5072</v>
      </c>
      <c r="E72" s="13"/>
      <c r="F72" s="14" t="s">
        <v>5073</v>
      </c>
      <c r="G72" s="14" t="s">
        <v>5074</v>
      </c>
      <c r="H72" s="14" t="s">
        <v>3959</v>
      </c>
      <c r="I72" s="14" t="s">
        <v>3960</v>
      </c>
      <c r="J72" s="14"/>
      <c r="K72" s="14"/>
      <c r="L72" s="14"/>
      <c r="M72" s="109"/>
      <c r="N72" s="109" t="s">
        <v>5075</v>
      </c>
      <c r="O72" s="109" t="s">
        <v>5076</v>
      </c>
      <c r="P72" s="110">
        <v>18.080000000000009</v>
      </c>
      <c r="Q72" s="15"/>
      <c r="R72" s="7" t="s">
        <v>5074</v>
      </c>
    </row>
    <row r="73" spans="1:18" ht="25.05" customHeight="1" x14ac:dyDescent="0.25">
      <c r="A73" s="5"/>
      <c r="B73" s="30"/>
      <c r="C73" s="13"/>
      <c r="D73" s="13" t="s">
        <v>5077</v>
      </c>
      <c r="E73" s="13"/>
      <c r="F73" s="14" t="s">
        <v>5078</v>
      </c>
      <c r="G73" s="14" t="s">
        <v>5079</v>
      </c>
      <c r="H73" s="14" t="s">
        <v>3959</v>
      </c>
      <c r="I73" s="14" t="s">
        <v>3960</v>
      </c>
      <c r="J73" s="14"/>
      <c r="K73" s="14"/>
      <c r="L73" s="14"/>
      <c r="M73" s="109"/>
      <c r="N73" s="109" t="s">
        <v>5080</v>
      </c>
      <c r="O73" s="109" t="s">
        <v>5081</v>
      </c>
      <c r="P73" s="110">
        <v>9.4600000000000017E-2</v>
      </c>
      <c r="Q73" s="15"/>
      <c r="R73" s="7" t="s">
        <v>5079</v>
      </c>
    </row>
    <row r="74" spans="1:18" ht="25.05" customHeight="1" x14ac:dyDescent="0.25">
      <c r="A74" s="5"/>
      <c r="B74" s="30"/>
      <c r="C74" s="13"/>
      <c r="D74" s="13" t="s">
        <v>5082</v>
      </c>
      <c r="E74" s="13"/>
      <c r="F74" s="14" t="s">
        <v>5083</v>
      </c>
      <c r="G74" s="14" t="s">
        <v>5084</v>
      </c>
      <c r="H74" s="14" t="s">
        <v>5085</v>
      </c>
      <c r="I74" s="14" t="s">
        <v>5086</v>
      </c>
      <c r="J74" s="14"/>
      <c r="K74" s="14"/>
      <c r="L74" s="14"/>
      <c r="M74" s="109"/>
      <c r="N74" s="109" t="s">
        <v>5087</v>
      </c>
      <c r="O74" s="109" t="s">
        <v>5087</v>
      </c>
      <c r="P74" s="110"/>
      <c r="Q74" s="15"/>
      <c r="R74" s="7" t="e">
        <v>#N/A</v>
      </c>
    </row>
    <row r="75" spans="1:18" ht="25.05" customHeight="1" x14ac:dyDescent="0.25">
      <c r="A75" s="5"/>
      <c r="B75" s="30"/>
      <c r="C75" s="13"/>
      <c r="D75" s="13" t="s">
        <v>5088</v>
      </c>
      <c r="E75" s="13"/>
      <c r="F75" s="14" t="s">
        <v>5089</v>
      </c>
      <c r="G75" s="14" t="s">
        <v>5090</v>
      </c>
      <c r="H75" s="14" t="s">
        <v>3959</v>
      </c>
      <c r="I75" s="14" t="s">
        <v>3960</v>
      </c>
      <c r="J75" s="14"/>
      <c r="K75" s="14"/>
      <c r="L75" s="14"/>
      <c r="M75" s="109"/>
      <c r="N75" s="109" t="s">
        <v>5040</v>
      </c>
      <c r="O75" s="109" t="s">
        <v>5040</v>
      </c>
      <c r="P75" s="110"/>
      <c r="Q75" s="15"/>
      <c r="R75" s="7" t="s">
        <v>5090</v>
      </c>
    </row>
    <row r="76" spans="1:18" ht="25.05" customHeight="1" x14ac:dyDescent="0.25">
      <c r="A76" s="5"/>
      <c r="B76" s="30"/>
      <c r="C76" s="13"/>
      <c r="D76" s="13" t="s">
        <v>5091</v>
      </c>
      <c r="E76" s="13"/>
      <c r="F76" s="14" t="s">
        <v>5092</v>
      </c>
      <c r="G76" s="14" t="s">
        <v>5093</v>
      </c>
      <c r="H76" s="14" t="s">
        <v>3959</v>
      </c>
      <c r="I76" s="14" t="s">
        <v>3960</v>
      </c>
      <c r="J76" s="14"/>
      <c r="K76" s="14"/>
      <c r="L76" s="14"/>
      <c r="M76" s="109"/>
      <c r="N76" s="109" t="s">
        <v>5040</v>
      </c>
      <c r="O76" s="109" t="s">
        <v>5040</v>
      </c>
      <c r="P76" s="110"/>
      <c r="Q76" s="15"/>
      <c r="R76" s="7" t="s">
        <v>5093</v>
      </c>
    </row>
    <row r="77" spans="1:18" ht="25.05" customHeight="1" x14ac:dyDescent="0.25">
      <c r="A77" s="5"/>
      <c r="B77" s="30"/>
      <c r="C77" s="13"/>
      <c r="D77" s="13" t="s">
        <v>5094</v>
      </c>
      <c r="E77" s="13"/>
      <c r="F77" s="14" t="s">
        <v>5095</v>
      </c>
      <c r="G77" s="14" t="s">
        <v>5096</v>
      </c>
      <c r="H77" s="14" t="s">
        <v>3959</v>
      </c>
      <c r="I77" s="14" t="s">
        <v>3960</v>
      </c>
      <c r="J77" s="14"/>
      <c r="K77" s="14"/>
      <c r="L77" s="14"/>
      <c r="M77" s="109"/>
      <c r="N77" s="109" t="s">
        <v>5097</v>
      </c>
      <c r="O77" s="109" t="s">
        <v>5098</v>
      </c>
      <c r="P77" s="110">
        <v>22.27999999999999</v>
      </c>
      <c r="Q77" s="15"/>
      <c r="R77" s="7" t="s">
        <v>5096</v>
      </c>
    </row>
    <row r="78" spans="1:18" ht="25.05" customHeight="1" x14ac:dyDescent="0.25">
      <c r="A78" s="5"/>
      <c r="B78" s="30"/>
      <c r="C78" s="13"/>
      <c r="D78" s="13" t="s">
        <v>5099</v>
      </c>
      <c r="E78" s="13"/>
      <c r="F78" s="14" t="s">
        <v>5100</v>
      </c>
      <c r="G78" s="14" t="s">
        <v>5101</v>
      </c>
      <c r="H78" s="14" t="s">
        <v>3959</v>
      </c>
      <c r="I78" s="14" t="s">
        <v>3960</v>
      </c>
      <c r="J78" s="14"/>
      <c r="K78" s="14"/>
      <c r="L78" s="14"/>
      <c r="M78" s="109"/>
      <c r="N78" s="109" t="s">
        <v>5040</v>
      </c>
      <c r="O78" s="109" t="s">
        <v>5040</v>
      </c>
      <c r="P78" s="110"/>
      <c r="Q78" s="15"/>
      <c r="R78" s="7" t="s">
        <v>5101</v>
      </c>
    </row>
    <row r="79" spans="1:18" ht="25.05" customHeight="1" x14ac:dyDescent="0.25">
      <c r="A79" s="5"/>
      <c r="B79" s="30"/>
      <c r="C79" s="13"/>
      <c r="D79" s="13" t="s">
        <v>5102</v>
      </c>
      <c r="E79" s="13"/>
      <c r="F79" s="14" t="s">
        <v>5103</v>
      </c>
      <c r="G79" s="14" t="s">
        <v>5104</v>
      </c>
      <c r="H79" s="14" t="s">
        <v>3959</v>
      </c>
      <c r="I79" s="14" t="s">
        <v>3960</v>
      </c>
      <c r="J79" s="14"/>
      <c r="K79" s="14"/>
      <c r="L79" s="14"/>
      <c r="M79" s="109"/>
      <c r="N79" s="109" t="s">
        <v>5105</v>
      </c>
      <c r="O79" s="109" t="s">
        <v>5106</v>
      </c>
      <c r="P79" s="110">
        <v>22.3</v>
      </c>
      <c r="Q79" s="15"/>
      <c r="R79" s="7" t="s">
        <v>5104</v>
      </c>
    </row>
    <row r="80" spans="1:18" ht="25.05" customHeight="1" x14ac:dyDescent="0.25">
      <c r="A80" s="5"/>
      <c r="B80" s="30"/>
      <c r="C80" s="13"/>
      <c r="D80" s="13" t="s">
        <v>5107</v>
      </c>
      <c r="E80" s="13"/>
      <c r="F80" s="14" t="s">
        <v>5108</v>
      </c>
      <c r="G80" s="14" t="s">
        <v>5109</v>
      </c>
      <c r="H80" s="14" t="s">
        <v>3959</v>
      </c>
      <c r="I80" s="14" t="s">
        <v>3960</v>
      </c>
      <c r="J80" s="14"/>
      <c r="K80" s="14"/>
      <c r="L80" s="14"/>
      <c r="M80" s="109"/>
      <c r="N80" s="109" t="s">
        <v>5110</v>
      </c>
      <c r="O80" s="109" t="s">
        <v>5110</v>
      </c>
      <c r="P80" s="110">
        <v>0</v>
      </c>
      <c r="Q80" s="15"/>
      <c r="R80" s="7" t="s">
        <v>5109</v>
      </c>
    </row>
    <row r="81" spans="1:18" ht="25.05" customHeight="1" x14ac:dyDescent="0.25">
      <c r="A81" s="5"/>
      <c r="B81" s="30"/>
      <c r="C81" s="13"/>
      <c r="D81" s="13" t="s">
        <v>5111</v>
      </c>
      <c r="E81" s="13"/>
      <c r="F81" s="14" t="s">
        <v>5112</v>
      </c>
      <c r="G81" s="14" t="s">
        <v>5113</v>
      </c>
      <c r="H81" s="14" t="s">
        <v>3959</v>
      </c>
      <c r="I81" s="14" t="s">
        <v>3960</v>
      </c>
      <c r="J81" s="14"/>
      <c r="K81" s="14"/>
      <c r="L81" s="14"/>
      <c r="M81" s="109"/>
      <c r="N81" s="109" t="s">
        <v>5040</v>
      </c>
      <c r="O81" s="109" t="s">
        <v>5040</v>
      </c>
      <c r="P81" s="110"/>
      <c r="Q81" s="15"/>
      <c r="R81" s="7" t="s">
        <v>5113</v>
      </c>
    </row>
    <row r="82" spans="1:18" ht="25.05" customHeight="1" x14ac:dyDescent="0.25">
      <c r="A82" s="5"/>
      <c r="B82" s="30"/>
      <c r="C82" s="13"/>
      <c r="D82" s="13" t="s">
        <v>5114</v>
      </c>
      <c r="E82" s="13"/>
      <c r="F82" s="14" t="s">
        <v>5115</v>
      </c>
      <c r="G82" s="14" t="s">
        <v>5116</v>
      </c>
      <c r="H82" s="14" t="s">
        <v>3959</v>
      </c>
      <c r="I82" s="14" t="s">
        <v>3960</v>
      </c>
      <c r="J82" s="14"/>
      <c r="K82" s="14"/>
      <c r="L82" s="14"/>
      <c r="M82" s="109"/>
      <c r="N82" s="109" t="s">
        <v>5040</v>
      </c>
      <c r="O82" s="109" t="s">
        <v>5040</v>
      </c>
      <c r="P82" s="110"/>
      <c r="Q82" s="15"/>
      <c r="R82" s="7" t="s">
        <v>5116</v>
      </c>
    </row>
    <row r="83" spans="1:18" ht="25.05" customHeight="1" x14ac:dyDescent="0.25">
      <c r="A83" s="5"/>
      <c r="B83" s="30"/>
      <c r="C83" s="13"/>
      <c r="D83" s="13" t="s">
        <v>5117</v>
      </c>
      <c r="E83" s="13"/>
      <c r="F83" s="14" t="s">
        <v>5118</v>
      </c>
      <c r="G83" s="14" t="s">
        <v>5119</v>
      </c>
      <c r="H83" s="14" t="s">
        <v>3959</v>
      </c>
      <c r="I83" s="14" t="s">
        <v>3960</v>
      </c>
      <c r="J83" s="14"/>
      <c r="K83" s="14"/>
      <c r="L83" s="14"/>
      <c r="M83" s="109"/>
      <c r="N83" s="109" t="s">
        <v>5040</v>
      </c>
      <c r="O83" s="109" t="s">
        <v>5040</v>
      </c>
      <c r="P83" s="110"/>
      <c r="Q83" s="15"/>
      <c r="R83" s="7" t="s">
        <v>5119</v>
      </c>
    </row>
    <row r="84" spans="1:18" ht="25.05" customHeight="1" x14ac:dyDescent="0.25">
      <c r="A84" s="5"/>
      <c r="B84" s="30"/>
      <c r="C84" s="13"/>
      <c r="D84" s="13" t="s">
        <v>5120</v>
      </c>
      <c r="E84" s="13"/>
      <c r="F84" s="14" t="s">
        <v>5121</v>
      </c>
      <c r="G84" s="14" t="s">
        <v>5122</v>
      </c>
      <c r="H84" s="14" t="s">
        <v>3959</v>
      </c>
      <c r="I84" s="14" t="s">
        <v>3960</v>
      </c>
      <c r="J84" s="14"/>
      <c r="K84" s="14"/>
      <c r="L84" s="14"/>
      <c r="M84" s="109"/>
      <c r="N84" s="109" t="s">
        <v>5040</v>
      </c>
      <c r="O84" s="109" t="s">
        <v>5040</v>
      </c>
      <c r="P84" s="110"/>
      <c r="Q84" s="15"/>
      <c r="R84" s="7" t="s">
        <v>5122</v>
      </c>
    </row>
    <row r="85" spans="1:18" ht="25.05" customHeight="1" x14ac:dyDescent="0.25">
      <c r="A85" s="5"/>
      <c r="B85" s="30"/>
      <c r="C85" s="13"/>
      <c r="D85" s="13" t="s">
        <v>5123</v>
      </c>
      <c r="E85" s="13"/>
      <c r="F85" s="14" t="s">
        <v>5124</v>
      </c>
      <c r="G85" s="14" t="s">
        <v>5125</v>
      </c>
      <c r="H85" s="14" t="s">
        <v>3959</v>
      </c>
      <c r="I85" s="14" t="s">
        <v>3960</v>
      </c>
      <c r="J85" s="14"/>
      <c r="K85" s="14"/>
      <c r="L85" s="14"/>
      <c r="M85" s="109"/>
      <c r="N85" s="109" t="s">
        <v>5040</v>
      </c>
      <c r="O85" s="109" t="s">
        <v>5040</v>
      </c>
      <c r="P85" s="110"/>
      <c r="Q85" s="15"/>
      <c r="R85" s="7" t="s">
        <v>5125</v>
      </c>
    </row>
    <row r="86" spans="1:18" ht="25.05" customHeight="1" x14ac:dyDescent="0.25">
      <c r="A86" s="5"/>
      <c r="B86" s="30"/>
      <c r="C86" s="13"/>
      <c r="D86" s="13" t="s">
        <v>5126</v>
      </c>
      <c r="E86" s="13"/>
      <c r="F86" s="14" t="s">
        <v>5127</v>
      </c>
      <c r="G86" s="14" t="s">
        <v>5128</v>
      </c>
      <c r="H86" s="14" t="s">
        <v>3959</v>
      </c>
      <c r="I86" s="14" t="s">
        <v>3960</v>
      </c>
      <c r="J86" s="14"/>
      <c r="K86" s="14"/>
      <c r="L86" s="14"/>
      <c r="M86" s="109"/>
      <c r="N86" s="109" t="s">
        <v>5040</v>
      </c>
      <c r="O86" s="109" t="s">
        <v>5040</v>
      </c>
      <c r="P86" s="110"/>
      <c r="Q86" s="15"/>
      <c r="R86" s="7" t="s">
        <v>5128</v>
      </c>
    </row>
    <row r="87" spans="1:18" ht="25.05" customHeight="1" x14ac:dyDescent="0.25">
      <c r="A87" s="5"/>
      <c r="B87" s="30"/>
      <c r="C87" s="13"/>
      <c r="D87" s="13" t="s">
        <v>5129</v>
      </c>
      <c r="E87" s="13"/>
      <c r="F87" s="14" t="s">
        <v>5130</v>
      </c>
      <c r="G87" s="14" t="s">
        <v>5131</v>
      </c>
      <c r="H87" s="14" t="s">
        <v>3959</v>
      </c>
      <c r="I87" s="14" t="s">
        <v>3960</v>
      </c>
      <c r="J87" s="14"/>
      <c r="K87" s="14"/>
      <c r="L87" s="14"/>
      <c r="M87" s="109"/>
      <c r="N87" s="109" t="s">
        <v>5132</v>
      </c>
      <c r="O87" s="109" t="s">
        <v>5133</v>
      </c>
      <c r="P87" s="110">
        <v>23.84</v>
      </c>
      <c r="Q87" s="15"/>
      <c r="R87" s="7" t="s">
        <v>5131</v>
      </c>
    </row>
    <row r="88" spans="1:18" ht="25.05" customHeight="1" x14ac:dyDescent="0.25">
      <c r="A88" s="5"/>
      <c r="B88" s="30"/>
      <c r="C88" s="13"/>
      <c r="D88" s="13" t="s">
        <v>5134</v>
      </c>
      <c r="E88" s="13"/>
      <c r="F88" s="14" t="s">
        <v>5135</v>
      </c>
      <c r="G88" s="14" t="s">
        <v>5136</v>
      </c>
      <c r="H88" s="14" t="s">
        <v>3959</v>
      </c>
      <c r="I88" s="14" t="s">
        <v>3960</v>
      </c>
      <c r="J88" s="14"/>
      <c r="K88" s="14"/>
      <c r="L88" s="14"/>
      <c r="M88" s="109"/>
      <c r="N88" s="109" t="s">
        <v>5137</v>
      </c>
      <c r="O88" s="109" t="s">
        <v>5138</v>
      </c>
      <c r="P88" s="110">
        <v>18.740000000000009</v>
      </c>
      <c r="Q88" s="15"/>
      <c r="R88" s="7" t="s">
        <v>5136</v>
      </c>
    </row>
    <row r="89" spans="1:18" ht="25.05" customHeight="1" x14ac:dyDescent="0.25">
      <c r="A89" s="5"/>
      <c r="B89" s="30"/>
      <c r="C89" s="13"/>
      <c r="D89" s="13" t="s">
        <v>5139</v>
      </c>
      <c r="E89" s="13"/>
      <c r="F89" s="14" t="s">
        <v>5140</v>
      </c>
      <c r="G89" s="14" t="s">
        <v>5141</v>
      </c>
      <c r="H89" s="14" t="s">
        <v>3959</v>
      </c>
      <c r="I89" s="14" t="s">
        <v>3960</v>
      </c>
      <c r="J89" s="14"/>
      <c r="K89" s="14"/>
      <c r="L89" s="14"/>
      <c r="M89" s="109"/>
      <c r="N89" s="109" t="s">
        <v>5142</v>
      </c>
      <c r="O89" s="109" t="s">
        <v>5143</v>
      </c>
      <c r="P89" s="110">
        <f>(1.835-1.67)/5</f>
        <v>3.3000000000000008E-2</v>
      </c>
      <c r="Q89" s="15"/>
      <c r="R89" s="7" t="s">
        <v>5141</v>
      </c>
    </row>
    <row r="90" spans="1:18" ht="25.05" customHeight="1" x14ac:dyDescent="0.25">
      <c r="A90" s="5"/>
      <c r="B90" s="30" t="s">
        <v>2355</v>
      </c>
      <c r="C90" s="30" t="s">
        <v>2356</v>
      </c>
      <c r="D90" s="30" t="s">
        <v>2358</v>
      </c>
      <c r="E90" s="30" t="s">
        <v>2357</v>
      </c>
      <c r="F90" s="22" t="s">
        <v>5144</v>
      </c>
      <c r="G90" s="22" t="s">
        <v>3958</v>
      </c>
      <c r="H90" s="22" t="s">
        <v>3959</v>
      </c>
      <c r="I90" s="22" t="s">
        <v>3960</v>
      </c>
      <c r="J90" s="22"/>
      <c r="K90" s="22"/>
      <c r="L90" s="22"/>
      <c r="M90" s="102"/>
      <c r="N90" s="102" t="s">
        <v>5145</v>
      </c>
      <c r="O90" s="102" t="s">
        <v>5146</v>
      </c>
      <c r="P90" s="103">
        <f>(93.06-51.4)/5</f>
        <v>8.3320000000000007</v>
      </c>
      <c r="Q90" s="6"/>
      <c r="R90" s="7" t="s">
        <v>3958</v>
      </c>
    </row>
    <row r="91" spans="1:18" ht="25.05" customHeight="1" x14ac:dyDescent="0.25">
      <c r="A91" s="5"/>
      <c r="B91" s="30"/>
      <c r="C91" s="13"/>
      <c r="D91" s="13" t="s">
        <v>5147</v>
      </c>
      <c r="E91" s="13"/>
      <c r="F91" s="14" t="s">
        <v>5148</v>
      </c>
      <c r="G91" s="14" t="s">
        <v>5149</v>
      </c>
      <c r="H91" s="14" t="s">
        <v>3959</v>
      </c>
      <c r="I91" s="14" t="s">
        <v>3960</v>
      </c>
      <c r="J91" s="14"/>
      <c r="K91" s="14"/>
      <c r="L91" s="14"/>
      <c r="M91" s="109"/>
      <c r="N91" s="109" t="s">
        <v>5040</v>
      </c>
      <c r="O91" s="109" t="s">
        <v>5040</v>
      </c>
      <c r="P91" s="110"/>
      <c r="Q91" s="15"/>
      <c r="R91" s="7" t="s">
        <v>5149</v>
      </c>
    </row>
    <row r="92" spans="1:18" ht="25.05" customHeight="1" x14ac:dyDescent="0.25">
      <c r="A92" s="5"/>
      <c r="B92" s="30"/>
      <c r="C92" s="13"/>
      <c r="D92" s="13" t="s">
        <v>5150</v>
      </c>
      <c r="E92" s="13"/>
      <c r="F92" s="14" t="s">
        <v>5151</v>
      </c>
      <c r="G92" s="14" t="s">
        <v>5152</v>
      </c>
      <c r="H92" s="14" t="s">
        <v>5153</v>
      </c>
      <c r="I92" s="14" t="s">
        <v>5154</v>
      </c>
      <c r="J92" s="14"/>
      <c r="K92" s="14"/>
      <c r="L92" s="14"/>
      <c r="M92" s="109"/>
      <c r="N92" s="109" t="s">
        <v>5040</v>
      </c>
      <c r="O92" s="109" t="s">
        <v>5040</v>
      </c>
      <c r="P92" s="110"/>
      <c r="Q92" s="15"/>
      <c r="R92" s="7" t="e">
        <v>#N/A</v>
      </c>
    </row>
    <row r="93" spans="1:18" ht="25.05" customHeight="1" x14ac:dyDescent="0.25">
      <c r="A93" s="5"/>
      <c r="B93" s="30"/>
      <c r="C93" s="13"/>
      <c r="D93" s="13" t="s">
        <v>5155</v>
      </c>
      <c r="E93" s="13"/>
      <c r="F93" s="14" t="s">
        <v>5156</v>
      </c>
      <c r="G93" s="14" t="s">
        <v>5157</v>
      </c>
      <c r="H93" s="14" t="s">
        <v>5153</v>
      </c>
      <c r="I93" s="14" t="s">
        <v>5154</v>
      </c>
      <c r="J93" s="14"/>
      <c r="K93" s="14"/>
      <c r="L93" s="14"/>
      <c r="M93" s="109"/>
      <c r="N93" s="109" t="s">
        <v>5158</v>
      </c>
      <c r="O93" s="109" t="s">
        <v>5158</v>
      </c>
      <c r="P93" s="110"/>
      <c r="Q93" s="15"/>
      <c r="R93" s="7" t="e">
        <v>#N/A</v>
      </c>
    </row>
    <row r="94" spans="1:18" ht="25.05" customHeight="1" x14ac:dyDescent="0.25">
      <c r="A94" s="5"/>
      <c r="B94" s="30"/>
      <c r="C94" s="13"/>
      <c r="D94" s="13" t="s">
        <v>5159</v>
      </c>
      <c r="E94" s="13"/>
      <c r="F94" s="14" t="s">
        <v>5160</v>
      </c>
      <c r="G94" s="14" t="s">
        <v>5161</v>
      </c>
      <c r="H94" s="14" t="s">
        <v>5162</v>
      </c>
      <c r="I94" s="14" t="s">
        <v>5163</v>
      </c>
      <c r="J94" s="14"/>
      <c r="K94" s="14"/>
      <c r="L94" s="14"/>
      <c r="M94" s="109"/>
      <c r="N94" s="109" t="s">
        <v>5040</v>
      </c>
      <c r="O94" s="109" t="s">
        <v>5040</v>
      </c>
      <c r="P94" s="110"/>
      <c r="Q94" s="15"/>
      <c r="R94" s="7" t="e">
        <v>#N/A</v>
      </c>
    </row>
    <row r="95" spans="1:18" ht="25.05" customHeight="1" x14ac:dyDescent="0.25">
      <c r="A95" s="5"/>
      <c r="B95" s="30"/>
      <c r="C95" s="13"/>
      <c r="D95" s="13" t="s">
        <v>5164</v>
      </c>
      <c r="E95" s="13"/>
      <c r="F95" s="14" t="s">
        <v>5165</v>
      </c>
      <c r="G95" s="14" t="s">
        <v>5166</v>
      </c>
      <c r="H95" s="14" t="s">
        <v>3959</v>
      </c>
      <c r="I95" s="14" t="s">
        <v>3960</v>
      </c>
      <c r="J95" s="14"/>
      <c r="K95" s="14"/>
      <c r="L95" s="14"/>
      <c r="M95" s="109"/>
      <c r="N95" s="109" t="s">
        <v>5040</v>
      </c>
      <c r="O95" s="109" t="s">
        <v>5040</v>
      </c>
      <c r="P95" s="110"/>
      <c r="Q95" s="15"/>
      <c r="R95" s="7" t="s">
        <v>5166</v>
      </c>
    </row>
    <row r="96" spans="1:18" ht="25.05" customHeight="1" x14ac:dyDescent="0.25">
      <c r="A96" s="5"/>
      <c r="B96" s="30"/>
      <c r="C96" s="13"/>
      <c r="D96" s="13" t="s">
        <v>5167</v>
      </c>
      <c r="E96" s="13"/>
      <c r="F96" s="14" t="s">
        <v>5168</v>
      </c>
      <c r="G96" s="14" t="s">
        <v>5169</v>
      </c>
      <c r="H96" s="14" t="s">
        <v>3959</v>
      </c>
      <c r="I96" s="14" t="s">
        <v>3960</v>
      </c>
      <c r="J96" s="14"/>
      <c r="K96" s="14"/>
      <c r="L96" s="14"/>
      <c r="M96" s="109"/>
      <c r="N96" s="109" t="s">
        <v>5040</v>
      </c>
      <c r="O96" s="109" t="s">
        <v>5040</v>
      </c>
      <c r="P96" s="110"/>
      <c r="Q96" s="15"/>
      <c r="R96" s="7" t="s">
        <v>5169</v>
      </c>
    </row>
    <row r="97" spans="1:18" ht="25.05" customHeight="1" x14ac:dyDescent="0.25">
      <c r="A97" s="5"/>
      <c r="B97" s="30"/>
      <c r="C97" s="13"/>
      <c r="D97" s="13" t="s">
        <v>5170</v>
      </c>
      <c r="E97" s="13"/>
      <c r="F97" s="14" t="s">
        <v>5171</v>
      </c>
      <c r="G97" s="14" t="s">
        <v>5172</v>
      </c>
      <c r="H97" s="14" t="s">
        <v>3959</v>
      </c>
      <c r="I97" s="14" t="s">
        <v>3960</v>
      </c>
      <c r="J97" s="14"/>
      <c r="K97" s="14"/>
      <c r="L97" s="14"/>
      <c r="M97" s="109"/>
      <c r="N97" s="109" t="s">
        <v>5173</v>
      </c>
      <c r="O97" s="109" t="s">
        <v>5173</v>
      </c>
      <c r="P97" s="110">
        <v>0</v>
      </c>
      <c r="Q97" s="15"/>
      <c r="R97" s="7" t="s">
        <v>5172</v>
      </c>
    </row>
    <row r="98" spans="1:18" ht="25.05" customHeight="1" x14ac:dyDescent="0.25">
      <c r="A98" s="5"/>
      <c r="B98" s="30"/>
      <c r="C98" s="13"/>
      <c r="D98" s="13" t="s">
        <v>2482</v>
      </c>
      <c r="E98" s="13"/>
      <c r="F98" s="14" t="s">
        <v>4965</v>
      </c>
      <c r="G98" s="14" t="s">
        <v>4060</v>
      </c>
      <c r="H98" s="14" t="s">
        <v>3959</v>
      </c>
      <c r="I98" s="14" t="s">
        <v>3960</v>
      </c>
      <c r="J98" s="14"/>
      <c r="K98" s="14"/>
      <c r="L98" s="14"/>
      <c r="M98" s="109"/>
      <c r="N98" s="109" t="s">
        <v>4966</v>
      </c>
      <c r="O98" s="109" t="s">
        <v>4967</v>
      </c>
      <c r="P98" s="110">
        <v>7.0119999999999996</v>
      </c>
      <c r="Q98" s="15"/>
      <c r="R98" s="7" t="s">
        <v>4060</v>
      </c>
    </row>
    <row r="99" spans="1:18" ht="25.05" customHeight="1" x14ac:dyDescent="0.25">
      <c r="A99" s="5"/>
      <c r="B99" s="30"/>
      <c r="C99" s="13"/>
      <c r="D99" s="13" t="s">
        <v>5174</v>
      </c>
      <c r="E99" s="13"/>
      <c r="F99" s="14" t="s">
        <v>5175</v>
      </c>
      <c r="G99" s="14" t="s">
        <v>5176</v>
      </c>
      <c r="H99" s="14" t="s">
        <v>3959</v>
      </c>
      <c r="I99" s="14" t="s">
        <v>3960</v>
      </c>
      <c r="J99" s="14"/>
      <c r="K99" s="14"/>
      <c r="L99" s="14"/>
      <c r="M99" s="109"/>
      <c r="N99" s="109" t="s">
        <v>5040</v>
      </c>
      <c r="O99" s="109" t="s">
        <v>5040</v>
      </c>
      <c r="P99" s="110"/>
      <c r="Q99" s="15"/>
      <c r="R99" s="7" t="s">
        <v>5176</v>
      </c>
    </row>
    <row r="100" spans="1:18" ht="25.05" customHeight="1" x14ac:dyDescent="0.25">
      <c r="A100" s="5"/>
      <c r="B100" s="30"/>
      <c r="C100" s="13"/>
      <c r="D100" s="13" t="s">
        <v>5177</v>
      </c>
      <c r="E100" s="13"/>
      <c r="F100" s="14" t="s">
        <v>5178</v>
      </c>
      <c r="G100" s="14" t="s">
        <v>5179</v>
      </c>
      <c r="H100" s="14" t="s">
        <v>3959</v>
      </c>
      <c r="I100" s="14" t="s">
        <v>3960</v>
      </c>
      <c r="J100" s="14"/>
      <c r="K100" s="14"/>
      <c r="L100" s="14"/>
      <c r="M100" s="109"/>
      <c r="N100" s="109" t="s">
        <v>5180</v>
      </c>
      <c r="O100" s="109" t="s">
        <v>5180</v>
      </c>
      <c r="P100" s="110"/>
      <c r="Q100" s="15"/>
      <c r="R100" s="7" t="s">
        <v>5179</v>
      </c>
    </row>
    <row r="101" spans="1:18" ht="25.05" customHeight="1" x14ac:dyDescent="0.25">
      <c r="A101" s="5"/>
      <c r="B101" s="30"/>
      <c r="C101" s="13"/>
      <c r="D101" s="13" t="s">
        <v>5181</v>
      </c>
      <c r="E101" s="13"/>
      <c r="F101" s="14" t="s">
        <v>5182</v>
      </c>
      <c r="G101" s="14" t="s">
        <v>5183</v>
      </c>
      <c r="H101" s="14" t="s">
        <v>3959</v>
      </c>
      <c r="I101" s="14" t="s">
        <v>3960</v>
      </c>
      <c r="J101" s="14"/>
      <c r="K101" s="14"/>
      <c r="L101" s="14"/>
      <c r="M101" s="109"/>
      <c r="N101" s="109" t="s">
        <v>5184</v>
      </c>
      <c r="O101" s="109" t="s">
        <v>5185</v>
      </c>
      <c r="P101" s="110">
        <v>2.3048000000000002</v>
      </c>
      <c r="Q101" s="15"/>
      <c r="R101" s="7" t="s">
        <v>5183</v>
      </c>
    </row>
    <row r="102" spans="1:18" ht="25.05" customHeight="1" x14ac:dyDescent="0.25">
      <c r="A102" s="5"/>
      <c r="B102" s="30"/>
      <c r="C102" s="13"/>
      <c r="D102" s="13" t="s">
        <v>5186</v>
      </c>
      <c r="E102" s="13"/>
      <c r="F102" s="14" t="s">
        <v>5187</v>
      </c>
      <c r="G102" s="14" t="s">
        <v>5188</v>
      </c>
      <c r="H102" s="14" t="s">
        <v>5085</v>
      </c>
      <c r="I102" s="14" t="s">
        <v>5086</v>
      </c>
      <c r="J102" s="14"/>
      <c r="K102" s="14"/>
      <c r="L102" s="14"/>
      <c r="M102" s="109"/>
      <c r="N102" s="109" t="s">
        <v>5040</v>
      </c>
      <c r="O102" s="109" t="s">
        <v>5040</v>
      </c>
      <c r="P102" s="110"/>
      <c r="Q102" s="15"/>
      <c r="R102" s="7" t="e">
        <v>#N/A</v>
      </c>
    </row>
    <row r="103" spans="1:18" ht="25.05" customHeight="1" x14ac:dyDescent="0.25">
      <c r="A103" s="5"/>
      <c r="B103" s="30"/>
      <c r="C103" s="13"/>
      <c r="D103" s="13" t="s">
        <v>2402</v>
      </c>
      <c r="E103" s="13"/>
      <c r="F103" s="14" t="s">
        <v>5189</v>
      </c>
      <c r="G103" s="14" t="s">
        <v>4000</v>
      </c>
      <c r="H103" s="14" t="s">
        <v>3959</v>
      </c>
      <c r="I103" s="14" t="s">
        <v>3960</v>
      </c>
      <c r="J103" s="14"/>
      <c r="K103" s="14"/>
      <c r="L103" s="14"/>
      <c r="M103" s="109"/>
      <c r="N103" s="109" t="s">
        <v>5190</v>
      </c>
      <c r="O103" s="109" t="s">
        <v>5191</v>
      </c>
      <c r="P103" s="110">
        <v>6.8339999999999979</v>
      </c>
      <c r="Q103" s="15"/>
      <c r="R103" s="7" t="s">
        <v>4000</v>
      </c>
    </row>
    <row r="104" spans="1:18" ht="25.05" customHeight="1" x14ac:dyDescent="0.25">
      <c r="A104" s="5"/>
      <c r="B104" s="30"/>
      <c r="C104" s="13"/>
      <c r="D104" s="13" t="s">
        <v>5192</v>
      </c>
      <c r="E104" s="13"/>
      <c r="F104" s="14" t="s">
        <v>5193</v>
      </c>
      <c r="G104" s="14" t="s">
        <v>5194</v>
      </c>
      <c r="H104" s="14" t="s">
        <v>3959</v>
      </c>
      <c r="I104" s="14" t="s">
        <v>3960</v>
      </c>
      <c r="J104" s="14"/>
      <c r="K104" s="14"/>
      <c r="L104" s="14"/>
      <c r="M104" s="109"/>
      <c r="N104" s="109" t="s">
        <v>5040</v>
      </c>
      <c r="O104" s="109" t="s">
        <v>5040</v>
      </c>
      <c r="P104" s="110"/>
      <c r="Q104" s="15"/>
      <c r="R104" s="7" t="s">
        <v>5194</v>
      </c>
    </row>
    <row r="105" spans="1:18" ht="25.05" customHeight="1" x14ac:dyDescent="0.25">
      <c r="A105" s="5"/>
      <c r="B105" s="30"/>
      <c r="C105" s="13"/>
      <c r="D105" s="13" t="s">
        <v>5195</v>
      </c>
      <c r="E105" s="13"/>
      <c r="F105" s="14" t="s">
        <v>5196</v>
      </c>
      <c r="G105" s="14" t="s">
        <v>5197</v>
      </c>
      <c r="H105" s="14" t="s">
        <v>3959</v>
      </c>
      <c r="I105" s="14" t="s">
        <v>3960</v>
      </c>
      <c r="J105" s="14"/>
      <c r="K105" s="14"/>
      <c r="L105" s="14"/>
      <c r="M105" s="109"/>
      <c r="N105" s="109" t="s">
        <v>5040</v>
      </c>
      <c r="O105" s="109" t="s">
        <v>5040</v>
      </c>
      <c r="P105" s="110"/>
      <c r="Q105" s="15"/>
      <c r="R105" s="7" t="s">
        <v>5197</v>
      </c>
    </row>
    <row r="106" spans="1:18" ht="25.05" customHeight="1" x14ac:dyDescent="0.25">
      <c r="A106" s="5"/>
      <c r="B106" s="30"/>
      <c r="C106" s="13"/>
      <c r="D106" s="13" t="s">
        <v>5198</v>
      </c>
      <c r="E106" s="13"/>
      <c r="F106" s="14" t="s">
        <v>5199</v>
      </c>
      <c r="G106" s="14" t="s">
        <v>5200</v>
      </c>
      <c r="H106" s="14" t="s">
        <v>3959</v>
      </c>
      <c r="I106" s="14" t="s">
        <v>3960</v>
      </c>
      <c r="J106" s="14"/>
      <c r="K106" s="14"/>
      <c r="L106" s="14"/>
      <c r="M106" s="109"/>
      <c r="N106" s="109" t="s">
        <v>5040</v>
      </c>
      <c r="O106" s="109" t="s">
        <v>5040</v>
      </c>
      <c r="P106" s="110"/>
      <c r="Q106" s="15"/>
      <c r="R106" s="7" t="s">
        <v>5200</v>
      </c>
    </row>
    <row r="107" spans="1:18" ht="25.05" customHeight="1" x14ac:dyDescent="0.25">
      <c r="A107" s="5"/>
      <c r="B107" s="30"/>
      <c r="C107" s="13"/>
      <c r="D107" s="13" t="s">
        <v>5201</v>
      </c>
      <c r="E107" s="13"/>
      <c r="F107" s="14" t="s">
        <v>5202</v>
      </c>
      <c r="G107" s="14" t="s">
        <v>5203</v>
      </c>
      <c r="H107" s="14" t="s">
        <v>3959</v>
      </c>
      <c r="I107" s="14" t="s">
        <v>3960</v>
      </c>
      <c r="J107" s="14"/>
      <c r="K107" s="14"/>
      <c r="L107" s="14"/>
      <c r="M107" s="109"/>
      <c r="N107" s="109" t="s">
        <v>5204</v>
      </c>
      <c r="O107" s="109" t="s">
        <v>5204</v>
      </c>
      <c r="P107" s="110"/>
      <c r="Q107" s="15"/>
      <c r="R107" s="7" t="s">
        <v>5203</v>
      </c>
    </row>
    <row r="108" spans="1:18" ht="25.05" customHeight="1" x14ac:dyDescent="0.25">
      <c r="A108" s="5"/>
      <c r="B108" s="30"/>
      <c r="C108" s="13"/>
      <c r="D108" s="13" t="s">
        <v>5205</v>
      </c>
      <c r="E108" s="13"/>
      <c r="F108" s="14" t="s">
        <v>5206</v>
      </c>
      <c r="G108" s="14" t="s">
        <v>5207</v>
      </c>
      <c r="H108" s="14" t="s">
        <v>3959</v>
      </c>
      <c r="I108" s="14" t="s">
        <v>3960</v>
      </c>
      <c r="J108" s="14"/>
      <c r="K108" s="14"/>
      <c r="L108" s="14"/>
      <c r="M108" s="109"/>
      <c r="N108" s="109" t="e">
        <v>#N/A</v>
      </c>
      <c r="O108" s="109" t="s">
        <v>5208</v>
      </c>
      <c r="P108" s="110"/>
      <c r="Q108" s="15"/>
      <c r="R108" s="7" t="s">
        <v>5207</v>
      </c>
    </row>
    <row r="109" spans="1:18" ht="25.05" customHeight="1" x14ac:dyDescent="0.25">
      <c r="A109" s="5"/>
      <c r="B109" s="30"/>
      <c r="C109" s="13"/>
      <c r="D109" s="13" t="s">
        <v>5209</v>
      </c>
      <c r="E109" s="13"/>
      <c r="F109" s="14" t="s">
        <v>5210</v>
      </c>
      <c r="G109" s="14" t="s">
        <v>5211</v>
      </c>
      <c r="H109" s="14" t="s">
        <v>3959</v>
      </c>
      <c r="I109" s="14" t="s">
        <v>3960</v>
      </c>
      <c r="J109" s="14"/>
      <c r="K109" s="14"/>
      <c r="L109" s="14"/>
      <c r="M109" s="109"/>
      <c r="N109" s="109" t="s">
        <v>5212</v>
      </c>
      <c r="O109" s="109" t="s">
        <v>5213</v>
      </c>
      <c r="P109" s="110">
        <v>9.5399999999999974</v>
      </c>
      <c r="Q109" s="15"/>
      <c r="R109" s="7" t="s">
        <v>5211</v>
      </c>
    </row>
    <row r="110" spans="1:18" ht="25.05" customHeight="1" x14ac:dyDescent="0.25">
      <c r="A110" s="5"/>
      <c r="B110" s="30"/>
      <c r="C110" s="13"/>
      <c r="D110" s="13" t="s">
        <v>5214</v>
      </c>
      <c r="E110" s="13"/>
      <c r="F110" s="14" t="s">
        <v>5215</v>
      </c>
      <c r="G110" s="14" t="s">
        <v>5216</v>
      </c>
      <c r="H110" s="14" t="s">
        <v>3959</v>
      </c>
      <c r="I110" s="14" t="s">
        <v>3960</v>
      </c>
      <c r="J110" s="14"/>
      <c r="K110" s="14"/>
      <c r="L110" s="14"/>
      <c r="M110" s="109"/>
      <c r="N110" s="109" t="s">
        <v>5217</v>
      </c>
      <c r="O110" s="109" t="s">
        <v>5217</v>
      </c>
      <c r="P110" s="110">
        <v>0</v>
      </c>
      <c r="Q110" s="15"/>
      <c r="R110" s="7" t="s">
        <v>5216</v>
      </c>
    </row>
    <row r="111" spans="1:18" ht="25.05" customHeight="1" x14ac:dyDescent="0.25">
      <c r="A111" s="5"/>
      <c r="B111" s="30"/>
      <c r="C111" s="13"/>
      <c r="D111" s="13" t="s">
        <v>5218</v>
      </c>
      <c r="E111" s="13"/>
      <c r="F111" s="14" t="s">
        <v>5219</v>
      </c>
      <c r="G111" s="14" t="s">
        <v>5220</v>
      </c>
      <c r="H111" s="14" t="s">
        <v>5085</v>
      </c>
      <c r="I111" s="14" t="s">
        <v>5086</v>
      </c>
      <c r="J111" s="14"/>
      <c r="K111" s="14"/>
      <c r="L111" s="14"/>
      <c r="M111" s="109"/>
      <c r="N111" s="109" t="s">
        <v>5040</v>
      </c>
      <c r="O111" s="109" t="s">
        <v>5040</v>
      </c>
      <c r="P111" s="110"/>
      <c r="Q111" s="15"/>
      <c r="R111" s="7" t="e">
        <v>#N/A</v>
      </c>
    </row>
    <row r="112" spans="1:18" ht="25.05" customHeight="1" x14ac:dyDescent="0.25">
      <c r="A112" s="5"/>
      <c r="B112" s="30"/>
      <c r="C112" s="13"/>
      <c r="D112" s="13" t="s">
        <v>5221</v>
      </c>
      <c r="E112" s="13"/>
      <c r="F112" s="14" t="s">
        <v>5222</v>
      </c>
      <c r="G112" s="14" t="s">
        <v>5223</v>
      </c>
      <c r="H112" s="14" t="s">
        <v>5085</v>
      </c>
      <c r="I112" s="14" t="s">
        <v>5086</v>
      </c>
      <c r="J112" s="14"/>
      <c r="K112" s="14"/>
      <c r="L112" s="14"/>
      <c r="M112" s="109"/>
      <c r="N112" s="109" t="s">
        <v>5040</v>
      </c>
      <c r="O112" s="109" t="s">
        <v>5040</v>
      </c>
      <c r="P112" s="110"/>
      <c r="Q112" s="15"/>
      <c r="R112" s="7" t="e">
        <v>#N/A</v>
      </c>
    </row>
    <row r="113" spans="1:18" ht="25.05" customHeight="1" x14ac:dyDescent="0.25">
      <c r="A113" s="5"/>
      <c r="B113" s="30"/>
      <c r="C113" s="13"/>
      <c r="D113" s="13" t="s">
        <v>5224</v>
      </c>
      <c r="E113" s="13"/>
      <c r="F113" s="14" t="s">
        <v>5225</v>
      </c>
      <c r="G113" s="14" t="s">
        <v>5226</v>
      </c>
      <c r="H113" s="14" t="s">
        <v>3959</v>
      </c>
      <c r="I113" s="14" t="s">
        <v>3960</v>
      </c>
      <c r="J113" s="14"/>
      <c r="K113" s="14"/>
      <c r="L113" s="14"/>
      <c r="M113" s="109"/>
      <c r="N113" s="109" t="s">
        <v>5040</v>
      </c>
      <c r="O113" s="109" t="s">
        <v>5040</v>
      </c>
      <c r="P113" s="110"/>
      <c r="Q113" s="15"/>
      <c r="R113" s="7" t="e">
        <v>#N/A</v>
      </c>
    </row>
    <row r="114" spans="1:18" ht="25.05" customHeight="1" x14ac:dyDescent="0.25">
      <c r="A114" s="5"/>
      <c r="B114" s="30"/>
      <c r="C114" s="13"/>
      <c r="D114" s="13" t="s">
        <v>5227</v>
      </c>
      <c r="E114" s="13"/>
      <c r="F114" s="14" t="s">
        <v>5228</v>
      </c>
      <c r="G114" s="14" t="s">
        <v>5229</v>
      </c>
      <c r="H114" s="14" t="s">
        <v>3959</v>
      </c>
      <c r="I114" s="14" t="s">
        <v>3960</v>
      </c>
      <c r="J114" s="14"/>
      <c r="K114" s="14"/>
      <c r="L114" s="14"/>
      <c r="M114" s="109"/>
      <c r="N114" s="109" t="s">
        <v>5040</v>
      </c>
      <c r="O114" s="109" t="s">
        <v>5040</v>
      </c>
      <c r="P114" s="110"/>
      <c r="Q114" s="15"/>
      <c r="R114" s="7" t="e">
        <v>#N/A</v>
      </c>
    </row>
    <row r="115" spans="1:18" ht="25.05" customHeight="1" x14ac:dyDescent="0.25">
      <c r="A115" s="5"/>
      <c r="B115" s="30"/>
      <c r="C115" s="13"/>
      <c r="D115" s="13" t="s">
        <v>5230</v>
      </c>
      <c r="E115" s="13"/>
      <c r="F115" s="14" t="s">
        <v>5231</v>
      </c>
      <c r="G115" s="14" t="s">
        <v>5232</v>
      </c>
      <c r="H115" s="14" t="s">
        <v>5233</v>
      </c>
      <c r="I115" s="14" t="s">
        <v>5234</v>
      </c>
      <c r="J115" s="14"/>
      <c r="K115" s="14"/>
      <c r="L115" s="14"/>
      <c r="M115" s="109"/>
      <c r="N115" s="109" t="s">
        <v>5040</v>
      </c>
      <c r="O115" s="109" t="s">
        <v>5040</v>
      </c>
      <c r="P115" s="110"/>
      <c r="Q115" s="15"/>
      <c r="R115" s="7" t="e">
        <v>#N/A</v>
      </c>
    </row>
    <row r="116" spans="1:18" ht="25.05" customHeight="1" x14ac:dyDescent="0.25">
      <c r="A116" s="5"/>
      <c r="B116" s="30"/>
      <c r="C116" s="13"/>
      <c r="D116" s="13" t="s">
        <v>5235</v>
      </c>
      <c r="E116" s="13"/>
      <c r="F116" s="14" t="s">
        <v>5236</v>
      </c>
      <c r="G116" s="14" t="s">
        <v>5237</v>
      </c>
      <c r="H116" s="14" t="s">
        <v>5233</v>
      </c>
      <c r="I116" s="14" t="s">
        <v>5234</v>
      </c>
      <c r="J116" s="14"/>
      <c r="K116" s="14"/>
      <c r="L116" s="14"/>
      <c r="M116" s="109"/>
      <c r="N116" s="109" t="s">
        <v>5040</v>
      </c>
      <c r="O116" s="109" t="s">
        <v>5040</v>
      </c>
      <c r="P116" s="110"/>
      <c r="Q116" s="15"/>
      <c r="R116" s="7" t="e">
        <v>#N/A</v>
      </c>
    </row>
    <row r="117" spans="1:18" ht="25.05" customHeight="1" x14ac:dyDescent="0.25">
      <c r="A117" s="5"/>
      <c r="B117" s="30"/>
      <c r="C117" s="13"/>
      <c r="D117" s="13" t="s">
        <v>5238</v>
      </c>
      <c r="E117" s="13"/>
      <c r="F117" s="14" t="s">
        <v>5239</v>
      </c>
      <c r="G117" s="14" t="s">
        <v>5240</v>
      </c>
      <c r="H117" s="14" t="s">
        <v>5241</v>
      </c>
      <c r="I117" s="14" t="s">
        <v>5242</v>
      </c>
      <c r="J117" s="14"/>
      <c r="K117" s="14"/>
      <c r="L117" s="14"/>
      <c r="M117" s="109"/>
      <c r="N117" s="109" t="s">
        <v>5040</v>
      </c>
      <c r="O117" s="109" t="s">
        <v>5040</v>
      </c>
      <c r="P117" s="110"/>
      <c r="Q117" s="15"/>
      <c r="R117" s="7" t="e">
        <v>#N/A</v>
      </c>
    </row>
    <row r="118" spans="1:18" ht="25.05" customHeight="1" x14ac:dyDescent="0.25">
      <c r="A118" s="5"/>
      <c r="B118" s="30"/>
      <c r="C118" s="13"/>
      <c r="D118" s="13" t="s">
        <v>5243</v>
      </c>
      <c r="E118" s="13"/>
      <c r="F118" s="14" t="s">
        <v>5244</v>
      </c>
      <c r="G118" s="14" t="s">
        <v>5245</v>
      </c>
      <c r="H118" s="14" t="s">
        <v>5241</v>
      </c>
      <c r="I118" s="14" t="s">
        <v>5242</v>
      </c>
      <c r="J118" s="14"/>
      <c r="K118" s="14"/>
      <c r="L118" s="14"/>
      <c r="M118" s="109"/>
      <c r="N118" s="109" t="s">
        <v>5040</v>
      </c>
      <c r="O118" s="109" t="s">
        <v>5040</v>
      </c>
      <c r="P118" s="110"/>
      <c r="Q118" s="15"/>
      <c r="R118" s="7" t="e">
        <v>#N/A</v>
      </c>
    </row>
    <row r="119" spans="1:18" ht="25.05" customHeight="1" x14ac:dyDescent="0.25">
      <c r="A119" s="5"/>
      <c r="B119" s="30"/>
      <c r="C119" s="13"/>
      <c r="D119" s="13" t="s">
        <v>5246</v>
      </c>
      <c r="E119" s="13"/>
      <c r="F119" s="14" t="s">
        <v>5247</v>
      </c>
      <c r="G119" s="14" t="s">
        <v>5248</v>
      </c>
      <c r="H119" s="14" t="s">
        <v>5162</v>
      </c>
      <c r="I119" s="14" t="s">
        <v>5163</v>
      </c>
      <c r="J119" s="14"/>
      <c r="K119" s="14"/>
      <c r="L119" s="14"/>
      <c r="M119" s="109"/>
      <c r="N119" s="109" t="s">
        <v>5040</v>
      </c>
      <c r="O119" s="109" t="s">
        <v>5040</v>
      </c>
      <c r="P119" s="110"/>
      <c r="Q119" s="15"/>
      <c r="R119" s="7" t="e">
        <v>#N/A</v>
      </c>
    </row>
    <row r="120" spans="1:18" ht="25.05" customHeight="1" x14ac:dyDescent="0.25">
      <c r="A120" s="5"/>
      <c r="B120" s="30"/>
      <c r="C120" s="13"/>
      <c r="D120" s="13" t="s">
        <v>5249</v>
      </c>
      <c r="E120" s="13"/>
      <c r="F120" s="14" t="s">
        <v>5250</v>
      </c>
      <c r="G120" s="14" t="s">
        <v>5251</v>
      </c>
      <c r="H120" s="14" t="s">
        <v>5241</v>
      </c>
      <c r="I120" s="14" t="s">
        <v>5242</v>
      </c>
      <c r="J120" s="14"/>
      <c r="K120" s="14"/>
      <c r="L120" s="14"/>
      <c r="M120" s="109"/>
      <c r="N120" s="109" t="s">
        <v>5040</v>
      </c>
      <c r="O120" s="109" t="s">
        <v>5040</v>
      </c>
      <c r="P120" s="110"/>
      <c r="Q120" s="15"/>
      <c r="R120" s="7" t="e">
        <v>#N/A</v>
      </c>
    </row>
    <row r="121" spans="1:18" x14ac:dyDescent="0.25">
      <c r="B121" s="31"/>
      <c r="F121" s="17"/>
      <c r="G121" s="17"/>
      <c r="H121" s="17"/>
      <c r="I121" s="17"/>
      <c r="J121" s="17"/>
      <c r="K121" s="17"/>
      <c r="L121" s="17"/>
    </row>
    <row r="122" spans="1:18" x14ac:dyDescent="0.25">
      <c r="B122" s="31"/>
      <c r="F122" s="17"/>
      <c r="G122" s="17"/>
      <c r="H122" s="17"/>
      <c r="I122" s="17"/>
      <c r="J122" s="17"/>
      <c r="K122" s="17"/>
      <c r="L122" s="17"/>
    </row>
    <row r="123" spans="1:18" x14ac:dyDescent="0.25">
      <c r="B123" s="31"/>
      <c r="F123" s="17"/>
      <c r="G123" s="17"/>
      <c r="H123" s="17"/>
      <c r="I123" s="17"/>
      <c r="J123" s="17"/>
      <c r="K123" s="17"/>
      <c r="L123" s="17"/>
    </row>
    <row r="124" spans="1:18" x14ac:dyDescent="0.25">
      <c r="B124" s="31"/>
      <c r="F124" s="17"/>
      <c r="G124" s="17"/>
      <c r="H124" s="17"/>
      <c r="I124" s="17"/>
      <c r="J124" s="17"/>
      <c r="K124" s="17"/>
      <c r="L124" s="17"/>
    </row>
    <row r="125" spans="1:18" x14ac:dyDescent="0.25">
      <c r="B125" s="31"/>
      <c r="F125" s="17"/>
      <c r="G125" s="17"/>
      <c r="H125" s="17"/>
      <c r="I125" s="17"/>
      <c r="J125" s="17"/>
      <c r="K125" s="17"/>
      <c r="L125" s="17"/>
    </row>
    <row r="126" spans="1:18" x14ac:dyDescent="0.25">
      <c r="B126" s="31"/>
      <c r="F126" s="17"/>
      <c r="G126" s="17"/>
      <c r="H126" s="17"/>
      <c r="I126" s="17"/>
      <c r="J126" s="17"/>
      <c r="K126" s="17"/>
      <c r="L126" s="17"/>
    </row>
    <row r="127" spans="1:18" x14ac:dyDescent="0.25">
      <c r="B127" s="31"/>
      <c r="F127" s="17"/>
      <c r="G127" s="17"/>
      <c r="H127" s="17"/>
      <c r="I127" s="17"/>
      <c r="J127" s="17"/>
      <c r="K127" s="17"/>
      <c r="L127" s="17"/>
    </row>
    <row r="128" spans="1:18" x14ac:dyDescent="0.25">
      <c r="B128" s="31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1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1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1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1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1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1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1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1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1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1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1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1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1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1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1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1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1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1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1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1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1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1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1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1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1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1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1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1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1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1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1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1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1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1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1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1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1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1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1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1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1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1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1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1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1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1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1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1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1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1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1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1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1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1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1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1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1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1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1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1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1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1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1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1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1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1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1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1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1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1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1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1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1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1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1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1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1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1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1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1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1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1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1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1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1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1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1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1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1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1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1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1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1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1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1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1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1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1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1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1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1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1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1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1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1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1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1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1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1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1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1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1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1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1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1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1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1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1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1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1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1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1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1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1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1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1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1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1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1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1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1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1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1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1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1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1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1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1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1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1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1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1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1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1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1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1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1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1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1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1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1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1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1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1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1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1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1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1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1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1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1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1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1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1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1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1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1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1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1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1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1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1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1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1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1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1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1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1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1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1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1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1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1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1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1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1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1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1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1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1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1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1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1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1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1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1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1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1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1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1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1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1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1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1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1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1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1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1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1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1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1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1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1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1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1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1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1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1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1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1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1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1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1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1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1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1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1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1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1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1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1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1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1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1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1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1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1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1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1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1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1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1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1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1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1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1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1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1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1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1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1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1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1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1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1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1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1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1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1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1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1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1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1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1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1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1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1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1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1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1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1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1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1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1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1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1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1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1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1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1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1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1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1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1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1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1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1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1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1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1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1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1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1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1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1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1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1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1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1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1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1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1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1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1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1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1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1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1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1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1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1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1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1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1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1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1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1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1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1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1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1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1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1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1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1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1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1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1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1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1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1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1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1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1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1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1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1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1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1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1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1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1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1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1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1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1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1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1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1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1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1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1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1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1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1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1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1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1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1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1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1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1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1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1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1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1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1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1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1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1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1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1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1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1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1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1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1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1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1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1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1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1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1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1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1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1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1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1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1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1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1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1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1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1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1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1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1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1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1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1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1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1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1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1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1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1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1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1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1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1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1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1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1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1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1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1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1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1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1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1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1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1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1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1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1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1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1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1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1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1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1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1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1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1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1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1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1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1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1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1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1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1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1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1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1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1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1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1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1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1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1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1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1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1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1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1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1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1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1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1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1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1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1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1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1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1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1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1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1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1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1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1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1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1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1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1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1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1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1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1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1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1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1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1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1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1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1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1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1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1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1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1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1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1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1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1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1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1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1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1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1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1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1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1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1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1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1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1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1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1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1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1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1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1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1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1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1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1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1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1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1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1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1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1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1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1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1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1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1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1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1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1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1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1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1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1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1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1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1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1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1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1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1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1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1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1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1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1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1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1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1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1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1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1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1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1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1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1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1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1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1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1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1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1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1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1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1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1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1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1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1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1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1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1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1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1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1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1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1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1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1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1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1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1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1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1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1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1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1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1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1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1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1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1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1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1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1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1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1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1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1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1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1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1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1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1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1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1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1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1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1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1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1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1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1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1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1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1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1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1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1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1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1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1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1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1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1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1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1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1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1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1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1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1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1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1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1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1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1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1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1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1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1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1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1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1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1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1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1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1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1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1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1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1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1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1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1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1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1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1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1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1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1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1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1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1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1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1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1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1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1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1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1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1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1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1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1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1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1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1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1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1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1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1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1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1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1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1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1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1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1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1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1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1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1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1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1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1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1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1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1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1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1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1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1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1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1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1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1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1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1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1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1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1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1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1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1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1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1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1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1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1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1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1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1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1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1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1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1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1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1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1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1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1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1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1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1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1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1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1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1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1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1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1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1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1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1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1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1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1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1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1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1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1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1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1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1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1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1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1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1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1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1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1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1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1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1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1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1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1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1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1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1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1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1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1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1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1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1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1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1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1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1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1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1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1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1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1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1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1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1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1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1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1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1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1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1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1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1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1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1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1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1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1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1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1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1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1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1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1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1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1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1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1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1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1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1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1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1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1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1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1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1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1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1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1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1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1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1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1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1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1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1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1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1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1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1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1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1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1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1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1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1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1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1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1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1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1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1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1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1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1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1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1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1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1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1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1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1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1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1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1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1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1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1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1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1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1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1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1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1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1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1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1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1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1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1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1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1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1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1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1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1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1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1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1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1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1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1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1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1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1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1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1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1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1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1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1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1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1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1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1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1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1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1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1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1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1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1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1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1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1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1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1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1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1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1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1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1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1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1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1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1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1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1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1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1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1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1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1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1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1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1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1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1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1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1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1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1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1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1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1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1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1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1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1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1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1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1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1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1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1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1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1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1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1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1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1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1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1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1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1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1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1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1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1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1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1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1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1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1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1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1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1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1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1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1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1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1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1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1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1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1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1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1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1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1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1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1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1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1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1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1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1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1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1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1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1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1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1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1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1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1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1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1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1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1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1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1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1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1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1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1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1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1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1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1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1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1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1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1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1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1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1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1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1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1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1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1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1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1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1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1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1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1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1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1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1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1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1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1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1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1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1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1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1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1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1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1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1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1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1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1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1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1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1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1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1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1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1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1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1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1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1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1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1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1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1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1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1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1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1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1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1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1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1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1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1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1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1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1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1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1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1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1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1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1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1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1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1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1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1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1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1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1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1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1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1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1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1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1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1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1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1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1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1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1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1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1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1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1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1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1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1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1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1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1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1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1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1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1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1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1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1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1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1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1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1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1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1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1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1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1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1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1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1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1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1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1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1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1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1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1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1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1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1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1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1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1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1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1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1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1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1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1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1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1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1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1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1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1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1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1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1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1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1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1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1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1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1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1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1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1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1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1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1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1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1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1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1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1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1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1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1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1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1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1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1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1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1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1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1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1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1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1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1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1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1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1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1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1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1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1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1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1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1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1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1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1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1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1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1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1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1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1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1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1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1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1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1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1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1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1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1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1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1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1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1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1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1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1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1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1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1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1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1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1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1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1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1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1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1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1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1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1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1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1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1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1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1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1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1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1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1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1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1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1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1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1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1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1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1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1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1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1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1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1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1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1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1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1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1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1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1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1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1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1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1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1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1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1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1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1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1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1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1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1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1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1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1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1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1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1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1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1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1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1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1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1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1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1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1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1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1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1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1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1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1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1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1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1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1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1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1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1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1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1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1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1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1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1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1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1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1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1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1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1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1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1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1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1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1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1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1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1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1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1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1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1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1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1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1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1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1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1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1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1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1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1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1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1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1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1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1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1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1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1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1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1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1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1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1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1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1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1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1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1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1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1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1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1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1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1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1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1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1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1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1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1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1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1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1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1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1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1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1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1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1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1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1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1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1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1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1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1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1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1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1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1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1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1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1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1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1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1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1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1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1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1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1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1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1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1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1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1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1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1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1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1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1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1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1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1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1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1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1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1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1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1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1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1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1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1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1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1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1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1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1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1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1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1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1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1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1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1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1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1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1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1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1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1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1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1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1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1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1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1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1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1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1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1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1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1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1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1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1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1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1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1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1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1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1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1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1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1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1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1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1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1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1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1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1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1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1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1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1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1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1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1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1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1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1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1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1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1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1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1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1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1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1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1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1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1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1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1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1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1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1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1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1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1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1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1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1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1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1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1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1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1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1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1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1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1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1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1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1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1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1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1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1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1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1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1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1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1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1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1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1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1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1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1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1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1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1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1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1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1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1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1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1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1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1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1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1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1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1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1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1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1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1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1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1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1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1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1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1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1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1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1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1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1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1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1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1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1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1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1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1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1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1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1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1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1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1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1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1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1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1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1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1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1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1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1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1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1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1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1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1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1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1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1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1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1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1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1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1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1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1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1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1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1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1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1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1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1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1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1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1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1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1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1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1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1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1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1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1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1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1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1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1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1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1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1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1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1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1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1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1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1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1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1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1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1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1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1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1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1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1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1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1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1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1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1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1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1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1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1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1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1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1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1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1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1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1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1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1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1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1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1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1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1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1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1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1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1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1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1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1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1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1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1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1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1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1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1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1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1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1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1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1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1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1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1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1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1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1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1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1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1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1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1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1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1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1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1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1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1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1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1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1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1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1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1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1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1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1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1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1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1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1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1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1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1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1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1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1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1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1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1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1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1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1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1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1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1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1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1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1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1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1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1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1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1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1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1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1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1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1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1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1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1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1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1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1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1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1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1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1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1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1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1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1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1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1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1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1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1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1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1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1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1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1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1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1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1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1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1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1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1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1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1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1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1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1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1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1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1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1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1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1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1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1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1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1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1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1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1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1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1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1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1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1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1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1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1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1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1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1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1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1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1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1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1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1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1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1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1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1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1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1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1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1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1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1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1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1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1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1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1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1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1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1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1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1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1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1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1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1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1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1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1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1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1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1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1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1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1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1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1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1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1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1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1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1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1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1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1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1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1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1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1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1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1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1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1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1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1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1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1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1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1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1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1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1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1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1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1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1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1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1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1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1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1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1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1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1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1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1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1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1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1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1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1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1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1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1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1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1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1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1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1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1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1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1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1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1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1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1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1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1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1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1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1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1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1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1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1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1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1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1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1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1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1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1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1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1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1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1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1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1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1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1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1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1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1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1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1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1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1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1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1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1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1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1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1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1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1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1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1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1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1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1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1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1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1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1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1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1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1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1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1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1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1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1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1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1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1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1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1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1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1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1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1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1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1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1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1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1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1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1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1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1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1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1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1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1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1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1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1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1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1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1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1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1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1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1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1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1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1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1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1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1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1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1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1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1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1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1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1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1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1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1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1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1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1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1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1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1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1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1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1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1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1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1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1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1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1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1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1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1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1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1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1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1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1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1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1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1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1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1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1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1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1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1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1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1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1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1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1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1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1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1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1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1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1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1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1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1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1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1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1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1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1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1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1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1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1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1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1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1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1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1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1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1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1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1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1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1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1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1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1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1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1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1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1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1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1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1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1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1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1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1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1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1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1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1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1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1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1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1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1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1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1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1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1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1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1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1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1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1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1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1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1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1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1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1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1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1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1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1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1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1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1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1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1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1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1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1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1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1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1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1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1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1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1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1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1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1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1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1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1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1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1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1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1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1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1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1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1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1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1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1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1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1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1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1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1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1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1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1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1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1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1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1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1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1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1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1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1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1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1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1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1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1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1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1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1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1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1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1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1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1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1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1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1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1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1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1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1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1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1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1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1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1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1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1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1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1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1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1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1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1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1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1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1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1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1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1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1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1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1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1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1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1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1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1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1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1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1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1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1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1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1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1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1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1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1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1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1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1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1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1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1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1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1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1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1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1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1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1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1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1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1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1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1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1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1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1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1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1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1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1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1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1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1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1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1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1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1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1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1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1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1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1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1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1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1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1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1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1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1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1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1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1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1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1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1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1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1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1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1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1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1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1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1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1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1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1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1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1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1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1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1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1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1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1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1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1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1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1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1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1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1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1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1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1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1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1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1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1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1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1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1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1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1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1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1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1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1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1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1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1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1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1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1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1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1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1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1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1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1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1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1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1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1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1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1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1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1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1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1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1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1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1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1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1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1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1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1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1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1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1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1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1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1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1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1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1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1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1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1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1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1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1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1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1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1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1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1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1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1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1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1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1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1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1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1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1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1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1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1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1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1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1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1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1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1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1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1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1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1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1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1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1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1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1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1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1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1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1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1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1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1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1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1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1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1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1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1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1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1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1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1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1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1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1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1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1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1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1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1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1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1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1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1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1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1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1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1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1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1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1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1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1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1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1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1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1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1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1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1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1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1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1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1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1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1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1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1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1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1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1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1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1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1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1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1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1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1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1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1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1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1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1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1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1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1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1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1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1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1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1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1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1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1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1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1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1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1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1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1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1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1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1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1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1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1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1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1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1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1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1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1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1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1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1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1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1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1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1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1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1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1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1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1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1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1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1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1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1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1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1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1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1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1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1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1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1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1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1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1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1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1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1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1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1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1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1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1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1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1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1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1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1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1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1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1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1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1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1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1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1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1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1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1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1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1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1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1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1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1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1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1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1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1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1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1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1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1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1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1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1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1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1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1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1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1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1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1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1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1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1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1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1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1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1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1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1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1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1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1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1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1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1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1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1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1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1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1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1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1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1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1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1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1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1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1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1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1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1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1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1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1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1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1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1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1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1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1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1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1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1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1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1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1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1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1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1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1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1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1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1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1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1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1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1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1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1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1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1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1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1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1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1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1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1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1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1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1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1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1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1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1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1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1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1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1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1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1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1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1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1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1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1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1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1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1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1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1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1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1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1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1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1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1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1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1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1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1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1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1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1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1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1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1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1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1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1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1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1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1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1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1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1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1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1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1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1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1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1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1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1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1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1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1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1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1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1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1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1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1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1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1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1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1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1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1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1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1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1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1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1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1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1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1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1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1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1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1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1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1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1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1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1"/>
      <c r="F2852" s="17"/>
      <c r="G2852" s="17"/>
      <c r="H2852" s="17"/>
      <c r="I2852" s="17"/>
      <c r="J2852" s="17"/>
      <c r="K2852" s="17"/>
      <c r="L2852" s="17"/>
    </row>
  </sheetData>
  <phoneticPr fontId="3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02"/>
  <sheetViews>
    <sheetView showGridLines="0" topLeftCell="A312" workbookViewId="0">
      <selection activeCell="C322" sqref="C322"/>
    </sheetView>
  </sheetViews>
  <sheetFormatPr defaultColWidth="8.6640625" defaultRowHeight="19.95" customHeight="1" x14ac:dyDescent="0.25"/>
  <cols>
    <col min="1" max="1" width="4.5546875" style="57" bestFit="1" customWidth="1"/>
    <col min="2" max="3" width="17.21875" style="58" bestFit="1" customWidth="1"/>
    <col min="4" max="4" width="15.21875" style="57" bestFit="1" customWidth="1"/>
    <col min="5" max="5" width="22.77734375" style="57" bestFit="1" customWidth="1"/>
    <col min="6" max="6" width="13.5546875" style="57" bestFit="1" customWidth="1"/>
    <col min="7" max="7" width="17.5546875" style="57" bestFit="1" customWidth="1"/>
    <col min="8" max="8" width="25.33203125" style="57" bestFit="1" customWidth="1"/>
    <col min="9" max="9" width="11.77734375" style="42" customWidth="1"/>
    <col min="10" max="10" width="18.21875" style="42" customWidth="1"/>
    <col min="11" max="163" width="8.6640625" style="42" customWidth="1"/>
    <col min="164" max="16384" width="8.6640625" style="42"/>
  </cols>
  <sheetData>
    <row r="1" spans="1:10" ht="19.95" customHeight="1" x14ac:dyDescent="0.25">
      <c r="A1" s="38" t="s">
        <v>2315</v>
      </c>
      <c r="B1" s="39" t="s">
        <v>5252</v>
      </c>
      <c r="C1" s="39" t="s">
        <v>20</v>
      </c>
      <c r="D1" s="38" t="s">
        <v>4816</v>
      </c>
      <c r="E1" s="40" t="s">
        <v>21</v>
      </c>
      <c r="F1" s="40" t="s">
        <v>27</v>
      </c>
      <c r="G1" s="40" t="s">
        <v>28</v>
      </c>
      <c r="H1" s="40" t="s">
        <v>3897</v>
      </c>
      <c r="I1" s="111" t="s">
        <v>4820</v>
      </c>
      <c r="J1" s="41" t="s">
        <v>10</v>
      </c>
    </row>
    <row r="2" spans="1:10" ht="19.95" customHeight="1" x14ac:dyDescent="0.25">
      <c r="A2" s="43">
        <v>1</v>
      </c>
      <c r="B2" s="44" t="s">
        <v>1010</v>
      </c>
      <c r="C2" s="44" t="s">
        <v>1011</v>
      </c>
      <c r="D2" s="43" t="s">
        <v>5253</v>
      </c>
      <c r="E2" s="43" t="s">
        <v>1012</v>
      </c>
      <c r="F2" s="43" t="s">
        <v>35</v>
      </c>
      <c r="G2" s="43" t="s">
        <v>36</v>
      </c>
      <c r="H2" s="43" t="e">
        <v>#N/A</v>
      </c>
    </row>
    <row r="3" spans="1:10" ht="19.95" customHeight="1" x14ac:dyDescent="0.25">
      <c r="A3" s="43">
        <v>2</v>
      </c>
      <c r="B3" s="44" t="s">
        <v>2601</v>
      </c>
      <c r="C3" s="44" t="s">
        <v>2600</v>
      </c>
      <c r="D3" s="43" t="s">
        <v>5254</v>
      </c>
      <c r="E3" s="43" t="s">
        <v>4139</v>
      </c>
      <c r="F3" s="43" t="s">
        <v>653</v>
      </c>
      <c r="G3" s="43" t="s">
        <v>36</v>
      </c>
      <c r="H3" s="43" t="e">
        <v>#N/A</v>
      </c>
    </row>
    <row r="4" spans="1:10" ht="19.95" customHeight="1" x14ac:dyDescent="0.25">
      <c r="A4" s="43">
        <v>3</v>
      </c>
      <c r="B4" s="44" t="s">
        <v>2746</v>
      </c>
      <c r="C4" s="44" t="s">
        <v>2745</v>
      </c>
      <c r="D4" s="43" t="s">
        <v>5255</v>
      </c>
      <c r="E4" s="43" t="s">
        <v>4237</v>
      </c>
      <c r="F4" s="43" t="s">
        <v>475</v>
      </c>
      <c r="G4" s="43" t="s">
        <v>36</v>
      </c>
      <c r="H4" s="43" t="e">
        <v>#N/A</v>
      </c>
    </row>
    <row r="5" spans="1:10" ht="19.95" customHeight="1" x14ac:dyDescent="0.25">
      <c r="A5" s="43">
        <v>4</v>
      </c>
      <c r="B5" s="44" t="s">
        <v>1016</v>
      </c>
      <c r="C5" s="44" t="s">
        <v>1017</v>
      </c>
      <c r="D5" s="43" t="s">
        <v>5256</v>
      </c>
      <c r="E5" s="43" t="s">
        <v>1018</v>
      </c>
      <c r="F5" s="43" t="s">
        <v>35</v>
      </c>
      <c r="G5" s="43" t="s">
        <v>36</v>
      </c>
      <c r="H5" s="43" t="e">
        <v>#N/A</v>
      </c>
    </row>
    <row r="6" spans="1:10" ht="19.95" customHeight="1" x14ac:dyDescent="0.25">
      <c r="A6" s="43">
        <v>5</v>
      </c>
      <c r="B6" s="44" t="s">
        <v>2659</v>
      </c>
      <c r="C6" s="44" t="s">
        <v>2658</v>
      </c>
      <c r="D6" s="43" t="s">
        <v>5257</v>
      </c>
      <c r="E6" s="43" t="s">
        <v>4178</v>
      </c>
      <c r="F6" s="43" t="s">
        <v>54</v>
      </c>
      <c r="G6" s="43" t="s">
        <v>36</v>
      </c>
      <c r="H6" s="43" t="s">
        <v>2655</v>
      </c>
    </row>
    <row r="7" spans="1:10" ht="19.95" customHeight="1" x14ac:dyDescent="0.25">
      <c r="A7" s="43">
        <v>6</v>
      </c>
      <c r="B7" s="44" t="s">
        <v>2573</v>
      </c>
      <c r="C7" s="44" t="s">
        <v>2572</v>
      </c>
      <c r="D7" s="43" t="s">
        <v>5258</v>
      </c>
      <c r="E7" s="43" t="s">
        <v>4118</v>
      </c>
      <c r="F7" s="43" t="s">
        <v>35</v>
      </c>
      <c r="G7" s="43" t="s">
        <v>36</v>
      </c>
      <c r="H7" s="43" t="s">
        <v>2569</v>
      </c>
    </row>
    <row r="8" spans="1:10" ht="19.95" customHeight="1" x14ac:dyDescent="0.25">
      <c r="A8" s="43">
        <v>7</v>
      </c>
      <c r="B8" s="44" t="s">
        <v>2692</v>
      </c>
      <c r="C8" s="44" t="s">
        <v>2691</v>
      </c>
      <c r="D8" s="43" t="s">
        <v>5259</v>
      </c>
      <c r="E8" s="43" t="s">
        <v>4198</v>
      </c>
      <c r="F8" s="43" t="s">
        <v>54</v>
      </c>
      <c r="G8" s="43" t="s">
        <v>36</v>
      </c>
      <c r="H8" s="43" t="s">
        <v>2688</v>
      </c>
    </row>
    <row r="9" spans="1:10" ht="19.95" customHeight="1" x14ac:dyDescent="0.25">
      <c r="A9" s="43">
        <v>8</v>
      </c>
      <c r="B9" s="44" t="s">
        <v>2568</v>
      </c>
      <c r="C9" s="44" t="s">
        <v>2567</v>
      </c>
      <c r="D9" s="43" t="s">
        <v>5260</v>
      </c>
      <c r="E9" s="43" t="s">
        <v>4114</v>
      </c>
      <c r="F9" s="43" t="s">
        <v>54</v>
      </c>
      <c r="G9" s="43" t="s">
        <v>36</v>
      </c>
      <c r="H9" s="43" t="s">
        <v>2564</v>
      </c>
    </row>
    <row r="10" spans="1:10" ht="19.95" customHeight="1" x14ac:dyDescent="0.25">
      <c r="A10" s="43">
        <v>9</v>
      </c>
      <c r="B10" s="44" t="s">
        <v>5261</v>
      </c>
      <c r="C10" s="44" t="s">
        <v>5262</v>
      </c>
      <c r="D10" s="43" t="s">
        <v>5263</v>
      </c>
      <c r="E10" s="43" t="s">
        <v>5264</v>
      </c>
      <c r="F10" s="43" t="s">
        <v>54</v>
      </c>
      <c r="G10" s="43" t="s">
        <v>36</v>
      </c>
      <c r="H10" s="43" t="s">
        <v>5265</v>
      </c>
    </row>
    <row r="11" spans="1:10" ht="19.95" customHeight="1" x14ac:dyDescent="0.25">
      <c r="A11" s="43">
        <v>10</v>
      </c>
      <c r="B11" s="44" t="s">
        <v>2761</v>
      </c>
      <c r="C11" s="44" t="s">
        <v>2760</v>
      </c>
      <c r="D11" s="43" t="s">
        <v>5266</v>
      </c>
      <c r="E11" s="43" t="s">
        <v>4245</v>
      </c>
      <c r="F11" s="43" t="s">
        <v>35</v>
      </c>
      <c r="G11" s="43" t="s">
        <v>36</v>
      </c>
      <c r="H11" s="43" t="s">
        <v>2757</v>
      </c>
    </row>
    <row r="12" spans="1:10" ht="19.95" customHeight="1" x14ac:dyDescent="0.25">
      <c r="A12" s="43">
        <v>11</v>
      </c>
      <c r="B12" s="44" t="s">
        <v>2687</v>
      </c>
      <c r="C12" s="44" t="s">
        <v>2686</v>
      </c>
      <c r="D12" s="43" t="s">
        <v>5267</v>
      </c>
      <c r="E12" s="43" t="s">
        <v>4195</v>
      </c>
      <c r="F12" s="43" t="s">
        <v>35</v>
      </c>
      <c r="G12" s="43" t="s">
        <v>36</v>
      </c>
      <c r="H12" s="43" t="e">
        <v>#N/A</v>
      </c>
    </row>
    <row r="13" spans="1:10" ht="19.95" customHeight="1" x14ac:dyDescent="0.25">
      <c r="A13" s="43">
        <v>12</v>
      </c>
      <c r="B13" s="44" t="s">
        <v>2583</v>
      </c>
      <c r="C13" s="44" t="s">
        <v>2582</v>
      </c>
      <c r="D13" s="43" t="s">
        <v>5268</v>
      </c>
      <c r="E13" s="43" t="s">
        <v>4125</v>
      </c>
      <c r="F13" s="43" t="s">
        <v>511</v>
      </c>
      <c r="G13" s="43" t="s">
        <v>36</v>
      </c>
      <c r="H13" s="43" t="s">
        <v>2579</v>
      </c>
    </row>
    <row r="14" spans="1:10" ht="19.95" customHeight="1" x14ac:dyDescent="0.25">
      <c r="A14" s="43">
        <v>13</v>
      </c>
      <c r="B14" s="44" t="s">
        <v>2683</v>
      </c>
      <c r="C14" s="44" t="s">
        <v>2682</v>
      </c>
      <c r="D14" s="43" t="s">
        <v>5269</v>
      </c>
      <c r="E14" s="43" t="s">
        <v>4192</v>
      </c>
      <c r="F14" s="43" t="s">
        <v>35</v>
      </c>
      <c r="G14" s="43" t="s">
        <v>36</v>
      </c>
      <c r="H14" s="43" t="e">
        <v>#N/A</v>
      </c>
    </row>
    <row r="15" spans="1:10" ht="19.95" customHeight="1" x14ac:dyDescent="0.25">
      <c r="A15" s="43">
        <v>14</v>
      </c>
      <c r="B15" s="44" t="s">
        <v>1029</v>
      </c>
      <c r="C15" s="44" t="s">
        <v>1030</v>
      </c>
      <c r="D15" s="43" t="s">
        <v>5270</v>
      </c>
      <c r="E15" s="43" t="s">
        <v>1031</v>
      </c>
      <c r="F15" s="43" t="s">
        <v>35</v>
      </c>
      <c r="G15" s="43" t="s">
        <v>36</v>
      </c>
      <c r="H15" s="43" t="s">
        <v>3156</v>
      </c>
    </row>
    <row r="16" spans="1:10" ht="19.95" customHeight="1" x14ac:dyDescent="0.25">
      <c r="A16" s="43">
        <v>15</v>
      </c>
      <c r="B16" s="44" t="s">
        <v>2779</v>
      </c>
      <c r="C16" s="44" t="s">
        <v>2778</v>
      </c>
      <c r="D16" s="43" t="s">
        <v>5271</v>
      </c>
      <c r="E16" s="43" t="s">
        <v>4258</v>
      </c>
      <c r="F16" s="43" t="s">
        <v>54</v>
      </c>
      <c r="G16" s="43" t="s">
        <v>36</v>
      </c>
      <c r="H16" s="43" t="s">
        <v>2775</v>
      </c>
    </row>
    <row r="17" spans="1:8" ht="19.95" customHeight="1" x14ac:dyDescent="0.25">
      <c r="A17" s="43">
        <v>16</v>
      </c>
      <c r="B17" s="44" t="s">
        <v>1083</v>
      </c>
      <c r="C17" s="44" t="s">
        <v>1084</v>
      </c>
      <c r="D17" s="43" t="s">
        <v>5272</v>
      </c>
      <c r="E17" s="43" t="s">
        <v>1085</v>
      </c>
      <c r="F17" s="43" t="s">
        <v>35</v>
      </c>
      <c r="G17" s="43" t="s">
        <v>36</v>
      </c>
      <c r="H17" s="43" t="e">
        <v>#N/A</v>
      </c>
    </row>
    <row r="18" spans="1:8" ht="19.95" customHeight="1" x14ac:dyDescent="0.25">
      <c r="A18" s="43">
        <v>17</v>
      </c>
      <c r="B18" s="44" t="s">
        <v>5273</v>
      </c>
      <c r="C18" s="44" t="s">
        <v>5274</v>
      </c>
      <c r="D18" s="43" t="s">
        <v>5275</v>
      </c>
      <c r="E18" s="43" t="s">
        <v>5276</v>
      </c>
      <c r="F18" s="43" t="s">
        <v>475</v>
      </c>
      <c r="G18" s="43" t="s">
        <v>36</v>
      </c>
      <c r="H18" s="43" t="e">
        <v>#N/A</v>
      </c>
    </row>
    <row r="19" spans="1:8" ht="19.95" customHeight="1" x14ac:dyDescent="0.25">
      <c r="A19" s="43">
        <v>18</v>
      </c>
      <c r="B19" s="44" t="s">
        <v>1218</v>
      </c>
      <c r="C19" s="44" t="s">
        <v>1219</v>
      </c>
      <c r="D19" s="43" t="s">
        <v>5277</v>
      </c>
      <c r="E19" s="43" t="s">
        <v>1220</v>
      </c>
      <c r="F19" s="43" t="s">
        <v>35</v>
      </c>
      <c r="G19" s="43" t="s">
        <v>36</v>
      </c>
      <c r="H19" s="43" t="e">
        <v>#N/A</v>
      </c>
    </row>
    <row r="20" spans="1:8" ht="19.95" customHeight="1" x14ac:dyDescent="0.25">
      <c r="A20" s="43">
        <v>19</v>
      </c>
      <c r="B20" s="44" t="s">
        <v>2765</v>
      </c>
      <c r="C20" s="44" t="s">
        <v>2764</v>
      </c>
      <c r="D20" s="43" t="s">
        <v>5278</v>
      </c>
      <c r="E20" s="43" t="s">
        <v>4248</v>
      </c>
      <c r="F20" s="43" t="s">
        <v>448</v>
      </c>
      <c r="G20" s="43" t="s">
        <v>36</v>
      </c>
      <c r="H20" s="43" t="e">
        <v>#N/A</v>
      </c>
    </row>
    <row r="21" spans="1:8" ht="19.95" customHeight="1" x14ac:dyDescent="0.25">
      <c r="A21" s="43">
        <v>20</v>
      </c>
      <c r="B21" s="44" t="s">
        <v>2784</v>
      </c>
      <c r="C21" s="44" t="s">
        <v>2783</v>
      </c>
      <c r="D21" s="43" t="s">
        <v>5279</v>
      </c>
      <c r="E21" s="43" t="s">
        <v>4261</v>
      </c>
      <c r="F21" s="43" t="s">
        <v>54</v>
      </c>
      <c r="G21" s="43" t="s">
        <v>36</v>
      </c>
      <c r="H21" s="43" t="s">
        <v>2780</v>
      </c>
    </row>
    <row r="22" spans="1:8" ht="19.95" customHeight="1" x14ac:dyDescent="0.25">
      <c r="A22" s="43">
        <v>21</v>
      </c>
      <c r="B22" s="44" t="s">
        <v>2639</v>
      </c>
      <c r="C22" s="44" t="s">
        <v>2638</v>
      </c>
      <c r="D22" s="43" t="s">
        <v>5280</v>
      </c>
      <c r="E22" s="43" t="s">
        <v>4165</v>
      </c>
      <c r="F22" s="43" t="s">
        <v>35</v>
      </c>
      <c r="G22" s="43" t="s">
        <v>36</v>
      </c>
      <c r="H22" s="43" t="e">
        <v>#N/A</v>
      </c>
    </row>
    <row r="23" spans="1:8" ht="19.95" customHeight="1" x14ac:dyDescent="0.25">
      <c r="A23" s="43">
        <v>22</v>
      </c>
      <c r="B23" s="44" t="s">
        <v>1139</v>
      </c>
      <c r="C23" s="44" t="s">
        <v>1140</v>
      </c>
      <c r="D23" s="43" t="s">
        <v>5281</v>
      </c>
      <c r="E23" s="43" t="s">
        <v>1141</v>
      </c>
      <c r="F23" s="43" t="s">
        <v>35</v>
      </c>
      <c r="G23" s="43" t="s">
        <v>36</v>
      </c>
      <c r="H23" s="43" t="s">
        <v>3191</v>
      </c>
    </row>
    <row r="24" spans="1:8" ht="19.95" customHeight="1" x14ac:dyDescent="0.25">
      <c r="A24" s="43">
        <v>23</v>
      </c>
      <c r="B24" s="44" t="s">
        <v>2729</v>
      </c>
      <c r="C24" s="44" t="s">
        <v>2728</v>
      </c>
      <c r="D24" s="43" t="s">
        <v>5282</v>
      </c>
      <c r="E24" s="43" t="s">
        <v>4225</v>
      </c>
      <c r="F24" s="43" t="s">
        <v>35</v>
      </c>
      <c r="G24" s="43" t="s">
        <v>36</v>
      </c>
      <c r="H24" s="43" t="e">
        <v>#N/A</v>
      </c>
    </row>
    <row r="25" spans="1:8" ht="19.95" customHeight="1" x14ac:dyDescent="0.25">
      <c r="A25" s="43">
        <v>24</v>
      </c>
      <c r="B25" s="44" t="s">
        <v>5283</v>
      </c>
      <c r="C25" s="44" t="s">
        <v>5284</v>
      </c>
      <c r="D25" s="43" t="s">
        <v>5285</v>
      </c>
      <c r="E25" s="43" t="s">
        <v>5286</v>
      </c>
      <c r="F25" s="43" t="s">
        <v>35</v>
      </c>
      <c r="G25" s="43" t="s">
        <v>36</v>
      </c>
      <c r="H25" s="43" t="e">
        <v>#N/A</v>
      </c>
    </row>
    <row r="26" spans="1:8" ht="19.95" customHeight="1" x14ac:dyDescent="0.25">
      <c r="A26" s="43">
        <v>25</v>
      </c>
      <c r="B26" s="44" t="s">
        <v>1107</v>
      </c>
      <c r="C26" s="44" t="s">
        <v>1108</v>
      </c>
      <c r="D26" s="43" t="s">
        <v>5287</v>
      </c>
      <c r="E26" s="43" t="s">
        <v>1109</v>
      </c>
      <c r="F26" s="43" t="s">
        <v>35</v>
      </c>
      <c r="G26" s="43" t="s">
        <v>36</v>
      </c>
      <c r="H26" s="43" t="s">
        <v>3180</v>
      </c>
    </row>
    <row r="27" spans="1:8" ht="19.95" customHeight="1" x14ac:dyDescent="0.25">
      <c r="A27" s="43">
        <v>26</v>
      </c>
      <c r="B27" s="44" t="s">
        <v>2593</v>
      </c>
      <c r="C27" s="44" t="s">
        <v>2592</v>
      </c>
      <c r="D27" s="43" t="s">
        <v>5288</v>
      </c>
      <c r="E27" s="43" t="s">
        <v>4133</v>
      </c>
      <c r="F27" s="43" t="s">
        <v>35</v>
      </c>
      <c r="G27" s="43" t="s">
        <v>36</v>
      </c>
      <c r="H27" s="43" t="s">
        <v>2589</v>
      </c>
    </row>
    <row r="28" spans="1:8" ht="19.95" customHeight="1" x14ac:dyDescent="0.25">
      <c r="A28" s="43">
        <v>27</v>
      </c>
      <c r="B28" s="44" t="s">
        <v>2725</v>
      </c>
      <c r="C28" s="44" t="s">
        <v>2724</v>
      </c>
      <c r="D28" s="43" t="s">
        <v>5289</v>
      </c>
      <c r="E28" s="43" t="s">
        <v>4220</v>
      </c>
      <c r="F28" s="43" t="s">
        <v>653</v>
      </c>
      <c r="G28" s="43" t="s">
        <v>36</v>
      </c>
      <c r="H28" s="43" t="s">
        <v>2721</v>
      </c>
    </row>
    <row r="29" spans="1:8" ht="19.95" customHeight="1" x14ac:dyDescent="0.25">
      <c r="A29" s="43">
        <v>28</v>
      </c>
      <c r="B29" s="44" t="s">
        <v>2654</v>
      </c>
      <c r="C29" s="44" t="s">
        <v>2653</v>
      </c>
      <c r="D29" s="43" t="s">
        <v>5290</v>
      </c>
      <c r="E29" s="43" t="s">
        <v>4174</v>
      </c>
      <c r="F29" s="43" t="s">
        <v>35</v>
      </c>
      <c r="G29" s="43" t="s">
        <v>36</v>
      </c>
      <c r="H29" s="43" t="s">
        <v>2650</v>
      </c>
    </row>
    <row r="30" spans="1:8" ht="19.95" customHeight="1" x14ac:dyDescent="0.25">
      <c r="A30" s="43">
        <v>29</v>
      </c>
      <c r="B30" s="44" t="s">
        <v>2696</v>
      </c>
      <c r="C30" s="44" t="s">
        <v>2695</v>
      </c>
      <c r="D30" s="43" t="s">
        <v>5291</v>
      </c>
      <c r="E30" s="43" t="s">
        <v>4203</v>
      </c>
      <c r="F30" s="43" t="s">
        <v>448</v>
      </c>
      <c r="G30" s="43" t="s">
        <v>36</v>
      </c>
      <c r="H30" s="43" t="e">
        <v>#N/A</v>
      </c>
    </row>
    <row r="31" spans="1:8" ht="19.95" customHeight="1" x14ac:dyDescent="0.25">
      <c r="A31" s="43">
        <v>30</v>
      </c>
      <c r="B31" s="44" t="s">
        <v>2578</v>
      </c>
      <c r="C31" s="44" t="s">
        <v>2577</v>
      </c>
      <c r="D31" s="43" t="s">
        <v>5292</v>
      </c>
      <c r="E31" s="43" t="s">
        <v>4122</v>
      </c>
      <c r="F31" s="43" t="s">
        <v>54</v>
      </c>
      <c r="G31" s="43" t="s">
        <v>36</v>
      </c>
      <c r="H31" s="43" t="s">
        <v>2574</v>
      </c>
    </row>
    <row r="32" spans="1:8" ht="19.95" customHeight="1" x14ac:dyDescent="0.25">
      <c r="A32" s="43">
        <v>31</v>
      </c>
      <c r="B32" s="44" t="s">
        <v>2738</v>
      </c>
      <c r="C32" s="44" t="s">
        <v>2737</v>
      </c>
      <c r="D32" s="43" t="s">
        <v>5293</v>
      </c>
      <c r="E32" s="43" t="s">
        <v>4231</v>
      </c>
      <c r="F32" s="43" t="s">
        <v>448</v>
      </c>
      <c r="G32" s="43" t="s">
        <v>36</v>
      </c>
      <c r="H32" s="43" t="e">
        <v>#N/A</v>
      </c>
    </row>
    <row r="33" spans="1:8" ht="19.95" customHeight="1" x14ac:dyDescent="0.25">
      <c r="A33" s="43">
        <v>32</v>
      </c>
      <c r="B33" s="44" t="s">
        <v>2644</v>
      </c>
      <c r="C33" s="44" t="s">
        <v>2643</v>
      </c>
      <c r="D33" s="43" t="s">
        <v>5294</v>
      </c>
      <c r="E33" s="43" t="s">
        <v>4168</v>
      </c>
      <c r="F33" s="43" t="s">
        <v>54</v>
      </c>
      <c r="G33" s="43" t="s">
        <v>36</v>
      </c>
      <c r="H33" s="43" t="s">
        <v>2640</v>
      </c>
    </row>
    <row r="34" spans="1:8" ht="19.95" customHeight="1" x14ac:dyDescent="0.25">
      <c r="A34" s="43">
        <v>33</v>
      </c>
      <c r="B34" s="44" t="s">
        <v>1119</v>
      </c>
      <c r="C34" s="44" t="s">
        <v>1120</v>
      </c>
      <c r="D34" s="43" t="s">
        <v>5295</v>
      </c>
      <c r="E34" s="43" t="s">
        <v>1121</v>
      </c>
      <c r="F34" s="43" t="s">
        <v>35</v>
      </c>
      <c r="G34" s="43" t="s">
        <v>36</v>
      </c>
      <c r="H34" s="43" t="s">
        <v>3184</v>
      </c>
    </row>
    <row r="35" spans="1:8" ht="19.95" customHeight="1" x14ac:dyDescent="0.25">
      <c r="A35" s="43">
        <v>34</v>
      </c>
      <c r="B35" s="44" t="s">
        <v>2563</v>
      </c>
      <c r="C35" s="44" t="s">
        <v>2562</v>
      </c>
      <c r="D35" s="43" t="s">
        <v>5296</v>
      </c>
      <c r="E35" s="43" t="s">
        <v>4109</v>
      </c>
      <c r="F35" s="43" t="s">
        <v>454</v>
      </c>
      <c r="G35" s="43" t="s">
        <v>36</v>
      </c>
      <c r="H35" s="43" t="e">
        <v>#N/A</v>
      </c>
    </row>
    <row r="36" spans="1:8" ht="19.95" customHeight="1" x14ac:dyDescent="0.25">
      <c r="A36" s="43">
        <v>35</v>
      </c>
      <c r="B36" s="44" t="s">
        <v>2715</v>
      </c>
      <c r="C36" s="44" t="s">
        <v>2714</v>
      </c>
      <c r="D36" s="43" t="s">
        <v>5297</v>
      </c>
      <c r="E36" s="43" t="s">
        <v>4214</v>
      </c>
      <c r="F36" s="43" t="s">
        <v>448</v>
      </c>
      <c r="G36" s="43" t="s">
        <v>36</v>
      </c>
      <c r="H36" s="43" t="e">
        <v>#N/A</v>
      </c>
    </row>
    <row r="37" spans="1:8" ht="19.95" customHeight="1" x14ac:dyDescent="0.25">
      <c r="A37" s="43">
        <v>36</v>
      </c>
      <c r="B37" s="44" t="s">
        <v>2674</v>
      </c>
      <c r="C37" s="44" t="s">
        <v>2673</v>
      </c>
      <c r="D37" s="43" t="s">
        <v>5298</v>
      </c>
      <c r="E37" s="43" t="s">
        <v>4185</v>
      </c>
      <c r="F37" s="43" t="s">
        <v>35</v>
      </c>
      <c r="G37" s="43" t="s">
        <v>36</v>
      </c>
      <c r="H37" s="43" t="s">
        <v>2670</v>
      </c>
    </row>
    <row r="38" spans="1:8" ht="19.95" customHeight="1" x14ac:dyDescent="0.25">
      <c r="A38" s="43">
        <v>37</v>
      </c>
      <c r="B38" s="44" t="s">
        <v>2620</v>
      </c>
      <c r="C38" s="44" t="s">
        <v>2619</v>
      </c>
      <c r="D38" s="43" t="s">
        <v>5299</v>
      </c>
      <c r="E38" s="43" t="s">
        <v>4153</v>
      </c>
      <c r="F38" s="43" t="s">
        <v>475</v>
      </c>
      <c r="G38" s="43" t="s">
        <v>36</v>
      </c>
      <c r="H38" s="43" t="e">
        <v>#N/A</v>
      </c>
    </row>
    <row r="39" spans="1:8" ht="19.95" customHeight="1" x14ac:dyDescent="0.25">
      <c r="A39" s="43">
        <v>38</v>
      </c>
      <c r="B39" s="44" t="s">
        <v>5300</v>
      </c>
      <c r="C39" s="44" t="s">
        <v>5301</v>
      </c>
      <c r="D39" s="43" t="s">
        <v>5302</v>
      </c>
      <c r="E39" s="43" t="s">
        <v>5303</v>
      </c>
      <c r="F39" s="43" t="s">
        <v>54</v>
      </c>
      <c r="G39" s="43" t="s">
        <v>36</v>
      </c>
      <c r="H39" s="43" t="e">
        <v>#N/A</v>
      </c>
    </row>
    <row r="40" spans="1:8" ht="19.95" customHeight="1" x14ac:dyDescent="0.25">
      <c r="A40" s="43">
        <v>39</v>
      </c>
      <c r="B40" s="44" t="s">
        <v>1041</v>
      </c>
      <c r="C40" s="44" t="s">
        <v>1042</v>
      </c>
      <c r="D40" s="43" t="s">
        <v>5304</v>
      </c>
      <c r="E40" s="43" t="s">
        <v>1043</v>
      </c>
      <c r="F40" s="43" t="s">
        <v>54</v>
      </c>
      <c r="G40" s="43" t="s">
        <v>36</v>
      </c>
      <c r="H40" s="43" t="e">
        <v>#N/A</v>
      </c>
    </row>
    <row r="41" spans="1:8" ht="19.95" customHeight="1" x14ac:dyDescent="0.25">
      <c r="A41" s="43">
        <v>40</v>
      </c>
      <c r="B41" s="44" t="s">
        <v>2794</v>
      </c>
      <c r="C41" s="44" t="s">
        <v>2793</v>
      </c>
      <c r="D41" s="43" t="s">
        <v>5305</v>
      </c>
      <c r="E41" s="43" t="s">
        <v>4266</v>
      </c>
      <c r="F41" s="43" t="s">
        <v>35</v>
      </c>
      <c r="G41" s="43" t="s">
        <v>36</v>
      </c>
      <c r="H41" s="43" t="s">
        <v>2790</v>
      </c>
    </row>
    <row r="42" spans="1:8" ht="19.95" customHeight="1" x14ac:dyDescent="0.25">
      <c r="A42" s="43">
        <v>41</v>
      </c>
      <c r="B42" s="44" t="s">
        <v>2664</v>
      </c>
      <c r="C42" s="44" t="s">
        <v>2663</v>
      </c>
      <c r="D42" s="43" t="s">
        <v>5306</v>
      </c>
      <c r="E42" s="43" t="s">
        <v>4181</v>
      </c>
      <c r="F42" s="43" t="s">
        <v>35</v>
      </c>
      <c r="G42" s="43" t="s">
        <v>36</v>
      </c>
      <c r="H42" s="43" t="s">
        <v>2660</v>
      </c>
    </row>
    <row r="43" spans="1:8" ht="19.95" customHeight="1" x14ac:dyDescent="0.25">
      <c r="A43" s="43">
        <v>42</v>
      </c>
      <c r="B43" s="44" t="s">
        <v>2679</v>
      </c>
      <c r="C43" s="44" t="s">
        <v>2678</v>
      </c>
      <c r="D43" s="43" t="s">
        <v>5307</v>
      </c>
      <c r="E43" s="43" t="s">
        <v>4188</v>
      </c>
      <c r="F43" s="43" t="s">
        <v>35</v>
      </c>
      <c r="G43" s="43" t="s">
        <v>36</v>
      </c>
      <c r="H43" s="43" t="s">
        <v>2675</v>
      </c>
    </row>
    <row r="44" spans="1:8" ht="19.95" customHeight="1" x14ac:dyDescent="0.25">
      <c r="A44" s="43">
        <v>43</v>
      </c>
      <c r="B44" s="44" t="s">
        <v>2769</v>
      </c>
      <c r="C44" s="44" t="s">
        <v>2768</v>
      </c>
      <c r="D44" s="43" t="s">
        <v>5308</v>
      </c>
      <c r="E44" s="43" t="s">
        <v>4251</v>
      </c>
      <c r="F44" s="43" t="s">
        <v>35</v>
      </c>
      <c r="G44" s="43" t="s">
        <v>36</v>
      </c>
      <c r="H44" s="43" t="e">
        <v>#N/A</v>
      </c>
    </row>
    <row r="45" spans="1:8" ht="19.95" customHeight="1" x14ac:dyDescent="0.25">
      <c r="A45" s="43">
        <v>44</v>
      </c>
      <c r="B45" s="44" t="s">
        <v>5309</v>
      </c>
      <c r="C45" s="44" t="s">
        <v>5310</v>
      </c>
      <c r="D45" s="43" t="s">
        <v>5311</v>
      </c>
      <c r="E45" s="43" t="s">
        <v>5312</v>
      </c>
      <c r="F45" s="43" t="s">
        <v>35</v>
      </c>
      <c r="G45" s="43" t="s">
        <v>36</v>
      </c>
      <c r="H45" s="43" t="s">
        <v>5313</v>
      </c>
    </row>
    <row r="46" spans="1:8" ht="19.95" customHeight="1" x14ac:dyDescent="0.25">
      <c r="A46" s="43">
        <v>45</v>
      </c>
      <c r="B46" s="44" t="s">
        <v>2751</v>
      </c>
      <c r="C46" s="44" t="s">
        <v>2750</v>
      </c>
      <c r="D46" s="43" t="s">
        <v>5314</v>
      </c>
      <c r="E46" s="43" t="s">
        <v>4239</v>
      </c>
      <c r="F46" s="43" t="s">
        <v>35</v>
      </c>
      <c r="G46" s="43" t="s">
        <v>36</v>
      </c>
      <c r="H46" s="43" t="s">
        <v>2747</v>
      </c>
    </row>
    <row r="47" spans="1:8" ht="19.95" customHeight="1" x14ac:dyDescent="0.25">
      <c r="A47" s="43">
        <v>46</v>
      </c>
      <c r="B47" s="44" t="s">
        <v>2734</v>
      </c>
      <c r="C47" s="44" t="s">
        <v>2733</v>
      </c>
      <c r="D47" s="43" t="s">
        <v>5315</v>
      </c>
      <c r="E47" s="43" t="s">
        <v>4229</v>
      </c>
      <c r="F47" s="43" t="s">
        <v>35</v>
      </c>
      <c r="G47" s="43" t="s">
        <v>36</v>
      </c>
      <c r="H47" s="43" t="s">
        <v>2730</v>
      </c>
    </row>
    <row r="48" spans="1:8" ht="19.95" customHeight="1" x14ac:dyDescent="0.25">
      <c r="A48" s="43">
        <v>47</v>
      </c>
      <c r="B48" s="44" t="s">
        <v>2611</v>
      </c>
      <c r="C48" s="44" t="s">
        <v>2610</v>
      </c>
      <c r="D48" s="43" t="s">
        <v>5316</v>
      </c>
      <c r="E48" s="43" t="s">
        <v>4146</v>
      </c>
      <c r="F48" s="43" t="s">
        <v>54</v>
      </c>
      <c r="G48" s="43" t="s">
        <v>36</v>
      </c>
      <c r="H48" s="43" t="s">
        <v>2607</v>
      </c>
    </row>
    <row r="49" spans="1:9" ht="19.95" customHeight="1" x14ac:dyDescent="0.25">
      <c r="A49" s="43">
        <v>48</v>
      </c>
      <c r="B49" s="44" t="s">
        <v>1326</v>
      </c>
      <c r="C49" s="44" t="s">
        <v>1327</v>
      </c>
      <c r="D49" s="43" t="s">
        <v>5317</v>
      </c>
      <c r="E49" s="43" t="s">
        <v>1328</v>
      </c>
      <c r="F49" s="43" t="s">
        <v>35</v>
      </c>
      <c r="G49" s="43" t="s">
        <v>36</v>
      </c>
      <c r="H49" s="43" t="s">
        <v>3252</v>
      </c>
    </row>
    <row r="50" spans="1:9" ht="19.95" customHeight="1" x14ac:dyDescent="0.25">
      <c r="A50" s="43">
        <v>49</v>
      </c>
      <c r="B50" s="44" t="s">
        <v>5318</v>
      </c>
      <c r="C50" s="44" t="s">
        <v>5319</v>
      </c>
      <c r="D50" s="43" t="s">
        <v>5320</v>
      </c>
      <c r="E50" s="43" t="s">
        <v>5321</v>
      </c>
      <c r="F50" s="43" t="s">
        <v>475</v>
      </c>
      <c r="G50" s="43" t="s">
        <v>36</v>
      </c>
      <c r="H50" s="43" t="e">
        <v>#N/A</v>
      </c>
    </row>
    <row r="51" spans="1:9" ht="19.95" customHeight="1" x14ac:dyDescent="0.25">
      <c r="A51" s="43">
        <v>50</v>
      </c>
      <c r="B51" s="44" t="s">
        <v>2597</v>
      </c>
      <c r="C51" s="44" t="s">
        <v>2596</v>
      </c>
      <c r="D51" s="43" t="s">
        <v>5322</v>
      </c>
      <c r="E51" s="43" t="s">
        <v>4136</v>
      </c>
      <c r="F51" s="43" t="s">
        <v>475</v>
      </c>
      <c r="G51" s="43" t="s">
        <v>36</v>
      </c>
      <c r="H51" s="43" t="e">
        <v>#N/A</v>
      </c>
    </row>
    <row r="52" spans="1:9" ht="19.95" customHeight="1" x14ac:dyDescent="0.25">
      <c r="A52" s="43">
        <v>51</v>
      </c>
      <c r="B52" s="44" t="s">
        <v>2742</v>
      </c>
      <c r="C52" s="44" t="s">
        <v>2741</v>
      </c>
      <c r="D52" s="43" t="s">
        <v>5323</v>
      </c>
      <c r="E52" s="43" t="s">
        <v>4234</v>
      </c>
      <c r="F52" s="43" t="s">
        <v>35</v>
      </c>
      <c r="G52" s="43" t="s">
        <v>36</v>
      </c>
      <c r="H52" s="43" t="e">
        <v>#N/A</v>
      </c>
    </row>
    <row r="53" spans="1:9" ht="19.95" customHeight="1" x14ac:dyDescent="0.25">
      <c r="A53" s="43">
        <v>52</v>
      </c>
      <c r="B53" s="44" t="s">
        <v>2756</v>
      </c>
      <c r="C53" s="44" t="s">
        <v>2755</v>
      </c>
      <c r="D53" s="43" t="s">
        <v>5324</v>
      </c>
      <c r="E53" s="43" t="s">
        <v>4242</v>
      </c>
      <c r="F53" s="43" t="s">
        <v>35</v>
      </c>
      <c r="G53" s="43" t="s">
        <v>36</v>
      </c>
      <c r="H53" s="43" t="s">
        <v>2752</v>
      </c>
    </row>
    <row r="54" spans="1:9" ht="19.95" customHeight="1" x14ac:dyDescent="0.25">
      <c r="A54" s="45">
        <v>1</v>
      </c>
      <c r="B54" s="46" t="s">
        <v>370</v>
      </c>
      <c r="C54" s="46" t="s">
        <v>371</v>
      </c>
      <c r="D54" s="45" t="s">
        <v>5325</v>
      </c>
      <c r="E54" s="45" t="s">
        <v>372</v>
      </c>
      <c r="F54" s="47" t="s">
        <v>54</v>
      </c>
      <c r="G54" s="47" t="s">
        <v>36</v>
      </c>
      <c r="H54" s="43" t="s">
        <v>2912</v>
      </c>
    </row>
    <row r="55" spans="1:9" ht="19.95" customHeight="1" x14ac:dyDescent="0.25">
      <c r="A55" s="45">
        <v>2</v>
      </c>
      <c r="B55" s="46" t="s">
        <v>30</v>
      </c>
      <c r="C55" s="46" t="s">
        <v>31</v>
      </c>
      <c r="D55" s="45" t="s">
        <v>5326</v>
      </c>
      <c r="E55" s="45" t="s">
        <v>32</v>
      </c>
      <c r="F55" s="47" t="s">
        <v>35</v>
      </c>
      <c r="G55" s="47" t="s">
        <v>36</v>
      </c>
      <c r="H55" s="43" t="s">
        <v>2795</v>
      </c>
    </row>
    <row r="56" spans="1:9" ht="19.95" customHeight="1" x14ac:dyDescent="0.25">
      <c r="A56" s="45">
        <v>3</v>
      </c>
      <c r="B56" s="46" t="s">
        <v>330</v>
      </c>
      <c r="C56" s="46" t="s">
        <v>331</v>
      </c>
      <c r="D56" s="45" t="s">
        <v>5327</v>
      </c>
      <c r="E56" s="45" t="s">
        <v>332</v>
      </c>
      <c r="F56" s="47" t="s">
        <v>35</v>
      </c>
      <c r="G56" s="47" t="s">
        <v>36</v>
      </c>
      <c r="H56" s="43" t="s">
        <v>2896</v>
      </c>
    </row>
    <row r="57" spans="1:9" ht="19.95" customHeight="1" x14ac:dyDescent="0.25">
      <c r="A57" s="45">
        <v>4</v>
      </c>
      <c r="B57" s="46" t="s">
        <v>5328</v>
      </c>
      <c r="C57" s="46" t="s">
        <v>5329</v>
      </c>
      <c r="D57" s="45" t="s">
        <v>5330</v>
      </c>
      <c r="E57" s="45" t="s">
        <v>5331</v>
      </c>
      <c r="F57" s="47" t="s">
        <v>54</v>
      </c>
      <c r="G57" s="47" t="s">
        <v>36</v>
      </c>
      <c r="H57" s="43" t="s">
        <v>5332</v>
      </c>
    </row>
    <row r="58" spans="1:9" ht="19.95" customHeight="1" x14ac:dyDescent="0.25">
      <c r="A58" s="45">
        <v>5</v>
      </c>
      <c r="B58" s="46" t="s">
        <v>45</v>
      </c>
      <c r="C58" s="46" t="s">
        <v>46</v>
      </c>
      <c r="D58" s="45" t="s">
        <v>5333</v>
      </c>
      <c r="E58" s="45" t="s">
        <v>47</v>
      </c>
      <c r="F58" s="47" t="s">
        <v>35</v>
      </c>
      <c r="G58" s="47" t="s">
        <v>36</v>
      </c>
      <c r="H58" s="43" t="s">
        <v>2798</v>
      </c>
    </row>
    <row r="59" spans="1:9" ht="19.95" customHeight="1" x14ac:dyDescent="0.25">
      <c r="A59" s="45">
        <v>6</v>
      </c>
      <c r="B59" s="46" t="s">
        <v>51</v>
      </c>
      <c r="C59" s="46" t="s">
        <v>52</v>
      </c>
      <c r="D59" s="45" t="s">
        <v>5334</v>
      </c>
      <c r="E59" s="45" t="s">
        <v>53</v>
      </c>
      <c r="F59" s="47" t="s">
        <v>54</v>
      </c>
      <c r="G59" s="47" t="s">
        <v>36</v>
      </c>
      <c r="H59" s="43" t="s">
        <v>2800</v>
      </c>
    </row>
    <row r="60" spans="1:9" ht="19.95" customHeight="1" x14ac:dyDescent="0.25">
      <c r="A60" s="45">
        <v>7</v>
      </c>
      <c r="B60" s="46" t="s">
        <v>58</v>
      </c>
      <c r="C60" s="46" t="s">
        <v>59</v>
      </c>
      <c r="D60" s="45" t="s">
        <v>5335</v>
      </c>
      <c r="E60" s="45" t="s">
        <v>60</v>
      </c>
      <c r="F60" s="47" t="s">
        <v>35</v>
      </c>
      <c r="G60" s="47" t="s">
        <v>36</v>
      </c>
      <c r="H60" s="43" t="s">
        <v>2802</v>
      </c>
    </row>
    <row r="61" spans="1:9" ht="19.95" customHeight="1" x14ac:dyDescent="0.25">
      <c r="A61" s="45">
        <v>8</v>
      </c>
      <c r="B61" s="46" t="s">
        <v>5336</v>
      </c>
      <c r="C61" s="46" t="s">
        <v>5337</v>
      </c>
      <c r="D61" s="45" t="s">
        <v>5338</v>
      </c>
      <c r="E61" s="45" t="s">
        <v>5339</v>
      </c>
      <c r="F61" s="47" t="s">
        <v>511</v>
      </c>
      <c r="G61" s="47" t="s">
        <v>36</v>
      </c>
      <c r="H61" s="43" t="s">
        <v>5340</v>
      </c>
      <c r="I61" s="42" t="s">
        <v>5341</v>
      </c>
    </row>
    <row r="62" spans="1:9" ht="19.95" customHeight="1" x14ac:dyDescent="0.25">
      <c r="A62" s="45">
        <v>9</v>
      </c>
      <c r="B62" s="46" t="s">
        <v>64</v>
      </c>
      <c r="C62" s="46" t="s">
        <v>65</v>
      </c>
      <c r="D62" s="45" t="s">
        <v>5342</v>
      </c>
      <c r="E62" s="45" t="s">
        <v>66</v>
      </c>
      <c r="F62" s="47" t="s">
        <v>35</v>
      </c>
      <c r="G62" s="47" t="s">
        <v>36</v>
      </c>
      <c r="H62" s="43" t="s">
        <v>2804</v>
      </c>
    </row>
    <row r="63" spans="1:9" ht="19.95" customHeight="1" x14ac:dyDescent="0.25">
      <c r="A63" s="45">
        <v>10</v>
      </c>
      <c r="B63" s="46" t="s">
        <v>340</v>
      </c>
      <c r="C63" s="46" t="s">
        <v>341</v>
      </c>
      <c r="D63" s="45" t="s">
        <v>5343</v>
      </c>
      <c r="E63" s="45" t="s">
        <v>342</v>
      </c>
      <c r="F63" s="47" t="s">
        <v>35</v>
      </c>
      <c r="G63" s="47" t="s">
        <v>36</v>
      </c>
      <c r="H63" s="43" t="s">
        <v>2900</v>
      </c>
    </row>
    <row r="64" spans="1:9" ht="19.95" customHeight="1" x14ac:dyDescent="0.25">
      <c r="A64" s="45">
        <v>11</v>
      </c>
      <c r="B64" s="46" t="s">
        <v>70</v>
      </c>
      <c r="C64" s="46" t="s">
        <v>71</v>
      </c>
      <c r="D64" s="45" t="s">
        <v>5344</v>
      </c>
      <c r="E64" s="45" t="s">
        <v>72</v>
      </c>
      <c r="F64" s="47" t="s">
        <v>35</v>
      </c>
      <c r="G64" s="47" t="s">
        <v>36</v>
      </c>
      <c r="H64" s="43" t="s">
        <v>2806</v>
      </c>
    </row>
    <row r="65" spans="1:8" ht="19.95" customHeight="1" x14ac:dyDescent="0.25">
      <c r="A65" s="45">
        <v>12</v>
      </c>
      <c r="B65" s="46" t="s">
        <v>76</v>
      </c>
      <c r="C65" s="46" t="s">
        <v>77</v>
      </c>
      <c r="D65" s="45" t="s">
        <v>5345</v>
      </c>
      <c r="E65" s="45" t="s">
        <v>78</v>
      </c>
      <c r="F65" s="47" t="s">
        <v>35</v>
      </c>
      <c r="G65" s="47" t="s">
        <v>36</v>
      </c>
      <c r="H65" s="43" t="s">
        <v>2808</v>
      </c>
    </row>
    <row r="66" spans="1:8" ht="19.95" customHeight="1" x14ac:dyDescent="0.25">
      <c r="A66" s="45">
        <v>13</v>
      </c>
      <c r="B66" s="46" t="s">
        <v>82</v>
      </c>
      <c r="C66" s="46" t="s">
        <v>83</v>
      </c>
      <c r="D66" s="45" t="s">
        <v>5346</v>
      </c>
      <c r="E66" s="45" t="s">
        <v>84</v>
      </c>
      <c r="F66" s="47" t="s">
        <v>35</v>
      </c>
      <c r="G66" s="47" t="s">
        <v>36</v>
      </c>
      <c r="H66" s="43" t="s">
        <v>2810</v>
      </c>
    </row>
    <row r="67" spans="1:8" ht="19.95" customHeight="1" x14ac:dyDescent="0.25">
      <c r="A67" s="45">
        <v>14</v>
      </c>
      <c r="B67" s="46" t="s">
        <v>380</v>
      </c>
      <c r="C67" s="46" t="s">
        <v>381</v>
      </c>
      <c r="D67" s="45" t="s">
        <v>5347</v>
      </c>
      <c r="E67" s="45" t="s">
        <v>382</v>
      </c>
      <c r="F67" s="47" t="s">
        <v>35</v>
      </c>
      <c r="G67" s="47" t="s">
        <v>36</v>
      </c>
      <c r="H67" s="43" t="s">
        <v>2916</v>
      </c>
    </row>
    <row r="68" spans="1:8" ht="19.95" customHeight="1" x14ac:dyDescent="0.25">
      <c r="A68" s="45">
        <v>15</v>
      </c>
      <c r="B68" s="46" t="s">
        <v>87</v>
      </c>
      <c r="C68" s="46" t="s">
        <v>88</v>
      </c>
      <c r="D68" s="45">
        <v>1440471864011</v>
      </c>
      <c r="E68" s="45" t="s">
        <v>89</v>
      </c>
      <c r="F68" s="47" t="s">
        <v>35</v>
      </c>
      <c r="G68" s="47" t="s">
        <v>36</v>
      </c>
      <c r="H68" s="43" t="s">
        <v>2812</v>
      </c>
    </row>
    <row r="69" spans="1:8" ht="19.95" customHeight="1" x14ac:dyDescent="0.25">
      <c r="A69" s="45">
        <v>16</v>
      </c>
      <c r="B69" s="46" t="s">
        <v>93</v>
      </c>
      <c r="C69" s="46" t="s">
        <v>94</v>
      </c>
      <c r="D69" s="45" t="s">
        <v>5348</v>
      </c>
      <c r="E69" s="45" t="s">
        <v>95</v>
      </c>
      <c r="F69" s="47" t="s">
        <v>54</v>
      </c>
      <c r="G69" s="47" t="s">
        <v>36</v>
      </c>
      <c r="H69" s="43" t="s">
        <v>2814</v>
      </c>
    </row>
    <row r="70" spans="1:8" ht="19.95" customHeight="1" x14ac:dyDescent="0.25">
      <c r="A70" s="45">
        <v>17</v>
      </c>
      <c r="B70" s="46" t="s">
        <v>350</v>
      </c>
      <c r="C70" s="46" t="s">
        <v>351</v>
      </c>
      <c r="D70" s="45" t="s">
        <v>5349</v>
      </c>
      <c r="E70" s="45" t="s">
        <v>352</v>
      </c>
      <c r="F70" s="47" t="s">
        <v>54</v>
      </c>
      <c r="G70" s="47" t="s">
        <v>36</v>
      </c>
      <c r="H70" s="43" t="s">
        <v>2904</v>
      </c>
    </row>
    <row r="71" spans="1:8" ht="19.95" customHeight="1" x14ac:dyDescent="0.25">
      <c r="A71" s="45">
        <v>18</v>
      </c>
      <c r="B71" s="46" t="s">
        <v>430</v>
      </c>
      <c r="C71" s="46" t="s">
        <v>431</v>
      </c>
      <c r="D71" s="45" t="s">
        <v>5350</v>
      </c>
      <c r="E71" s="45" t="s">
        <v>432</v>
      </c>
      <c r="F71" s="47" t="s">
        <v>35</v>
      </c>
      <c r="G71" s="47" t="s">
        <v>36</v>
      </c>
      <c r="H71" s="43" t="s">
        <v>2936</v>
      </c>
    </row>
    <row r="72" spans="1:8" ht="19.95" customHeight="1" x14ac:dyDescent="0.25">
      <c r="A72" s="45">
        <v>19</v>
      </c>
      <c r="B72" s="46" t="s">
        <v>99</v>
      </c>
      <c r="C72" s="46" t="s">
        <v>100</v>
      </c>
      <c r="D72" s="45" t="s">
        <v>5351</v>
      </c>
      <c r="E72" s="45" t="s">
        <v>101</v>
      </c>
      <c r="F72" s="47" t="s">
        <v>54</v>
      </c>
      <c r="G72" s="47" t="s">
        <v>36</v>
      </c>
      <c r="H72" s="43" t="s">
        <v>2816</v>
      </c>
    </row>
    <row r="73" spans="1:8" ht="19.95" customHeight="1" x14ac:dyDescent="0.25">
      <c r="A73" s="45">
        <v>20</v>
      </c>
      <c r="B73" s="46" t="s">
        <v>40</v>
      </c>
      <c r="C73" s="46" t="s">
        <v>41</v>
      </c>
      <c r="D73" s="45" t="s">
        <v>5352</v>
      </c>
      <c r="E73" s="45" t="s">
        <v>42</v>
      </c>
      <c r="F73" s="47" t="s">
        <v>35</v>
      </c>
      <c r="G73" s="47" t="s">
        <v>36</v>
      </c>
      <c r="H73" s="43" t="s">
        <v>5353</v>
      </c>
    </row>
    <row r="74" spans="1:8" ht="19.95" customHeight="1" x14ac:dyDescent="0.25">
      <c r="A74" s="45">
        <v>21</v>
      </c>
      <c r="B74" s="46" t="s">
        <v>106</v>
      </c>
      <c r="C74" s="46" t="s">
        <v>107</v>
      </c>
      <c r="D74" s="45" t="s">
        <v>5354</v>
      </c>
      <c r="E74" s="45" t="s">
        <v>108</v>
      </c>
      <c r="F74" s="47" t="s">
        <v>35</v>
      </c>
      <c r="G74" s="47" t="s">
        <v>36</v>
      </c>
      <c r="H74" s="43" t="s">
        <v>2818</v>
      </c>
    </row>
    <row r="75" spans="1:8" ht="19.95" customHeight="1" x14ac:dyDescent="0.25">
      <c r="A75" s="45">
        <v>22</v>
      </c>
      <c r="B75" s="46" t="s">
        <v>5355</v>
      </c>
      <c r="C75" s="46" t="s">
        <v>5356</v>
      </c>
      <c r="D75" s="45" t="s">
        <v>5357</v>
      </c>
      <c r="E75" s="45" t="s">
        <v>5358</v>
      </c>
      <c r="F75" s="47" t="s">
        <v>54</v>
      </c>
      <c r="G75" s="47" t="s">
        <v>36</v>
      </c>
      <c r="H75" s="43" t="s">
        <v>5359</v>
      </c>
    </row>
    <row r="76" spans="1:8" ht="19.95" customHeight="1" x14ac:dyDescent="0.25">
      <c r="A76" s="45">
        <v>23</v>
      </c>
      <c r="B76" s="46" t="s">
        <v>375</v>
      </c>
      <c r="C76" s="46" t="s">
        <v>376</v>
      </c>
      <c r="D76" s="45" t="s">
        <v>5360</v>
      </c>
      <c r="E76" s="45" t="s">
        <v>377</v>
      </c>
      <c r="F76" s="47" t="s">
        <v>35</v>
      </c>
      <c r="G76" s="47" t="s">
        <v>36</v>
      </c>
      <c r="H76" s="43" t="s">
        <v>2914</v>
      </c>
    </row>
    <row r="77" spans="1:8" ht="19.95" customHeight="1" x14ac:dyDescent="0.25">
      <c r="A77" s="45">
        <v>24</v>
      </c>
      <c r="B77" s="46" t="s">
        <v>115</v>
      </c>
      <c r="C77" s="46" t="s">
        <v>116</v>
      </c>
      <c r="D77" s="45" t="s">
        <v>5361</v>
      </c>
      <c r="E77" s="45" t="s">
        <v>117</v>
      </c>
      <c r="F77" s="47" t="s">
        <v>35</v>
      </c>
      <c r="G77" s="47" t="s">
        <v>36</v>
      </c>
      <c r="H77" s="43" t="s">
        <v>2821</v>
      </c>
    </row>
    <row r="78" spans="1:8" ht="19.95" customHeight="1" x14ac:dyDescent="0.25">
      <c r="A78" s="45">
        <v>25</v>
      </c>
      <c r="B78" s="46" t="s">
        <v>365</v>
      </c>
      <c r="C78" s="46" t="s">
        <v>366</v>
      </c>
      <c r="D78" s="45" t="s">
        <v>5362</v>
      </c>
      <c r="E78" s="45" t="s">
        <v>367</v>
      </c>
      <c r="F78" s="47" t="s">
        <v>35</v>
      </c>
      <c r="G78" s="47" t="s">
        <v>36</v>
      </c>
      <c r="H78" s="43" t="s">
        <v>2910</v>
      </c>
    </row>
    <row r="79" spans="1:8" ht="19.95" customHeight="1" x14ac:dyDescent="0.25">
      <c r="A79" s="45">
        <v>26</v>
      </c>
      <c r="B79" s="46" t="s">
        <v>121</v>
      </c>
      <c r="C79" s="46" t="s">
        <v>122</v>
      </c>
      <c r="D79" s="45" t="s">
        <v>5363</v>
      </c>
      <c r="E79" s="45" t="s">
        <v>123</v>
      </c>
      <c r="F79" s="47" t="s">
        <v>35</v>
      </c>
      <c r="G79" s="47" t="s">
        <v>36</v>
      </c>
      <c r="H79" s="43" t="s">
        <v>2823</v>
      </c>
    </row>
    <row r="80" spans="1:8" ht="19.95" customHeight="1" x14ac:dyDescent="0.25">
      <c r="A80" s="45">
        <v>27</v>
      </c>
      <c r="B80" s="46" t="s">
        <v>127</v>
      </c>
      <c r="C80" s="46" t="s">
        <v>128</v>
      </c>
      <c r="D80" s="45" t="s">
        <v>5364</v>
      </c>
      <c r="E80" s="45" t="s">
        <v>129</v>
      </c>
      <c r="F80" s="47" t="s">
        <v>54</v>
      </c>
      <c r="G80" s="47" t="s">
        <v>36</v>
      </c>
      <c r="H80" s="43" t="s">
        <v>2825</v>
      </c>
    </row>
    <row r="81" spans="1:8" ht="19.95" customHeight="1" x14ac:dyDescent="0.25">
      <c r="A81" s="45">
        <v>28</v>
      </c>
      <c r="B81" s="46" t="s">
        <v>133</v>
      </c>
      <c r="C81" s="46" t="s">
        <v>134</v>
      </c>
      <c r="D81" s="45" t="s">
        <v>5365</v>
      </c>
      <c r="E81" s="45" t="s">
        <v>135</v>
      </c>
      <c r="F81" s="47" t="s">
        <v>35</v>
      </c>
      <c r="G81" s="47" t="s">
        <v>36</v>
      </c>
      <c r="H81" s="43" t="s">
        <v>2827</v>
      </c>
    </row>
    <row r="82" spans="1:8" ht="19.95" customHeight="1" x14ac:dyDescent="0.25">
      <c r="A82" s="45">
        <v>29</v>
      </c>
      <c r="B82" s="46" t="s">
        <v>420</v>
      </c>
      <c r="C82" s="46" t="s">
        <v>421</v>
      </c>
      <c r="D82" s="45" t="s">
        <v>5366</v>
      </c>
      <c r="E82" s="45" t="s">
        <v>422</v>
      </c>
      <c r="F82" s="47" t="s">
        <v>54</v>
      </c>
      <c r="G82" s="47" t="s">
        <v>36</v>
      </c>
      <c r="H82" s="43" t="s">
        <v>2932</v>
      </c>
    </row>
    <row r="83" spans="1:8" ht="19.95" customHeight="1" x14ac:dyDescent="0.25">
      <c r="A83" s="45">
        <v>30</v>
      </c>
      <c r="B83" s="46" t="s">
        <v>139</v>
      </c>
      <c r="C83" s="46" t="s">
        <v>140</v>
      </c>
      <c r="D83" s="45" t="s">
        <v>5367</v>
      </c>
      <c r="E83" s="45" t="s">
        <v>141</v>
      </c>
      <c r="F83" s="47" t="s">
        <v>35</v>
      </c>
      <c r="G83" s="47" t="s">
        <v>36</v>
      </c>
      <c r="H83" s="43" t="s">
        <v>2829</v>
      </c>
    </row>
    <row r="84" spans="1:8" ht="19.95" customHeight="1" x14ac:dyDescent="0.25">
      <c r="A84" s="45">
        <v>31</v>
      </c>
      <c r="B84" s="46" t="s">
        <v>425</v>
      </c>
      <c r="C84" s="46" t="s">
        <v>426</v>
      </c>
      <c r="D84" s="45" t="s">
        <v>5368</v>
      </c>
      <c r="E84" s="45" t="s">
        <v>427</v>
      </c>
      <c r="F84" s="47" t="s">
        <v>54</v>
      </c>
      <c r="G84" s="47" t="s">
        <v>36</v>
      </c>
      <c r="H84" s="43" t="s">
        <v>2934</v>
      </c>
    </row>
    <row r="85" spans="1:8" ht="19.95" customHeight="1" x14ac:dyDescent="0.25">
      <c r="A85" s="45">
        <v>32</v>
      </c>
      <c r="B85" s="46" t="s">
        <v>146</v>
      </c>
      <c r="C85" s="46" t="s">
        <v>147</v>
      </c>
      <c r="D85" s="45" t="s">
        <v>5369</v>
      </c>
      <c r="E85" s="45" t="s">
        <v>148</v>
      </c>
      <c r="F85" s="47" t="s">
        <v>35</v>
      </c>
      <c r="G85" s="47" t="s">
        <v>36</v>
      </c>
      <c r="H85" s="43" t="s">
        <v>2831</v>
      </c>
    </row>
    <row r="86" spans="1:8" ht="19.95" customHeight="1" x14ac:dyDescent="0.25">
      <c r="A86" s="45">
        <v>33</v>
      </c>
      <c r="B86" s="46" t="s">
        <v>355</v>
      </c>
      <c r="C86" s="46" t="s">
        <v>356</v>
      </c>
      <c r="D86" s="45" t="s">
        <v>5370</v>
      </c>
      <c r="E86" s="45" t="s">
        <v>357</v>
      </c>
      <c r="F86" s="47" t="s">
        <v>54</v>
      </c>
      <c r="G86" s="47" t="s">
        <v>36</v>
      </c>
      <c r="H86" s="43" t="s">
        <v>2906</v>
      </c>
    </row>
    <row r="87" spans="1:8" ht="19.95" customHeight="1" x14ac:dyDescent="0.25">
      <c r="A87" s="45">
        <v>34</v>
      </c>
      <c r="B87" s="46" t="s">
        <v>152</v>
      </c>
      <c r="C87" s="46" t="s">
        <v>153</v>
      </c>
      <c r="D87" s="45" t="s">
        <v>5371</v>
      </c>
      <c r="E87" s="45" t="s">
        <v>154</v>
      </c>
      <c r="F87" s="47" t="s">
        <v>54</v>
      </c>
      <c r="G87" s="47" t="s">
        <v>36</v>
      </c>
      <c r="H87" s="43" t="s">
        <v>2833</v>
      </c>
    </row>
    <row r="88" spans="1:8" ht="19.95" customHeight="1" x14ac:dyDescent="0.25">
      <c r="A88" s="45">
        <v>35</v>
      </c>
      <c r="B88" s="46" t="s">
        <v>158</v>
      </c>
      <c r="C88" s="46" t="s">
        <v>159</v>
      </c>
      <c r="D88" s="45" t="s">
        <v>5372</v>
      </c>
      <c r="E88" s="45" t="s">
        <v>160</v>
      </c>
      <c r="F88" s="47" t="s">
        <v>35</v>
      </c>
      <c r="G88" s="47" t="s">
        <v>36</v>
      </c>
      <c r="H88" s="43" t="s">
        <v>2835</v>
      </c>
    </row>
    <row r="89" spans="1:8" ht="19.95" customHeight="1" x14ac:dyDescent="0.25">
      <c r="A89" s="45">
        <v>36</v>
      </c>
      <c r="B89" s="46" t="s">
        <v>325</v>
      </c>
      <c r="C89" s="46" t="s">
        <v>326</v>
      </c>
      <c r="D89" s="45" t="s">
        <v>5373</v>
      </c>
      <c r="E89" s="45" t="s">
        <v>327</v>
      </c>
      <c r="F89" s="47" t="s">
        <v>54</v>
      </c>
      <c r="G89" s="47" t="s">
        <v>36</v>
      </c>
      <c r="H89" s="43" t="s">
        <v>2894</v>
      </c>
    </row>
    <row r="90" spans="1:8" ht="19.95" customHeight="1" x14ac:dyDescent="0.25">
      <c r="A90" s="45">
        <v>37</v>
      </c>
      <c r="B90" s="46" t="s">
        <v>410</v>
      </c>
      <c r="C90" s="46" t="s">
        <v>411</v>
      </c>
      <c r="D90" s="45" t="s">
        <v>5374</v>
      </c>
      <c r="E90" s="45" t="s">
        <v>412</v>
      </c>
      <c r="F90" s="47" t="s">
        <v>35</v>
      </c>
      <c r="G90" s="47" t="s">
        <v>36</v>
      </c>
      <c r="H90" s="43" t="s">
        <v>2928</v>
      </c>
    </row>
    <row r="91" spans="1:8" ht="19.95" customHeight="1" x14ac:dyDescent="0.25">
      <c r="A91" s="45">
        <v>38</v>
      </c>
      <c r="B91" s="46" t="s">
        <v>164</v>
      </c>
      <c r="C91" s="46" t="s">
        <v>165</v>
      </c>
      <c r="D91" s="45" t="s">
        <v>5375</v>
      </c>
      <c r="E91" s="45" t="s">
        <v>166</v>
      </c>
      <c r="F91" s="47" t="s">
        <v>35</v>
      </c>
      <c r="G91" s="47" t="s">
        <v>36</v>
      </c>
      <c r="H91" s="43" t="s">
        <v>2837</v>
      </c>
    </row>
    <row r="92" spans="1:8" ht="19.95" customHeight="1" x14ac:dyDescent="0.25">
      <c r="A92" s="45">
        <v>39</v>
      </c>
      <c r="B92" s="46" t="s">
        <v>5376</v>
      </c>
      <c r="C92" s="46" t="s">
        <v>5377</v>
      </c>
      <c r="D92" s="45" t="s">
        <v>5378</v>
      </c>
      <c r="E92" s="45" t="s">
        <v>5379</v>
      </c>
      <c r="F92" s="47" t="s">
        <v>35</v>
      </c>
      <c r="G92" s="47" t="s">
        <v>36</v>
      </c>
      <c r="H92" s="43" t="s">
        <v>5380</v>
      </c>
    </row>
    <row r="93" spans="1:8" ht="19.95" customHeight="1" x14ac:dyDescent="0.25">
      <c r="A93" s="45">
        <v>40</v>
      </c>
      <c r="B93" s="46" t="s">
        <v>171</v>
      </c>
      <c r="C93" s="46" t="s">
        <v>172</v>
      </c>
      <c r="D93" s="45" t="s">
        <v>5381</v>
      </c>
      <c r="E93" s="45" t="s">
        <v>173</v>
      </c>
      <c r="F93" s="47" t="s">
        <v>35</v>
      </c>
      <c r="G93" s="47" t="s">
        <v>36</v>
      </c>
      <c r="H93" s="43" t="s">
        <v>2840</v>
      </c>
    </row>
    <row r="94" spans="1:8" ht="19.95" customHeight="1" x14ac:dyDescent="0.25">
      <c r="A94" s="45">
        <v>41</v>
      </c>
      <c r="B94" s="46" t="s">
        <v>435</v>
      </c>
      <c r="C94" s="46" t="s">
        <v>436</v>
      </c>
      <c r="D94" s="45" t="s">
        <v>5382</v>
      </c>
      <c r="E94" s="45" t="s">
        <v>437</v>
      </c>
      <c r="F94" s="47" t="s">
        <v>35</v>
      </c>
      <c r="G94" s="47" t="s">
        <v>36</v>
      </c>
      <c r="H94" s="43" t="s">
        <v>2938</v>
      </c>
    </row>
    <row r="95" spans="1:8" ht="19.95" customHeight="1" x14ac:dyDescent="0.25">
      <c r="A95" s="45">
        <v>42</v>
      </c>
      <c r="B95" s="46" t="s">
        <v>400</v>
      </c>
      <c r="C95" s="46" t="s">
        <v>401</v>
      </c>
      <c r="D95" s="45" t="s">
        <v>5383</v>
      </c>
      <c r="E95" s="45" t="s">
        <v>402</v>
      </c>
      <c r="F95" s="47" t="s">
        <v>54</v>
      </c>
      <c r="G95" s="47" t="s">
        <v>36</v>
      </c>
      <c r="H95" s="43" t="s">
        <v>2924</v>
      </c>
    </row>
    <row r="96" spans="1:8" ht="19.95" customHeight="1" x14ac:dyDescent="0.25">
      <c r="A96" s="45">
        <v>43</v>
      </c>
      <c r="B96" s="46" t="s">
        <v>295</v>
      </c>
      <c r="C96" s="46" t="s">
        <v>296</v>
      </c>
      <c r="D96" s="45" t="s">
        <v>5384</v>
      </c>
      <c r="E96" s="45" t="s">
        <v>297</v>
      </c>
      <c r="F96" s="47" t="s">
        <v>35</v>
      </c>
      <c r="G96" s="47" t="s">
        <v>36</v>
      </c>
      <c r="H96" s="43" t="s">
        <v>2882</v>
      </c>
    </row>
    <row r="97" spans="1:8" ht="19.95" customHeight="1" x14ac:dyDescent="0.25">
      <c r="A97" s="45">
        <v>44</v>
      </c>
      <c r="B97" s="46" t="s">
        <v>177</v>
      </c>
      <c r="C97" s="46" t="s">
        <v>178</v>
      </c>
      <c r="D97" s="45" t="s">
        <v>5385</v>
      </c>
      <c r="E97" s="45" t="s">
        <v>179</v>
      </c>
      <c r="F97" s="47" t="s">
        <v>35</v>
      </c>
      <c r="G97" s="47" t="s">
        <v>36</v>
      </c>
      <c r="H97" s="43" t="s">
        <v>2842</v>
      </c>
    </row>
    <row r="98" spans="1:8" ht="19.95" customHeight="1" x14ac:dyDescent="0.25">
      <c r="A98" s="45">
        <v>45</v>
      </c>
      <c r="B98" s="46" t="s">
        <v>395</v>
      </c>
      <c r="C98" s="46" t="s">
        <v>396</v>
      </c>
      <c r="D98" s="45" t="s">
        <v>5386</v>
      </c>
      <c r="E98" s="45" t="s">
        <v>397</v>
      </c>
      <c r="F98" s="47" t="s">
        <v>35</v>
      </c>
      <c r="G98" s="47" t="s">
        <v>36</v>
      </c>
      <c r="H98" s="43" t="s">
        <v>2922</v>
      </c>
    </row>
    <row r="99" spans="1:8" ht="19.95" customHeight="1" x14ac:dyDescent="0.25">
      <c r="A99" s="45">
        <v>46</v>
      </c>
      <c r="B99" s="46" t="s">
        <v>183</v>
      </c>
      <c r="C99" s="46" t="s">
        <v>184</v>
      </c>
      <c r="D99" s="45" t="s">
        <v>5387</v>
      </c>
      <c r="E99" s="45" t="s">
        <v>185</v>
      </c>
      <c r="F99" s="47" t="s">
        <v>35</v>
      </c>
      <c r="G99" s="47" t="s">
        <v>36</v>
      </c>
      <c r="H99" s="43" t="s">
        <v>2844</v>
      </c>
    </row>
    <row r="100" spans="1:8" ht="19.95" customHeight="1" x14ac:dyDescent="0.25">
      <c r="A100" s="45">
        <v>47</v>
      </c>
      <c r="B100" s="46" t="s">
        <v>360</v>
      </c>
      <c r="C100" s="46" t="s">
        <v>361</v>
      </c>
      <c r="D100" s="45" t="s">
        <v>5388</v>
      </c>
      <c r="E100" s="45" t="s">
        <v>362</v>
      </c>
      <c r="F100" s="47" t="s">
        <v>35</v>
      </c>
      <c r="G100" s="47" t="s">
        <v>36</v>
      </c>
      <c r="H100" s="43" t="s">
        <v>2908</v>
      </c>
    </row>
    <row r="101" spans="1:8" ht="19.95" customHeight="1" x14ac:dyDescent="0.25">
      <c r="A101" s="45">
        <v>48</v>
      </c>
      <c r="B101" s="46" t="s">
        <v>310</v>
      </c>
      <c r="C101" s="46" t="s">
        <v>311</v>
      </c>
      <c r="D101" s="45" t="s">
        <v>5389</v>
      </c>
      <c r="E101" s="45" t="s">
        <v>312</v>
      </c>
      <c r="F101" s="47" t="s">
        <v>54</v>
      </c>
      <c r="G101" s="47" t="s">
        <v>36</v>
      </c>
      <c r="H101" s="43" t="s">
        <v>2888</v>
      </c>
    </row>
    <row r="102" spans="1:8" ht="19.95" customHeight="1" x14ac:dyDescent="0.25">
      <c r="A102" s="45">
        <v>49</v>
      </c>
      <c r="B102" s="46" t="s">
        <v>189</v>
      </c>
      <c r="C102" s="46" t="s">
        <v>190</v>
      </c>
      <c r="D102" s="45" t="s">
        <v>5390</v>
      </c>
      <c r="E102" s="45" t="s">
        <v>191</v>
      </c>
      <c r="F102" s="47" t="s">
        <v>35</v>
      </c>
      <c r="G102" s="47" t="s">
        <v>36</v>
      </c>
      <c r="H102" s="43" t="s">
        <v>2846</v>
      </c>
    </row>
    <row r="103" spans="1:8" ht="19.95" customHeight="1" x14ac:dyDescent="0.25">
      <c r="A103" s="45">
        <v>50</v>
      </c>
      <c r="B103" s="46" t="s">
        <v>195</v>
      </c>
      <c r="C103" s="46" t="s">
        <v>196</v>
      </c>
      <c r="D103" s="45" t="s">
        <v>5391</v>
      </c>
      <c r="E103" s="45" t="s">
        <v>197</v>
      </c>
      <c r="F103" s="47" t="s">
        <v>54</v>
      </c>
      <c r="G103" s="47" t="s">
        <v>36</v>
      </c>
      <c r="H103" s="43" t="s">
        <v>2848</v>
      </c>
    </row>
    <row r="104" spans="1:8" ht="19.95" customHeight="1" x14ac:dyDescent="0.25">
      <c r="A104" s="45">
        <v>51</v>
      </c>
      <c r="B104" s="46" t="s">
        <v>201</v>
      </c>
      <c r="C104" s="46" t="s">
        <v>202</v>
      </c>
      <c r="D104" s="45" t="s">
        <v>5392</v>
      </c>
      <c r="E104" s="45" t="s">
        <v>203</v>
      </c>
      <c r="F104" s="47" t="s">
        <v>54</v>
      </c>
      <c r="G104" s="47" t="s">
        <v>36</v>
      </c>
      <c r="H104" s="43" t="s">
        <v>2850</v>
      </c>
    </row>
    <row r="105" spans="1:8" ht="19.95" customHeight="1" x14ac:dyDescent="0.25">
      <c r="A105" s="45">
        <v>52</v>
      </c>
      <c r="B105" s="46" t="s">
        <v>208</v>
      </c>
      <c r="C105" s="46" t="s">
        <v>209</v>
      </c>
      <c r="D105" s="45" t="s">
        <v>5393</v>
      </c>
      <c r="E105" s="45" t="s">
        <v>210</v>
      </c>
      <c r="F105" s="47" t="s">
        <v>35</v>
      </c>
      <c r="G105" s="47" t="s">
        <v>36</v>
      </c>
      <c r="H105" s="43" t="s">
        <v>2852</v>
      </c>
    </row>
    <row r="106" spans="1:8" ht="19.95" customHeight="1" x14ac:dyDescent="0.25">
      <c r="A106" s="45">
        <v>53</v>
      </c>
      <c r="B106" s="46" t="s">
        <v>214</v>
      </c>
      <c r="C106" s="46" t="s">
        <v>215</v>
      </c>
      <c r="D106" s="45" t="s">
        <v>5394</v>
      </c>
      <c r="E106" s="45" t="s">
        <v>216</v>
      </c>
      <c r="F106" s="47" t="s">
        <v>35</v>
      </c>
      <c r="G106" s="47" t="s">
        <v>36</v>
      </c>
      <c r="H106" s="43" t="s">
        <v>2854</v>
      </c>
    </row>
    <row r="107" spans="1:8" ht="19.95" customHeight="1" x14ac:dyDescent="0.25">
      <c r="A107" s="45">
        <v>54</v>
      </c>
      <c r="B107" s="46" t="s">
        <v>220</v>
      </c>
      <c r="C107" s="46" t="s">
        <v>221</v>
      </c>
      <c r="D107" s="45" t="s">
        <v>5395</v>
      </c>
      <c r="E107" s="45" t="s">
        <v>222</v>
      </c>
      <c r="F107" s="47" t="s">
        <v>54</v>
      </c>
      <c r="G107" s="47" t="s">
        <v>36</v>
      </c>
      <c r="H107" s="43" t="s">
        <v>2856</v>
      </c>
    </row>
    <row r="108" spans="1:8" ht="19.95" customHeight="1" x14ac:dyDescent="0.25">
      <c r="A108" s="45">
        <v>55</v>
      </c>
      <c r="B108" s="46" t="s">
        <v>226</v>
      </c>
      <c r="C108" s="46" t="s">
        <v>227</v>
      </c>
      <c r="D108" s="45" t="s">
        <v>5396</v>
      </c>
      <c r="E108" s="45" t="s">
        <v>228</v>
      </c>
      <c r="F108" s="47" t="s">
        <v>35</v>
      </c>
      <c r="G108" s="47" t="s">
        <v>36</v>
      </c>
      <c r="H108" s="43" t="s">
        <v>2858</v>
      </c>
    </row>
    <row r="109" spans="1:8" ht="19.95" customHeight="1" x14ac:dyDescent="0.25">
      <c r="A109" s="45">
        <v>56</v>
      </c>
      <c r="B109" s="46" t="s">
        <v>5397</v>
      </c>
      <c r="C109" s="46" t="s">
        <v>5398</v>
      </c>
      <c r="D109" s="45" t="s">
        <v>5399</v>
      </c>
      <c r="E109" s="45" t="s">
        <v>5400</v>
      </c>
      <c r="F109" s="47" t="s">
        <v>54</v>
      </c>
      <c r="G109" s="47" t="s">
        <v>36</v>
      </c>
      <c r="H109" s="43" t="s">
        <v>5401</v>
      </c>
    </row>
    <row r="110" spans="1:8" ht="19.95" customHeight="1" x14ac:dyDescent="0.25">
      <c r="A110" s="45">
        <v>57</v>
      </c>
      <c r="B110" s="46" t="s">
        <v>233</v>
      </c>
      <c r="C110" s="46" t="s">
        <v>234</v>
      </c>
      <c r="D110" s="45" t="s">
        <v>5402</v>
      </c>
      <c r="E110" s="45" t="s">
        <v>235</v>
      </c>
      <c r="F110" s="47" t="s">
        <v>35</v>
      </c>
      <c r="G110" s="47" t="s">
        <v>36</v>
      </c>
      <c r="H110" s="43" t="s">
        <v>2861</v>
      </c>
    </row>
    <row r="111" spans="1:8" ht="19.95" customHeight="1" x14ac:dyDescent="0.25">
      <c r="A111" s="45">
        <v>58</v>
      </c>
      <c r="B111" s="46" t="s">
        <v>335</v>
      </c>
      <c r="C111" s="46" t="s">
        <v>336</v>
      </c>
      <c r="D111" s="45" t="s">
        <v>5403</v>
      </c>
      <c r="E111" s="45" t="s">
        <v>337</v>
      </c>
      <c r="F111" s="47" t="s">
        <v>35</v>
      </c>
      <c r="G111" s="47" t="s">
        <v>36</v>
      </c>
      <c r="H111" s="43" t="s">
        <v>2898</v>
      </c>
    </row>
    <row r="112" spans="1:8" ht="19.95" customHeight="1" x14ac:dyDescent="0.25">
      <c r="A112" s="45">
        <v>59</v>
      </c>
      <c r="B112" s="46" t="s">
        <v>239</v>
      </c>
      <c r="C112" s="46" t="s">
        <v>240</v>
      </c>
      <c r="D112" s="45" t="s">
        <v>5404</v>
      </c>
      <c r="E112" s="45" t="s">
        <v>241</v>
      </c>
      <c r="F112" s="47" t="s">
        <v>54</v>
      </c>
      <c r="G112" s="47" t="s">
        <v>36</v>
      </c>
      <c r="H112" s="43" t="s">
        <v>2863</v>
      </c>
    </row>
    <row r="113" spans="1:8" ht="19.95" customHeight="1" x14ac:dyDescent="0.25">
      <c r="A113" s="45">
        <v>60</v>
      </c>
      <c r="B113" s="46" t="s">
        <v>320</v>
      </c>
      <c r="C113" s="46" t="s">
        <v>321</v>
      </c>
      <c r="D113" s="45" t="s">
        <v>5405</v>
      </c>
      <c r="E113" s="45" t="s">
        <v>322</v>
      </c>
      <c r="F113" s="47" t="s">
        <v>35</v>
      </c>
      <c r="G113" s="47" t="s">
        <v>36</v>
      </c>
      <c r="H113" s="43" t="s">
        <v>2892</v>
      </c>
    </row>
    <row r="114" spans="1:8" ht="19.95" customHeight="1" x14ac:dyDescent="0.25">
      <c r="A114" s="45">
        <v>61</v>
      </c>
      <c r="B114" s="46" t="s">
        <v>390</v>
      </c>
      <c r="C114" s="46" t="s">
        <v>391</v>
      </c>
      <c r="D114" s="45" t="s">
        <v>5406</v>
      </c>
      <c r="E114" s="45" t="s">
        <v>392</v>
      </c>
      <c r="F114" s="47" t="s">
        <v>35</v>
      </c>
      <c r="G114" s="47" t="s">
        <v>36</v>
      </c>
      <c r="H114" s="43" t="s">
        <v>2920</v>
      </c>
    </row>
    <row r="115" spans="1:8" ht="19.95" customHeight="1" x14ac:dyDescent="0.25">
      <c r="A115" s="45">
        <v>62</v>
      </c>
      <c r="B115" s="46" t="s">
        <v>315</v>
      </c>
      <c r="C115" s="46" t="s">
        <v>316</v>
      </c>
      <c r="D115" s="45" t="s">
        <v>5407</v>
      </c>
      <c r="E115" s="45" t="s">
        <v>317</v>
      </c>
      <c r="F115" s="47" t="s">
        <v>54</v>
      </c>
      <c r="G115" s="47" t="s">
        <v>36</v>
      </c>
      <c r="H115" s="43" t="s">
        <v>2890</v>
      </c>
    </row>
    <row r="116" spans="1:8" ht="19.95" customHeight="1" x14ac:dyDescent="0.25">
      <c r="A116" s="45">
        <v>63</v>
      </c>
      <c r="B116" s="46" t="s">
        <v>405</v>
      </c>
      <c r="C116" s="46" t="s">
        <v>406</v>
      </c>
      <c r="D116" s="45" t="s">
        <v>5408</v>
      </c>
      <c r="E116" s="45" t="s">
        <v>407</v>
      </c>
      <c r="F116" s="47" t="s">
        <v>54</v>
      </c>
      <c r="G116" s="47" t="s">
        <v>36</v>
      </c>
      <c r="H116" s="43" t="s">
        <v>2926</v>
      </c>
    </row>
    <row r="117" spans="1:8" ht="19.95" customHeight="1" x14ac:dyDescent="0.25">
      <c r="A117" s="45">
        <v>64</v>
      </c>
      <c r="B117" s="46" t="s">
        <v>245</v>
      </c>
      <c r="C117" s="46" t="s">
        <v>246</v>
      </c>
      <c r="D117" s="45" t="s">
        <v>5409</v>
      </c>
      <c r="E117" s="45" t="s">
        <v>247</v>
      </c>
      <c r="F117" s="47" t="s">
        <v>35</v>
      </c>
      <c r="G117" s="47" t="s">
        <v>36</v>
      </c>
      <c r="H117" s="43" t="s">
        <v>2865</v>
      </c>
    </row>
    <row r="118" spans="1:8" ht="19.95" customHeight="1" x14ac:dyDescent="0.25">
      <c r="A118" s="45">
        <v>65</v>
      </c>
      <c r="B118" s="46" t="s">
        <v>251</v>
      </c>
      <c r="C118" s="46" t="s">
        <v>252</v>
      </c>
      <c r="D118" s="45" t="s">
        <v>5410</v>
      </c>
      <c r="E118" s="45" t="s">
        <v>253</v>
      </c>
      <c r="F118" s="47" t="s">
        <v>35</v>
      </c>
      <c r="G118" s="47" t="s">
        <v>36</v>
      </c>
      <c r="H118" s="43" t="s">
        <v>2867</v>
      </c>
    </row>
    <row r="119" spans="1:8" ht="19.95" customHeight="1" x14ac:dyDescent="0.25">
      <c r="A119" s="45">
        <v>66</v>
      </c>
      <c r="B119" s="46" t="s">
        <v>257</v>
      </c>
      <c r="C119" s="46" t="s">
        <v>258</v>
      </c>
      <c r="D119" s="45" t="s">
        <v>5411</v>
      </c>
      <c r="E119" s="45" t="s">
        <v>259</v>
      </c>
      <c r="F119" s="47" t="s">
        <v>54</v>
      </c>
      <c r="G119" s="47" t="s">
        <v>36</v>
      </c>
      <c r="H119" s="43" t="s">
        <v>2869</v>
      </c>
    </row>
    <row r="120" spans="1:8" ht="19.95" customHeight="1" x14ac:dyDescent="0.25">
      <c r="A120" s="45">
        <v>67</v>
      </c>
      <c r="B120" s="46" t="s">
        <v>5412</v>
      </c>
      <c r="C120" s="46" t="s">
        <v>5413</v>
      </c>
      <c r="D120" s="45" t="s">
        <v>5414</v>
      </c>
      <c r="E120" s="45" t="s">
        <v>5415</v>
      </c>
      <c r="F120" s="47" t="s">
        <v>35</v>
      </c>
      <c r="G120" s="47" t="s">
        <v>36</v>
      </c>
      <c r="H120" s="43" t="s">
        <v>5416</v>
      </c>
    </row>
    <row r="121" spans="1:8" ht="19.95" customHeight="1" x14ac:dyDescent="0.25">
      <c r="A121" s="45">
        <v>68</v>
      </c>
      <c r="B121" s="46" t="s">
        <v>264</v>
      </c>
      <c r="C121" s="46" t="s">
        <v>265</v>
      </c>
      <c r="D121" s="45" t="s">
        <v>5417</v>
      </c>
      <c r="E121" s="45" t="s">
        <v>266</v>
      </c>
      <c r="F121" s="47" t="s">
        <v>35</v>
      </c>
      <c r="G121" s="47" t="s">
        <v>36</v>
      </c>
      <c r="H121" s="43" t="s">
        <v>2872</v>
      </c>
    </row>
    <row r="122" spans="1:8" ht="19.95" customHeight="1" x14ac:dyDescent="0.25">
      <c r="A122" s="45">
        <v>69</v>
      </c>
      <c r="B122" s="46" t="s">
        <v>415</v>
      </c>
      <c r="C122" s="46" t="s">
        <v>416</v>
      </c>
      <c r="D122" s="45" t="s">
        <v>5418</v>
      </c>
      <c r="E122" s="45" t="s">
        <v>417</v>
      </c>
      <c r="F122" s="47" t="s">
        <v>35</v>
      </c>
      <c r="G122" s="47" t="s">
        <v>36</v>
      </c>
      <c r="H122" s="43" t="s">
        <v>2930</v>
      </c>
    </row>
    <row r="123" spans="1:8" ht="19.95" customHeight="1" x14ac:dyDescent="0.25">
      <c r="A123" s="45">
        <v>70</v>
      </c>
      <c r="B123" s="46" t="s">
        <v>305</v>
      </c>
      <c r="C123" s="46" t="s">
        <v>306</v>
      </c>
      <c r="D123" s="45" t="s">
        <v>5419</v>
      </c>
      <c r="E123" s="45" t="s">
        <v>307</v>
      </c>
      <c r="F123" s="47" t="s">
        <v>35</v>
      </c>
      <c r="G123" s="47" t="s">
        <v>36</v>
      </c>
      <c r="H123" s="43" t="s">
        <v>2886</v>
      </c>
    </row>
    <row r="124" spans="1:8" ht="19.95" customHeight="1" x14ac:dyDescent="0.25">
      <c r="A124" s="45">
        <v>71</v>
      </c>
      <c r="B124" s="46" t="s">
        <v>270</v>
      </c>
      <c r="C124" s="46" t="s">
        <v>271</v>
      </c>
      <c r="D124" s="45" t="s">
        <v>5420</v>
      </c>
      <c r="E124" s="45" t="s">
        <v>272</v>
      </c>
      <c r="F124" s="47" t="s">
        <v>35</v>
      </c>
      <c r="G124" s="47" t="s">
        <v>36</v>
      </c>
      <c r="H124" s="43" t="s">
        <v>2874</v>
      </c>
    </row>
    <row r="125" spans="1:8" ht="19.95" customHeight="1" x14ac:dyDescent="0.25">
      <c r="A125" s="45">
        <v>72</v>
      </c>
      <c r="B125" s="46" t="s">
        <v>277</v>
      </c>
      <c r="C125" s="46" t="s">
        <v>278</v>
      </c>
      <c r="D125" s="45" t="s">
        <v>5421</v>
      </c>
      <c r="E125" s="45" t="s">
        <v>279</v>
      </c>
      <c r="F125" s="47" t="s">
        <v>35</v>
      </c>
      <c r="G125" s="47" t="s">
        <v>36</v>
      </c>
      <c r="H125" s="43" t="s">
        <v>2876</v>
      </c>
    </row>
    <row r="126" spans="1:8" ht="19.95" customHeight="1" x14ac:dyDescent="0.25">
      <c r="A126" s="45">
        <v>73</v>
      </c>
      <c r="B126" s="46" t="s">
        <v>300</v>
      </c>
      <c r="C126" s="46" t="s">
        <v>301</v>
      </c>
      <c r="D126" s="45" t="s">
        <v>5422</v>
      </c>
      <c r="E126" s="45" t="s">
        <v>302</v>
      </c>
      <c r="F126" s="47" t="s">
        <v>35</v>
      </c>
      <c r="G126" s="47" t="s">
        <v>36</v>
      </c>
      <c r="H126" s="43" t="s">
        <v>2884</v>
      </c>
    </row>
    <row r="127" spans="1:8" ht="19.95" customHeight="1" x14ac:dyDescent="0.25">
      <c r="A127" s="45">
        <v>74</v>
      </c>
      <c r="B127" s="46" t="s">
        <v>385</v>
      </c>
      <c r="C127" s="46" t="s">
        <v>386</v>
      </c>
      <c r="D127" s="45" t="s">
        <v>5423</v>
      </c>
      <c r="E127" s="45" t="s">
        <v>387</v>
      </c>
      <c r="F127" s="47" t="s">
        <v>54</v>
      </c>
      <c r="G127" s="47" t="s">
        <v>36</v>
      </c>
      <c r="H127" s="43" t="s">
        <v>2918</v>
      </c>
    </row>
    <row r="128" spans="1:8" ht="19.95" customHeight="1" x14ac:dyDescent="0.25">
      <c r="A128" s="45">
        <v>75</v>
      </c>
      <c r="B128" s="46" t="s">
        <v>440</v>
      </c>
      <c r="C128" s="46" t="s">
        <v>441</v>
      </c>
      <c r="D128" s="45" t="s">
        <v>5424</v>
      </c>
      <c r="E128" s="45" t="s">
        <v>442</v>
      </c>
      <c r="F128" s="47" t="s">
        <v>54</v>
      </c>
      <c r="G128" s="47" t="s">
        <v>36</v>
      </c>
      <c r="H128" s="43" t="s">
        <v>2940</v>
      </c>
    </row>
    <row r="129" spans="1:8" ht="19.95" customHeight="1" x14ac:dyDescent="0.25">
      <c r="A129" s="45">
        <v>76</v>
      </c>
      <c r="B129" s="46" t="s">
        <v>283</v>
      </c>
      <c r="C129" s="46" t="s">
        <v>284</v>
      </c>
      <c r="D129" s="45" t="s">
        <v>5425</v>
      </c>
      <c r="E129" s="45" t="s">
        <v>285</v>
      </c>
      <c r="F129" s="47" t="s">
        <v>54</v>
      </c>
      <c r="G129" s="47" t="s">
        <v>36</v>
      </c>
      <c r="H129" s="43" t="s">
        <v>2878</v>
      </c>
    </row>
    <row r="130" spans="1:8" ht="19.95" customHeight="1" x14ac:dyDescent="0.25">
      <c r="A130" s="45">
        <v>77</v>
      </c>
      <c r="B130" s="46" t="s">
        <v>289</v>
      </c>
      <c r="C130" s="46" t="s">
        <v>290</v>
      </c>
      <c r="D130" s="45" t="s">
        <v>5426</v>
      </c>
      <c r="E130" s="45" t="s">
        <v>291</v>
      </c>
      <c r="F130" s="47" t="s">
        <v>35</v>
      </c>
      <c r="G130" s="47" t="s">
        <v>36</v>
      </c>
      <c r="H130" s="43" t="s">
        <v>2880</v>
      </c>
    </row>
    <row r="131" spans="1:8" ht="19.95" customHeight="1" x14ac:dyDescent="0.25">
      <c r="A131" s="45">
        <v>78</v>
      </c>
      <c r="B131" s="46" t="s">
        <v>345</v>
      </c>
      <c r="C131" s="46" t="s">
        <v>346</v>
      </c>
      <c r="D131" s="45" t="s">
        <v>5427</v>
      </c>
      <c r="E131" s="45" t="s">
        <v>347</v>
      </c>
      <c r="F131" s="47" t="s">
        <v>54</v>
      </c>
      <c r="G131" s="47" t="s">
        <v>36</v>
      </c>
      <c r="H131" s="43" t="s">
        <v>2902</v>
      </c>
    </row>
    <row r="132" spans="1:8" ht="19.95" customHeight="1" x14ac:dyDescent="0.25">
      <c r="A132" s="45">
        <v>79</v>
      </c>
      <c r="B132" s="46" t="s">
        <v>5428</v>
      </c>
      <c r="C132" s="46" t="s">
        <v>5429</v>
      </c>
      <c r="D132" s="45" t="s">
        <v>5430</v>
      </c>
      <c r="E132" s="45" t="s">
        <v>5431</v>
      </c>
      <c r="F132" s="47" t="s">
        <v>35</v>
      </c>
      <c r="G132" s="47" t="s">
        <v>36</v>
      </c>
      <c r="H132" s="43" t="s">
        <v>5432</v>
      </c>
    </row>
    <row r="133" spans="1:8" ht="19.95" customHeight="1" x14ac:dyDescent="0.25">
      <c r="A133" s="45">
        <v>80</v>
      </c>
      <c r="B133" s="46" t="s">
        <v>5433</v>
      </c>
      <c r="C133" s="46" t="s">
        <v>5434</v>
      </c>
      <c r="D133" s="45" t="s">
        <v>5435</v>
      </c>
      <c r="E133" s="45" t="s">
        <v>5436</v>
      </c>
      <c r="F133" s="47" t="s">
        <v>35</v>
      </c>
      <c r="G133" s="47" t="s">
        <v>36</v>
      </c>
      <c r="H133" s="43" t="s">
        <v>5437</v>
      </c>
    </row>
    <row r="134" spans="1:8" ht="19.95" customHeight="1" x14ac:dyDescent="0.25">
      <c r="A134" s="48">
        <v>1</v>
      </c>
      <c r="B134" s="49" t="s">
        <v>1187</v>
      </c>
      <c r="C134" s="49" t="s">
        <v>1188</v>
      </c>
      <c r="D134" s="48" t="s">
        <v>5438</v>
      </c>
      <c r="E134" s="48" t="s">
        <v>1189</v>
      </c>
      <c r="F134" s="48" t="s">
        <v>35</v>
      </c>
      <c r="G134" s="48" t="s">
        <v>36</v>
      </c>
      <c r="H134" s="43" t="s">
        <v>3207</v>
      </c>
    </row>
    <row r="135" spans="1:8" ht="19.95" customHeight="1" x14ac:dyDescent="0.25">
      <c r="A135" s="48">
        <v>2</v>
      </c>
      <c r="B135" s="49" t="s">
        <v>1617</v>
      </c>
      <c r="C135" s="49" t="s">
        <v>1618</v>
      </c>
      <c r="D135" s="48" t="s">
        <v>5439</v>
      </c>
      <c r="E135" s="48" t="s">
        <v>1619</v>
      </c>
      <c r="F135" s="48" t="s">
        <v>35</v>
      </c>
      <c r="G135" s="48" t="s">
        <v>36</v>
      </c>
      <c r="H135" s="43" t="s">
        <v>3351</v>
      </c>
    </row>
    <row r="136" spans="1:8" ht="19.95" customHeight="1" x14ac:dyDescent="0.25">
      <c r="A136" s="48">
        <v>3</v>
      </c>
      <c r="B136" s="49" t="s">
        <v>1564</v>
      </c>
      <c r="C136" s="49" t="s">
        <v>1565</v>
      </c>
      <c r="D136" s="48" t="s">
        <v>5440</v>
      </c>
      <c r="E136" s="48" t="s">
        <v>1566</v>
      </c>
      <c r="F136" s="48" t="s">
        <v>54</v>
      </c>
      <c r="G136" s="48" t="s">
        <v>36</v>
      </c>
      <c r="H136" s="43" t="s">
        <v>3333</v>
      </c>
    </row>
    <row r="137" spans="1:8" ht="19.95" customHeight="1" x14ac:dyDescent="0.25">
      <c r="A137" s="48">
        <v>4</v>
      </c>
      <c r="B137" s="49" t="s">
        <v>911</v>
      </c>
      <c r="C137" s="49" t="s">
        <v>912</v>
      </c>
      <c r="D137" s="48" t="s">
        <v>5441</v>
      </c>
      <c r="E137" s="48" t="s">
        <v>913</v>
      </c>
      <c r="F137" s="48" t="s">
        <v>35</v>
      </c>
      <c r="G137" s="48" t="s">
        <v>36</v>
      </c>
      <c r="H137" s="43" t="s">
        <v>3112</v>
      </c>
    </row>
    <row r="138" spans="1:8" ht="19.95" customHeight="1" x14ac:dyDescent="0.25">
      <c r="A138" s="48">
        <v>5</v>
      </c>
      <c r="B138" s="49" t="s">
        <v>941</v>
      </c>
      <c r="C138" s="49" t="s">
        <v>942</v>
      </c>
      <c r="D138" s="48" t="s">
        <v>5442</v>
      </c>
      <c r="E138" s="48" t="s">
        <v>943</v>
      </c>
      <c r="F138" s="48" t="s">
        <v>35</v>
      </c>
      <c r="G138" s="48" t="s">
        <v>36</v>
      </c>
      <c r="H138" s="43" t="s">
        <v>3124</v>
      </c>
    </row>
    <row r="139" spans="1:8" ht="19.95" customHeight="1" x14ac:dyDescent="0.25">
      <c r="A139" s="48">
        <v>6</v>
      </c>
      <c r="B139" s="49" t="s">
        <v>866</v>
      </c>
      <c r="C139" s="49" t="s">
        <v>867</v>
      </c>
      <c r="D139" s="48" t="s">
        <v>5443</v>
      </c>
      <c r="E139" s="48" t="s">
        <v>868</v>
      </c>
      <c r="F139" s="48" t="s">
        <v>35</v>
      </c>
      <c r="G139" s="48" t="s">
        <v>36</v>
      </c>
      <c r="H139" s="43" t="s">
        <v>3094</v>
      </c>
    </row>
    <row r="140" spans="1:8" ht="19.95" customHeight="1" x14ac:dyDescent="0.25">
      <c r="A140" s="48">
        <v>7</v>
      </c>
      <c r="B140" s="49" t="s">
        <v>995</v>
      </c>
      <c r="C140" s="49" t="s">
        <v>996</v>
      </c>
      <c r="D140" s="48" t="s">
        <v>5444</v>
      </c>
      <c r="E140" s="48" t="s">
        <v>997</v>
      </c>
      <c r="F140" s="48" t="s">
        <v>35</v>
      </c>
      <c r="G140" s="48" t="s">
        <v>36</v>
      </c>
      <c r="H140" s="43" t="s">
        <v>3146</v>
      </c>
    </row>
    <row r="141" spans="1:8" ht="19.95" customHeight="1" x14ac:dyDescent="0.25">
      <c r="A141" s="48">
        <v>8</v>
      </c>
      <c r="B141" s="49" t="s">
        <v>901</v>
      </c>
      <c r="C141" s="49" t="s">
        <v>902</v>
      </c>
      <c r="D141" s="48" t="s">
        <v>5445</v>
      </c>
      <c r="E141" s="48" t="s">
        <v>903</v>
      </c>
      <c r="F141" s="48" t="s">
        <v>35</v>
      </c>
      <c r="G141" s="48" t="s">
        <v>36</v>
      </c>
      <c r="H141" s="43" t="s">
        <v>3108</v>
      </c>
    </row>
    <row r="142" spans="1:8" ht="19.95" customHeight="1" x14ac:dyDescent="0.25">
      <c r="A142" s="48">
        <v>9</v>
      </c>
      <c r="B142" s="49" t="s">
        <v>1416</v>
      </c>
      <c r="C142" s="49" t="s">
        <v>1417</v>
      </c>
      <c r="D142" s="48" t="s">
        <v>5446</v>
      </c>
      <c r="E142" s="48" t="s">
        <v>1418</v>
      </c>
      <c r="F142" s="48" t="s">
        <v>35</v>
      </c>
      <c r="G142" s="48" t="s">
        <v>36</v>
      </c>
      <c r="H142" s="43" t="s">
        <v>3283</v>
      </c>
    </row>
    <row r="143" spans="1:8" ht="19.95" customHeight="1" x14ac:dyDescent="0.25">
      <c r="A143" s="48">
        <v>10</v>
      </c>
      <c r="B143" s="49" t="s">
        <v>1779</v>
      </c>
      <c r="C143" s="49" t="s">
        <v>1780</v>
      </c>
      <c r="D143" s="48" t="s">
        <v>5447</v>
      </c>
      <c r="E143" s="48" t="s">
        <v>1781</v>
      </c>
      <c r="F143" s="48" t="s">
        <v>35</v>
      </c>
      <c r="G143" s="48" t="s">
        <v>36</v>
      </c>
      <c r="H143" s="43" t="s">
        <v>3404</v>
      </c>
    </row>
    <row r="144" spans="1:8" ht="19.95" customHeight="1" x14ac:dyDescent="0.25">
      <c r="A144" s="48">
        <v>11</v>
      </c>
      <c r="B144" s="49" t="s">
        <v>1035</v>
      </c>
      <c r="C144" s="49" t="s">
        <v>1036</v>
      </c>
      <c r="D144" s="48" t="s">
        <v>5448</v>
      </c>
      <c r="E144" s="48" t="s">
        <v>1037</v>
      </c>
      <c r="F144" s="48" t="s">
        <v>35</v>
      </c>
      <c r="G144" s="48" t="s">
        <v>36</v>
      </c>
      <c r="H144" s="43" t="s">
        <v>3158</v>
      </c>
    </row>
    <row r="145" spans="1:8" ht="19.95" customHeight="1" x14ac:dyDescent="0.25">
      <c r="A145" s="48">
        <v>12</v>
      </c>
      <c r="B145" s="49" t="s">
        <v>1755</v>
      </c>
      <c r="C145" s="49" t="s">
        <v>1756</v>
      </c>
      <c r="D145" s="48" t="s">
        <v>5449</v>
      </c>
      <c r="E145" s="48" t="s">
        <v>1757</v>
      </c>
      <c r="F145" s="48" t="s">
        <v>35</v>
      </c>
      <c r="G145" s="48" t="s">
        <v>36</v>
      </c>
      <c r="H145" s="43" t="s">
        <v>3396</v>
      </c>
    </row>
    <row r="146" spans="1:8" ht="19.95" customHeight="1" x14ac:dyDescent="0.25">
      <c r="A146" s="48">
        <v>13</v>
      </c>
      <c r="B146" s="49" t="s">
        <v>990</v>
      </c>
      <c r="C146" s="49" t="s">
        <v>991</v>
      </c>
      <c r="D146" s="48" t="s">
        <v>5450</v>
      </c>
      <c r="E146" s="48" t="s">
        <v>992</v>
      </c>
      <c r="F146" s="48" t="s">
        <v>35</v>
      </c>
      <c r="G146" s="48" t="s">
        <v>36</v>
      </c>
      <c r="H146" s="43" t="s">
        <v>3144</v>
      </c>
    </row>
    <row r="147" spans="1:8" ht="19.95" customHeight="1" x14ac:dyDescent="0.25">
      <c r="A147" s="48">
        <v>14</v>
      </c>
      <c r="B147" s="49" t="s">
        <v>1206</v>
      </c>
      <c r="C147" s="49" t="s">
        <v>1207</v>
      </c>
      <c r="D147" s="48" t="s">
        <v>5451</v>
      </c>
      <c r="E147" s="48" t="s">
        <v>1208</v>
      </c>
      <c r="F147" s="48" t="s">
        <v>54</v>
      </c>
      <c r="G147" s="48" t="s">
        <v>36</v>
      </c>
      <c r="H147" s="43" t="s">
        <v>3213</v>
      </c>
    </row>
    <row r="148" spans="1:8" ht="19.95" customHeight="1" x14ac:dyDescent="0.25">
      <c r="A148" s="48">
        <v>15</v>
      </c>
      <c r="B148" s="49" t="s">
        <v>1647</v>
      </c>
      <c r="C148" s="49" t="s">
        <v>1648</v>
      </c>
      <c r="D148" s="48" t="s">
        <v>5452</v>
      </c>
      <c r="E148" s="48" t="s">
        <v>1649</v>
      </c>
      <c r="F148" s="48" t="s">
        <v>35</v>
      </c>
      <c r="G148" s="48" t="s">
        <v>36</v>
      </c>
      <c r="H148" s="43" t="s">
        <v>3361</v>
      </c>
    </row>
    <row r="149" spans="1:8" ht="19.95" customHeight="1" x14ac:dyDescent="0.25">
      <c r="A149" s="48">
        <v>16</v>
      </c>
      <c r="B149" s="49" t="s">
        <v>1505</v>
      </c>
      <c r="C149" s="49" t="s">
        <v>1506</v>
      </c>
      <c r="D149" s="48" t="s">
        <v>5453</v>
      </c>
      <c r="E149" s="48" t="s">
        <v>1507</v>
      </c>
      <c r="F149" s="48" t="s">
        <v>35</v>
      </c>
      <c r="G149" s="48" t="s">
        <v>36</v>
      </c>
      <c r="H149" s="43" t="s">
        <v>3313</v>
      </c>
    </row>
    <row r="150" spans="1:8" ht="19.95" customHeight="1" x14ac:dyDescent="0.25">
      <c r="A150" s="48">
        <v>17</v>
      </c>
      <c r="B150" s="49" t="s">
        <v>5454</v>
      </c>
      <c r="C150" s="49" t="s">
        <v>5455</v>
      </c>
      <c r="D150" s="48" t="s">
        <v>5456</v>
      </c>
      <c r="E150" s="48" t="s">
        <v>5457</v>
      </c>
      <c r="F150" s="48" t="s">
        <v>35</v>
      </c>
      <c r="G150" s="48" t="s">
        <v>36</v>
      </c>
      <c r="H150" s="43" t="s">
        <v>5458</v>
      </c>
    </row>
    <row r="151" spans="1:8" ht="19.95" customHeight="1" x14ac:dyDescent="0.25">
      <c r="A151" s="48">
        <v>18</v>
      </c>
      <c r="B151" s="49" t="s">
        <v>478</v>
      </c>
      <c r="C151" s="49" t="s">
        <v>479</v>
      </c>
      <c r="D151" s="48" t="s">
        <v>5459</v>
      </c>
      <c r="E151" s="48" t="s">
        <v>480</v>
      </c>
      <c r="F151" s="48" t="s">
        <v>35</v>
      </c>
      <c r="G151" s="48" t="s">
        <v>36</v>
      </c>
      <c r="H151" s="43" t="s">
        <v>2950</v>
      </c>
    </row>
    <row r="152" spans="1:8" ht="19.95" customHeight="1" x14ac:dyDescent="0.25">
      <c r="A152" s="48">
        <v>19</v>
      </c>
      <c r="B152" s="49" t="s">
        <v>861</v>
      </c>
      <c r="C152" s="49" t="s">
        <v>862</v>
      </c>
      <c r="D152" s="48" t="s">
        <v>5460</v>
      </c>
      <c r="E152" s="48" t="s">
        <v>863</v>
      </c>
      <c r="F152" s="48" t="s">
        <v>35</v>
      </c>
      <c r="G152" s="48" t="s">
        <v>36</v>
      </c>
      <c r="H152" s="43" t="s">
        <v>3092</v>
      </c>
    </row>
    <row r="153" spans="1:8" ht="19.95" customHeight="1" x14ac:dyDescent="0.25">
      <c r="A153" s="48">
        <v>20</v>
      </c>
      <c r="B153" s="49" t="s">
        <v>1470</v>
      </c>
      <c r="C153" s="49" t="s">
        <v>1471</v>
      </c>
      <c r="D153" s="48" t="s">
        <v>5461</v>
      </c>
      <c r="E153" s="48" t="s">
        <v>1472</v>
      </c>
      <c r="F153" s="48" t="s">
        <v>35</v>
      </c>
      <c r="G153" s="48" t="s">
        <v>36</v>
      </c>
      <c r="H153" s="43" t="s">
        <v>3301</v>
      </c>
    </row>
    <row r="154" spans="1:8" ht="19.95" customHeight="1" x14ac:dyDescent="0.25">
      <c r="A154" s="48">
        <v>21</v>
      </c>
      <c r="B154" s="49" t="s">
        <v>886</v>
      </c>
      <c r="C154" s="49" t="s">
        <v>887</v>
      </c>
      <c r="D154" s="48" t="s">
        <v>5462</v>
      </c>
      <c r="E154" s="48" t="s">
        <v>888</v>
      </c>
      <c r="F154" s="48" t="s">
        <v>35</v>
      </c>
      <c r="G154" s="48" t="s">
        <v>36</v>
      </c>
      <c r="H154" s="43" t="s">
        <v>3102</v>
      </c>
    </row>
    <row r="155" spans="1:8" ht="19.95" customHeight="1" x14ac:dyDescent="0.25">
      <c r="A155" s="48">
        <v>22</v>
      </c>
      <c r="B155" s="49" t="s">
        <v>1314</v>
      </c>
      <c r="C155" s="49" t="s">
        <v>1315</v>
      </c>
      <c r="D155" s="48" t="s">
        <v>5463</v>
      </c>
      <c r="E155" s="48" t="s">
        <v>1316</v>
      </c>
      <c r="F155" s="48" t="s">
        <v>35</v>
      </c>
      <c r="G155" s="48" t="s">
        <v>36</v>
      </c>
      <c r="H155" s="43" t="s">
        <v>3248</v>
      </c>
    </row>
    <row r="156" spans="1:8" ht="19.95" customHeight="1" x14ac:dyDescent="0.25">
      <c r="A156" s="48">
        <v>23</v>
      </c>
      <c r="B156" s="49" t="s">
        <v>1665</v>
      </c>
      <c r="C156" s="49" t="s">
        <v>1666</v>
      </c>
      <c r="D156" s="48" t="s">
        <v>5464</v>
      </c>
      <c r="E156" s="48" t="s">
        <v>1667</v>
      </c>
      <c r="F156" s="48" t="s">
        <v>54</v>
      </c>
      <c r="G156" s="48" t="s">
        <v>36</v>
      </c>
      <c r="H156" s="43" t="s">
        <v>3367</v>
      </c>
    </row>
    <row r="157" spans="1:8" ht="19.95" customHeight="1" x14ac:dyDescent="0.25">
      <c r="A157" s="48">
        <v>24</v>
      </c>
      <c r="B157" s="49" t="s">
        <v>1260</v>
      </c>
      <c r="C157" s="49" t="s">
        <v>1261</v>
      </c>
      <c r="D157" s="48" t="s">
        <v>5465</v>
      </c>
      <c r="E157" s="48" t="s">
        <v>1262</v>
      </c>
      <c r="F157" s="48" t="s">
        <v>35</v>
      </c>
      <c r="G157" s="48" t="s">
        <v>36</v>
      </c>
      <c r="H157" s="43" t="s">
        <v>3230</v>
      </c>
    </row>
    <row r="158" spans="1:8" ht="19.95" customHeight="1" x14ac:dyDescent="0.25">
      <c r="A158" s="48">
        <v>25</v>
      </c>
      <c r="B158" s="49" t="s">
        <v>936</v>
      </c>
      <c r="C158" s="49" t="s">
        <v>937</v>
      </c>
      <c r="D158" s="48" t="s">
        <v>5466</v>
      </c>
      <c r="E158" s="48" t="s">
        <v>938</v>
      </c>
      <c r="F158" s="48" t="s">
        <v>35</v>
      </c>
      <c r="G158" s="48" t="s">
        <v>36</v>
      </c>
      <c r="H158" s="43" t="s">
        <v>3122</v>
      </c>
    </row>
    <row r="159" spans="1:8" ht="19.95" customHeight="1" x14ac:dyDescent="0.25">
      <c r="A159" s="48">
        <v>26</v>
      </c>
      <c r="B159" s="49" t="s">
        <v>896</v>
      </c>
      <c r="C159" s="49" t="s">
        <v>897</v>
      </c>
      <c r="D159" s="48" t="s">
        <v>5467</v>
      </c>
      <c r="E159" s="48" t="s">
        <v>898</v>
      </c>
      <c r="F159" s="48" t="s">
        <v>35</v>
      </c>
      <c r="G159" s="48" t="s">
        <v>36</v>
      </c>
      <c r="H159" s="43" t="s">
        <v>3106</v>
      </c>
    </row>
    <row r="160" spans="1:8" ht="19.95" customHeight="1" x14ac:dyDescent="0.25">
      <c r="A160" s="48">
        <v>27</v>
      </c>
      <c r="B160" s="49" t="s">
        <v>1374</v>
      </c>
      <c r="C160" s="49" t="s">
        <v>1375</v>
      </c>
      <c r="D160" s="48" t="s">
        <v>5468</v>
      </c>
      <c r="E160" s="48" t="s">
        <v>1376</v>
      </c>
      <c r="F160" s="48" t="s">
        <v>54</v>
      </c>
      <c r="G160" s="48" t="s">
        <v>36</v>
      </c>
      <c r="H160" s="43" t="s">
        <v>3269</v>
      </c>
    </row>
    <row r="161" spans="1:8" ht="19.95" customHeight="1" x14ac:dyDescent="0.25">
      <c r="A161" s="48">
        <v>28</v>
      </c>
      <c r="B161" s="49" t="s">
        <v>1302</v>
      </c>
      <c r="C161" s="49" t="s">
        <v>1303</v>
      </c>
      <c r="D161" s="48" t="s">
        <v>5469</v>
      </c>
      <c r="E161" s="48" t="s">
        <v>1304</v>
      </c>
      <c r="F161" s="48" t="s">
        <v>54</v>
      </c>
      <c r="G161" s="48" t="s">
        <v>36</v>
      </c>
      <c r="H161" s="43" t="s">
        <v>3244</v>
      </c>
    </row>
    <row r="162" spans="1:8" ht="19.95" customHeight="1" x14ac:dyDescent="0.25">
      <c r="A162" s="48">
        <v>29</v>
      </c>
      <c r="B162" s="49" t="s">
        <v>457</v>
      </c>
      <c r="C162" s="49" t="s">
        <v>458</v>
      </c>
      <c r="D162" s="48" t="s">
        <v>5470</v>
      </c>
      <c r="E162" s="48" t="s">
        <v>459</v>
      </c>
      <c r="F162" s="48" t="s">
        <v>35</v>
      </c>
      <c r="G162" s="48" t="s">
        <v>36</v>
      </c>
      <c r="H162" s="43" t="s">
        <v>2944</v>
      </c>
    </row>
    <row r="163" spans="1:8" ht="19.95" customHeight="1" x14ac:dyDescent="0.25">
      <c r="A163" s="48">
        <v>30</v>
      </c>
      <c r="B163" s="49" t="s">
        <v>5471</v>
      </c>
      <c r="C163" s="49" t="s">
        <v>5472</v>
      </c>
      <c r="D163" s="48" t="s">
        <v>5473</v>
      </c>
      <c r="E163" s="48" t="s">
        <v>5474</v>
      </c>
      <c r="F163" s="48" t="s">
        <v>35</v>
      </c>
      <c r="G163" s="48" t="s">
        <v>36</v>
      </c>
      <c r="H163" s="43" t="s">
        <v>5475</v>
      </c>
    </row>
    <row r="164" spans="1:8" ht="19.95" customHeight="1" x14ac:dyDescent="0.25">
      <c r="A164" s="48">
        <v>31</v>
      </c>
      <c r="B164" s="49" t="s">
        <v>1458</v>
      </c>
      <c r="C164" s="49" t="s">
        <v>1459</v>
      </c>
      <c r="D164" s="48" t="s">
        <v>5476</v>
      </c>
      <c r="E164" s="48" t="s">
        <v>1460</v>
      </c>
      <c r="F164" s="48" t="s">
        <v>35</v>
      </c>
      <c r="G164" s="48" t="s">
        <v>36</v>
      </c>
      <c r="H164" s="43" t="s">
        <v>3297</v>
      </c>
    </row>
    <row r="165" spans="1:8" ht="19.95" customHeight="1" x14ac:dyDescent="0.25">
      <c r="A165" s="48">
        <v>32</v>
      </c>
      <c r="B165" s="49" t="s">
        <v>1113</v>
      </c>
      <c r="C165" s="49" t="s">
        <v>1114</v>
      </c>
      <c r="D165" s="48" t="s">
        <v>5477</v>
      </c>
      <c r="E165" s="48" t="s">
        <v>1115</v>
      </c>
      <c r="F165" s="48" t="s">
        <v>35</v>
      </c>
      <c r="G165" s="48" t="s">
        <v>36</v>
      </c>
      <c r="H165" s="43" t="s">
        <v>3182</v>
      </c>
    </row>
    <row r="166" spans="1:8" ht="19.95" customHeight="1" x14ac:dyDescent="0.25">
      <c r="A166" s="48">
        <v>33</v>
      </c>
      <c r="B166" s="49" t="s">
        <v>1224</v>
      </c>
      <c r="C166" s="49" t="s">
        <v>1225</v>
      </c>
      <c r="D166" s="48" t="s">
        <v>5478</v>
      </c>
      <c r="E166" s="48" t="s">
        <v>1226</v>
      </c>
      <c r="F166" s="48" t="s">
        <v>35</v>
      </c>
      <c r="G166" s="48" t="s">
        <v>36</v>
      </c>
      <c r="H166" s="43" t="s">
        <v>3218</v>
      </c>
    </row>
    <row r="167" spans="1:8" ht="19.95" customHeight="1" x14ac:dyDescent="0.25">
      <c r="A167" s="48">
        <v>34</v>
      </c>
      <c r="B167" s="49" t="s">
        <v>1157</v>
      </c>
      <c r="C167" s="49" t="s">
        <v>1158</v>
      </c>
      <c r="D167" s="48" t="s">
        <v>5479</v>
      </c>
      <c r="E167" s="48" t="s">
        <v>1159</v>
      </c>
      <c r="F167" s="48" t="s">
        <v>54</v>
      </c>
      <c r="G167" s="48" t="s">
        <v>36</v>
      </c>
      <c r="H167" s="43" t="s">
        <v>3197</v>
      </c>
    </row>
    <row r="168" spans="1:8" ht="19.95" customHeight="1" x14ac:dyDescent="0.25">
      <c r="A168" s="48">
        <v>35</v>
      </c>
      <c r="B168" s="49" t="s">
        <v>1446</v>
      </c>
      <c r="C168" s="49" t="s">
        <v>1447</v>
      </c>
      <c r="D168" s="48" t="s">
        <v>5480</v>
      </c>
      <c r="E168" s="48" t="s">
        <v>1448</v>
      </c>
      <c r="F168" s="48" t="s">
        <v>35</v>
      </c>
      <c r="G168" s="48" t="s">
        <v>36</v>
      </c>
      <c r="H168" s="43" t="s">
        <v>3293</v>
      </c>
    </row>
    <row r="169" spans="1:8" ht="19.95" customHeight="1" x14ac:dyDescent="0.25">
      <c r="A169" s="48">
        <v>36</v>
      </c>
      <c r="B169" s="49" t="s">
        <v>1488</v>
      </c>
      <c r="C169" s="49" t="s">
        <v>1489</v>
      </c>
      <c r="D169" s="48" t="s">
        <v>5481</v>
      </c>
      <c r="E169" s="48" t="s">
        <v>1490</v>
      </c>
      <c r="F169" s="48" t="s">
        <v>35</v>
      </c>
      <c r="G169" s="48" t="s">
        <v>36</v>
      </c>
      <c r="H169" s="43" t="s">
        <v>3307</v>
      </c>
    </row>
    <row r="170" spans="1:8" ht="19.95" customHeight="1" x14ac:dyDescent="0.25">
      <c r="A170" s="48">
        <v>37</v>
      </c>
      <c r="B170" s="49" t="s">
        <v>1553</v>
      </c>
      <c r="C170" s="49" t="s">
        <v>1554</v>
      </c>
      <c r="D170" s="48" t="s">
        <v>5482</v>
      </c>
      <c r="E170" s="48" t="s">
        <v>1555</v>
      </c>
      <c r="F170" s="48" t="s">
        <v>35</v>
      </c>
      <c r="G170" s="48" t="s">
        <v>36</v>
      </c>
      <c r="H170" s="43" t="s">
        <v>3329</v>
      </c>
    </row>
    <row r="171" spans="1:8" ht="19.95" customHeight="1" x14ac:dyDescent="0.25">
      <c r="A171" s="48">
        <v>38</v>
      </c>
      <c r="B171" s="49" t="s">
        <v>1576</v>
      </c>
      <c r="C171" s="49" t="s">
        <v>1577</v>
      </c>
      <c r="D171" s="48" t="s">
        <v>5483</v>
      </c>
      <c r="E171" s="48" t="s">
        <v>1578</v>
      </c>
      <c r="F171" s="48" t="s">
        <v>35</v>
      </c>
      <c r="G171" s="48" t="s">
        <v>36</v>
      </c>
      <c r="H171" s="43" t="s">
        <v>3337</v>
      </c>
    </row>
    <row r="172" spans="1:8" ht="19.95" customHeight="1" x14ac:dyDescent="0.25">
      <c r="A172" s="48">
        <v>39</v>
      </c>
      <c r="B172" s="49" t="s">
        <v>1169</v>
      </c>
      <c r="C172" s="49" t="s">
        <v>1170</v>
      </c>
      <c r="D172" s="48" t="s">
        <v>5484</v>
      </c>
      <c r="E172" s="48" t="s">
        <v>1171</v>
      </c>
      <c r="F172" s="48" t="s">
        <v>35</v>
      </c>
      <c r="G172" s="48" t="s">
        <v>36</v>
      </c>
      <c r="H172" s="43" t="s">
        <v>3201</v>
      </c>
    </row>
    <row r="173" spans="1:8" ht="19.95" customHeight="1" x14ac:dyDescent="0.25">
      <c r="A173" s="48">
        <v>40</v>
      </c>
      <c r="B173" s="49" t="s">
        <v>1272</v>
      </c>
      <c r="C173" s="49" t="s">
        <v>1273</v>
      </c>
      <c r="D173" s="48" t="s">
        <v>5485</v>
      </c>
      <c r="E173" s="48" t="s">
        <v>1274</v>
      </c>
      <c r="F173" s="48" t="s">
        <v>35</v>
      </c>
      <c r="G173" s="48" t="s">
        <v>36</v>
      </c>
      <c r="H173" s="43" t="s">
        <v>3234</v>
      </c>
    </row>
    <row r="174" spans="1:8" ht="19.95" customHeight="1" x14ac:dyDescent="0.25">
      <c r="A174" s="48">
        <v>41</v>
      </c>
      <c r="B174" s="49" t="s">
        <v>1368</v>
      </c>
      <c r="C174" s="49" t="s">
        <v>1369</v>
      </c>
      <c r="D174" s="48" t="s">
        <v>5486</v>
      </c>
      <c r="E174" s="48" t="s">
        <v>1370</v>
      </c>
      <c r="F174" s="48" t="s">
        <v>35</v>
      </c>
      <c r="G174" s="48" t="s">
        <v>36</v>
      </c>
      <c r="H174" s="43" t="s">
        <v>3267</v>
      </c>
    </row>
    <row r="175" spans="1:8" ht="19.95" customHeight="1" x14ac:dyDescent="0.25">
      <c r="A175" s="48">
        <v>42</v>
      </c>
      <c r="B175" s="49" t="s">
        <v>1356</v>
      </c>
      <c r="C175" s="49" t="s">
        <v>1357</v>
      </c>
      <c r="D175" s="48" t="s">
        <v>5487</v>
      </c>
      <c r="E175" s="48" t="s">
        <v>1358</v>
      </c>
      <c r="F175" s="48" t="s">
        <v>35</v>
      </c>
      <c r="G175" s="48" t="s">
        <v>36</v>
      </c>
      <c r="H175" s="43" t="s">
        <v>3263</v>
      </c>
    </row>
    <row r="176" spans="1:8" ht="19.95" customHeight="1" x14ac:dyDescent="0.25">
      <c r="A176" s="48">
        <v>43</v>
      </c>
      <c r="B176" s="49" t="s">
        <v>1380</v>
      </c>
      <c r="C176" s="49" t="s">
        <v>1381</v>
      </c>
      <c r="D176" s="48" t="s">
        <v>5488</v>
      </c>
      <c r="E176" s="48" t="s">
        <v>1382</v>
      </c>
      <c r="F176" s="48" t="s">
        <v>35</v>
      </c>
      <c r="G176" s="48" t="s">
        <v>36</v>
      </c>
      <c r="H176" s="43" t="s">
        <v>3271</v>
      </c>
    </row>
    <row r="177" spans="1:8" ht="19.95" customHeight="1" x14ac:dyDescent="0.25">
      <c r="A177" s="48">
        <v>44</v>
      </c>
      <c r="B177" s="49" t="s">
        <v>1600</v>
      </c>
      <c r="C177" s="49" t="s">
        <v>1601</v>
      </c>
      <c r="D177" s="48" t="s">
        <v>5489</v>
      </c>
      <c r="E177" s="48" t="s">
        <v>1602</v>
      </c>
      <c r="F177" s="48" t="s">
        <v>35</v>
      </c>
      <c r="G177" s="48" t="s">
        <v>36</v>
      </c>
      <c r="H177" s="43" t="s">
        <v>3345</v>
      </c>
    </row>
    <row r="178" spans="1:8" ht="19.95" customHeight="1" x14ac:dyDescent="0.25">
      <c r="A178" s="48">
        <v>45</v>
      </c>
      <c r="B178" s="49" t="s">
        <v>891</v>
      </c>
      <c r="C178" s="49" t="s">
        <v>892</v>
      </c>
      <c r="D178" s="48" t="s">
        <v>5490</v>
      </c>
      <c r="E178" s="48" t="s">
        <v>893</v>
      </c>
      <c r="F178" s="48" t="s">
        <v>35</v>
      </c>
      <c r="G178" s="48" t="s">
        <v>36</v>
      </c>
      <c r="H178" s="43" t="s">
        <v>3104</v>
      </c>
    </row>
    <row r="179" spans="1:8" ht="19.95" customHeight="1" x14ac:dyDescent="0.25">
      <c r="A179" s="48">
        <v>46</v>
      </c>
      <c r="B179" s="49" t="s">
        <v>1558</v>
      </c>
      <c r="C179" s="49" t="s">
        <v>1559</v>
      </c>
      <c r="D179" s="48" t="s">
        <v>5491</v>
      </c>
      <c r="E179" s="48" t="s">
        <v>1560</v>
      </c>
      <c r="F179" s="48" t="s">
        <v>35</v>
      </c>
      <c r="G179" s="48" t="s">
        <v>36</v>
      </c>
      <c r="H179" s="43" t="s">
        <v>3331</v>
      </c>
    </row>
    <row r="180" spans="1:8" ht="19.95" customHeight="1" x14ac:dyDescent="0.25">
      <c r="A180" s="48">
        <v>47</v>
      </c>
      <c r="B180" s="49" t="s">
        <v>5492</v>
      </c>
      <c r="C180" s="49" t="s">
        <v>5493</v>
      </c>
      <c r="D180" s="48" t="s">
        <v>5494</v>
      </c>
      <c r="E180" s="48" t="s">
        <v>5495</v>
      </c>
      <c r="F180" s="48" t="s">
        <v>35</v>
      </c>
      <c r="G180" s="48" t="s">
        <v>36</v>
      </c>
      <c r="H180" s="43" t="s">
        <v>5496</v>
      </c>
    </row>
    <row r="181" spans="1:8" ht="19.95" customHeight="1" x14ac:dyDescent="0.25">
      <c r="A181" s="48">
        <v>48</v>
      </c>
      <c r="B181" s="49" t="s">
        <v>916</v>
      </c>
      <c r="C181" s="49" t="s">
        <v>917</v>
      </c>
      <c r="D181" s="48" t="s">
        <v>5497</v>
      </c>
      <c r="E181" s="48" t="s">
        <v>918</v>
      </c>
      <c r="F181" s="48" t="s">
        <v>35</v>
      </c>
      <c r="G181" s="48" t="s">
        <v>36</v>
      </c>
      <c r="H181" s="43" t="s">
        <v>3114</v>
      </c>
    </row>
    <row r="182" spans="1:8" ht="19.95" customHeight="1" x14ac:dyDescent="0.25">
      <c r="A182" s="48">
        <v>49</v>
      </c>
      <c r="B182" s="49" t="s">
        <v>921</v>
      </c>
      <c r="C182" s="49" t="s">
        <v>922</v>
      </c>
      <c r="D182" s="48" t="s">
        <v>5498</v>
      </c>
      <c r="E182" s="48" t="s">
        <v>923</v>
      </c>
      <c r="F182" s="48" t="s">
        <v>35</v>
      </c>
      <c r="G182" s="48" t="s">
        <v>36</v>
      </c>
      <c r="H182" s="43" t="s">
        <v>3116</v>
      </c>
    </row>
    <row r="183" spans="1:8" ht="19.95" customHeight="1" x14ac:dyDescent="0.25">
      <c r="A183" s="48">
        <v>50</v>
      </c>
      <c r="B183" s="49" t="s">
        <v>1629</v>
      </c>
      <c r="C183" s="49" t="s">
        <v>1630</v>
      </c>
      <c r="D183" s="48" t="s">
        <v>5499</v>
      </c>
      <c r="E183" s="48" t="s">
        <v>1631</v>
      </c>
      <c r="F183" s="48" t="s">
        <v>54</v>
      </c>
      <c r="G183" s="48" t="s">
        <v>36</v>
      </c>
      <c r="H183" s="43" t="s">
        <v>3355</v>
      </c>
    </row>
    <row r="184" spans="1:8" ht="19.95" customHeight="1" x14ac:dyDescent="0.25">
      <c r="A184" s="48">
        <v>51</v>
      </c>
      <c r="B184" s="49" t="s">
        <v>590</v>
      </c>
      <c r="C184" s="49" t="s">
        <v>591</v>
      </c>
      <c r="D184" s="48" t="s">
        <v>5500</v>
      </c>
      <c r="E184" s="48" t="s">
        <v>592</v>
      </c>
      <c r="F184" s="48" t="s">
        <v>35</v>
      </c>
      <c r="G184" s="48" t="s">
        <v>36</v>
      </c>
      <c r="H184" s="43" t="s">
        <v>2991</v>
      </c>
    </row>
    <row r="185" spans="1:8" ht="19.95" customHeight="1" x14ac:dyDescent="0.25">
      <c r="A185" s="48">
        <v>52</v>
      </c>
      <c r="B185" s="49" t="s">
        <v>736</v>
      </c>
      <c r="C185" s="49" t="s">
        <v>737</v>
      </c>
      <c r="D185" s="48" t="s">
        <v>5501</v>
      </c>
      <c r="E185" s="48" t="s">
        <v>738</v>
      </c>
      <c r="F185" s="48" t="s">
        <v>35</v>
      </c>
      <c r="G185" s="48" t="s">
        <v>36</v>
      </c>
      <c r="H185" s="43" t="s">
        <v>3044</v>
      </c>
    </row>
    <row r="186" spans="1:8" ht="19.95" customHeight="1" x14ac:dyDescent="0.25">
      <c r="A186" s="48">
        <v>53</v>
      </c>
      <c r="B186" s="49" t="s">
        <v>1193</v>
      </c>
      <c r="C186" s="49" t="s">
        <v>1194</v>
      </c>
      <c r="D186" s="48" t="s">
        <v>5502</v>
      </c>
      <c r="E186" s="48" t="s">
        <v>1195</v>
      </c>
      <c r="F186" s="48" t="s">
        <v>35</v>
      </c>
      <c r="G186" s="48" t="s">
        <v>36</v>
      </c>
      <c r="H186" s="43" t="s">
        <v>3209</v>
      </c>
    </row>
    <row r="187" spans="1:8" ht="19.95" customHeight="1" x14ac:dyDescent="0.25">
      <c r="A187" s="48">
        <v>54</v>
      </c>
      <c r="B187" s="49" t="s">
        <v>761</v>
      </c>
      <c r="C187" s="49" t="s">
        <v>762</v>
      </c>
      <c r="D187" s="48" t="s">
        <v>5503</v>
      </c>
      <c r="E187" s="48" t="s">
        <v>763</v>
      </c>
      <c r="F187" s="48" t="s">
        <v>54</v>
      </c>
      <c r="G187" s="48" t="s">
        <v>36</v>
      </c>
      <c r="H187" s="43" t="s">
        <v>3054</v>
      </c>
    </row>
    <row r="188" spans="1:8" ht="19.95" customHeight="1" x14ac:dyDescent="0.25">
      <c r="A188" s="48">
        <v>55</v>
      </c>
      <c r="B188" s="49" t="s">
        <v>1284</v>
      </c>
      <c r="C188" s="49" t="s">
        <v>1285</v>
      </c>
      <c r="D188" s="48" t="s">
        <v>5504</v>
      </c>
      <c r="E188" s="48" t="s">
        <v>1286</v>
      </c>
      <c r="F188" s="48" t="s">
        <v>35</v>
      </c>
      <c r="G188" s="48" t="s">
        <v>36</v>
      </c>
      <c r="H188" s="43" t="s">
        <v>3238</v>
      </c>
    </row>
    <row r="189" spans="1:8" ht="19.95" customHeight="1" x14ac:dyDescent="0.25">
      <c r="A189" s="48">
        <v>56</v>
      </c>
      <c r="B189" s="49" t="s">
        <v>550</v>
      </c>
      <c r="C189" s="49" t="s">
        <v>551</v>
      </c>
      <c r="D189" s="48" t="s">
        <v>5505</v>
      </c>
      <c r="E189" s="48" t="s">
        <v>552</v>
      </c>
      <c r="F189" s="48" t="s">
        <v>35</v>
      </c>
      <c r="G189" s="48" t="s">
        <v>36</v>
      </c>
      <c r="H189" s="43" t="s">
        <v>2976</v>
      </c>
    </row>
    <row r="190" spans="1:8" ht="19.95" customHeight="1" x14ac:dyDescent="0.25">
      <c r="A190" s="48">
        <v>57</v>
      </c>
      <c r="B190" s="49" t="s">
        <v>816</v>
      </c>
      <c r="C190" s="49" t="s">
        <v>817</v>
      </c>
      <c r="D190" s="48" t="s">
        <v>5506</v>
      </c>
      <c r="E190" s="48" t="s">
        <v>818</v>
      </c>
      <c r="F190" s="48" t="s">
        <v>35</v>
      </c>
      <c r="G190" s="48" t="s">
        <v>36</v>
      </c>
      <c r="H190" s="43" t="s">
        <v>3076</v>
      </c>
    </row>
    <row r="191" spans="1:8" ht="19.95" customHeight="1" x14ac:dyDescent="0.25">
      <c r="A191" s="48">
        <v>58</v>
      </c>
      <c r="B191" s="49" t="s">
        <v>1653</v>
      </c>
      <c r="C191" s="49" t="s">
        <v>1654</v>
      </c>
      <c r="D191" s="48" t="s">
        <v>5507</v>
      </c>
      <c r="E191" s="48" t="s">
        <v>1655</v>
      </c>
      <c r="F191" s="48" t="s">
        <v>35</v>
      </c>
      <c r="G191" s="48" t="s">
        <v>36</v>
      </c>
      <c r="H191" s="43" t="s">
        <v>3363</v>
      </c>
    </row>
    <row r="192" spans="1:8" ht="19.95" customHeight="1" x14ac:dyDescent="0.25">
      <c r="A192" s="48">
        <v>59</v>
      </c>
      <c r="B192" s="49" t="s">
        <v>555</v>
      </c>
      <c r="C192" s="49" t="s">
        <v>556</v>
      </c>
      <c r="D192" s="48" t="s">
        <v>5508</v>
      </c>
      <c r="E192" s="48" t="s">
        <v>557</v>
      </c>
      <c r="F192" s="48" t="s">
        <v>35</v>
      </c>
      <c r="G192" s="48" t="s">
        <v>36</v>
      </c>
      <c r="H192" s="43" t="s">
        <v>2978</v>
      </c>
    </row>
    <row r="193" spans="1:8" ht="19.95" customHeight="1" x14ac:dyDescent="0.25">
      <c r="A193" s="48">
        <v>60</v>
      </c>
      <c r="B193" s="49" t="s">
        <v>2194</v>
      </c>
      <c r="C193" s="49" t="s">
        <v>2195</v>
      </c>
      <c r="D193" s="48" t="s">
        <v>5509</v>
      </c>
      <c r="E193" s="48" t="s">
        <v>2196</v>
      </c>
      <c r="F193" s="48" t="s">
        <v>511</v>
      </c>
      <c r="G193" s="48" t="s">
        <v>36</v>
      </c>
      <c r="H193" s="43" t="s">
        <v>5510</v>
      </c>
    </row>
    <row r="194" spans="1:8" ht="19.95" customHeight="1" x14ac:dyDescent="0.25">
      <c r="A194" s="48">
        <v>61</v>
      </c>
      <c r="B194" s="49" t="s">
        <v>1588</v>
      </c>
      <c r="C194" s="49" t="s">
        <v>1589</v>
      </c>
      <c r="D194" s="48" t="s">
        <v>5511</v>
      </c>
      <c r="E194" s="48" t="s">
        <v>1590</v>
      </c>
      <c r="F194" s="48" t="s">
        <v>35</v>
      </c>
      <c r="G194" s="48" t="s">
        <v>36</v>
      </c>
      <c r="H194" s="43" t="s">
        <v>3341</v>
      </c>
    </row>
    <row r="195" spans="1:8" ht="19.95" customHeight="1" x14ac:dyDescent="0.25">
      <c r="A195" s="48">
        <v>62</v>
      </c>
      <c r="B195" s="49" t="s">
        <v>1713</v>
      </c>
      <c r="C195" s="49" t="s">
        <v>1714</v>
      </c>
      <c r="D195" s="48" t="s">
        <v>5512</v>
      </c>
      <c r="E195" s="48" t="s">
        <v>1715</v>
      </c>
      <c r="F195" s="48" t="s">
        <v>35</v>
      </c>
      <c r="G195" s="48" t="s">
        <v>36</v>
      </c>
      <c r="H195" s="43" t="s">
        <v>3382</v>
      </c>
    </row>
    <row r="196" spans="1:8" ht="19.95" customHeight="1" x14ac:dyDescent="0.25">
      <c r="A196" s="48">
        <v>63</v>
      </c>
      <c r="B196" s="49" t="s">
        <v>806</v>
      </c>
      <c r="C196" s="49" t="s">
        <v>807</v>
      </c>
      <c r="D196" s="48" t="s">
        <v>5513</v>
      </c>
      <c r="E196" s="48" t="s">
        <v>808</v>
      </c>
      <c r="F196" s="48" t="s">
        <v>35</v>
      </c>
      <c r="G196" s="48" t="s">
        <v>36</v>
      </c>
      <c r="H196" s="43" t="s">
        <v>3072</v>
      </c>
    </row>
    <row r="197" spans="1:8" ht="19.95" customHeight="1" x14ac:dyDescent="0.25">
      <c r="A197" s="48">
        <v>64</v>
      </c>
      <c r="B197" s="49" t="s">
        <v>951</v>
      </c>
      <c r="C197" s="49" t="s">
        <v>952</v>
      </c>
      <c r="D197" s="48" t="s">
        <v>5514</v>
      </c>
      <c r="E197" s="48" t="s">
        <v>953</v>
      </c>
      <c r="F197" s="48" t="s">
        <v>35</v>
      </c>
      <c r="G197" s="48" t="s">
        <v>36</v>
      </c>
      <c r="H197" s="43" t="s">
        <v>3128</v>
      </c>
    </row>
    <row r="198" spans="1:8" ht="19.95" customHeight="1" x14ac:dyDescent="0.25">
      <c r="A198" s="48">
        <v>65</v>
      </c>
      <c r="B198" s="49" t="s">
        <v>851</v>
      </c>
      <c r="C198" s="49" t="s">
        <v>852</v>
      </c>
      <c r="D198" s="48" t="s">
        <v>5515</v>
      </c>
      <c r="E198" s="48" t="s">
        <v>853</v>
      </c>
      <c r="F198" s="48" t="s">
        <v>35</v>
      </c>
      <c r="G198" s="48" t="s">
        <v>36</v>
      </c>
      <c r="H198" s="43" t="s">
        <v>3088</v>
      </c>
    </row>
    <row r="199" spans="1:8" ht="19.95" customHeight="1" x14ac:dyDescent="0.25">
      <c r="A199" s="48">
        <v>66</v>
      </c>
      <c r="B199" s="49" t="s">
        <v>871</v>
      </c>
      <c r="C199" s="49" t="s">
        <v>872</v>
      </c>
      <c r="D199" s="48" t="s">
        <v>5516</v>
      </c>
      <c r="E199" s="48" t="s">
        <v>873</v>
      </c>
      <c r="F199" s="48" t="s">
        <v>35</v>
      </c>
      <c r="G199" s="48" t="s">
        <v>36</v>
      </c>
      <c r="H199" s="43" t="s">
        <v>3096</v>
      </c>
    </row>
    <row r="200" spans="1:8" ht="19.95" customHeight="1" x14ac:dyDescent="0.25">
      <c r="A200" s="48">
        <v>67</v>
      </c>
      <c r="B200" s="49" t="s">
        <v>5517</v>
      </c>
      <c r="C200" s="49" t="s">
        <v>5518</v>
      </c>
      <c r="D200" s="48" t="s">
        <v>5519</v>
      </c>
      <c r="E200" s="48" t="s">
        <v>5520</v>
      </c>
      <c r="F200" s="48" t="s">
        <v>511</v>
      </c>
      <c r="G200" s="48" t="s">
        <v>36</v>
      </c>
      <c r="H200" s="43" t="s">
        <v>5521</v>
      </c>
    </row>
    <row r="201" spans="1:8" ht="19.95" customHeight="1" x14ac:dyDescent="0.25">
      <c r="A201" s="48">
        <v>68</v>
      </c>
      <c r="B201" s="49" t="s">
        <v>1089</v>
      </c>
      <c r="C201" s="49" t="s">
        <v>1090</v>
      </c>
      <c r="D201" s="48" t="s">
        <v>5522</v>
      </c>
      <c r="E201" s="48" t="s">
        <v>1091</v>
      </c>
      <c r="F201" s="48" t="s">
        <v>35</v>
      </c>
      <c r="G201" s="48" t="s">
        <v>36</v>
      </c>
      <c r="H201" s="43" t="s">
        <v>3174</v>
      </c>
    </row>
    <row r="202" spans="1:8" ht="19.95" customHeight="1" x14ac:dyDescent="0.25">
      <c r="A202" s="48">
        <v>69</v>
      </c>
      <c r="B202" s="49" t="s">
        <v>681</v>
      </c>
      <c r="C202" s="49" t="s">
        <v>682</v>
      </c>
      <c r="D202" s="48" t="s">
        <v>5523</v>
      </c>
      <c r="E202" s="48" t="s">
        <v>683</v>
      </c>
      <c r="F202" s="48" t="s">
        <v>54</v>
      </c>
      <c r="G202" s="48" t="s">
        <v>36</v>
      </c>
      <c r="H202" s="43" t="s">
        <v>3023</v>
      </c>
    </row>
    <row r="203" spans="1:8" ht="19.95" customHeight="1" x14ac:dyDescent="0.25">
      <c r="A203" s="48">
        <v>70</v>
      </c>
      <c r="B203" s="49" t="s">
        <v>1671</v>
      </c>
      <c r="C203" s="49" t="s">
        <v>1672</v>
      </c>
      <c r="D203" s="48" t="s">
        <v>5524</v>
      </c>
      <c r="E203" s="48" t="s">
        <v>1673</v>
      </c>
      <c r="F203" s="48" t="s">
        <v>54</v>
      </c>
      <c r="G203" s="48" t="s">
        <v>36</v>
      </c>
      <c r="H203" s="43" t="s">
        <v>3369</v>
      </c>
    </row>
    <row r="204" spans="1:8" ht="19.95" customHeight="1" x14ac:dyDescent="0.25">
      <c r="A204" s="48">
        <v>71</v>
      </c>
      <c r="B204" s="49" t="s">
        <v>535</v>
      </c>
      <c r="C204" s="49" t="s">
        <v>536</v>
      </c>
      <c r="D204" s="48" t="s">
        <v>5525</v>
      </c>
      <c r="E204" s="48" t="s">
        <v>537</v>
      </c>
      <c r="F204" s="48" t="s">
        <v>35</v>
      </c>
      <c r="G204" s="48" t="s">
        <v>36</v>
      </c>
      <c r="H204" s="43" t="s">
        <v>2970</v>
      </c>
    </row>
    <row r="205" spans="1:8" ht="19.95" customHeight="1" x14ac:dyDescent="0.25">
      <c r="A205" s="48">
        <v>72</v>
      </c>
      <c r="B205" s="49" t="s">
        <v>956</v>
      </c>
      <c r="C205" s="49" t="s">
        <v>957</v>
      </c>
      <c r="D205" s="48" t="s">
        <v>5526</v>
      </c>
      <c r="E205" s="48" t="s">
        <v>958</v>
      </c>
      <c r="F205" s="48" t="s">
        <v>35</v>
      </c>
      <c r="G205" s="48" t="s">
        <v>36</v>
      </c>
      <c r="H205" s="43" t="s">
        <v>3130</v>
      </c>
    </row>
    <row r="206" spans="1:8" ht="19.95" customHeight="1" x14ac:dyDescent="0.25">
      <c r="A206" s="48">
        <v>73</v>
      </c>
      <c r="B206" s="49" t="s">
        <v>1175</v>
      </c>
      <c r="C206" s="49" t="s">
        <v>1176</v>
      </c>
      <c r="D206" s="48" t="s">
        <v>5527</v>
      </c>
      <c r="E206" s="48" t="s">
        <v>1177</v>
      </c>
      <c r="F206" s="48" t="s">
        <v>35</v>
      </c>
      <c r="G206" s="48" t="s">
        <v>36</v>
      </c>
      <c r="H206" s="43" t="s">
        <v>3203</v>
      </c>
    </row>
    <row r="207" spans="1:8" ht="19.95" customHeight="1" x14ac:dyDescent="0.25">
      <c r="A207" s="48">
        <v>74</v>
      </c>
      <c r="B207" s="49" t="s">
        <v>630</v>
      </c>
      <c r="C207" s="49" t="s">
        <v>631</v>
      </c>
      <c r="D207" s="48" t="s">
        <v>5528</v>
      </c>
      <c r="E207" s="48" t="s">
        <v>632</v>
      </c>
      <c r="F207" s="48" t="s">
        <v>35</v>
      </c>
      <c r="G207" s="48" t="s">
        <v>36</v>
      </c>
      <c r="H207" s="43" t="s">
        <v>3006</v>
      </c>
    </row>
    <row r="208" spans="1:8" ht="19.95" customHeight="1" x14ac:dyDescent="0.25">
      <c r="A208" s="48">
        <v>75</v>
      </c>
      <c r="B208" s="49" t="s">
        <v>1248</v>
      </c>
      <c r="C208" s="49" t="s">
        <v>1249</v>
      </c>
      <c r="D208" s="48" t="s">
        <v>5529</v>
      </c>
      <c r="E208" s="48" t="s">
        <v>1250</v>
      </c>
      <c r="F208" s="48" t="s">
        <v>35</v>
      </c>
      <c r="G208" s="48" t="s">
        <v>36</v>
      </c>
      <c r="H208" s="43" t="s">
        <v>3226</v>
      </c>
    </row>
    <row r="209" spans="1:8" ht="19.95" customHeight="1" x14ac:dyDescent="0.25">
      <c r="A209" s="48">
        <v>76</v>
      </c>
      <c r="B209" s="49" t="s">
        <v>5530</v>
      </c>
      <c r="C209" s="49" t="s">
        <v>5531</v>
      </c>
      <c r="D209" s="48" t="s">
        <v>5532</v>
      </c>
      <c r="E209" s="48" t="s">
        <v>5533</v>
      </c>
      <c r="F209" s="48" t="s">
        <v>35</v>
      </c>
      <c r="G209" s="48" t="s">
        <v>36</v>
      </c>
      <c r="H209" s="43" t="s">
        <v>5534</v>
      </c>
    </row>
    <row r="210" spans="1:8" ht="19.95" customHeight="1" x14ac:dyDescent="0.25">
      <c r="A210" s="48">
        <v>77</v>
      </c>
      <c r="B210" s="49" t="s">
        <v>726</v>
      </c>
      <c r="C210" s="49" t="s">
        <v>727</v>
      </c>
      <c r="D210" s="48" t="s">
        <v>5535</v>
      </c>
      <c r="E210" s="48" t="s">
        <v>728</v>
      </c>
      <c r="F210" s="48" t="s">
        <v>35</v>
      </c>
      <c r="G210" s="48" t="s">
        <v>36</v>
      </c>
      <c r="H210" s="43" t="s">
        <v>3040</v>
      </c>
    </row>
    <row r="211" spans="1:8" ht="19.95" customHeight="1" x14ac:dyDescent="0.25">
      <c r="A211" s="48">
        <v>78</v>
      </c>
      <c r="B211" s="49" t="s">
        <v>503</v>
      </c>
      <c r="C211" s="49" t="s">
        <v>504</v>
      </c>
      <c r="D211" s="48" t="s">
        <v>5536</v>
      </c>
      <c r="E211" s="48" t="s">
        <v>505</v>
      </c>
      <c r="F211" s="48" t="s">
        <v>35</v>
      </c>
      <c r="G211" s="48" t="s">
        <v>36</v>
      </c>
      <c r="H211" s="43" t="s">
        <v>2959</v>
      </c>
    </row>
    <row r="212" spans="1:8" ht="19.95" customHeight="1" x14ac:dyDescent="0.25">
      <c r="A212" s="48">
        <v>79</v>
      </c>
      <c r="B212" s="49" t="s">
        <v>625</v>
      </c>
      <c r="C212" s="49" t="s">
        <v>626</v>
      </c>
      <c r="D212" s="48" t="s">
        <v>5537</v>
      </c>
      <c r="E212" s="48" t="s">
        <v>627</v>
      </c>
      <c r="F212" s="48" t="s">
        <v>532</v>
      </c>
      <c r="G212" s="48" t="s">
        <v>36</v>
      </c>
      <c r="H212" s="43" t="s">
        <v>3004</v>
      </c>
    </row>
    <row r="213" spans="1:8" ht="19.95" customHeight="1" x14ac:dyDescent="0.25">
      <c r="A213" s="48">
        <v>80</v>
      </c>
      <c r="B213" s="49" t="s">
        <v>2213</v>
      </c>
      <c r="C213" s="49" t="s">
        <v>2214</v>
      </c>
      <c r="D213" s="48" t="s">
        <v>5538</v>
      </c>
      <c r="E213" s="48" t="s">
        <v>2215</v>
      </c>
      <c r="F213" s="48" t="s">
        <v>35</v>
      </c>
      <c r="G213" s="48" t="s">
        <v>36</v>
      </c>
      <c r="H213" s="43" t="s">
        <v>5539</v>
      </c>
    </row>
    <row r="214" spans="1:8" ht="19.95" customHeight="1" x14ac:dyDescent="0.25">
      <c r="A214" s="48">
        <v>81</v>
      </c>
      <c r="B214" s="49" t="s">
        <v>498</v>
      </c>
      <c r="C214" s="49" t="s">
        <v>499</v>
      </c>
      <c r="D214" s="48" t="s">
        <v>5540</v>
      </c>
      <c r="E214" s="48" t="s">
        <v>500</v>
      </c>
      <c r="F214" s="48" t="s">
        <v>54</v>
      </c>
      <c r="G214" s="48" t="s">
        <v>36</v>
      </c>
      <c r="H214" s="43" t="s">
        <v>2957</v>
      </c>
    </row>
    <row r="215" spans="1:8" ht="19.95" customHeight="1" x14ac:dyDescent="0.25">
      <c r="A215" s="48">
        <v>82</v>
      </c>
      <c r="B215" s="49" t="s">
        <v>1707</v>
      </c>
      <c r="C215" s="49" t="s">
        <v>1708</v>
      </c>
      <c r="D215" s="48" t="s">
        <v>5541</v>
      </c>
      <c r="E215" s="48" t="s">
        <v>1709</v>
      </c>
      <c r="F215" s="48" t="s">
        <v>35</v>
      </c>
      <c r="G215" s="48" t="s">
        <v>36</v>
      </c>
      <c r="H215" s="43" t="s">
        <v>3380</v>
      </c>
    </row>
    <row r="216" spans="1:8" ht="19.95" customHeight="1" x14ac:dyDescent="0.25">
      <c r="A216" s="48">
        <v>83</v>
      </c>
      <c r="B216" s="49" t="s">
        <v>811</v>
      </c>
      <c r="C216" s="49" t="s">
        <v>812</v>
      </c>
      <c r="D216" s="48" t="s">
        <v>5542</v>
      </c>
      <c r="E216" s="48" t="s">
        <v>813</v>
      </c>
      <c r="F216" s="48" t="s">
        <v>35</v>
      </c>
      <c r="G216" s="48" t="s">
        <v>36</v>
      </c>
      <c r="H216" s="43" t="s">
        <v>3074</v>
      </c>
    </row>
    <row r="217" spans="1:8" ht="19.95" customHeight="1" x14ac:dyDescent="0.25">
      <c r="A217" s="48">
        <v>84</v>
      </c>
      <c r="B217" s="49" t="s">
        <v>2268</v>
      </c>
      <c r="C217" s="49" t="s">
        <v>2269</v>
      </c>
      <c r="D217" s="48" t="s">
        <v>5543</v>
      </c>
      <c r="E217" s="48" t="s">
        <v>2270</v>
      </c>
      <c r="F217" s="48" t="s">
        <v>54</v>
      </c>
      <c r="G217" s="48" t="s">
        <v>36</v>
      </c>
      <c r="H217" s="43" t="s">
        <v>5544</v>
      </c>
    </row>
    <row r="218" spans="1:8" ht="19.95" customHeight="1" x14ac:dyDescent="0.25">
      <c r="A218" s="48">
        <v>85</v>
      </c>
      <c r="B218" s="49" t="s">
        <v>721</v>
      </c>
      <c r="C218" s="49" t="s">
        <v>722</v>
      </c>
      <c r="D218" s="48" t="s">
        <v>5545</v>
      </c>
      <c r="E218" s="48" t="s">
        <v>723</v>
      </c>
      <c r="F218" s="48" t="s">
        <v>35</v>
      </c>
      <c r="G218" s="48" t="s">
        <v>36</v>
      </c>
      <c r="H218" s="43" t="s">
        <v>3038</v>
      </c>
    </row>
    <row r="219" spans="1:8" ht="19.95" customHeight="1" x14ac:dyDescent="0.25">
      <c r="A219" s="48">
        <v>86</v>
      </c>
      <c r="B219" s="49" t="s">
        <v>2000</v>
      </c>
      <c r="C219" s="49" t="s">
        <v>2001</v>
      </c>
      <c r="D219" s="48" t="s">
        <v>5546</v>
      </c>
      <c r="E219" s="48" t="s">
        <v>2002</v>
      </c>
      <c r="F219" s="48" t="s">
        <v>35</v>
      </c>
      <c r="G219" s="48" t="s">
        <v>36</v>
      </c>
      <c r="H219" s="43" t="s">
        <v>3477</v>
      </c>
    </row>
    <row r="220" spans="1:8" ht="19.95" customHeight="1" x14ac:dyDescent="0.25">
      <c r="A220" s="48">
        <v>87</v>
      </c>
      <c r="B220" s="49" t="s">
        <v>836</v>
      </c>
      <c r="C220" s="49" t="s">
        <v>837</v>
      </c>
      <c r="D220" s="48" t="s">
        <v>5547</v>
      </c>
      <c r="E220" s="48" t="s">
        <v>838</v>
      </c>
      <c r="F220" s="48" t="s">
        <v>35</v>
      </c>
      <c r="G220" s="48" t="s">
        <v>36</v>
      </c>
      <c r="H220" s="43" t="s">
        <v>3084</v>
      </c>
    </row>
    <row r="221" spans="1:8" ht="19.95" customHeight="1" x14ac:dyDescent="0.25">
      <c r="A221" s="48">
        <v>88</v>
      </c>
      <c r="B221" s="49" t="s">
        <v>1242</v>
      </c>
      <c r="C221" s="49" t="s">
        <v>1243</v>
      </c>
      <c r="D221" s="48" t="s">
        <v>5548</v>
      </c>
      <c r="E221" s="48" t="s">
        <v>1244</v>
      </c>
      <c r="F221" s="48" t="s">
        <v>54</v>
      </c>
      <c r="G221" s="48" t="s">
        <v>36</v>
      </c>
      <c r="H221" s="43" t="s">
        <v>3224</v>
      </c>
    </row>
    <row r="222" spans="1:8" ht="19.95" customHeight="1" x14ac:dyDescent="0.25">
      <c r="A222" s="48">
        <v>89</v>
      </c>
      <c r="B222" s="49" t="s">
        <v>1611</v>
      </c>
      <c r="C222" s="49" t="s">
        <v>1612</v>
      </c>
      <c r="D222" s="48" t="s">
        <v>5549</v>
      </c>
      <c r="E222" s="48" t="s">
        <v>1613</v>
      </c>
      <c r="F222" s="48" t="s">
        <v>35</v>
      </c>
      <c r="G222" s="48" t="s">
        <v>36</v>
      </c>
      <c r="H222" s="43" t="s">
        <v>3349</v>
      </c>
    </row>
    <row r="223" spans="1:8" ht="19.95" customHeight="1" x14ac:dyDescent="0.25">
      <c r="A223" s="48">
        <v>90</v>
      </c>
      <c r="B223" s="49" t="s">
        <v>1022</v>
      </c>
      <c r="C223" s="49" t="s">
        <v>1023</v>
      </c>
      <c r="D223" s="48" t="s">
        <v>5550</v>
      </c>
      <c r="E223" s="48" t="s">
        <v>1024</v>
      </c>
      <c r="F223" s="48" t="s">
        <v>35</v>
      </c>
      <c r="G223" s="48" t="s">
        <v>36</v>
      </c>
      <c r="H223" s="43" t="s">
        <v>3154</v>
      </c>
    </row>
    <row r="224" spans="1:8" ht="19.95" customHeight="1" x14ac:dyDescent="0.25">
      <c r="A224" s="48">
        <v>91</v>
      </c>
      <c r="B224" s="49" t="s">
        <v>1725</v>
      </c>
      <c r="C224" s="49" t="s">
        <v>1726</v>
      </c>
      <c r="D224" s="48" t="s">
        <v>5551</v>
      </c>
      <c r="E224" s="48" t="s">
        <v>1727</v>
      </c>
      <c r="F224" s="48" t="s">
        <v>35</v>
      </c>
      <c r="G224" s="48" t="s">
        <v>36</v>
      </c>
      <c r="H224" s="43" t="s">
        <v>3386</v>
      </c>
    </row>
    <row r="225" spans="1:8" ht="19.95" customHeight="1" x14ac:dyDescent="0.25">
      <c r="A225" s="48">
        <v>92</v>
      </c>
      <c r="B225" s="49" t="s">
        <v>595</v>
      </c>
      <c r="C225" s="49" t="s">
        <v>596</v>
      </c>
      <c r="D225" s="48" t="s">
        <v>5552</v>
      </c>
      <c r="E225" s="48" t="s">
        <v>597</v>
      </c>
      <c r="F225" s="48" t="s">
        <v>35</v>
      </c>
      <c r="G225" s="48" t="s">
        <v>36</v>
      </c>
      <c r="H225" s="43" t="s">
        <v>2993</v>
      </c>
    </row>
    <row r="226" spans="1:8" ht="19.95" customHeight="1" x14ac:dyDescent="0.25">
      <c r="A226" s="48">
        <v>93</v>
      </c>
      <c r="B226" s="49" t="s">
        <v>1404</v>
      </c>
      <c r="C226" s="49" t="s">
        <v>1405</v>
      </c>
      <c r="D226" s="48" t="s">
        <v>5553</v>
      </c>
      <c r="E226" s="48" t="s">
        <v>1406</v>
      </c>
      <c r="F226" s="48" t="s">
        <v>35</v>
      </c>
      <c r="G226" s="48" t="s">
        <v>36</v>
      </c>
      <c r="H226" s="43" t="s">
        <v>3279</v>
      </c>
    </row>
    <row r="227" spans="1:8" ht="19.95" customHeight="1" x14ac:dyDescent="0.25">
      <c r="A227" s="48">
        <v>94</v>
      </c>
      <c r="B227" s="49" t="s">
        <v>1344</v>
      </c>
      <c r="C227" s="49" t="s">
        <v>1345</v>
      </c>
      <c r="D227" s="48" t="s">
        <v>5554</v>
      </c>
      <c r="E227" s="48" t="s">
        <v>1346</v>
      </c>
      <c r="F227" s="48" t="s">
        <v>35</v>
      </c>
      <c r="G227" s="48" t="s">
        <v>36</v>
      </c>
      <c r="H227" s="43" t="s">
        <v>3259</v>
      </c>
    </row>
    <row r="228" spans="1:8" ht="19.95" customHeight="1" x14ac:dyDescent="0.25">
      <c r="A228" s="48">
        <v>95</v>
      </c>
      <c r="B228" s="49" t="s">
        <v>635</v>
      </c>
      <c r="C228" s="49" t="s">
        <v>636</v>
      </c>
      <c r="D228" s="48" t="s">
        <v>5555</v>
      </c>
      <c r="E228" s="48" t="s">
        <v>637</v>
      </c>
      <c r="F228" s="48" t="s">
        <v>35</v>
      </c>
      <c r="G228" s="48" t="s">
        <v>36</v>
      </c>
      <c r="H228" s="43" t="s">
        <v>3008</v>
      </c>
    </row>
    <row r="229" spans="1:8" ht="19.95" customHeight="1" x14ac:dyDescent="0.25">
      <c r="A229" s="48">
        <v>96</v>
      </c>
      <c r="B229" s="49" t="s">
        <v>620</v>
      </c>
      <c r="C229" s="49" t="s">
        <v>621</v>
      </c>
      <c r="D229" s="48" t="s">
        <v>5556</v>
      </c>
      <c r="E229" s="48" t="s">
        <v>622</v>
      </c>
      <c r="F229" s="48" t="s">
        <v>35</v>
      </c>
      <c r="G229" s="48" t="s">
        <v>36</v>
      </c>
      <c r="H229" s="43" t="s">
        <v>3002</v>
      </c>
    </row>
    <row r="230" spans="1:8" ht="19.95" customHeight="1" x14ac:dyDescent="0.25">
      <c r="A230" s="48">
        <v>97</v>
      </c>
      <c r="B230" s="49" t="s">
        <v>5557</v>
      </c>
      <c r="C230" s="49" t="s">
        <v>5558</v>
      </c>
      <c r="D230" s="48" t="s">
        <v>5559</v>
      </c>
      <c r="E230" s="48" t="s">
        <v>5560</v>
      </c>
      <c r="F230" s="48" t="s">
        <v>35</v>
      </c>
      <c r="G230" s="48" t="s">
        <v>36</v>
      </c>
      <c r="H230" s="43" t="s">
        <v>5561</v>
      </c>
    </row>
    <row r="231" spans="1:8" ht="19.95" customHeight="1" x14ac:dyDescent="0.25">
      <c r="A231" s="48">
        <v>98</v>
      </c>
      <c r="B231" s="49" t="s">
        <v>751</v>
      </c>
      <c r="C231" s="49" t="s">
        <v>752</v>
      </c>
      <c r="D231" s="48" t="s">
        <v>5562</v>
      </c>
      <c r="E231" s="48" t="s">
        <v>753</v>
      </c>
      <c r="F231" s="48" t="s">
        <v>54</v>
      </c>
      <c r="G231" s="48" t="s">
        <v>36</v>
      </c>
      <c r="H231" s="43" t="s">
        <v>3050</v>
      </c>
    </row>
    <row r="232" spans="1:8" ht="19.95" customHeight="1" x14ac:dyDescent="0.25">
      <c r="A232" s="48">
        <v>99</v>
      </c>
      <c r="B232" s="49" t="s">
        <v>1892</v>
      </c>
      <c r="C232" s="49" t="s">
        <v>1893</v>
      </c>
      <c r="D232" s="48" t="s">
        <v>5563</v>
      </c>
      <c r="E232" s="48" t="s">
        <v>1894</v>
      </c>
      <c r="F232" s="48" t="s">
        <v>35</v>
      </c>
      <c r="G232" s="48" t="s">
        <v>36</v>
      </c>
      <c r="H232" s="43" t="s">
        <v>3442</v>
      </c>
    </row>
    <row r="233" spans="1:8" ht="19.95" customHeight="1" x14ac:dyDescent="0.25">
      <c r="A233" s="48">
        <v>100</v>
      </c>
      <c r="B233" s="49" t="s">
        <v>540</v>
      </c>
      <c r="C233" s="49" t="s">
        <v>541</v>
      </c>
      <c r="D233" s="48" t="s">
        <v>5564</v>
      </c>
      <c r="E233" s="48" t="s">
        <v>542</v>
      </c>
      <c r="F233" s="48" t="s">
        <v>35</v>
      </c>
      <c r="G233" s="48" t="s">
        <v>36</v>
      </c>
      <c r="H233" s="43" t="s">
        <v>2972</v>
      </c>
    </row>
    <row r="234" spans="1:8" ht="19.95" customHeight="1" x14ac:dyDescent="0.25">
      <c r="A234" s="48">
        <v>101</v>
      </c>
      <c r="B234" s="49" t="s">
        <v>1071</v>
      </c>
      <c r="C234" s="49" t="s">
        <v>1072</v>
      </c>
      <c r="D234" s="48" t="s">
        <v>5565</v>
      </c>
      <c r="E234" s="48" t="s">
        <v>1073</v>
      </c>
      <c r="F234" s="48" t="s">
        <v>35</v>
      </c>
      <c r="G234" s="48" t="s">
        <v>36</v>
      </c>
      <c r="H234" s="43" t="s">
        <v>3169</v>
      </c>
    </row>
    <row r="235" spans="1:8" ht="19.95" customHeight="1" x14ac:dyDescent="0.25">
      <c r="A235" s="48">
        <v>102</v>
      </c>
      <c r="B235" s="49" t="s">
        <v>1731</v>
      </c>
      <c r="C235" s="49" t="s">
        <v>1732</v>
      </c>
      <c r="D235" s="48" t="s">
        <v>5566</v>
      </c>
      <c r="E235" s="48" t="s">
        <v>1733</v>
      </c>
      <c r="F235" s="48" t="s">
        <v>35</v>
      </c>
      <c r="G235" s="48" t="s">
        <v>36</v>
      </c>
      <c r="H235" s="43" t="s">
        <v>3388</v>
      </c>
    </row>
    <row r="236" spans="1:8" ht="19.95" customHeight="1" x14ac:dyDescent="0.25">
      <c r="A236" s="48">
        <v>103</v>
      </c>
      <c r="B236" s="49" t="s">
        <v>2523</v>
      </c>
      <c r="C236" s="49" t="s">
        <v>2522</v>
      </c>
      <c r="D236" s="48" t="s">
        <v>5567</v>
      </c>
      <c r="E236" s="48" t="s">
        <v>4083</v>
      </c>
      <c r="F236" s="48" t="s">
        <v>35</v>
      </c>
      <c r="G236" s="48" t="s">
        <v>36</v>
      </c>
      <c r="H236" s="43" t="s">
        <v>2519</v>
      </c>
    </row>
    <row r="237" spans="1:8" ht="19.95" customHeight="1" x14ac:dyDescent="0.25">
      <c r="A237" s="48">
        <v>104</v>
      </c>
      <c r="B237" s="49" t="s">
        <v>1922</v>
      </c>
      <c r="C237" s="49" t="s">
        <v>1923</v>
      </c>
      <c r="D237" s="48" t="s">
        <v>5568</v>
      </c>
      <c r="E237" s="48" t="s">
        <v>1924</v>
      </c>
      <c r="F237" s="48" t="s">
        <v>35</v>
      </c>
      <c r="G237" s="48" t="s">
        <v>36</v>
      </c>
      <c r="H237" s="43" t="e">
        <v>#N/A</v>
      </c>
    </row>
    <row r="238" spans="1:8" ht="19.95" customHeight="1" x14ac:dyDescent="0.25">
      <c r="A238" s="48">
        <v>105</v>
      </c>
      <c r="B238" s="49" t="s">
        <v>731</v>
      </c>
      <c r="C238" s="49" t="s">
        <v>732</v>
      </c>
      <c r="D238" s="48" t="s">
        <v>5569</v>
      </c>
      <c r="E238" s="48" t="s">
        <v>733</v>
      </c>
      <c r="F238" s="48" t="s">
        <v>35</v>
      </c>
      <c r="G238" s="48" t="s">
        <v>36</v>
      </c>
      <c r="H238" s="43" t="s">
        <v>3042</v>
      </c>
    </row>
    <row r="239" spans="1:8" ht="19.95" customHeight="1" x14ac:dyDescent="0.25">
      <c r="A239" s="48">
        <v>106</v>
      </c>
      <c r="B239" s="49" t="s">
        <v>445</v>
      </c>
      <c r="C239" s="49" t="s">
        <v>446</v>
      </c>
      <c r="D239" s="48" t="s">
        <v>5570</v>
      </c>
      <c r="E239" s="48" t="s">
        <v>447</v>
      </c>
      <c r="F239" s="48" t="s">
        <v>448</v>
      </c>
      <c r="G239" s="48" t="s">
        <v>36</v>
      </c>
      <c r="H239" s="43" t="e">
        <v>#N/A</v>
      </c>
    </row>
    <row r="240" spans="1:8" ht="19.95" customHeight="1" x14ac:dyDescent="0.25">
      <c r="A240" s="48">
        <v>107</v>
      </c>
      <c r="B240" s="49" t="s">
        <v>831</v>
      </c>
      <c r="C240" s="49" t="s">
        <v>832</v>
      </c>
      <c r="D240" s="48" t="s">
        <v>5571</v>
      </c>
      <c r="E240" s="48" t="s">
        <v>833</v>
      </c>
      <c r="F240" s="48" t="s">
        <v>35</v>
      </c>
      <c r="G240" s="48" t="s">
        <v>36</v>
      </c>
      <c r="H240" s="43" t="s">
        <v>3082</v>
      </c>
    </row>
    <row r="241" spans="1:8" ht="19.95" customHeight="1" x14ac:dyDescent="0.25">
      <c r="A241" s="48">
        <v>108</v>
      </c>
      <c r="B241" s="49" t="s">
        <v>846</v>
      </c>
      <c r="C241" s="49" t="s">
        <v>847</v>
      </c>
      <c r="D241" s="48" t="s">
        <v>5572</v>
      </c>
      <c r="E241" s="48" t="s">
        <v>848</v>
      </c>
      <c r="F241" s="48" t="s">
        <v>35</v>
      </c>
      <c r="G241" s="48" t="s">
        <v>36</v>
      </c>
      <c r="H241" s="43" t="e">
        <v>#N/A</v>
      </c>
    </row>
    <row r="242" spans="1:8" ht="19.95" customHeight="1" x14ac:dyDescent="0.25">
      <c r="A242" s="48">
        <v>109</v>
      </c>
      <c r="B242" s="49" t="s">
        <v>650</v>
      </c>
      <c r="C242" s="49" t="s">
        <v>651</v>
      </c>
      <c r="D242" s="48" t="s">
        <v>5573</v>
      </c>
      <c r="E242" s="48" t="s">
        <v>652</v>
      </c>
      <c r="F242" s="48" t="s">
        <v>653</v>
      </c>
      <c r="G242" s="48" t="s">
        <v>36</v>
      </c>
      <c r="H242" s="43" t="e">
        <v>#N/A</v>
      </c>
    </row>
    <row r="243" spans="1:8" ht="19.95" customHeight="1" x14ac:dyDescent="0.25">
      <c r="A243" s="48">
        <v>110</v>
      </c>
      <c r="B243" s="49" t="s">
        <v>472</v>
      </c>
      <c r="C243" s="49" t="s">
        <v>473</v>
      </c>
      <c r="D243" s="48" t="s">
        <v>5574</v>
      </c>
      <c r="E243" s="48" t="s">
        <v>474</v>
      </c>
      <c r="F243" s="48" t="s">
        <v>475</v>
      </c>
      <c r="G243" s="48" t="s">
        <v>36</v>
      </c>
      <c r="H243" s="43" t="e">
        <v>#N/A</v>
      </c>
    </row>
    <row r="244" spans="1:8" ht="19.95" customHeight="1" x14ac:dyDescent="0.25">
      <c r="A244" s="48">
        <v>111</v>
      </c>
      <c r="B244" s="49" t="s">
        <v>451</v>
      </c>
      <c r="C244" s="49" t="s">
        <v>452</v>
      </c>
      <c r="D244" s="48" t="s">
        <v>5575</v>
      </c>
      <c r="E244" s="48" t="s">
        <v>453</v>
      </c>
      <c r="F244" s="48" t="s">
        <v>454</v>
      </c>
      <c r="G244" s="48" t="s">
        <v>36</v>
      </c>
      <c r="H244" s="43" t="e">
        <v>#N/A</v>
      </c>
    </row>
    <row r="245" spans="1:8" ht="19.95" customHeight="1" x14ac:dyDescent="0.25">
      <c r="A245" s="48">
        <v>112</v>
      </c>
      <c r="B245" s="49" t="s">
        <v>766</v>
      </c>
      <c r="C245" s="49" t="s">
        <v>767</v>
      </c>
      <c r="D245" s="48" t="s">
        <v>5576</v>
      </c>
      <c r="E245" s="48" t="s">
        <v>768</v>
      </c>
      <c r="F245" s="48" t="s">
        <v>35</v>
      </c>
      <c r="G245" s="48" t="s">
        <v>36</v>
      </c>
      <c r="H245" s="43" t="s">
        <v>3056</v>
      </c>
    </row>
    <row r="246" spans="1:8" ht="19.95" customHeight="1" x14ac:dyDescent="0.25">
      <c r="A246" s="48">
        <v>113</v>
      </c>
      <c r="B246" s="49" t="s">
        <v>580</v>
      </c>
      <c r="C246" s="49" t="s">
        <v>581</v>
      </c>
      <c r="D246" s="48" t="s">
        <v>5577</v>
      </c>
      <c r="E246" s="48" t="s">
        <v>582</v>
      </c>
      <c r="F246" s="48" t="s">
        <v>54</v>
      </c>
      <c r="G246" s="48" t="s">
        <v>36</v>
      </c>
      <c r="H246" s="43" t="e">
        <v>#N/A</v>
      </c>
    </row>
    <row r="247" spans="1:8" ht="19.95" customHeight="1" x14ac:dyDescent="0.25">
      <c r="A247" s="48">
        <v>114</v>
      </c>
      <c r="B247" s="49" t="s">
        <v>2283</v>
      </c>
      <c r="C247" s="49" t="s">
        <v>2284</v>
      </c>
      <c r="D247" s="48" t="s">
        <v>5578</v>
      </c>
      <c r="E247" s="48" t="s">
        <v>2285</v>
      </c>
      <c r="F247" s="48" t="s">
        <v>54</v>
      </c>
      <c r="G247" s="48" t="s">
        <v>36</v>
      </c>
      <c r="H247" s="43" t="s">
        <v>5579</v>
      </c>
    </row>
    <row r="248" spans="1:8" ht="19.95" customHeight="1" x14ac:dyDescent="0.25">
      <c r="A248" s="48">
        <v>115</v>
      </c>
      <c r="B248" s="49" t="s">
        <v>575</v>
      </c>
      <c r="C248" s="49" t="s">
        <v>576</v>
      </c>
      <c r="D248" s="48" t="s">
        <v>5580</v>
      </c>
      <c r="E248" s="48" t="s">
        <v>577</v>
      </c>
      <c r="F248" s="48" t="s">
        <v>54</v>
      </c>
      <c r="G248" s="48" t="s">
        <v>36</v>
      </c>
      <c r="H248" s="43" t="s">
        <v>2986</v>
      </c>
    </row>
    <row r="249" spans="1:8" ht="19.95" customHeight="1" x14ac:dyDescent="0.25">
      <c r="A249" s="48">
        <v>116</v>
      </c>
      <c r="B249" s="49" t="s">
        <v>2154</v>
      </c>
      <c r="C249" s="49" t="s">
        <v>2155</v>
      </c>
      <c r="D249" s="48" t="s">
        <v>5581</v>
      </c>
      <c r="E249" s="48" t="s">
        <v>2156</v>
      </c>
      <c r="F249" s="48" t="s">
        <v>35</v>
      </c>
      <c r="G249" s="48" t="s">
        <v>36</v>
      </c>
      <c r="H249" s="43" t="s">
        <v>5582</v>
      </c>
    </row>
    <row r="250" spans="1:8" ht="19.95" customHeight="1" x14ac:dyDescent="0.25">
      <c r="A250" s="48">
        <v>117</v>
      </c>
      <c r="B250" s="49" t="s">
        <v>493</v>
      </c>
      <c r="C250" s="49" t="s">
        <v>494</v>
      </c>
      <c r="D250" s="48" t="s">
        <v>5583</v>
      </c>
      <c r="E250" s="48" t="s">
        <v>495</v>
      </c>
      <c r="F250" s="48" t="s">
        <v>35</v>
      </c>
      <c r="G250" s="48" t="s">
        <v>36</v>
      </c>
      <c r="H250" s="43" t="e">
        <v>#N/A</v>
      </c>
    </row>
    <row r="251" spans="1:8" ht="19.95" customHeight="1" x14ac:dyDescent="0.25">
      <c r="A251" s="48">
        <v>118</v>
      </c>
      <c r="B251" s="49" t="s">
        <v>1701</v>
      </c>
      <c r="C251" s="49" t="s">
        <v>1702</v>
      </c>
      <c r="D251" s="48" t="s">
        <v>5584</v>
      </c>
      <c r="E251" s="48" t="s">
        <v>1703</v>
      </c>
      <c r="F251" s="48" t="s">
        <v>35</v>
      </c>
      <c r="G251" s="48" t="s">
        <v>36</v>
      </c>
      <c r="H251" s="43" t="e">
        <v>#N/A</v>
      </c>
    </row>
    <row r="252" spans="1:8" ht="19.95" customHeight="1" x14ac:dyDescent="0.25">
      <c r="A252" s="48">
        <v>119</v>
      </c>
      <c r="B252" s="49" t="s">
        <v>776</v>
      </c>
      <c r="C252" s="49" t="s">
        <v>777</v>
      </c>
      <c r="D252" s="48" t="s">
        <v>5585</v>
      </c>
      <c r="E252" s="48" t="s">
        <v>778</v>
      </c>
      <c r="F252" s="48" t="s">
        <v>35</v>
      </c>
      <c r="G252" s="48" t="s">
        <v>36</v>
      </c>
      <c r="H252" s="43" t="s">
        <v>3060</v>
      </c>
    </row>
    <row r="253" spans="1:8" ht="19.95" customHeight="1" x14ac:dyDescent="0.25">
      <c r="A253" s="48">
        <v>120</v>
      </c>
      <c r="B253" s="49" t="s">
        <v>2084</v>
      </c>
      <c r="C253" s="49" t="s">
        <v>2085</v>
      </c>
      <c r="D253" s="48" t="s">
        <v>5586</v>
      </c>
      <c r="E253" s="48" t="s">
        <v>2086</v>
      </c>
      <c r="F253" s="48" t="s">
        <v>35</v>
      </c>
      <c r="G253" s="48" t="s">
        <v>36</v>
      </c>
      <c r="H253" s="43" t="s">
        <v>3503</v>
      </c>
    </row>
    <row r="254" spans="1:8" ht="19.95" customHeight="1" x14ac:dyDescent="0.25">
      <c r="A254" s="48">
        <v>121</v>
      </c>
      <c r="B254" s="49" t="s">
        <v>5587</v>
      </c>
      <c r="C254" s="49" t="s">
        <v>5588</v>
      </c>
      <c r="D254" s="48" t="s">
        <v>5589</v>
      </c>
      <c r="E254" s="48" t="s">
        <v>5590</v>
      </c>
      <c r="F254" s="48" t="s">
        <v>35</v>
      </c>
      <c r="G254" s="48" t="s">
        <v>36</v>
      </c>
      <c r="H254" s="43" t="s">
        <v>5591</v>
      </c>
    </row>
    <row r="255" spans="1:8" ht="19.95" customHeight="1" x14ac:dyDescent="0.25">
      <c r="A255" s="48">
        <v>122</v>
      </c>
      <c r="B255" s="49" t="s">
        <v>2248</v>
      </c>
      <c r="C255" s="49" t="s">
        <v>2249</v>
      </c>
      <c r="D255" s="48" t="s">
        <v>5592</v>
      </c>
      <c r="E255" s="48" t="s">
        <v>2250</v>
      </c>
      <c r="F255" s="48" t="s">
        <v>54</v>
      </c>
      <c r="G255" s="48" t="s">
        <v>36</v>
      </c>
      <c r="H255" s="43" t="s">
        <v>5593</v>
      </c>
    </row>
    <row r="256" spans="1:8" ht="19.95" customHeight="1" x14ac:dyDescent="0.25">
      <c r="A256" s="48">
        <v>123</v>
      </c>
      <c r="B256" s="49" t="s">
        <v>701</v>
      </c>
      <c r="C256" s="49" t="s">
        <v>702</v>
      </c>
      <c r="D256" s="48" t="s">
        <v>5594</v>
      </c>
      <c r="E256" s="48" t="s">
        <v>703</v>
      </c>
      <c r="F256" s="48" t="s">
        <v>35</v>
      </c>
      <c r="G256" s="48" t="s">
        <v>36</v>
      </c>
      <c r="H256" s="43" t="s">
        <v>3031</v>
      </c>
    </row>
    <row r="257" spans="1:8" ht="19.95" customHeight="1" x14ac:dyDescent="0.25">
      <c r="A257" s="48">
        <v>124</v>
      </c>
      <c r="B257" s="49" t="s">
        <v>570</v>
      </c>
      <c r="C257" s="49" t="s">
        <v>571</v>
      </c>
      <c r="D257" s="48" t="s">
        <v>5595</v>
      </c>
      <c r="E257" s="48" t="s">
        <v>572</v>
      </c>
      <c r="F257" s="48" t="s">
        <v>35</v>
      </c>
      <c r="G257" s="48" t="s">
        <v>36</v>
      </c>
      <c r="H257" s="43" t="s">
        <v>2984</v>
      </c>
    </row>
    <row r="258" spans="1:8" ht="19.95" customHeight="1" x14ac:dyDescent="0.25">
      <c r="A258" s="48">
        <v>125</v>
      </c>
      <c r="B258" s="49" t="s">
        <v>519</v>
      </c>
      <c r="C258" s="49" t="s">
        <v>520</v>
      </c>
      <c r="D258" s="48" t="s">
        <v>5596</v>
      </c>
      <c r="E258" s="48" t="s">
        <v>521</v>
      </c>
      <c r="F258" s="48" t="s">
        <v>35</v>
      </c>
      <c r="G258" s="48" t="s">
        <v>36</v>
      </c>
      <c r="H258" s="43" t="e">
        <v>#N/A</v>
      </c>
    </row>
    <row r="259" spans="1:8" ht="19.95" customHeight="1" x14ac:dyDescent="0.25">
      <c r="A259" s="48">
        <v>126</v>
      </c>
      <c r="B259" s="49" t="s">
        <v>640</v>
      </c>
      <c r="C259" s="49" t="s">
        <v>641</v>
      </c>
      <c r="D259" s="48" t="s">
        <v>5597</v>
      </c>
      <c r="E259" s="48" t="s">
        <v>642</v>
      </c>
      <c r="F259" s="48" t="s">
        <v>475</v>
      </c>
      <c r="G259" s="48" t="s">
        <v>36</v>
      </c>
      <c r="H259" s="43" t="e">
        <v>#N/A</v>
      </c>
    </row>
    <row r="260" spans="1:8" ht="19.95" customHeight="1" x14ac:dyDescent="0.25">
      <c r="A260" s="48">
        <v>127</v>
      </c>
      <c r="B260" s="49" t="s">
        <v>5598</v>
      </c>
      <c r="C260" s="49" t="s">
        <v>5599</v>
      </c>
      <c r="D260" s="48" t="s">
        <v>5600</v>
      </c>
      <c r="E260" s="48" t="s">
        <v>5601</v>
      </c>
      <c r="F260" s="48" t="s">
        <v>35</v>
      </c>
      <c r="G260" s="48" t="s">
        <v>36</v>
      </c>
      <c r="H260" s="43" t="s">
        <v>5602</v>
      </c>
    </row>
    <row r="261" spans="1:8" ht="19.95" customHeight="1" x14ac:dyDescent="0.25">
      <c r="A261" s="48">
        <v>128</v>
      </c>
      <c r="B261" s="49" t="s">
        <v>711</v>
      </c>
      <c r="C261" s="49" t="s">
        <v>712</v>
      </c>
      <c r="D261" s="48" t="s">
        <v>5603</v>
      </c>
      <c r="E261" s="48" t="s">
        <v>713</v>
      </c>
      <c r="F261" s="48" t="s">
        <v>653</v>
      </c>
      <c r="G261" s="48" t="s">
        <v>36</v>
      </c>
      <c r="H261" s="43" t="e">
        <v>#N/A</v>
      </c>
    </row>
    <row r="262" spans="1:8" ht="19.95" customHeight="1" x14ac:dyDescent="0.25">
      <c r="A262" s="48">
        <v>129</v>
      </c>
      <c r="B262" s="49" t="s">
        <v>741</v>
      </c>
      <c r="C262" s="49" t="s">
        <v>742</v>
      </c>
      <c r="D262" s="48" t="s">
        <v>5604</v>
      </c>
      <c r="E262" s="48" t="s">
        <v>743</v>
      </c>
      <c r="F262" s="48" t="s">
        <v>35</v>
      </c>
      <c r="G262" s="48" t="s">
        <v>36</v>
      </c>
      <c r="H262" s="43" t="s">
        <v>3046</v>
      </c>
    </row>
    <row r="263" spans="1:8" ht="19.95" customHeight="1" x14ac:dyDescent="0.25">
      <c r="A263" s="48">
        <v>130</v>
      </c>
      <c r="B263" s="49" t="s">
        <v>661</v>
      </c>
      <c r="C263" s="49" t="s">
        <v>662</v>
      </c>
      <c r="D263" s="48" t="s">
        <v>5605</v>
      </c>
      <c r="E263" s="48" t="s">
        <v>663</v>
      </c>
      <c r="F263" s="48" t="s">
        <v>35</v>
      </c>
      <c r="G263" s="48" t="s">
        <v>36</v>
      </c>
      <c r="H263" s="43" t="s">
        <v>3015</v>
      </c>
    </row>
    <row r="264" spans="1:8" ht="19.95" customHeight="1" x14ac:dyDescent="0.25">
      <c r="A264" s="48">
        <v>131</v>
      </c>
      <c r="B264" s="49" t="s">
        <v>2149</v>
      </c>
      <c r="C264" s="49" t="s">
        <v>2150</v>
      </c>
      <c r="D264" s="48" t="s">
        <v>5606</v>
      </c>
      <c r="E264" s="48" t="s">
        <v>2151</v>
      </c>
      <c r="F264" s="48" t="s">
        <v>35</v>
      </c>
      <c r="G264" s="48" t="s">
        <v>36</v>
      </c>
      <c r="H264" s="43" t="s">
        <v>5607</v>
      </c>
    </row>
    <row r="265" spans="1:8" ht="19.95" customHeight="1" x14ac:dyDescent="0.25">
      <c r="A265" s="48">
        <v>132</v>
      </c>
      <c r="B265" s="49" t="s">
        <v>671</v>
      </c>
      <c r="C265" s="49" t="s">
        <v>672</v>
      </c>
      <c r="D265" s="48" t="s">
        <v>5608</v>
      </c>
      <c r="E265" s="48" t="s">
        <v>673</v>
      </c>
      <c r="F265" s="48" t="s">
        <v>35</v>
      </c>
      <c r="G265" s="48" t="s">
        <v>36</v>
      </c>
      <c r="H265" s="43" t="s">
        <v>3019</v>
      </c>
    </row>
    <row r="266" spans="1:8" ht="19.95" customHeight="1" x14ac:dyDescent="0.25">
      <c r="A266" s="48">
        <v>133</v>
      </c>
      <c r="B266" s="49" t="s">
        <v>796</v>
      </c>
      <c r="C266" s="49" t="s">
        <v>797</v>
      </c>
      <c r="D266" s="48" t="s">
        <v>5609</v>
      </c>
      <c r="E266" s="48" t="s">
        <v>798</v>
      </c>
      <c r="F266" s="48" t="s">
        <v>35</v>
      </c>
      <c r="G266" s="48" t="s">
        <v>36</v>
      </c>
      <c r="H266" s="43" t="s">
        <v>3068</v>
      </c>
    </row>
    <row r="267" spans="1:8" ht="19.95" customHeight="1" x14ac:dyDescent="0.25">
      <c r="A267" s="48">
        <v>134</v>
      </c>
      <c r="B267" s="49" t="s">
        <v>467</v>
      </c>
      <c r="C267" s="49" t="s">
        <v>468</v>
      </c>
      <c r="D267" s="48" t="s">
        <v>5610</v>
      </c>
      <c r="E267" s="48" t="s">
        <v>469</v>
      </c>
      <c r="F267" s="48" t="s">
        <v>448</v>
      </c>
      <c r="G267" s="48" t="s">
        <v>36</v>
      </c>
      <c r="H267" s="43" t="e">
        <v>#N/A</v>
      </c>
    </row>
    <row r="268" spans="1:8" ht="19.95" customHeight="1" x14ac:dyDescent="0.25">
      <c r="A268" s="48">
        <v>135</v>
      </c>
      <c r="B268" s="49" t="s">
        <v>645</v>
      </c>
      <c r="C268" s="49" t="s">
        <v>646</v>
      </c>
      <c r="D268" s="48" t="s">
        <v>5611</v>
      </c>
      <c r="E268" s="48" t="s">
        <v>647</v>
      </c>
      <c r="F268" s="48" t="s">
        <v>54</v>
      </c>
      <c r="G268" s="48" t="s">
        <v>36</v>
      </c>
      <c r="H268" s="43" t="s">
        <v>3011</v>
      </c>
    </row>
    <row r="269" spans="1:8" ht="19.95" customHeight="1" x14ac:dyDescent="0.25">
      <c r="A269" s="48">
        <v>136</v>
      </c>
      <c r="B269" s="49" t="s">
        <v>841</v>
      </c>
      <c r="C269" s="49" t="s">
        <v>842</v>
      </c>
      <c r="D269" s="48" t="s">
        <v>5612</v>
      </c>
      <c r="E269" s="48" t="s">
        <v>843</v>
      </c>
      <c r="F269" s="48" t="s">
        <v>35</v>
      </c>
      <c r="G269" s="48" t="s">
        <v>36</v>
      </c>
      <c r="H269" s="43" t="e">
        <v>#N/A</v>
      </c>
    </row>
    <row r="270" spans="1:8" ht="19.95" customHeight="1" x14ac:dyDescent="0.25">
      <c r="A270" s="48">
        <v>137</v>
      </c>
      <c r="B270" s="49" t="s">
        <v>771</v>
      </c>
      <c r="C270" s="49" t="s">
        <v>772</v>
      </c>
      <c r="D270" s="48" t="s">
        <v>5613</v>
      </c>
      <c r="E270" s="48" t="s">
        <v>773</v>
      </c>
      <c r="F270" s="48" t="s">
        <v>35</v>
      </c>
      <c r="G270" s="48" t="s">
        <v>36</v>
      </c>
      <c r="H270" s="43" t="s">
        <v>3058</v>
      </c>
    </row>
    <row r="271" spans="1:8" ht="19.95" customHeight="1" x14ac:dyDescent="0.25">
      <c r="A271" s="48">
        <v>138</v>
      </c>
      <c r="B271" s="49" t="s">
        <v>656</v>
      </c>
      <c r="C271" s="49" t="s">
        <v>657</v>
      </c>
      <c r="D271" s="48" t="s">
        <v>5614</v>
      </c>
      <c r="E271" s="48" t="s">
        <v>658</v>
      </c>
      <c r="F271" s="48" t="s">
        <v>35</v>
      </c>
      <c r="G271" s="48" t="s">
        <v>36</v>
      </c>
      <c r="H271" s="43" t="e">
        <v>#N/A</v>
      </c>
    </row>
    <row r="272" spans="1:8" ht="19.95" customHeight="1" x14ac:dyDescent="0.25">
      <c r="A272" s="48">
        <v>139</v>
      </c>
      <c r="B272" s="49" t="s">
        <v>560</v>
      </c>
      <c r="C272" s="49" t="s">
        <v>561</v>
      </c>
      <c r="D272" s="48" t="s">
        <v>5615</v>
      </c>
      <c r="E272" s="48" t="s">
        <v>562</v>
      </c>
      <c r="F272" s="48" t="s">
        <v>35</v>
      </c>
      <c r="G272" s="48" t="s">
        <v>36</v>
      </c>
      <c r="H272" s="43" t="s">
        <v>2980</v>
      </c>
    </row>
    <row r="273" spans="1:8" ht="19.95" customHeight="1" x14ac:dyDescent="0.25">
      <c r="A273" s="48">
        <v>140</v>
      </c>
      <c r="B273" s="49" t="s">
        <v>565</v>
      </c>
      <c r="C273" s="49" t="s">
        <v>566</v>
      </c>
      <c r="D273" s="48" t="s">
        <v>5616</v>
      </c>
      <c r="E273" s="48" t="s">
        <v>567</v>
      </c>
      <c r="F273" s="48" t="s">
        <v>35</v>
      </c>
      <c r="G273" s="48" t="s">
        <v>36</v>
      </c>
      <c r="H273" s="43" t="s">
        <v>2982</v>
      </c>
    </row>
    <row r="274" spans="1:8" ht="19.95" customHeight="1" x14ac:dyDescent="0.25">
      <c r="A274" s="48">
        <v>141</v>
      </c>
      <c r="B274" s="49" t="s">
        <v>462</v>
      </c>
      <c r="C274" s="49" t="s">
        <v>463</v>
      </c>
      <c r="D274" s="48" t="s">
        <v>5617</v>
      </c>
      <c r="E274" s="48" t="s">
        <v>464</v>
      </c>
      <c r="F274" s="48" t="s">
        <v>35</v>
      </c>
      <c r="G274" s="48" t="s">
        <v>36</v>
      </c>
      <c r="H274" s="43" t="s">
        <v>2946</v>
      </c>
    </row>
    <row r="275" spans="1:8" ht="19.95" customHeight="1" x14ac:dyDescent="0.25">
      <c r="A275" s="48">
        <v>142</v>
      </c>
      <c r="B275" s="49" t="s">
        <v>514</v>
      </c>
      <c r="C275" s="49" t="s">
        <v>515</v>
      </c>
      <c r="D275" s="48" t="s">
        <v>5618</v>
      </c>
      <c r="E275" s="48" t="s">
        <v>516</v>
      </c>
      <c r="F275" s="48" t="s">
        <v>35</v>
      </c>
      <c r="G275" s="48" t="s">
        <v>36</v>
      </c>
      <c r="H275" s="43" t="s">
        <v>2963</v>
      </c>
    </row>
    <row r="276" spans="1:8" ht="19.95" customHeight="1" x14ac:dyDescent="0.25">
      <c r="A276" s="48">
        <v>143</v>
      </c>
      <c r="B276" s="49" t="s">
        <v>5619</v>
      </c>
      <c r="C276" s="49" t="s">
        <v>5620</v>
      </c>
      <c r="D276" s="48" t="s">
        <v>5621</v>
      </c>
      <c r="E276" s="48" t="s">
        <v>2101</v>
      </c>
      <c r="F276" s="48" t="s">
        <v>475</v>
      </c>
      <c r="G276" s="48" t="s">
        <v>36</v>
      </c>
      <c r="H276" s="43" t="e">
        <v>#N/A</v>
      </c>
    </row>
    <row r="277" spans="1:8" ht="19.95" customHeight="1" x14ac:dyDescent="0.25">
      <c r="A277" s="48">
        <v>144</v>
      </c>
      <c r="B277" s="49" t="s">
        <v>696</v>
      </c>
      <c r="C277" s="49" t="s">
        <v>697</v>
      </c>
      <c r="D277" s="48" t="s">
        <v>5622</v>
      </c>
      <c r="E277" s="48" t="s">
        <v>698</v>
      </c>
      <c r="F277" s="48" t="s">
        <v>35</v>
      </c>
      <c r="G277" s="48" t="s">
        <v>36</v>
      </c>
      <c r="H277" s="43" t="s">
        <v>3029</v>
      </c>
    </row>
    <row r="278" spans="1:8" ht="19.95" customHeight="1" x14ac:dyDescent="0.25">
      <c r="A278" s="48">
        <v>145</v>
      </c>
      <c r="B278" s="49" t="s">
        <v>2278</v>
      </c>
      <c r="C278" s="49" t="s">
        <v>2279</v>
      </c>
      <c r="D278" s="48" t="s">
        <v>5623</v>
      </c>
      <c r="E278" s="48" t="s">
        <v>2280</v>
      </c>
      <c r="F278" s="48" t="s">
        <v>35</v>
      </c>
      <c r="G278" s="48" t="s">
        <v>36</v>
      </c>
      <c r="H278" s="43" t="s">
        <v>5624</v>
      </c>
    </row>
    <row r="279" spans="1:8" ht="19.95" customHeight="1" x14ac:dyDescent="0.25">
      <c r="A279" s="48">
        <v>146</v>
      </c>
      <c r="B279" s="49" t="s">
        <v>716</v>
      </c>
      <c r="C279" s="49" t="s">
        <v>717</v>
      </c>
      <c r="D279" s="48" t="s">
        <v>5625</v>
      </c>
      <c r="E279" s="48" t="s">
        <v>718</v>
      </c>
      <c r="F279" s="48" t="s">
        <v>35</v>
      </c>
      <c r="G279" s="48" t="s">
        <v>36</v>
      </c>
      <c r="H279" s="43" t="s">
        <v>3036</v>
      </c>
    </row>
    <row r="280" spans="1:8" ht="19.95" customHeight="1" x14ac:dyDescent="0.25">
      <c r="A280" s="48">
        <v>147</v>
      </c>
      <c r="B280" s="49" t="s">
        <v>600</v>
      </c>
      <c r="C280" s="49" t="s">
        <v>601</v>
      </c>
      <c r="D280" s="48" t="s">
        <v>5626</v>
      </c>
      <c r="E280" s="48" t="s">
        <v>602</v>
      </c>
      <c r="F280" s="48" t="s">
        <v>35</v>
      </c>
      <c r="G280" s="48" t="s">
        <v>36</v>
      </c>
      <c r="H280" s="43" t="e">
        <v>#N/A</v>
      </c>
    </row>
    <row r="281" spans="1:8" ht="19.95" customHeight="1" x14ac:dyDescent="0.25">
      <c r="A281" s="48">
        <v>148</v>
      </c>
      <c r="B281" s="49" t="s">
        <v>2116</v>
      </c>
      <c r="C281" s="49" t="s">
        <v>2117</v>
      </c>
      <c r="D281" s="48" t="s">
        <v>5627</v>
      </c>
      <c r="E281" s="48" t="s">
        <v>2118</v>
      </c>
      <c r="F281" s="48" t="s">
        <v>475</v>
      </c>
      <c r="G281" s="48" t="s">
        <v>36</v>
      </c>
      <c r="H281" s="43" t="e">
        <v>#N/A</v>
      </c>
    </row>
    <row r="282" spans="1:8" ht="19.95" customHeight="1" x14ac:dyDescent="0.25">
      <c r="A282" s="48">
        <v>149</v>
      </c>
      <c r="B282" s="49" t="s">
        <v>585</v>
      </c>
      <c r="C282" s="49" t="s">
        <v>586</v>
      </c>
      <c r="D282" s="48" t="s">
        <v>5628</v>
      </c>
      <c r="E282" s="48" t="s">
        <v>587</v>
      </c>
      <c r="F282" s="48" t="s">
        <v>35</v>
      </c>
      <c r="G282" s="48" t="s">
        <v>36</v>
      </c>
      <c r="H282" s="43" t="s">
        <v>2989</v>
      </c>
    </row>
    <row r="283" spans="1:8" ht="19.95" customHeight="1" x14ac:dyDescent="0.25">
      <c r="A283" s="48">
        <v>150</v>
      </c>
      <c r="B283" s="49" t="s">
        <v>2293</v>
      </c>
      <c r="C283" s="49" t="s">
        <v>2294</v>
      </c>
      <c r="D283" s="48" t="s">
        <v>5629</v>
      </c>
      <c r="E283" s="48" t="s">
        <v>2295</v>
      </c>
      <c r="F283" s="48" t="s">
        <v>35</v>
      </c>
      <c r="G283" s="48" t="s">
        <v>36</v>
      </c>
      <c r="H283" s="43" t="s">
        <v>5630</v>
      </c>
    </row>
    <row r="284" spans="1:8" ht="19.95" customHeight="1" x14ac:dyDescent="0.25">
      <c r="A284" s="48">
        <v>151</v>
      </c>
      <c r="B284" s="49" t="s">
        <v>1958</v>
      </c>
      <c r="C284" s="49" t="s">
        <v>1959</v>
      </c>
      <c r="D284" s="48" t="s">
        <v>5631</v>
      </c>
      <c r="E284" s="48" t="s">
        <v>1960</v>
      </c>
      <c r="F284" s="48" t="s">
        <v>54</v>
      </c>
      <c r="G284" s="48" t="s">
        <v>36</v>
      </c>
      <c r="H284" s="43" t="s">
        <v>3463</v>
      </c>
    </row>
    <row r="285" spans="1:8" ht="19.95" customHeight="1" x14ac:dyDescent="0.25">
      <c r="A285" s="48">
        <v>152</v>
      </c>
      <c r="B285" s="49" t="s">
        <v>1844</v>
      </c>
      <c r="C285" s="49" t="s">
        <v>1845</v>
      </c>
      <c r="D285" s="48" t="s">
        <v>5632</v>
      </c>
      <c r="E285" s="48" t="s">
        <v>1846</v>
      </c>
      <c r="F285" s="48" t="s">
        <v>35</v>
      </c>
      <c r="G285" s="48" t="s">
        <v>36</v>
      </c>
      <c r="H285" s="43" t="s">
        <v>3426</v>
      </c>
    </row>
    <row r="286" spans="1:8" ht="19.95" customHeight="1" x14ac:dyDescent="0.25">
      <c r="A286" s="48">
        <v>153</v>
      </c>
      <c r="B286" s="49" t="s">
        <v>2298</v>
      </c>
      <c r="C286" s="49" t="s">
        <v>2299</v>
      </c>
      <c r="D286" s="48" t="s">
        <v>5633</v>
      </c>
      <c r="E286" s="48" t="s">
        <v>2300</v>
      </c>
      <c r="F286" s="48" t="s">
        <v>54</v>
      </c>
      <c r="G286" s="48" t="s">
        <v>36</v>
      </c>
      <c r="H286" s="43" t="s">
        <v>5634</v>
      </c>
    </row>
    <row r="287" spans="1:8" ht="19.95" customHeight="1" x14ac:dyDescent="0.25">
      <c r="A287" s="48">
        <v>154</v>
      </c>
      <c r="B287" s="49" t="s">
        <v>1940</v>
      </c>
      <c r="C287" s="49" t="s">
        <v>1941</v>
      </c>
      <c r="D287" s="48" t="s">
        <v>5635</v>
      </c>
      <c r="E287" s="48" t="s">
        <v>1942</v>
      </c>
      <c r="F287" s="48" t="s">
        <v>35</v>
      </c>
      <c r="G287" s="48" t="s">
        <v>36</v>
      </c>
      <c r="H287" s="43" t="s">
        <v>3457</v>
      </c>
    </row>
    <row r="288" spans="1:8" ht="19.95" customHeight="1" x14ac:dyDescent="0.25">
      <c r="A288" s="48">
        <v>155</v>
      </c>
      <c r="B288" s="49" t="s">
        <v>1386</v>
      </c>
      <c r="C288" s="49" t="s">
        <v>1387</v>
      </c>
      <c r="D288" s="48" t="s">
        <v>5636</v>
      </c>
      <c r="E288" s="48" t="s">
        <v>1388</v>
      </c>
      <c r="F288" s="48" t="s">
        <v>35</v>
      </c>
      <c r="G288" s="48" t="s">
        <v>36</v>
      </c>
      <c r="H288" s="43" t="s">
        <v>3273</v>
      </c>
    </row>
    <row r="289" spans="1:8" ht="19.95" customHeight="1" x14ac:dyDescent="0.25">
      <c r="A289" s="48">
        <v>156</v>
      </c>
      <c r="B289" s="49" t="s">
        <v>1808</v>
      </c>
      <c r="C289" s="49" t="s">
        <v>1809</v>
      </c>
      <c r="D289" s="48" t="s">
        <v>5637</v>
      </c>
      <c r="E289" s="48" t="s">
        <v>1810</v>
      </c>
      <c r="F289" s="48" t="s">
        <v>54</v>
      </c>
      <c r="G289" s="48" t="s">
        <v>36</v>
      </c>
      <c r="H289" s="43" t="s">
        <v>3414</v>
      </c>
    </row>
    <row r="290" spans="1:8" ht="19.95" customHeight="1" x14ac:dyDescent="0.25">
      <c r="A290" s="48">
        <v>157</v>
      </c>
      <c r="B290" s="49" t="s">
        <v>2307</v>
      </c>
      <c r="C290" s="49" t="s">
        <v>2308</v>
      </c>
      <c r="D290" s="48" t="s">
        <v>5638</v>
      </c>
      <c r="E290" s="48" t="s">
        <v>2309</v>
      </c>
      <c r="F290" s="48" t="s">
        <v>35</v>
      </c>
      <c r="G290" s="48" t="s">
        <v>36</v>
      </c>
      <c r="H290" s="43" t="s">
        <v>5639</v>
      </c>
    </row>
    <row r="291" spans="1:8" ht="19.95" customHeight="1" x14ac:dyDescent="0.25">
      <c r="A291" s="48">
        <v>158</v>
      </c>
      <c r="B291" s="49" t="s">
        <v>1904</v>
      </c>
      <c r="C291" s="49" t="s">
        <v>1905</v>
      </c>
      <c r="D291" s="48" t="s">
        <v>5640</v>
      </c>
      <c r="E291" s="48" t="s">
        <v>1906</v>
      </c>
      <c r="F291" s="48" t="s">
        <v>35</v>
      </c>
      <c r="G291" s="48" t="s">
        <v>36</v>
      </c>
      <c r="H291" s="43" t="s">
        <v>3446</v>
      </c>
    </row>
    <row r="292" spans="1:8" ht="19.95" customHeight="1" x14ac:dyDescent="0.25">
      <c r="A292" s="48">
        <v>159</v>
      </c>
      <c r="B292" s="49" t="s">
        <v>2090</v>
      </c>
      <c r="C292" s="49" t="s">
        <v>2091</v>
      </c>
      <c r="D292" s="48" t="s">
        <v>5641</v>
      </c>
      <c r="E292" s="48" t="s">
        <v>2092</v>
      </c>
      <c r="F292" s="48" t="s">
        <v>54</v>
      </c>
      <c r="G292" s="48" t="s">
        <v>36</v>
      </c>
      <c r="H292" s="43" t="s">
        <v>3505</v>
      </c>
    </row>
    <row r="293" spans="1:8" ht="19.95" customHeight="1" x14ac:dyDescent="0.25">
      <c r="A293" s="48">
        <v>160</v>
      </c>
      <c r="B293" s="49" t="s">
        <v>605</v>
      </c>
      <c r="C293" s="49" t="s">
        <v>606</v>
      </c>
      <c r="D293" s="48" t="s">
        <v>5642</v>
      </c>
      <c r="E293" s="48" t="s">
        <v>607</v>
      </c>
      <c r="F293" s="48" t="s">
        <v>35</v>
      </c>
      <c r="G293" s="48" t="s">
        <v>36</v>
      </c>
      <c r="H293" s="43" t="s">
        <v>2996</v>
      </c>
    </row>
    <row r="294" spans="1:8" ht="19.95" customHeight="1" x14ac:dyDescent="0.25">
      <c r="A294" s="48">
        <v>161</v>
      </c>
      <c r="B294" s="49" t="s">
        <v>1910</v>
      </c>
      <c r="C294" s="49" t="s">
        <v>1911</v>
      </c>
      <c r="D294" s="48" t="s">
        <v>5643</v>
      </c>
      <c r="E294" s="48" t="s">
        <v>1912</v>
      </c>
      <c r="F294" s="48" t="s">
        <v>54</v>
      </c>
      <c r="G294" s="48" t="s">
        <v>36</v>
      </c>
      <c r="H294" s="43" t="s">
        <v>3448</v>
      </c>
    </row>
    <row r="295" spans="1:8" ht="19.95" customHeight="1" x14ac:dyDescent="0.25">
      <c r="A295" s="48">
        <v>162</v>
      </c>
      <c r="B295" s="49" t="s">
        <v>5644</v>
      </c>
      <c r="C295" s="49" t="s">
        <v>5645</v>
      </c>
      <c r="D295" s="48" t="s">
        <v>5646</v>
      </c>
      <c r="E295" s="48" t="s">
        <v>5647</v>
      </c>
      <c r="F295" s="48" t="s">
        <v>35</v>
      </c>
      <c r="G295" s="48" t="s">
        <v>36</v>
      </c>
      <c r="H295" s="43" t="s">
        <v>5648</v>
      </c>
    </row>
    <row r="296" spans="1:8" ht="19.95" customHeight="1" x14ac:dyDescent="0.25">
      <c r="A296" s="48">
        <v>163</v>
      </c>
      <c r="B296" s="49" t="s">
        <v>2066</v>
      </c>
      <c r="C296" s="49" t="s">
        <v>2067</v>
      </c>
      <c r="D296" s="48" t="s">
        <v>5649</v>
      </c>
      <c r="E296" s="48" t="s">
        <v>2068</v>
      </c>
      <c r="F296" s="48" t="s">
        <v>35</v>
      </c>
      <c r="G296" s="48" t="s">
        <v>36</v>
      </c>
      <c r="H296" s="43" t="s">
        <v>3497</v>
      </c>
    </row>
    <row r="297" spans="1:8" ht="19.95" customHeight="1" x14ac:dyDescent="0.25">
      <c r="A297" s="48">
        <v>164</v>
      </c>
      <c r="B297" s="49" t="s">
        <v>1832</v>
      </c>
      <c r="C297" s="49" t="s">
        <v>1833</v>
      </c>
      <c r="D297" s="48" t="s">
        <v>5650</v>
      </c>
      <c r="E297" s="48" t="s">
        <v>1834</v>
      </c>
      <c r="F297" s="48" t="s">
        <v>35</v>
      </c>
      <c r="G297" s="48" t="s">
        <v>36</v>
      </c>
      <c r="H297" s="43" t="s">
        <v>3422</v>
      </c>
    </row>
    <row r="298" spans="1:8" ht="19.95" customHeight="1" x14ac:dyDescent="0.25">
      <c r="A298" s="48">
        <v>165</v>
      </c>
      <c r="B298" s="49" t="s">
        <v>2273</v>
      </c>
      <c r="C298" s="49" t="s">
        <v>2274</v>
      </c>
      <c r="D298" s="48" t="s">
        <v>5651</v>
      </c>
      <c r="E298" s="48" t="s">
        <v>2275</v>
      </c>
      <c r="F298" s="48" t="s">
        <v>35</v>
      </c>
      <c r="G298" s="48" t="s">
        <v>36</v>
      </c>
      <c r="H298" s="43" t="s">
        <v>5652</v>
      </c>
    </row>
    <row r="299" spans="1:8" ht="19.95" customHeight="1" x14ac:dyDescent="0.25">
      <c r="A299" s="48">
        <v>166</v>
      </c>
      <c r="B299" s="49" t="s">
        <v>5653</v>
      </c>
      <c r="C299" s="49" t="s">
        <v>5654</v>
      </c>
      <c r="D299" s="49" t="s">
        <v>5655</v>
      </c>
      <c r="E299" s="48" t="s">
        <v>5656</v>
      </c>
      <c r="F299" s="48" t="s">
        <v>511</v>
      </c>
      <c r="G299" s="48" t="s">
        <v>36</v>
      </c>
      <c r="H299" s="43" t="s">
        <v>5657</v>
      </c>
    </row>
    <row r="300" spans="1:8" ht="19.95" customHeight="1" x14ac:dyDescent="0.25">
      <c r="A300" s="48">
        <v>167</v>
      </c>
      <c r="B300" s="49" t="s">
        <v>1934</v>
      </c>
      <c r="C300" s="49" t="s">
        <v>1935</v>
      </c>
      <c r="D300" s="48" t="s">
        <v>5658</v>
      </c>
      <c r="E300" s="48" t="s">
        <v>1936</v>
      </c>
      <c r="F300" s="48" t="s">
        <v>35</v>
      </c>
      <c r="G300" s="48" t="s">
        <v>36</v>
      </c>
      <c r="H300" s="43" t="s">
        <v>3455</v>
      </c>
    </row>
    <row r="301" spans="1:8" ht="19.95" customHeight="1" x14ac:dyDescent="0.25">
      <c r="A301" s="48">
        <v>168</v>
      </c>
      <c r="B301" s="49" t="s">
        <v>2253</v>
      </c>
      <c r="C301" s="49" t="s">
        <v>2254</v>
      </c>
      <c r="D301" s="48" t="s">
        <v>5659</v>
      </c>
      <c r="E301" s="48" t="s">
        <v>2255</v>
      </c>
      <c r="F301" s="48" t="s">
        <v>35</v>
      </c>
      <c r="G301" s="48" t="s">
        <v>36</v>
      </c>
      <c r="H301" s="43" t="s">
        <v>5660</v>
      </c>
    </row>
    <row r="302" spans="1:8" ht="19.95" customHeight="1" x14ac:dyDescent="0.25">
      <c r="A302" s="48">
        <v>169</v>
      </c>
      <c r="B302" s="49" t="s">
        <v>2228</v>
      </c>
      <c r="C302" s="49" t="s">
        <v>2229</v>
      </c>
      <c r="D302" s="48" t="s">
        <v>5661</v>
      </c>
      <c r="E302" s="48" t="s">
        <v>2230</v>
      </c>
      <c r="F302" s="48" t="s">
        <v>54</v>
      </c>
      <c r="G302" s="48" t="s">
        <v>36</v>
      </c>
      <c r="H302" s="43" t="s">
        <v>5662</v>
      </c>
    </row>
    <row r="303" spans="1:8" ht="19.95" customHeight="1" x14ac:dyDescent="0.25">
      <c r="A303" s="48">
        <v>170</v>
      </c>
      <c r="B303" s="49" t="s">
        <v>2258</v>
      </c>
      <c r="C303" s="49" t="s">
        <v>2259</v>
      </c>
      <c r="D303" s="48" t="s">
        <v>5663</v>
      </c>
      <c r="E303" s="48" t="s">
        <v>2260</v>
      </c>
      <c r="F303" s="48" t="s">
        <v>35</v>
      </c>
      <c r="G303" s="48" t="s">
        <v>36</v>
      </c>
      <c r="H303" s="43" t="s">
        <v>5664</v>
      </c>
    </row>
    <row r="304" spans="1:8" ht="19.95" customHeight="1" x14ac:dyDescent="0.25">
      <c r="A304" s="48">
        <v>171</v>
      </c>
      <c r="B304" s="49" t="s">
        <v>2243</v>
      </c>
      <c r="C304" s="49" t="s">
        <v>2244</v>
      </c>
      <c r="D304" s="48" t="s">
        <v>5665</v>
      </c>
      <c r="E304" s="48" t="s">
        <v>2245</v>
      </c>
      <c r="F304" s="48" t="s">
        <v>35</v>
      </c>
      <c r="G304" s="48" t="s">
        <v>36</v>
      </c>
      <c r="H304" s="43" t="s">
        <v>5666</v>
      </c>
    </row>
    <row r="305" spans="1:8" ht="19.95" customHeight="1" x14ac:dyDescent="0.25">
      <c r="A305" s="48">
        <v>172</v>
      </c>
      <c r="B305" s="49" t="s">
        <v>5667</v>
      </c>
      <c r="C305" s="49" t="s">
        <v>5668</v>
      </c>
      <c r="D305" s="48" t="s">
        <v>5669</v>
      </c>
      <c r="E305" s="48" t="s">
        <v>5670</v>
      </c>
      <c r="F305" s="48" t="s">
        <v>54</v>
      </c>
      <c r="G305" s="48" t="s">
        <v>36</v>
      </c>
      <c r="H305" s="43" t="s">
        <v>5671</v>
      </c>
    </row>
    <row r="306" spans="1:8" ht="19.95" customHeight="1" x14ac:dyDescent="0.25">
      <c r="A306" s="48">
        <v>173</v>
      </c>
      <c r="B306" s="49" t="s">
        <v>2133</v>
      </c>
      <c r="C306" s="49" t="s">
        <v>2134</v>
      </c>
      <c r="D306" s="48" t="s">
        <v>5672</v>
      </c>
      <c r="E306" s="48" t="s">
        <v>2135</v>
      </c>
      <c r="F306" s="48" t="s">
        <v>35</v>
      </c>
      <c r="G306" s="48" t="s">
        <v>36</v>
      </c>
      <c r="H306" s="43" t="s">
        <v>3519</v>
      </c>
    </row>
    <row r="307" spans="1:8" ht="19.95" customHeight="1" x14ac:dyDescent="0.25">
      <c r="A307" s="48">
        <v>174</v>
      </c>
      <c r="B307" s="49" t="s">
        <v>1802</v>
      </c>
      <c r="C307" s="49" t="s">
        <v>1803</v>
      </c>
      <c r="D307" s="48" t="s">
        <v>5673</v>
      </c>
      <c r="E307" s="48" t="s">
        <v>1804</v>
      </c>
      <c r="F307" s="48" t="s">
        <v>35</v>
      </c>
      <c r="G307" s="48" t="s">
        <v>36</v>
      </c>
      <c r="H307" s="43" t="s">
        <v>3412</v>
      </c>
    </row>
    <row r="308" spans="1:8" ht="19.95" customHeight="1" x14ac:dyDescent="0.25">
      <c r="A308" s="48">
        <v>175</v>
      </c>
      <c r="B308" s="49" t="s">
        <v>5674</v>
      </c>
      <c r="C308" s="49" t="s">
        <v>5675</v>
      </c>
      <c r="D308" s="48" t="s">
        <v>5676</v>
      </c>
      <c r="E308" s="48" t="s">
        <v>5677</v>
      </c>
      <c r="F308" s="48" t="s">
        <v>653</v>
      </c>
      <c r="G308" s="48" t="s">
        <v>36</v>
      </c>
      <c r="H308" s="43" t="s">
        <v>5678</v>
      </c>
    </row>
    <row r="309" spans="1:8" ht="19.95" customHeight="1" x14ac:dyDescent="0.25">
      <c r="A309" s="48">
        <v>176</v>
      </c>
      <c r="B309" s="49" t="s">
        <v>1791</v>
      </c>
      <c r="C309" s="49" t="s">
        <v>1792</v>
      </c>
      <c r="D309" s="48" t="s">
        <v>5679</v>
      </c>
      <c r="E309" s="48" t="s">
        <v>1793</v>
      </c>
      <c r="F309" s="48" t="s">
        <v>35</v>
      </c>
      <c r="G309" s="48" t="s">
        <v>36</v>
      </c>
      <c r="H309" s="43" t="s">
        <v>3408</v>
      </c>
    </row>
    <row r="310" spans="1:8" ht="19.95" customHeight="1" x14ac:dyDescent="0.25">
      <c r="A310" s="48">
        <v>177</v>
      </c>
      <c r="B310" s="49" t="s">
        <v>1970</v>
      </c>
      <c r="C310" s="49" t="s">
        <v>1971</v>
      </c>
      <c r="D310" s="49" t="s">
        <v>5680</v>
      </c>
      <c r="E310" s="48" t="s">
        <v>1972</v>
      </c>
      <c r="F310" s="48" t="s">
        <v>35</v>
      </c>
      <c r="G310" s="48" t="s">
        <v>36</v>
      </c>
      <c r="H310" s="43" t="s">
        <v>3467</v>
      </c>
    </row>
    <row r="311" spans="1:8" ht="19.95" customHeight="1" x14ac:dyDescent="0.25">
      <c r="A311" s="48">
        <v>178</v>
      </c>
      <c r="B311" s="49" t="s">
        <v>2110</v>
      </c>
      <c r="C311" s="49" t="s">
        <v>2111</v>
      </c>
      <c r="D311" s="48" t="s">
        <v>5681</v>
      </c>
      <c r="E311" s="48" t="s">
        <v>2112</v>
      </c>
      <c r="F311" s="48" t="s">
        <v>35</v>
      </c>
      <c r="G311" s="48" t="s">
        <v>36</v>
      </c>
      <c r="H311" s="43" t="s">
        <v>3512</v>
      </c>
    </row>
    <row r="312" spans="1:8" ht="19.95" customHeight="1" x14ac:dyDescent="0.25">
      <c r="A312" s="48">
        <v>179</v>
      </c>
      <c r="B312" s="49" t="s">
        <v>1785</v>
      </c>
      <c r="C312" s="49" t="s">
        <v>1786</v>
      </c>
      <c r="D312" s="48" t="s">
        <v>5682</v>
      </c>
      <c r="E312" s="48" t="s">
        <v>1787</v>
      </c>
      <c r="F312" s="48" t="s">
        <v>511</v>
      </c>
      <c r="G312" s="48" t="s">
        <v>36</v>
      </c>
      <c r="H312" s="43" t="s">
        <v>3406</v>
      </c>
    </row>
    <row r="313" spans="1:8" ht="19.95" customHeight="1" x14ac:dyDescent="0.25">
      <c r="A313" s="48">
        <v>180</v>
      </c>
      <c r="B313" s="49" t="s">
        <v>2288</v>
      </c>
      <c r="C313" s="49" t="s">
        <v>2289</v>
      </c>
      <c r="D313" s="48" t="s">
        <v>5683</v>
      </c>
      <c r="E313" s="48" t="s">
        <v>2290</v>
      </c>
      <c r="F313" s="48" t="s">
        <v>653</v>
      </c>
      <c r="G313" s="48" t="s">
        <v>36</v>
      </c>
      <c r="H313" s="43" t="s">
        <v>5684</v>
      </c>
    </row>
    <row r="314" spans="1:8" ht="19.95" customHeight="1" x14ac:dyDescent="0.25">
      <c r="A314" s="48">
        <v>181</v>
      </c>
      <c r="B314" s="49" t="s">
        <v>2012</v>
      </c>
      <c r="C314" s="49" t="s">
        <v>2013</v>
      </c>
      <c r="D314" s="48" t="s">
        <v>5685</v>
      </c>
      <c r="E314" s="48" t="s">
        <v>2014</v>
      </c>
      <c r="F314" s="48" t="s">
        <v>35</v>
      </c>
      <c r="G314" s="48" t="s">
        <v>36</v>
      </c>
      <c r="H314" s="43" t="s">
        <v>3480</v>
      </c>
    </row>
    <row r="315" spans="1:8" ht="19.95" customHeight="1" x14ac:dyDescent="0.25">
      <c r="A315" s="48">
        <v>182</v>
      </c>
      <c r="B315" s="49" t="s">
        <v>1814</v>
      </c>
      <c r="C315" s="49" t="s">
        <v>1815</v>
      </c>
      <c r="D315" s="48" t="s">
        <v>5686</v>
      </c>
      <c r="E315" s="48" t="s">
        <v>1816</v>
      </c>
      <c r="F315" s="48" t="s">
        <v>511</v>
      </c>
      <c r="G315" s="48" t="s">
        <v>36</v>
      </c>
      <c r="H315" s="43" t="s">
        <v>3416</v>
      </c>
    </row>
    <row r="316" spans="1:8" ht="19.95" customHeight="1" x14ac:dyDescent="0.25">
      <c r="A316" s="48">
        <v>183</v>
      </c>
      <c r="B316" s="49" t="s">
        <v>1689</v>
      </c>
      <c r="C316" s="49" t="s">
        <v>1690</v>
      </c>
      <c r="D316" s="48" t="s">
        <v>5687</v>
      </c>
      <c r="E316" s="48" t="s">
        <v>1691</v>
      </c>
      <c r="F316" s="48" t="s">
        <v>35</v>
      </c>
      <c r="G316" s="48" t="s">
        <v>36</v>
      </c>
      <c r="H316" s="43" t="s">
        <v>3375</v>
      </c>
    </row>
    <row r="317" spans="1:8" ht="19.95" customHeight="1" x14ac:dyDescent="0.25">
      <c r="A317" s="48">
        <v>184</v>
      </c>
      <c r="B317" s="49" t="s">
        <v>1350</v>
      </c>
      <c r="C317" s="49" t="s">
        <v>1351</v>
      </c>
      <c r="D317" s="48" t="s">
        <v>5688</v>
      </c>
      <c r="E317" s="48" t="s">
        <v>1352</v>
      </c>
      <c r="F317" s="48" t="s">
        <v>35</v>
      </c>
      <c r="G317" s="48" t="s">
        <v>36</v>
      </c>
      <c r="H317" s="43" t="s">
        <v>3261</v>
      </c>
    </row>
    <row r="318" spans="1:8" ht="19.95" customHeight="1" x14ac:dyDescent="0.25">
      <c r="A318" s="48">
        <v>185</v>
      </c>
      <c r="B318" s="49" t="s">
        <v>2072</v>
      </c>
      <c r="C318" s="49" t="s">
        <v>2073</v>
      </c>
      <c r="D318" s="48" t="s">
        <v>5689</v>
      </c>
      <c r="E318" s="48" t="s">
        <v>2074</v>
      </c>
      <c r="F318" s="48" t="s">
        <v>35</v>
      </c>
      <c r="G318" s="48" t="s">
        <v>36</v>
      </c>
      <c r="H318" s="43" t="s">
        <v>3499</v>
      </c>
    </row>
    <row r="319" spans="1:8" ht="19.95" customHeight="1" x14ac:dyDescent="0.25">
      <c r="A319" s="48">
        <v>186</v>
      </c>
      <c r="B319" s="49" t="s">
        <v>1964</v>
      </c>
      <c r="C319" s="49" t="s">
        <v>1965</v>
      </c>
      <c r="D319" s="48" t="s">
        <v>5690</v>
      </c>
      <c r="E319" s="48" t="s">
        <v>1966</v>
      </c>
      <c r="F319" s="48" t="s">
        <v>35</v>
      </c>
      <c r="G319" s="48" t="s">
        <v>36</v>
      </c>
      <c r="H319" s="43" t="s">
        <v>3465</v>
      </c>
    </row>
    <row r="320" spans="1:8" ht="19.95" customHeight="1" x14ac:dyDescent="0.25">
      <c r="A320" s="48">
        <v>187</v>
      </c>
      <c r="B320" s="49" t="s">
        <v>1976</v>
      </c>
      <c r="C320" s="49" t="s">
        <v>1977</v>
      </c>
      <c r="D320" s="48" t="s">
        <v>5691</v>
      </c>
      <c r="E320" s="48" t="s">
        <v>1978</v>
      </c>
      <c r="F320" s="48" t="s">
        <v>35</v>
      </c>
      <c r="G320" s="48" t="s">
        <v>36</v>
      </c>
      <c r="H320" s="43" t="s">
        <v>3469</v>
      </c>
    </row>
    <row r="321" spans="1:8" ht="19.95" customHeight="1" x14ac:dyDescent="0.25">
      <c r="A321" s="48">
        <v>188</v>
      </c>
      <c r="B321" s="49" t="s">
        <v>1916</v>
      </c>
      <c r="C321" s="49" t="s">
        <v>1917</v>
      </c>
      <c r="D321" s="48" t="s">
        <v>5692</v>
      </c>
      <c r="E321" s="48" t="s">
        <v>1918</v>
      </c>
      <c r="F321" s="48" t="s">
        <v>35</v>
      </c>
      <c r="G321" s="48" t="s">
        <v>36</v>
      </c>
      <c r="H321" s="43" t="s">
        <v>3450</v>
      </c>
    </row>
    <row r="322" spans="1:8" ht="19.95" customHeight="1" x14ac:dyDescent="0.25">
      <c r="A322" s="48">
        <v>189</v>
      </c>
      <c r="B322" s="49" t="s">
        <v>1994</v>
      </c>
      <c r="C322" s="49" t="s">
        <v>1995</v>
      </c>
      <c r="D322" s="48" t="s">
        <v>5693</v>
      </c>
      <c r="E322" s="48" t="s">
        <v>1996</v>
      </c>
      <c r="F322" s="48" t="s">
        <v>511</v>
      </c>
      <c r="G322" s="48" t="s">
        <v>36</v>
      </c>
      <c r="H322" s="43" t="s">
        <v>3475</v>
      </c>
    </row>
    <row r="323" spans="1:8" ht="19.95" customHeight="1" x14ac:dyDescent="0.25">
      <c r="A323" s="48">
        <v>190</v>
      </c>
      <c r="B323" s="49" t="s">
        <v>2042</v>
      </c>
      <c r="C323" s="49" t="s">
        <v>2043</v>
      </c>
      <c r="D323" s="48" t="s">
        <v>5694</v>
      </c>
      <c r="E323" s="48" t="s">
        <v>2044</v>
      </c>
      <c r="F323" s="48" t="s">
        <v>35</v>
      </c>
      <c r="G323" s="48" t="s">
        <v>36</v>
      </c>
      <c r="H323" s="43" t="s">
        <v>3489</v>
      </c>
    </row>
    <row r="324" spans="1:8" ht="19.95" customHeight="1" x14ac:dyDescent="0.25">
      <c r="A324" s="48">
        <v>191</v>
      </c>
      <c r="B324" s="49" t="s">
        <v>1743</v>
      </c>
      <c r="C324" s="49" t="s">
        <v>1744</v>
      </c>
      <c r="D324" s="48" t="s">
        <v>5695</v>
      </c>
      <c r="E324" s="48" t="s">
        <v>1745</v>
      </c>
      <c r="F324" s="48" t="s">
        <v>54</v>
      </c>
      <c r="G324" s="48" t="s">
        <v>36</v>
      </c>
      <c r="H324" s="43" t="s">
        <v>3392</v>
      </c>
    </row>
    <row r="325" spans="1:8" ht="19.95" customHeight="1" x14ac:dyDescent="0.25">
      <c r="A325" s="48">
        <v>192</v>
      </c>
      <c r="B325" s="49" t="s">
        <v>1820</v>
      </c>
      <c r="C325" s="49" t="s">
        <v>1821</v>
      </c>
      <c r="D325" s="48" t="s">
        <v>5696</v>
      </c>
      <c r="E325" s="48" t="s">
        <v>1822</v>
      </c>
      <c r="F325" s="48" t="s">
        <v>54</v>
      </c>
      <c r="G325" s="48" t="s">
        <v>36</v>
      </c>
      <c r="H325" s="43" t="s">
        <v>3418</v>
      </c>
    </row>
    <row r="326" spans="1:8" ht="19.95" customHeight="1" x14ac:dyDescent="0.25">
      <c r="A326" s="48">
        <v>193</v>
      </c>
      <c r="B326" s="49" t="s">
        <v>2174</v>
      </c>
      <c r="C326" s="49" t="s">
        <v>2175</v>
      </c>
      <c r="D326" s="48" t="s">
        <v>5697</v>
      </c>
      <c r="E326" s="48" t="s">
        <v>2176</v>
      </c>
      <c r="F326" s="48" t="s">
        <v>35</v>
      </c>
      <c r="G326" s="48" t="s">
        <v>36</v>
      </c>
      <c r="H326" s="43" t="s">
        <v>5698</v>
      </c>
    </row>
    <row r="327" spans="1:8" ht="19.95" customHeight="1" x14ac:dyDescent="0.25">
      <c r="A327" s="48">
        <v>194</v>
      </c>
      <c r="B327" s="49" t="s">
        <v>1796</v>
      </c>
      <c r="C327" s="49" t="s">
        <v>1797</v>
      </c>
      <c r="D327" s="48" t="s">
        <v>5699</v>
      </c>
      <c r="E327" s="48" t="s">
        <v>1798</v>
      </c>
      <c r="F327" s="48" t="s">
        <v>35</v>
      </c>
      <c r="G327" s="48" t="s">
        <v>36</v>
      </c>
      <c r="H327" s="43" t="s">
        <v>3410</v>
      </c>
    </row>
    <row r="328" spans="1:8" ht="19.95" customHeight="1" x14ac:dyDescent="0.25">
      <c r="A328" s="48">
        <v>195</v>
      </c>
      <c r="B328" s="49" t="s">
        <v>1946</v>
      </c>
      <c r="C328" s="49" t="s">
        <v>1947</v>
      </c>
      <c r="D328" s="48" t="s">
        <v>5700</v>
      </c>
      <c r="E328" s="48" t="s">
        <v>1948</v>
      </c>
      <c r="F328" s="48" t="s">
        <v>35</v>
      </c>
      <c r="G328" s="48" t="s">
        <v>36</v>
      </c>
      <c r="H328" s="43" t="s">
        <v>3459</v>
      </c>
    </row>
    <row r="329" spans="1:8" ht="19.95" customHeight="1" x14ac:dyDescent="0.25">
      <c r="A329" s="48">
        <v>196</v>
      </c>
      <c r="B329" s="49" t="s">
        <v>1659</v>
      </c>
      <c r="C329" s="49" t="s">
        <v>1660</v>
      </c>
      <c r="D329" s="48" t="s">
        <v>5701</v>
      </c>
      <c r="E329" s="48" t="s">
        <v>1661</v>
      </c>
      <c r="F329" s="48" t="s">
        <v>54</v>
      </c>
      <c r="G329" s="48" t="s">
        <v>36</v>
      </c>
      <c r="H329" s="43" t="s">
        <v>3365</v>
      </c>
    </row>
    <row r="330" spans="1:8" ht="19.95" customHeight="1" x14ac:dyDescent="0.25">
      <c r="A330" s="48">
        <v>197</v>
      </c>
      <c r="B330" s="49" t="s">
        <v>2096</v>
      </c>
      <c r="C330" s="49" t="s">
        <v>2097</v>
      </c>
      <c r="D330" s="48" t="s">
        <v>5702</v>
      </c>
      <c r="E330" s="48" t="s">
        <v>2098</v>
      </c>
      <c r="F330" s="48" t="s">
        <v>35</v>
      </c>
      <c r="G330" s="48" t="s">
        <v>36</v>
      </c>
      <c r="H330" s="43" t="s">
        <v>3507</v>
      </c>
    </row>
    <row r="331" spans="1:8" ht="19.95" customHeight="1" x14ac:dyDescent="0.25">
      <c r="A331" s="48">
        <v>198</v>
      </c>
      <c r="B331" s="49" t="s">
        <v>5703</v>
      </c>
      <c r="C331" s="49" t="s">
        <v>5704</v>
      </c>
      <c r="D331" s="48" t="s">
        <v>5705</v>
      </c>
      <c r="E331" s="48" t="s">
        <v>5706</v>
      </c>
      <c r="F331" s="48" t="s">
        <v>35</v>
      </c>
      <c r="G331" s="48" t="s">
        <v>36</v>
      </c>
      <c r="H331" s="43" t="s">
        <v>5707</v>
      </c>
    </row>
    <row r="332" spans="1:8" ht="19.95" customHeight="1" x14ac:dyDescent="0.25">
      <c r="A332" s="48">
        <v>199</v>
      </c>
      <c r="B332" s="49" t="s">
        <v>1988</v>
      </c>
      <c r="C332" s="49" t="s">
        <v>1989</v>
      </c>
      <c r="D332" s="48" t="s">
        <v>5708</v>
      </c>
      <c r="E332" s="48" t="s">
        <v>1990</v>
      </c>
      <c r="F332" s="48" t="s">
        <v>35</v>
      </c>
      <c r="G332" s="48" t="s">
        <v>36</v>
      </c>
      <c r="H332" s="43" t="s">
        <v>3473</v>
      </c>
    </row>
    <row r="333" spans="1:8" ht="19.95" customHeight="1" x14ac:dyDescent="0.25">
      <c r="A333" s="48">
        <v>200</v>
      </c>
      <c r="B333" s="49" t="s">
        <v>2208</v>
      </c>
      <c r="C333" s="49" t="s">
        <v>2209</v>
      </c>
      <c r="D333" s="48" t="s">
        <v>5709</v>
      </c>
      <c r="E333" s="48" t="s">
        <v>2210</v>
      </c>
      <c r="F333" s="48" t="s">
        <v>35</v>
      </c>
      <c r="G333" s="48" t="s">
        <v>36</v>
      </c>
      <c r="H333" s="43" t="s">
        <v>5710</v>
      </c>
    </row>
    <row r="334" spans="1:8" ht="19.95" customHeight="1" x14ac:dyDescent="0.25">
      <c r="A334" s="48">
        <v>201</v>
      </c>
      <c r="B334" s="49" t="s">
        <v>5711</v>
      </c>
      <c r="C334" s="49" t="s">
        <v>5712</v>
      </c>
      <c r="D334" s="48" t="s">
        <v>5713</v>
      </c>
      <c r="E334" s="48" t="s">
        <v>5714</v>
      </c>
      <c r="F334" s="48" t="s">
        <v>35</v>
      </c>
      <c r="G334" s="48" t="s">
        <v>36</v>
      </c>
      <c r="H334" s="43" t="s">
        <v>5715</v>
      </c>
    </row>
    <row r="335" spans="1:8" ht="19.95" customHeight="1" x14ac:dyDescent="0.25">
      <c r="A335" s="48">
        <v>202</v>
      </c>
      <c r="B335" s="49" t="s">
        <v>1928</v>
      </c>
      <c r="C335" s="49" t="s">
        <v>1929</v>
      </c>
      <c r="D335" s="48" t="s">
        <v>5716</v>
      </c>
      <c r="E335" s="48" t="s">
        <v>1930</v>
      </c>
      <c r="F335" s="48" t="s">
        <v>653</v>
      </c>
      <c r="G335" s="48" t="s">
        <v>36</v>
      </c>
      <c r="H335" s="43" t="s">
        <v>3453</v>
      </c>
    </row>
    <row r="336" spans="1:8" ht="19.95" customHeight="1" x14ac:dyDescent="0.25">
      <c r="A336" s="48">
        <v>203</v>
      </c>
      <c r="B336" s="49" t="s">
        <v>1838</v>
      </c>
      <c r="C336" s="49" t="s">
        <v>1839</v>
      </c>
      <c r="D336" s="48" t="s">
        <v>5717</v>
      </c>
      <c r="E336" s="48" t="s">
        <v>1840</v>
      </c>
      <c r="F336" s="48" t="s">
        <v>35</v>
      </c>
      <c r="G336" s="48" t="s">
        <v>36</v>
      </c>
      <c r="H336" s="43" t="s">
        <v>3424</v>
      </c>
    </row>
    <row r="337" spans="1:8" ht="19.95" customHeight="1" x14ac:dyDescent="0.25">
      <c r="A337" s="48">
        <v>204</v>
      </c>
      <c r="B337" s="49" t="s">
        <v>1422</v>
      </c>
      <c r="C337" s="49" t="s">
        <v>1423</v>
      </c>
      <c r="D337" s="48" t="s">
        <v>5718</v>
      </c>
      <c r="E337" s="48" t="s">
        <v>1424</v>
      </c>
      <c r="F337" s="48" t="s">
        <v>35</v>
      </c>
      <c r="G337" s="48" t="s">
        <v>36</v>
      </c>
      <c r="H337" s="43" t="s">
        <v>3285</v>
      </c>
    </row>
    <row r="338" spans="1:8" ht="19.95" customHeight="1" x14ac:dyDescent="0.25">
      <c r="A338" s="48">
        <v>205</v>
      </c>
      <c r="B338" s="49" t="s">
        <v>1266</v>
      </c>
      <c r="C338" s="49" t="s">
        <v>1267</v>
      </c>
      <c r="D338" s="48" t="s">
        <v>5719</v>
      </c>
      <c r="E338" s="48" t="s">
        <v>1268</v>
      </c>
      <c r="F338" s="48" t="s">
        <v>653</v>
      </c>
      <c r="G338" s="48" t="s">
        <v>36</v>
      </c>
      <c r="H338" s="43" t="s">
        <v>3232</v>
      </c>
    </row>
    <row r="339" spans="1:8" ht="19.95" customHeight="1" x14ac:dyDescent="0.25">
      <c r="A339" s="48">
        <v>206</v>
      </c>
      <c r="B339" s="49" t="s">
        <v>615</v>
      </c>
      <c r="C339" s="49" t="s">
        <v>616</v>
      </c>
      <c r="D339" s="48" t="s">
        <v>5720</v>
      </c>
      <c r="E339" s="48" t="s">
        <v>617</v>
      </c>
      <c r="F339" s="48" t="s">
        <v>35</v>
      </c>
      <c r="G339" s="48" t="s">
        <v>36</v>
      </c>
      <c r="H339" s="43" t="s">
        <v>3000</v>
      </c>
    </row>
    <row r="340" spans="1:8" ht="19.95" customHeight="1" x14ac:dyDescent="0.25">
      <c r="A340" s="48">
        <v>207</v>
      </c>
      <c r="B340" s="49" t="s">
        <v>1898</v>
      </c>
      <c r="C340" s="49" t="s">
        <v>1899</v>
      </c>
      <c r="D340" s="48" t="s">
        <v>5721</v>
      </c>
      <c r="E340" s="48" t="s">
        <v>1900</v>
      </c>
      <c r="F340" s="48" t="s">
        <v>54</v>
      </c>
      <c r="G340" s="48" t="s">
        <v>36</v>
      </c>
      <c r="H340" s="43" t="s">
        <v>3444</v>
      </c>
    </row>
    <row r="341" spans="1:8" ht="19.95" customHeight="1" x14ac:dyDescent="0.25">
      <c r="A341" s="48">
        <v>208</v>
      </c>
      <c r="B341" s="49" t="s">
        <v>1278</v>
      </c>
      <c r="C341" s="49" t="s">
        <v>1279</v>
      </c>
      <c r="D341" s="48" t="s">
        <v>5722</v>
      </c>
      <c r="E341" s="48" t="s">
        <v>1280</v>
      </c>
      <c r="F341" s="48" t="s">
        <v>35</v>
      </c>
      <c r="G341" s="48" t="s">
        <v>36</v>
      </c>
      <c r="H341" s="43" t="s">
        <v>3236</v>
      </c>
    </row>
    <row r="342" spans="1:8" ht="19.95" customHeight="1" x14ac:dyDescent="0.25">
      <c r="A342" s="48">
        <v>209</v>
      </c>
      <c r="B342" s="49" t="s">
        <v>2006</v>
      </c>
      <c r="C342" s="49" t="s">
        <v>2007</v>
      </c>
      <c r="D342" s="48" t="s">
        <v>5723</v>
      </c>
      <c r="E342" s="48" t="s">
        <v>2008</v>
      </c>
      <c r="F342" s="48" t="s">
        <v>35</v>
      </c>
      <c r="G342" s="48" t="s">
        <v>36</v>
      </c>
      <c r="H342" s="43" t="s">
        <v>3478</v>
      </c>
    </row>
    <row r="343" spans="1:8" ht="19.95" customHeight="1" x14ac:dyDescent="0.25">
      <c r="A343" s="48">
        <v>210</v>
      </c>
      <c r="B343" s="49" t="s">
        <v>1095</v>
      </c>
      <c r="C343" s="49" t="s">
        <v>1096</v>
      </c>
      <c r="D343" s="48" t="s">
        <v>5724</v>
      </c>
      <c r="E343" s="48" t="s">
        <v>1097</v>
      </c>
      <c r="F343" s="48" t="s">
        <v>35</v>
      </c>
      <c r="G343" s="48" t="s">
        <v>36</v>
      </c>
      <c r="H343" s="43" t="s">
        <v>3176</v>
      </c>
    </row>
    <row r="344" spans="1:8" ht="19.95" customHeight="1" x14ac:dyDescent="0.25">
      <c r="A344" s="48">
        <v>211</v>
      </c>
      <c r="B344" s="49" t="s">
        <v>1856</v>
      </c>
      <c r="C344" s="49" t="s">
        <v>1857</v>
      </c>
      <c r="D344" s="48" t="s">
        <v>5725</v>
      </c>
      <c r="E344" s="48" t="s">
        <v>1858</v>
      </c>
      <c r="F344" s="48" t="s">
        <v>653</v>
      </c>
      <c r="G344" s="48" t="s">
        <v>36</v>
      </c>
      <c r="H344" s="43" t="s">
        <v>3430</v>
      </c>
    </row>
    <row r="345" spans="1:8" ht="19.95" customHeight="1" x14ac:dyDescent="0.25">
      <c r="A345" s="48">
        <v>212</v>
      </c>
      <c r="B345" s="49" t="s">
        <v>2030</v>
      </c>
      <c r="C345" s="49" t="s">
        <v>2031</v>
      </c>
      <c r="D345" s="48" t="s">
        <v>5726</v>
      </c>
      <c r="E345" s="48" t="s">
        <v>2032</v>
      </c>
      <c r="F345" s="48" t="s">
        <v>532</v>
      </c>
      <c r="G345" s="48" t="s">
        <v>36</v>
      </c>
      <c r="H345" s="43" t="s">
        <v>3486</v>
      </c>
    </row>
    <row r="346" spans="1:8" ht="19.95" customHeight="1" x14ac:dyDescent="0.25">
      <c r="A346" s="48">
        <v>213</v>
      </c>
      <c r="B346" s="49" t="s">
        <v>1230</v>
      </c>
      <c r="C346" s="49" t="s">
        <v>1231</v>
      </c>
      <c r="D346" s="48" t="s">
        <v>5727</v>
      </c>
      <c r="E346" s="48" t="s">
        <v>1232</v>
      </c>
      <c r="F346" s="48" t="s">
        <v>35</v>
      </c>
      <c r="G346" s="48" t="s">
        <v>36</v>
      </c>
      <c r="H346" s="43" t="s">
        <v>3220</v>
      </c>
    </row>
    <row r="347" spans="1:8" ht="19.95" customHeight="1" x14ac:dyDescent="0.25">
      <c r="A347" s="48">
        <v>214</v>
      </c>
      <c r="B347" s="49" t="s">
        <v>5728</v>
      </c>
      <c r="C347" s="49" t="s">
        <v>5729</v>
      </c>
      <c r="D347" s="48" t="s">
        <v>5730</v>
      </c>
      <c r="E347" s="48" t="s">
        <v>5731</v>
      </c>
      <c r="F347" s="48" t="s">
        <v>35</v>
      </c>
      <c r="G347" s="48" t="s">
        <v>36</v>
      </c>
      <c r="H347" s="43" t="s">
        <v>5732</v>
      </c>
    </row>
    <row r="348" spans="1:8" ht="19.95" customHeight="1" x14ac:dyDescent="0.25">
      <c r="A348" s="48">
        <v>215</v>
      </c>
      <c r="B348" s="49" t="s">
        <v>1145</v>
      </c>
      <c r="C348" s="49" t="s">
        <v>1146</v>
      </c>
      <c r="D348" s="48" t="s">
        <v>5733</v>
      </c>
      <c r="E348" s="48" t="s">
        <v>1147</v>
      </c>
      <c r="F348" s="48" t="s">
        <v>653</v>
      </c>
      <c r="G348" s="48" t="s">
        <v>36</v>
      </c>
      <c r="H348" s="43" t="s">
        <v>3193</v>
      </c>
    </row>
    <row r="349" spans="1:8" ht="19.95" customHeight="1" x14ac:dyDescent="0.25">
      <c r="A349" s="48">
        <v>216</v>
      </c>
      <c r="B349" s="49" t="s">
        <v>1410</v>
      </c>
      <c r="C349" s="49" t="s">
        <v>1411</v>
      </c>
      <c r="D349" s="48" t="s">
        <v>5734</v>
      </c>
      <c r="E349" s="48" t="s">
        <v>1412</v>
      </c>
      <c r="F349" s="48" t="s">
        <v>35</v>
      </c>
      <c r="G349" s="48" t="s">
        <v>36</v>
      </c>
      <c r="H349" s="43" t="s">
        <v>3281</v>
      </c>
    </row>
    <row r="350" spans="1:8" ht="19.95" customHeight="1" x14ac:dyDescent="0.25">
      <c r="A350" s="48">
        <v>217</v>
      </c>
      <c r="B350" s="49" t="s">
        <v>1500</v>
      </c>
      <c r="C350" s="49" t="s">
        <v>1501</v>
      </c>
      <c r="D350" s="48" t="s">
        <v>5735</v>
      </c>
      <c r="E350" s="48" t="s">
        <v>1502</v>
      </c>
      <c r="F350" s="48" t="s">
        <v>35</v>
      </c>
      <c r="G350" s="48" t="s">
        <v>36</v>
      </c>
      <c r="H350" s="43" t="s">
        <v>3311</v>
      </c>
    </row>
    <row r="351" spans="1:8" ht="19.95" customHeight="1" x14ac:dyDescent="0.25">
      <c r="A351" s="48">
        <v>218</v>
      </c>
      <c r="B351" s="49" t="s">
        <v>1005</v>
      </c>
      <c r="C351" s="49" t="s">
        <v>1006</v>
      </c>
      <c r="D351" s="48" t="s">
        <v>5736</v>
      </c>
      <c r="E351" s="48" t="s">
        <v>1007</v>
      </c>
      <c r="F351" s="48" t="s">
        <v>35</v>
      </c>
      <c r="G351" s="48" t="s">
        <v>36</v>
      </c>
      <c r="H351" s="43" t="s">
        <v>3150</v>
      </c>
    </row>
    <row r="352" spans="1:8" ht="19.95" customHeight="1" x14ac:dyDescent="0.25">
      <c r="A352" s="48">
        <v>219</v>
      </c>
      <c r="B352" s="49" t="s">
        <v>5737</v>
      </c>
      <c r="C352" s="49" t="s">
        <v>5738</v>
      </c>
      <c r="D352" s="48" t="s">
        <v>5739</v>
      </c>
      <c r="E352" s="48" t="s">
        <v>5740</v>
      </c>
      <c r="F352" s="48" t="s">
        <v>35</v>
      </c>
      <c r="G352" s="48" t="s">
        <v>36</v>
      </c>
      <c r="H352" s="43" t="s">
        <v>5741</v>
      </c>
    </row>
    <row r="353" spans="1:8" ht="19.95" customHeight="1" x14ac:dyDescent="0.25">
      <c r="A353" s="48">
        <v>220</v>
      </c>
      <c r="B353" s="49" t="s">
        <v>1065</v>
      </c>
      <c r="C353" s="49" t="s">
        <v>1066</v>
      </c>
      <c r="D353" s="48" t="s">
        <v>5742</v>
      </c>
      <c r="E353" s="48" t="s">
        <v>1067</v>
      </c>
      <c r="F353" s="48" t="s">
        <v>653</v>
      </c>
      <c r="G353" s="48" t="s">
        <v>36</v>
      </c>
      <c r="H353" s="43" t="s">
        <v>3167</v>
      </c>
    </row>
    <row r="354" spans="1:8" ht="19.95" customHeight="1" x14ac:dyDescent="0.25">
      <c r="A354" s="48">
        <v>221</v>
      </c>
      <c r="B354" s="49" t="s">
        <v>2311</v>
      </c>
      <c r="C354" s="49" t="s">
        <v>2312</v>
      </c>
      <c r="D354" s="48" t="s">
        <v>5743</v>
      </c>
      <c r="E354" s="48" t="s">
        <v>2313</v>
      </c>
      <c r="F354" s="48" t="s">
        <v>35</v>
      </c>
      <c r="G354" s="48" t="s">
        <v>36</v>
      </c>
      <c r="H354" s="43" t="s">
        <v>5744</v>
      </c>
    </row>
    <row r="355" spans="1:8" ht="19.95" customHeight="1" x14ac:dyDescent="0.25">
      <c r="A355" s="48">
        <v>222</v>
      </c>
      <c r="B355" s="49" t="s">
        <v>2024</v>
      </c>
      <c r="C355" s="49" t="s">
        <v>2025</v>
      </c>
      <c r="D355" s="48" t="s">
        <v>5745</v>
      </c>
      <c r="E355" s="48" t="s">
        <v>2026</v>
      </c>
      <c r="F355" s="48" t="s">
        <v>35</v>
      </c>
      <c r="G355" s="48" t="s">
        <v>36</v>
      </c>
      <c r="H355" s="43" t="s">
        <v>3484</v>
      </c>
    </row>
    <row r="356" spans="1:8" ht="19.95" customHeight="1" x14ac:dyDescent="0.25">
      <c r="A356" s="48">
        <v>223</v>
      </c>
      <c r="B356" s="49" t="s">
        <v>1826</v>
      </c>
      <c r="C356" s="49" t="s">
        <v>1827</v>
      </c>
      <c r="D356" s="48" t="s">
        <v>5746</v>
      </c>
      <c r="E356" s="48" t="s">
        <v>1828</v>
      </c>
      <c r="F356" s="48" t="s">
        <v>511</v>
      </c>
      <c r="G356" s="48" t="s">
        <v>36</v>
      </c>
      <c r="H356" s="43" t="s">
        <v>3420</v>
      </c>
    </row>
    <row r="357" spans="1:8" ht="19.95" customHeight="1" x14ac:dyDescent="0.25">
      <c r="A357" s="48">
        <v>224</v>
      </c>
      <c r="B357" s="49" t="s">
        <v>2179</v>
      </c>
      <c r="C357" s="49" t="s">
        <v>2180</v>
      </c>
      <c r="D357" s="48" t="s">
        <v>5747</v>
      </c>
      <c r="E357" s="48" t="s">
        <v>2181</v>
      </c>
      <c r="F357" s="48" t="s">
        <v>511</v>
      </c>
      <c r="G357" s="48" t="s">
        <v>36</v>
      </c>
      <c r="H357" s="43" t="s">
        <v>5748</v>
      </c>
    </row>
    <row r="358" spans="1:8" ht="19.95" customHeight="1" x14ac:dyDescent="0.25">
      <c r="A358" s="48">
        <v>225</v>
      </c>
      <c r="B358" s="49" t="s">
        <v>1677</v>
      </c>
      <c r="C358" s="49" t="s">
        <v>1678</v>
      </c>
      <c r="D358" s="48" t="s">
        <v>5749</v>
      </c>
      <c r="E358" s="48" t="s">
        <v>1679</v>
      </c>
      <c r="F358" s="48" t="s">
        <v>54</v>
      </c>
      <c r="G358" s="48" t="s">
        <v>36</v>
      </c>
      <c r="H358" s="43" t="s">
        <v>3371</v>
      </c>
    </row>
    <row r="359" spans="1:8" ht="19.95" customHeight="1" x14ac:dyDescent="0.25">
      <c r="A359" s="48">
        <v>226</v>
      </c>
      <c r="B359" s="49" t="s">
        <v>1428</v>
      </c>
      <c r="C359" s="49" t="s">
        <v>1429</v>
      </c>
      <c r="D359" s="48" t="s">
        <v>5750</v>
      </c>
      <c r="E359" s="48" t="s">
        <v>1430</v>
      </c>
      <c r="F359" s="48" t="s">
        <v>35</v>
      </c>
      <c r="G359" s="48" t="s">
        <v>36</v>
      </c>
      <c r="H359" s="43" t="s">
        <v>3287</v>
      </c>
    </row>
    <row r="360" spans="1:8" ht="19.95" customHeight="1" x14ac:dyDescent="0.25">
      <c r="A360" s="48">
        <v>227</v>
      </c>
      <c r="B360" s="49" t="s">
        <v>960</v>
      </c>
      <c r="C360" s="49" t="s">
        <v>961</v>
      </c>
      <c r="D360" s="48" t="s">
        <v>5751</v>
      </c>
      <c r="E360" s="48" t="s">
        <v>962</v>
      </c>
      <c r="F360" s="48" t="s">
        <v>35</v>
      </c>
      <c r="G360" s="48" t="s">
        <v>36</v>
      </c>
      <c r="H360" s="43" t="s">
        <v>3132</v>
      </c>
    </row>
    <row r="361" spans="1:8" ht="19.95" customHeight="1" x14ac:dyDescent="0.25">
      <c r="A361" s="48">
        <v>228</v>
      </c>
      <c r="B361" s="49" t="s">
        <v>2169</v>
      </c>
      <c r="C361" s="49" t="s">
        <v>2170</v>
      </c>
      <c r="D361" s="48" t="s">
        <v>5752</v>
      </c>
      <c r="E361" s="48" t="s">
        <v>2171</v>
      </c>
      <c r="F361" s="48" t="s">
        <v>653</v>
      </c>
      <c r="G361" s="48" t="s">
        <v>36</v>
      </c>
      <c r="H361" s="43" t="s">
        <v>5753</v>
      </c>
    </row>
    <row r="362" spans="1:8" ht="19.95" customHeight="1" x14ac:dyDescent="0.25">
      <c r="A362" s="48">
        <v>229</v>
      </c>
      <c r="B362" s="49" t="s">
        <v>2078</v>
      </c>
      <c r="C362" s="49" t="s">
        <v>2079</v>
      </c>
      <c r="D362" s="48" t="s">
        <v>5754</v>
      </c>
      <c r="E362" s="48" t="s">
        <v>2080</v>
      </c>
      <c r="F362" s="48" t="s">
        <v>35</v>
      </c>
      <c r="G362" s="48" t="s">
        <v>36</v>
      </c>
      <c r="H362" s="43" t="s">
        <v>3501</v>
      </c>
    </row>
    <row r="363" spans="1:8" ht="19.95" customHeight="1" x14ac:dyDescent="0.25">
      <c r="A363" s="48">
        <v>230</v>
      </c>
      <c r="B363" s="49" t="s">
        <v>2060</v>
      </c>
      <c r="C363" s="49" t="s">
        <v>2061</v>
      </c>
      <c r="D363" s="48" t="s">
        <v>5755</v>
      </c>
      <c r="E363" s="48" t="s">
        <v>2062</v>
      </c>
      <c r="F363" s="48" t="s">
        <v>35</v>
      </c>
      <c r="G363" s="48" t="s">
        <v>36</v>
      </c>
      <c r="H363" s="43" t="s">
        <v>3495</v>
      </c>
    </row>
    <row r="364" spans="1:8" ht="19.95" customHeight="1" x14ac:dyDescent="0.25">
      <c r="A364" s="48">
        <v>231</v>
      </c>
      <c r="B364" s="49" t="s">
        <v>1767</v>
      </c>
      <c r="C364" s="49" t="s">
        <v>1768</v>
      </c>
      <c r="D364" s="48" t="s">
        <v>5756</v>
      </c>
      <c r="E364" s="48" t="s">
        <v>1769</v>
      </c>
      <c r="F364" s="48" t="s">
        <v>35</v>
      </c>
      <c r="G364" s="48" t="s">
        <v>36</v>
      </c>
      <c r="H364" s="43" t="s">
        <v>3400</v>
      </c>
    </row>
    <row r="365" spans="1:8" ht="19.95" customHeight="1" x14ac:dyDescent="0.25">
      <c r="A365" s="48">
        <v>232</v>
      </c>
      <c r="B365" s="49" t="s">
        <v>1296</v>
      </c>
      <c r="C365" s="49" t="s">
        <v>1297</v>
      </c>
      <c r="D365" s="48" t="s">
        <v>5757</v>
      </c>
      <c r="E365" s="48" t="s">
        <v>1298</v>
      </c>
      <c r="F365" s="48" t="s">
        <v>35</v>
      </c>
      <c r="G365" s="48" t="s">
        <v>36</v>
      </c>
      <c r="H365" s="43" t="s">
        <v>3242</v>
      </c>
    </row>
    <row r="366" spans="1:8" ht="19.95" customHeight="1" x14ac:dyDescent="0.25">
      <c r="A366" s="48">
        <v>233</v>
      </c>
      <c r="B366" s="49" t="s">
        <v>5758</v>
      </c>
      <c r="C366" s="49" t="s">
        <v>5759</v>
      </c>
      <c r="D366" s="48" t="s">
        <v>5760</v>
      </c>
      <c r="E366" s="48" t="s">
        <v>5761</v>
      </c>
      <c r="F366" s="48" t="s">
        <v>35</v>
      </c>
      <c r="G366" s="48" t="s">
        <v>36</v>
      </c>
      <c r="H366" s="43" t="s">
        <v>5762</v>
      </c>
    </row>
    <row r="367" spans="1:8" ht="19.95" customHeight="1" x14ac:dyDescent="0.25">
      <c r="A367" s="48">
        <v>234</v>
      </c>
      <c r="B367" s="49" t="s">
        <v>1773</v>
      </c>
      <c r="C367" s="49" t="s">
        <v>1774</v>
      </c>
      <c r="D367" s="48" t="s">
        <v>5763</v>
      </c>
      <c r="E367" s="48" t="s">
        <v>1775</v>
      </c>
      <c r="F367" s="48" t="s">
        <v>35</v>
      </c>
      <c r="G367" s="48" t="s">
        <v>36</v>
      </c>
      <c r="H367" s="43" t="s">
        <v>3402</v>
      </c>
    </row>
    <row r="368" spans="1:8" ht="19.95" customHeight="1" x14ac:dyDescent="0.25">
      <c r="A368" s="48">
        <v>235</v>
      </c>
      <c r="B368" s="49" t="s">
        <v>1737</v>
      </c>
      <c r="C368" s="49" t="s">
        <v>1738</v>
      </c>
      <c r="D368" s="48" t="s">
        <v>5764</v>
      </c>
      <c r="E368" s="48" t="s">
        <v>1739</v>
      </c>
      <c r="F368" s="48" t="s">
        <v>35</v>
      </c>
      <c r="G368" s="48" t="s">
        <v>36</v>
      </c>
      <c r="H368" s="43" t="s">
        <v>3390</v>
      </c>
    </row>
    <row r="369" spans="1:8" ht="19.95" customHeight="1" x14ac:dyDescent="0.25">
      <c r="A369" s="48">
        <v>236</v>
      </c>
      <c r="B369" s="49" t="s">
        <v>1982</v>
      </c>
      <c r="C369" s="49" t="s">
        <v>1983</v>
      </c>
      <c r="D369" s="48" t="s">
        <v>5765</v>
      </c>
      <c r="E369" s="48" t="s">
        <v>1984</v>
      </c>
      <c r="F369" s="48" t="s">
        <v>511</v>
      </c>
      <c r="G369" s="48" t="s">
        <v>36</v>
      </c>
      <c r="H369" s="43" t="s">
        <v>3471</v>
      </c>
    </row>
    <row r="370" spans="1:8" ht="19.95" customHeight="1" x14ac:dyDescent="0.25">
      <c r="A370" s="48">
        <v>237</v>
      </c>
      <c r="B370" s="49" t="s">
        <v>2164</v>
      </c>
      <c r="C370" s="49" t="s">
        <v>2165</v>
      </c>
      <c r="D370" s="48" t="s">
        <v>5766</v>
      </c>
      <c r="E370" s="48" t="s">
        <v>2166</v>
      </c>
      <c r="F370" s="48" t="s">
        <v>54</v>
      </c>
      <c r="G370" s="48" t="s">
        <v>36</v>
      </c>
      <c r="H370" s="43" t="s">
        <v>5767</v>
      </c>
    </row>
    <row r="371" spans="1:8" ht="19.95" customHeight="1" x14ac:dyDescent="0.25">
      <c r="A371" s="48">
        <v>238</v>
      </c>
      <c r="B371" s="49" t="s">
        <v>1000</v>
      </c>
      <c r="C371" s="49" t="s">
        <v>1001</v>
      </c>
      <c r="D371" s="48" t="s">
        <v>5768</v>
      </c>
      <c r="E371" s="48" t="s">
        <v>1002</v>
      </c>
      <c r="F371" s="48" t="s">
        <v>35</v>
      </c>
      <c r="G371" s="48" t="s">
        <v>36</v>
      </c>
      <c r="H371" s="43" t="s">
        <v>3148</v>
      </c>
    </row>
    <row r="372" spans="1:8" ht="19.95" customHeight="1" x14ac:dyDescent="0.25">
      <c r="A372" s="48">
        <v>239</v>
      </c>
      <c r="B372" s="49" t="s">
        <v>985</v>
      </c>
      <c r="C372" s="49" t="s">
        <v>986</v>
      </c>
      <c r="D372" s="48" t="s">
        <v>5769</v>
      </c>
      <c r="E372" s="48" t="s">
        <v>987</v>
      </c>
      <c r="F372" s="48" t="s">
        <v>35</v>
      </c>
      <c r="G372" s="48" t="s">
        <v>36</v>
      </c>
      <c r="H372" s="43" t="s">
        <v>3142</v>
      </c>
    </row>
    <row r="373" spans="1:8" ht="19.95" customHeight="1" x14ac:dyDescent="0.25">
      <c r="A373" s="48">
        <v>240</v>
      </c>
      <c r="B373" s="49" t="s">
        <v>1862</v>
      </c>
      <c r="C373" s="49" t="s">
        <v>1863</v>
      </c>
      <c r="D373" s="48" t="s">
        <v>5770</v>
      </c>
      <c r="E373" s="48" t="s">
        <v>1864</v>
      </c>
      <c r="F373" s="48" t="s">
        <v>35</v>
      </c>
      <c r="G373" s="48" t="s">
        <v>36</v>
      </c>
      <c r="H373" s="43" t="s">
        <v>3432</v>
      </c>
    </row>
    <row r="374" spans="1:8" ht="19.95" customHeight="1" x14ac:dyDescent="0.25">
      <c r="A374" s="48">
        <v>241</v>
      </c>
      <c r="B374" s="49" t="s">
        <v>1482</v>
      </c>
      <c r="C374" s="49" t="s">
        <v>1483</v>
      </c>
      <c r="D374" s="48" t="s">
        <v>5771</v>
      </c>
      <c r="E374" s="48" t="s">
        <v>1484</v>
      </c>
      <c r="F374" s="48" t="s">
        <v>35</v>
      </c>
      <c r="G374" s="48" t="s">
        <v>36</v>
      </c>
      <c r="H374" s="43" t="s">
        <v>3305</v>
      </c>
    </row>
    <row r="375" spans="1:8" ht="19.95" customHeight="1" x14ac:dyDescent="0.25">
      <c r="A375" s="48">
        <v>242</v>
      </c>
      <c r="B375" s="49" t="s">
        <v>975</v>
      </c>
      <c r="C375" s="49" t="s">
        <v>976</v>
      </c>
      <c r="D375" s="48" t="s">
        <v>5772</v>
      </c>
      <c r="E375" s="48" t="s">
        <v>977</v>
      </c>
      <c r="F375" s="48" t="s">
        <v>35</v>
      </c>
      <c r="G375" s="48" t="s">
        <v>36</v>
      </c>
      <c r="H375" s="43" t="s">
        <v>3138</v>
      </c>
    </row>
    <row r="376" spans="1:8" ht="19.95" customHeight="1" x14ac:dyDescent="0.25">
      <c r="A376" s="48">
        <v>243</v>
      </c>
      <c r="B376" s="49" t="s">
        <v>1101</v>
      </c>
      <c r="C376" s="49" t="s">
        <v>1102</v>
      </c>
      <c r="D376" s="48" t="s">
        <v>5773</v>
      </c>
      <c r="E376" s="48" t="s">
        <v>1103</v>
      </c>
      <c r="F376" s="48" t="s">
        <v>653</v>
      </c>
      <c r="G376" s="48" t="s">
        <v>36</v>
      </c>
      <c r="H376" s="43" t="s">
        <v>3178</v>
      </c>
    </row>
    <row r="377" spans="1:8" ht="19.95" customHeight="1" x14ac:dyDescent="0.25">
      <c r="A377" s="48">
        <v>244</v>
      </c>
      <c r="B377" s="49" t="s">
        <v>1212</v>
      </c>
      <c r="C377" s="49" t="s">
        <v>1213</v>
      </c>
      <c r="D377" s="48" t="s">
        <v>5774</v>
      </c>
      <c r="E377" s="48" t="s">
        <v>1214</v>
      </c>
      <c r="F377" s="48" t="s">
        <v>35</v>
      </c>
      <c r="G377" s="48" t="s">
        <v>36</v>
      </c>
      <c r="H377" s="43" t="s">
        <v>3215</v>
      </c>
    </row>
    <row r="378" spans="1:8" ht="19.95" customHeight="1" x14ac:dyDescent="0.25">
      <c r="A378" s="48">
        <v>245</v>
      </c>
      <c r="B378" s="49" t="s">
        <v>1338</v>
      </c>
      <c r="C378" s="49" t="s">
        <v>1339</v>
      </c>
      <c r="D378" s="48" t="s">
        <v>5775</v>
      </c>
      <c r="E378" s="48" t="s">
        <v>1340</v>
      </c>
      <c r="F378" s="48" t="s">
        <v>54</v>
      </c>
      <c r="G378" s="48" t="s">
        <v>36</v>
      </c>
      <c r="H378" s="43" t="s">
        <v>3256</v>
      </c>
    </row>
    <row r="379" spans="1:8" ht="19.95" customHeight="1" x14ac:dyDescent="0.25">
      <c r="A379" s="48">
        <v>246</v>
      </c>
      <c r="B379" s="49" t="s">
        <v>980</v>
      </c>
      <c r="C379" s="49" t="s">
        <v>981</v>
      </c>
      <c r="D379" s="48" t="s">
        <v>5776</v>
      </c>
      <c r="E379" s="48" t="s">
        <v>982</v>
      </c>
      <c r="F379" s="48" t="s">
        <v>35</v>
      </c>
      <c r="G379" s="48" t="s">
        <v>36</v>
      </c>
      <c r="H379" s="43" t="s">
        <v>3140</v>
      </c>
    </row>
    <row r="380" spans="1:8" ht="19.95" customHeight="1" x14ac:dyDescent="0.25">
      <c r="A380" s="48">
        <v>247</v>
      </c>
      <c r="B380" s="49" t="s">
        <v>965</v>
      </c>
      <c r="C380" s="49" t="s">
        <v>966</v>
      </c>
      <c r="D380" s="48" t="s">
        <v>5777</v>
      </c>
      <c r="E380" s="48" t="s">
        <v>967</v>
      </c>
      <c r="F380" s="48" t="s">
        <v>35</v>
      </c>
      <c r="G380" s="48" t="s">
        <v>36</v>
      </c>
      <c r="H380" s="43" t="s">
        <v>3134</v>
      </c>
    </row>
    <row r="381" spans="1:8" ht="19.95" customHeight="1" x14ac:dyDescent="0.25">
      <c r="A381" s="48">
        <v>248</v>
      </c>
      <c r="B381" s="49" t="s">
        <v>2139</v>
      </c>
      <c r="C381" s="49" t="s">
        <v>2140</v>
      </c>
      <c r="D381" s="48" t="s">
        <v>5778</v>
      </c>
      <c r="E381" s="48" t="s">
        <v>2141</v>
      </c>
      <c r="F381" s="48" t="s">
        <v>35</v>
      </c>
      <c r="G381" s="48" t="s">
        <v>36</v>
      </c>
      <c r="H381" s="43" t="s">
        <v>5779</v>
      </c>
    </row>
    <row r="382" spans="1:8" ht="19.95" customHeight="1" x14ac:dyDescent="0.25">
      <c r="A382" s="48">
        <v>249</v>
      </c>
      <c r="B382" s="49" t="s">
        <v>1059</v>
      </c>
      <c r="C382" s="49" t="s">
        <v>1060</v>
      </c>
      <c r="D382" s="48" t="s">
        <v>5780</v>
      </c>
      <c r="E382" s="48" t="s">
        <v>1061</v>
      </c>
      <c r="F382" s="48" t="s">
        <v>35</v>
      </c>
      <c r="G382" s="48" t="s">
        <v>36</v>
      </c>
      <c r="H382" s="43" t="s">
        <v>3165</v>
      </c>
    </row>
    <row r="383" spans="1:8" ht="19.95" customHeight="1" x14ac:dyDescent="0.25">
      <c r="A383" s="48">
        <v>250</v>
      </c>
      <c r="B383" s="49" t="s">
        <v>5781</v>
      </c>
      <c r="C383" s="49" t="s">
        <v>5782</v>
      </c>
      <c r="D383" s="48" t="s">
        <v>5783</v>
      </c>
      <c r="E383" s="48" t="s">
        <v>5784</v>
      </c>
      <c r="F383" s="48" t="s">
        <v>35</v>
      </c>
      <c r="G383" s="48" t="s">
        <v>36</v>
      </c>
      <c r="H383" s="43" t="s">
        <v>5785</v>
      </c>
    </row>
    <row r="384" spans="1:8" ht="19.95" customHeight="1" x14ac:dyDescent="0.25">
      <c r="A384" s="48">
        <v>251</v>
      </c>
      <c r="B384" s="49" t="s">
        <v>1181</v>
      </c>
      <c r="C384" s="49" t="s">
        <v>1182</v>
      </c>
      <c r="D384" s="48" t="s">
        <v>5786</v>
      </c>
      <c r="E384" s="48" t="s">
        <v>1183</v>
      </c>
      <c r="F384" s="48" t="s">
        <v>35</v>
      </c>
      <c r="G384" s="48" t="s">
        <v>36</v>
      </c>
      <c r="H384" s="43" t="s">
        <v>3205</v>
      </c>
    </row>
    <row r="385" spans="1:8" ht="19.95" customHeight="1" x14ac:dyDescent="0.25">
      <c r="A385" s="48">
        <v>252</v>
      </c>
      <c r="B385" s="49" t="s">
        <v>1761</v>
      </c>
      <c r="C385" s="49" t="s">
        <v>1762</v>
      </c>
      <c r="D385" s="48" t="s">
        <v>5787</v>
      </c>
      <c r="E385" s="48" t="s">
        <v>1763</v>
      </c>
      <c r="F385" s="48" t="s">
        <v>35</v>
      </c>
      <c r="G385" s="48" t="s">
        <v>36</v>
      </c>
      <c r="H385" s="43" t="s">
        <v>3398</v>
      </c>
    </row>
    <row r="386" spans="1:8" ht="19.95" customHeight="1" x14ac:dyDescent="0.25">
      <c r="A386" s="48">
        <v>253</v>
      </c>
      <c r="B386" s="49" t="s">
        <v>1362</v>
      </c>
      <c r="C386" s="49" t="s">
        <v>1363</v>
      </c>
      <c r="D386" s="48" t="s">
        <v>5788</v>
      </c>
      <c r="E386" s="48" t="s">
        <v>1364</v>
      </c>
      <c r="F386" s="48" t="s">
        <v>54</v>
      </c>
      <c r="G386" s="48" t="s">
        <v>36</v>
      </c>
      <c r="H386" s="43" t="s">
        <v>3265</v>
      </c>
    </row>
    <row r="387" spans="1:8" ht="19.95" customHeight="1" x14ac:dyDescent="0.25">
      <c r="A387" s="48">
        <v>254</v>
      </c>
      <c r="B387" s="49" t="s">
        <v>2105</v>
      </c>
      <c r="C387" s="49" t="s">
        <v>2106</v>
      </c>
      <c r="D387" s="48" t="s">
        <v>5789</v>
      </c>
      <c r="E387" s="48" t="s">
        <v>2107</v>
      </c>
      <c r="F387" s="48" t="s">
        <v>35</v>
      </c>
      <c r="G387" s="48" t="s">
        <v>36</v>
      </c>
      <c r="H387" s="43" t="s">
        <v>3510</v>
      </c>
    </row>
    <row r="388" spans="1:8" ht="19.95" customHeight="1" x14ac:dyDescent="0.25">
      <c r="A388" s="48">
        <v>255</v>
      </c>
      <c r="B388" s="49" t="s">
        <v>2048</v>
      </c>
      <c r="C388" s="49" t="s">
        <v>2049</v>
      </c>
      <c r="D388" s="48" t="s">
        <v>5790</v>
      </c>
      <c r="E388" s="48" t="s">
        <v>2050</v>
      </c>
      <c r="F388" s="48" t="s">
        <v>653</v>
      </c>
      <c r="G388" s="48" t="s">
        <v>36</v>
      </c>
      <c r="H388" s="43" t="s">
        <v>3491</v>
      </c>
    </row>
    <row r="389" spans="1:8" ht="19.95" customHeight="1" x14ac:dyDescent="0.25">
      <c r="A389" s="48">
        <v>256</v>
      </c>
      <c r="B389" s="49" t="s">
        <v>1517</v>
      </c>
      <c r="C389" s="49" t="s">
        <v>1518</v>
      </c>
      <c r="D389" s="48" t="s">
        <v>5791</v>
      </c>
      <c r="E389" s="48" t="s">
        <v>1519</v>
      </c>
      <c r="F389" s="48" t="s">
        <v>35</v>
      </c>
      <c r="G389" s="48" t="s">
        <v>36</v>
      </c>
      <c r="H389" s="43" t="s">
        <v>3317</v>
      </c>
    </row>
    <row r="390" spans="1:8" ht="19.95" customHeight="1" x14ac:dyDescent="0.25">
      <c r="A390" s="48">
        <v>257</v>
      </c>
      <c r="B390" s="49" t="s">
        <v>1695</v>
      </c>
      <c r="C390" s="49" t="s">
        <v>1696</v>
      </c>
      <c r="D390" s="48" t="s">
        <v>5792</v>
      </c>
      <c r="E390" s="48" t="s">
        <v>1697</v>
      </c>
      <c r="F390" s="48" t="s">
        <v>35</v>
      </c>
      <c r="G390" s="48" t="s">
        <v>36</v>
      </c>
      <c r="H390" s="43" t="s">
        <v>3377</v>
      </c>
    </row>
    <row r="391" spans="1:8" ht="19.95" customHeight="1" x14ac:dyDescent="0.25">
      <c r="A391" s="48">
        <v>258</v>
      </c>
      <c r="B391" s="49" t="s">
        <v>1570</v>
      </c>
      <c r="C391" s="49" t="s">
        <v>1571</v>
      </c>
      <c r="D391" s="48" t="s">
        <v>5793</v>
      </c>
      <c r="E391" s="48" t="s">
        <v>1572</v>
      </c>
      <c r="F391" s="48" t="s">
        <v>35</v>
      </c>
      <c r="G391" s="48" t="s">
        <v>36</v>
      </c>
      <c r="H391" s="43" t="s">
        <v>3335</v>
      </c>
    </row>
    <row r="392" spans="1:8" ht="19.95" customHeight="1" x14ac:dyDescent="0.25">
      <c r="A392" s="48">
        <v>259</v>
      </c>
      <c r="B392" s="49" t="s">
        <v>1151</v>
      </c>
      <c r="C392" s="49" t="s">
        <v>1152</v>
      </c>
      <c r="D392" s="48" t="s">
        <v>5794</v>
      </c>
      <c r="E392" s="48" t="s">
        <v>1153</v>
      </c>
      <c r="F392" s="48" t="s">
        <v>653</v>
      </c>
      <c r="G392" s="48" t="s">
        <v>36</v>
      </c>
      <c r="H392" s="43" t="s">
        <v>3195</v>
      </c>
    </row>
    <row r="393" spans="1:8" ht="19.95" customHeight="1" x14ac:dyDescent="0.25">
      <c r="A393" s="48">
        <v>260</v>
      </c>
      <c r="B393" s="49" t="s">
        <v>1236</v>
      </c>
      <c r="C393" s="49" t="s">
        <v>1237</v>
      </c>
      <c r="D393" s="48" t="s">
        <v>5795</v>
      </c>
      <c r="E393" s="48" t="s">
        <v>1238</v>
      </c>
      <c r="F393" s="48" t="s">
        <v>35</v>
      </c>
      <c r="G393" s="48" t="s">
        <v>36</v>
      </c>
      <c r="H393" s="43" t="s">
        <v>3222</v>
      </c>
    </row>
    <row r="394" spans="1:8" ht="19.95" customHeight="1" x14ac:dyDescent="0.25">
      <c r="A394" s="48">
        <v>261</v>
      </c>
      <c r="B394" s="49" t="s">
        <v>1434</v>
      </c>
      <c r="C394" s="49" t="s">
        <v>1435</v>
      </c>
      <c r="D394" s="48" t="s">
        <v>5796</v>
      </c>
      <c r="E394" s="48" t="s">
        <v>1436</v>
      </c>
      <c r="F394" s="48" t="s">
        <v>35</v>
      </c>
      <c r="G394" s="48" t="s">
        <v>36</v>
      </c>
      <c r="H394" s="43" t="s">
        <v>3289</v>
      </c>
    </row>
    <row r="395" spans="1:8" ht="19.95" customHeight="1" x14ac:dyDescent="0.25">
      <c r="A395" s="48">
        <v>262</v>
      </c>
      <c r="B395" s="49" t="s">
        <v>1200</v>
      </c>
      <c r="C395" s="49" t="s">
        <v>1201</v>
      </c>
      <c r="D395" s="48" t="s">
        <v>5797</v>
      </c>
      <c r="E395" s="48" t="s">
        <v>1202</v>
      </c>
      <c r="F395" s="48" t="s">
        <v>35</v>
      </c>
      <c r="G395" s="48" t="s">
        <v>36</v>
      </c>
      <c r="H395" s="43" t="s">
        <v>3211</v>
      </c>
    </row>
    <row r="396" spans="1:8" ht="19.95" customHeight="1" x14ac:dyDescent="0.25">
      <c r="A396" s="48">
        <v>263</v>
      </c>
      <c r="B396" s="49" t="s">
        <v>1320</v>
      </c>
      <c r="C396" s="49" t="s">
        <v>1321</v>
      </c>
      <c r="D396" s="48" t="s">
        <v>5798</v>
      </c>
      <c r="E396" s="48" t="s">
        <v>1322</v>
      </c>
      <c r="F396" s="48" t="s">
        <v>35</v>
      </c>
      <c r="G396" s="48" t="s">
        <v>36</v>
      </c>
      <c r="H396" s="43" t="s">
        <v>3250</v>
      </c>
    </row>
    <row r="397" spans="1:8" ht="19.95" customHeight="1" x14ac:dyDescent="0.25">
      <c r="A397" s="48">
        <v>264</v>
      </c>
      <c r="B397" s="49" t="s">
        <v>1440</v>
      </c>
      <c r="C397" s="49" t="s">
        <v>1441</v>
      </c>
      <c r="D397" s="48" t="s">
        <v>5799</v>
      </c>
      <c r="E397" s="48" t="s">
        <v>1442</v>
      </c>
      <c r="F397" s="48" t="s">
        <v>35</v>
      </c>
      <c r="G397" s="48" t="s">
        <v>36</v>
      </c>
      <c r="H397" s="43" t="s">
        <v>3291</v>
      </c>
    </row>
    <row r="398" spans="1:8" ht="19.95" customHeight="1" x14ac:dyDescent="0.25">
      <c r="A398" s="48">
        <v>265</v>
      </c>
      <c r="B398" s="49" t="s">
        <v>1047</v>
      </c>
      <c r="C398" s="49" t="s">
        <v>1048</v>
      </c>
      <c r="D398" s="48" t="s">
        <v>5800</v>
      </c>
      <c r="E398" s="48" t="s">
        <v>1049</v>
      </c>
      <c r="F398" s="48" t="s">
        <v>35</v>
      </c>
      <c r="G398" s="48" t="s">
        <v>36</v>
      </c>
      <c r="H398" s="43" t="s">
        <v>3161</v>
      </c>
    </row>
    <row r="399" spans="1:8" ht="19.95" customHeight="1" x14ac:dyDescent="0.25">
      <c r="A399" s="48">
        <v>266</v>
      </c>
      <c r="B399" s="49" t="s">
        <v>2144</v>
      </c>
      <c r="C399" s="49" t="s">
        <v>2145</v>
      </c>
      <c r="D399" s="48" t="s">
        <v>5801</v>
      </c>
      <c r="E399" s="48" t="s">
        <v>2146</v>
      </c>
      <c r="F399" s="48" t="s">
        <v>35</v>
      </c>
      <c r="G399" s="48" t="s">
        <v>36</v>
      </c>
      <c r="H399" s="43" t="s">
        <v>5802</v>
      </c>
    </row>
    <row r="400" spans="1:8" ht="19.95" customHeight="1" x14ac:dyDescent="0.25">
      <c r="A400" s="48">
        <v>267</v>
      </c>
      <c r="B400" s="49" t="s">
        <v>1254</v>
      </c>
      <c r="C400" s="49" t="s">
        <v>1255</v>
      </c>
      <c r="D400" s="48" t="s">
        <v>5803</v>
      </c>
      <c r="E400" s="48" t="s">
        <v>1256</v>
      </c>
      <c r="F400" s="48" t="s">
        <v>35</v>
      </c>
      <c r="G400" s="48" t="s">
        <v>36</v>
      </c>
      <c r="H400" s="43" t="s">
        <v>3228</v>
      </c>
    </row>
    <row r="401" spans="1:8" ht="19.95" customHeight="1" x14ac:dyDescent="0.25">
      <c r="A401" s="48">
        <v>268</v>
      </c>
      <c r="B401" s="49" t="s">
        <v>1541</v>
      </c>
      <c r="C401" s="49" t="s">
        <v>1542</v>
      </c>
      <c r="D401" s="48" t="s">
        <v>5804</v>
      </c>
      <c r="E401" s="48" t="s">
        <v>1543</v>
      </c>
      <c r="F401" s="48" t="s">
        <v>35</v>
      </c>
      <c r="G401" s="48" t="s">
        <v>36</v>
      </c>
      <c r="H401" s="43" t="s">
        <v>3325</v>
      </c>
    </row>
    <row r="402" spans="1:8" ht="19.95" customHeight="1" x14ac:dyDescent="0.25">
      <c r="A402" s="48">
        <v>269</v>
      </c>
      <c r="B402" s="49" t="s">
        <v>1398</v>
      </c>
      <c r="C402" s="49" t="s">
        <v>1399</v>
      </c>
      <c r="D402" s="48" t="s">
        <v>5805</v>
      </c>
      <c r="E402" s="48" t="s">
        <v>1400</v>
      </c>
      <c r="F402" s="48" t="s">
        <v>35</v>
      </c>
      <c r="G402" s="48" t="s">
        <v>36</v>
      </c>
      <c r="H402" s="43" t="s">
        <v>3277</v>
      </c>
    </row>
    <row r="403" spans="1:8" ht="19.95" customHeight="1" x14ac:dyDescent="0.25">
      <c r="A403" s="48">
        <v>270</v>
      </c>
      <c r="B403" s="49" t="s">
        <v>1494</v>
      </c>
      <c r="C403" s="49" t="s">
        <v>1495</v>
      </c>
      <c r="D403" s="48" t="s">
        <v>5806</v>
      </c>
      <c r="E403" s="48" t="s">
        <v>1496</v>
      </c>
      <c r="F403" s="48" t="s">
        <v>35</v>
      </c>
      <c r="G403" s="48" t="s">
        <v>36</v>
      </c>
      <c r="H403" s="43" t="s">
        <v>3309</v>
      </c>
    </row>
    <row r="404" spans="1:8" ht="19.95" customHeight="1" x14ac:dyDescent="0.25">
      <c r="A404" s="48">
        <v>271</v>
      </c>
      <c r="B404" s="49" t="s">
        <v>1392</v>
      </c>
      <c r="C404" s="49" t="s">
        <v>1393</v>
      </c>
      <c r="D404" s="48" t="s">
        <v>5807</v>
      </c>
      <c r="E404" s="48" t="s">
        <v>1394</v>
      </c>
      <c r="F404" s="48" t="s">
        <v>35</v>
      </c>
      <c r="G404" s="48" t="s">
        <v>36</v>
      </c>
      <c r="H404" s="43" t="s">
        <v>3275</v>
      </c>
    </row>
    <row r="405" spans="1:8" ht="19.95" customHeight="1" x14ac:dyDescent="0.25">
      <c r="A405" s="48">
        <v>272</v>
      </c>
      <c r="B405" s="49" t="s">
        <v>1163</v>
      </c>
      <c r="C405" s="49" t="s">
        <v>1164</v>
      </c>
      <c r="D405" s="48" t="s">
        <v>5808</v>
      </c>
      <c r="E405" s="48" t="s">
        <v>1165</v>
      </c>
      <c r="F405" s="48" t="s">
        <v>35</v>
      </c>
      <c r="G405" s="48" t="s">
        <v>36</v>
      </c>
      <c r="H405" s="43" t="s">
        <v>3199</v>
      </c>
    </row>
    <row r="406" spans="1:8" ht="19.95" customHeight="1" x14ac:dyDescent="0.25">
      <c r="A406" s="48">
        <v>273</v>
      </c>
      <c r="B406" s="49" t="s">
        <v>2122</v>
      </c>
      <c r="C406" s="49" t="s">
        <v>2123</v>
      </c>
      <c r="D406" s="48" t="s">
        <v>5809</v>
      </c>
      <c r="E406" s="48" t="s">
        <v>2124</v>
      </c>
      <c r="F406" s="48" t="s">
        <v>653</v>
      </c>
      <c r="G406" s="48" t="s">
        <v>36</v>
      </c>
      <c r="H406" s="43" t="s">
        <v>3515</v>
      </c>
    </row>
    <row r="407" spans="1:8" ht="19.95" customHeight="1" x14ac:dyDescent="0.25">
      <c r="A407" s="48">
        <v>274</v>
      </c>
      <c r="B407" s="49" t="s">
        <v>926</v>
      </c>
      <c r="C407" s="49" t="s">
        <v>927</v>
      </c>
      <c r="D407" s="48" t="s">
        <v>5810</v>
      </c>
      <c r="E407" s="48" t="s">
        <v>928</v>
      </c>
      <c r="F407" s="48" t="s">
        <v>35</v>
      </c>
      <c r="G407" s="48" t="s">
        <v>36</v>
      </c>
      <c r="H407" s="43" t="s">
        <v>3118</v>
      </c>
    </row>
    <row r="408" spans="1:8" ht="19.95" customHeight="1" x14ac:dyDescent="0.25">
      <c r="A408" s="48">
        <v>275</v>
      </c>
      <c r="B408" s="49" t="s">
        <v>1464</v>
      </c>
      <c r="C408" s="49" t="s">
        <v>1465</v>
      </c>
      <c r="D408" s="48" t="s">
        <v>5811</v>
      </c>
      <c r="E408" s="48" t="s">
        <v>1466</v>
      </c>
      <c r="F408" s="48" t="s">
        <v>35</v>
      </c>
      <c r="G408" s="48" t="s">
        <v>36</v>
      </c>
      <c r="H408" s="43" t="s">
        <v>3299</v>
      </c>
    </row>
    <row r="409" spans="1:8" ht="19.95" customHeight="1" x14ac:dyDescent="0.25">
      <c r="A409" s="48">
        <v>276</v>
      </c>
      <c r="B409" s="49" t="s">
        <v>931</v>
      </c>
      <c r="C409" s="49" t="s">
        <v>932</v>
      </c>
      <c r="D409" s="48" t="s">
        <v>5812</v>
      </c>
      <c r="E409" s="48" t="s">
        <v>933</v>
      </c>
      <c r="F409" s="48" t="s">
        <v>35</v>
      </c>
      <c r="G409" s="48" t="s">
        <v>36</v>
      </c>
      <c r="H409" s="43" t="s">
        <v>3120</v>
      </c>
    </row>
    <row r="410" spans="1:8" ht="19.95" customHeight="1" x14ac:dyDescent="0.25">
      <c r="A410" s="48">
        <v>277</v>
      </c>
      <c r="B410" s="49" t="s">
        <v>2189</v>
      </c>
      <c r="C410" s="49" t="s">
        <v>2190</v>
      </c>
      <c r="D410" s="48" t="s">
        <v>5813</v>
      </c>
      <c r="E410" s="48" t="s">
        <v>2191</v>
      </c>
      <c r="F410" s="48" t="s">
        <v>35</v>
      </c>
      <c r="G410" s="48" t="s">
        <v>36</v>
      </c>
      <c r="H410" s="43" t="e">
        <v>#N/A</v>
      </c>
    </row>
    <row r="411" spans="1:8" ht="19.95" customHeight="1" x14ac:dyDescent="0.25">
      <c r="A411" s="48">
        <v>278</v>
      </c>
      <c r="B411" s="49" t="s">
        <v>970</v>
      </c>
      <c r="C411" s="49" t="s">
        <v>971</v>
      </c>
      <c r="D411" s="48" t="s">
        <v>5814</v>
      </c>
      <c r="E411" s="48" t="s">
        <v>972</v>
      </c>
      <c r="F411" s="48" t="s">
        <v>511</v>
      </c>
      <c r="G411" s="48" t="s">
        <v>36</v>
      </c>
      <c r="H411" s="43" t="s">
        <v>3136</v>
      </c>
    </row>
    <row r="412" spans="1:8" ht="19.95" customHeight="1" x14ac:dyDescent="0.25">
      <c r="A412" s="48">
        <v>279</v>
      </c>
      <c r="B412" s="49" t="s">
        <v>5815</v>
      </c>
      <c r="C412" s="49" t="s">
        <v>5816</v>
      </c>
      <c r="D412" s="48" t="s">
        <v>5817</v>
      </c>
      <c r="E412" s="48" t="s">
        <v>5818</v>
      </c>
      <c r="F412" s="48" t="s">
        <v>35</v>
      </c>
      <c r="G412" s="48" t="s">
        <v>36</v>
      </c>
      <c r="H412" s="43" t="s">
        <v>5819</v>
      </c>
    </row>
    <row r="413" spans="1:8" ht="19.95" customHeight="1" x14ac:dyDescent="0.25">
      <c r="A413" s="48">
        <v>280</v>
      </c>
      <c r="B413" s="49" t="s">
        <v>1952</v>
      </c>
      <c r="C413" s="49" t="s">
        <v>1953</v>
      </c>
      <c r="D413" s="48" t="s">
        <v>5820</v>
      </c>
      <c r="E413" s="48" t="s">
        <v>1954</v>
      </c>
      <c r="F413" s="48" t="s">
        <v>35</v>
      </c>
      <c r="G413" s="48" t="s">
        <v>36</v>
      </c>
      <c r="H413" s="43" t="s">
        <v>3461</v>
      </c>
    </row>
    <row r="414" spans="1:8" ht="19.95" customHeight="1" x14ac:dyDescent="0.25">
      <c r="A414" s="48">
        <v>281</v>
      </c>
      <c r="B414" s="49" t="s">
        <v>1290</v>
      </c>
      <c r="C414" s="49" t="s">
        <v>1291</v>
      </c>
      <c r="D414" s="48" t="s">
        <v>5821</v>
      </c>
      <c r="E414" s="48" t="s">
        <v>1292</v>
      </c>
      <c r="F414" s="48" t="s">
        <v>35</v>
      </c>
      <c r="G414" s="48" t="s">
        <v>36</v>
      </c>
      <c r="H414" s="43" t="s">
        <v>3240</v>
      </c>
    </row>
    <row r="415" spans="1:8" ht="19.95" customHeight="1" x14ac:dyDescent="0.25">
      <c r="A415" s="48">
        <v>282</v>
      </c>
      <c r="B415" s="49" t="s">
        <v>2184</v>
      </c>
      <c r="C415" s="49" t="s">
        <v>2185</v>
      </c>
      <c r="D415" s="48" t="s">
        <v>5822</v>
      </c>
      <c r="E415" s="48" t="s">
        <v>2186</v>
      </c>
      <c r="F415" s="48" t="s">
        <v>35</v>
      </c>
      <c r="G415" s="48" t="s">
        <v>36</v>
      </c>
      <c r="H415" s="43" t="s">
        <v>5823</v>
      </c>
    </row>
    <row r="416" spans="1:8" ht="19.95" customHeight="1" x14ac:dyDescent="0.25">
      <c r="A416" s="48">
        <v>283</v>
      </c>
      <c r="B416" s="49" t="s">
        <v>1452</v>
      </c>
      <c r="C416" s="49" t="s">
        <v>1453</v>
      </c>
      <c r="D416" s="48" t="s">
        <v>5824</v>
      </c>
      <c r="E416" s="48" t="s">
        <v>1454</v>
      </c>
      <c r="F416" s="48" t="s">
        <v>35</v>
      </c>
      <c r="G416" s="48" t="s">
        <v>36</v>
      </c>
      <c r="H416" s="43" t="s">
        <v>3295</v>
      </c>
    </row>
    <row r="417" spans="1:8" ht="19.95" customHeight="1" x14ac:dyDescent="0.25">
      <c r="A417" s="48">
        <v>284</v>
      </c>
      <c r="B417" s="49" t="s">
        <v>1127</v>
      </c>
      <c r="C417" s="49" t="s">
        <v>1128</v>
      </c>
      <c r="D417" s="48" t="s">
        <v>5825</v>
      </c>
      <c r="E417" s="48" t="s">
        <v>1129</v>
      </c>
      <c r="F417" s="48" t="s">
        <v>35</v>
      </c>
      <c r="G417" s="48" t="s">
        <v>36</v>
      </c>
      <c r="H417" s="43" t="s">
        <v>3187</v>
      </c>
    </row>
    <row r="418" spans="1:8" ht="19.95" customHeight="1" x14ac:dyDescent="0.25">
      <c r="A418" s="48">
        <v>285</v>
      </c>
      <c r="B418" s="49" t="s">
        <v>1332</v>
      </c>
      <c r="C418" s="49" t="s">
        <v>1333</v>
      </c>
      <c r="D418" s="48" t="s">
        <v>5826</v>
      </c>
      <c r="E418" s="48" t="s">
        <v>1334</v>
      </c>
      <c r="F418" s="48" t="s">
        <v>35</v>
      </c>
      <c r="G418" s="48" t="s">
        <v>36</v>
      </c>
      <c r="H418" s="43" t="s">
        <v>3254</v>
      </c>
    </row>
    <row r="419" spans="1:8" ht="19.95" customHeight="1" x14ac:dyDescent="0.25">
      <c r="A419" s="48">
        <v>286</v>
      </c>
      <c r="B419" s="49" t="s">
        <v>2036</v>
      </c>
      <c r="C419" s="49" t="s">
        <v>2037</v>
      </c>
      <c r="D419" s="48" t="s">
        <v>5827</v>
      </c>
      <c r="E419" s="48" t="s">
        <v>2038</v>
      </c>
      <c r="F419" s="48" t="s">
        <v>35</v>
      </c>
      <c r="G419" s="48" t="s">
        <v>36</v>
      </c>
      <c r="H419" s="43" t="s">
        <v>3488</v>
      </c>
    </row>
    <row r="420" spans="1:8" ht="19.95" customHeight="1" x14ac:dyDescent="0.25">
      <c r="A420" s="48">
        <v>287</v>
      </c>
      <c r="B420" s="49" t="s">
        <v>5828</v>
      </c>
      <c r="C420" s="49" t="s">
        <v>5829</v>
      </c>
      <c r="D420" s="48" t="s">
        <v>5830</v>
      </c>
      <c r="E420" s="48" t="s">
        <v>5831</v>
      </c>
      <c r="F420" s="48" t="s">
        <v>653</v>
      </c>
      <c r="G420" s="48" t="s">
        <v>36</v>
      </c>
      <c r="H420" s="43" t="s">
        <v>5832</v>
      </c>
    </row>
    <row r="421" spans="1:8" ht="19.95" customHeight="1" x14ac:dyDescent="0.25">
      <c r="A421" s="48">
        <v>288</v>
      </c>
      <c r="B421" s="49" t="s">
        <v>1535</v>
      </c>
      <c r="C421" s="49" t="s">
        <v>1536</v>
      </c>
      <c r="D421" s="48" t="s">
        <v>5833</v>
      </c>
      <c r="E421" s="48" t="s">
        <v>1537</v>
      </c>
      <c r="F421" s="48" t="s">
        <v>35</v>
      </c>
      <c r="G421" s="48" t="s">
        <v>36</v>
      </c>
      <c r="H421" s="43" t="s">
        <v>3323</v>
      </c>
    </row>
    <row r="422" spans="1:8" ht="19.95" customHeight="1" x14ac:dyDescent="0.25">
      <c r="A422" s="48">
        <v>289</v>
      </c>
      <c r="B422" s="49" t="s">
        <v>1476</v>
      </c>
      <c r="C422" s="49" t="s">
        <v>1477</v>
      </c>
      <c r="D422" s="48" t="s">
        <v>5834</v>
      </c>
      <c r="E422" s="48" t="s">
        <v>1478</v>
      </c>
      <c r="F422" s="48" t="s">
        <v>35</v>
      </c>
      <c r="G422" s="48" t="s">
        <v>36</v>
      </c>
      <c r="H422" s="43" t="s">
        <v>3303</v>
      </c>
    </row>
    <row r="423" spans="1:8" ht="19.95" customHeight="1" x14ac:dyDescent="0.25">
      <c r="A423" s="48">
        <v>290</v>
      </c>
      <c r="B423" s="49" t="s">
        <v>2018</v>
      </c>
      <c r="C423" s="49" t="s">
        <v>2019</v>
      </c>
      <c r="D423" s="48" t="s">
        <v>5835</v>
      </c>
      <c r="E423" s="48" t="s">
        <v>2020</v>
      </c>
      <c r="F423" s="48" t="s">
        <v>35</v>
      </c>
      <c r="G423" s="48" t="s">
        <v>36</v>
      </c>
      <c r="H423" s="43" t="s">
        <v>3482</v>
      </c>
    </row>
    <row r="424" spans="1:8" ht="19.95" customHeight="1" x14ac:dyDescent="0.25">
      <c r="A424" s="48">
        <v>291</v>
      </c>
      <c r="B424" s="49" t="s">
        <v>1511</v>
      </c>
      <c r="C424" s="49" t="s">
        <v>1512</v>
      </c>
      <c r="D424" s="48" t="s">
        <v>5836</v>
      </c>
      <c r="E424" s="48" t="s">
        <v>1513</v>
      </c>
      <c r="F424" s="48" t="s">
        <v>35</v>
      </c>
      <c r="G424" s="48" t="s">
        <v>36</v>
      </c>
      <c r="H424" s="43" t="s">
        <v>3315</v>
      </c>
    </row>
    <row r="425" spans="1:8" ht="19.95" customHeight="1" x14ac:dyDescent="0.25">
      <c r="A425" s="48">
        <v>292</v>
      </c>
      <c r="B425" s="49" t="s">
        <v>1133</v>
      </c>
      <c r="C425" s="49" t="s">
        <v>1134</v>
      </c>
      <c r="D425" s="48" t="s">
        <v>5837</v>
      </c>
      <c r="E425" s="48" t="s">
        <v>1135</v>
      </c>
      <c r="F425" s="48" t="s">
        <v>35</v>
      </c>
      <c r="G425" s="48" t="s">
        <v>36</v>
      </c>
      <c r="H425" s="43" t="s">
        <v>3189</v>
      </c>
    </row>
    <row r="426" spans="1:8" ht="19.95" customHeight="1" x14ac:dyDescent="0.25">
      <c r="A426" s="48">
        <v>293</v>
      </c>
      <c r="B426" s="49" t="s">
        <v>2159</v>
      </c>
      <c r="C426" s="49" t="s">
        <v>2160</v>
      </c>
      <c r="D426" s="48" t="s">
        <v>5838</v>
      </c>
      <c r="E426" s="48" t="s">
        <v>2161</v>
      </c>
      <c r="F426" s="48" t="s">
        <v>35</v>
      </c>
      <c r="G426" s="48" t="s">
        <v>36</v>
      </c>
      <c r="H426" s="43" t="s">
        <v>5839</v>
      </c>
    </row>
    <row r="427" spans="1:8" ht="19.95" customHeight="1" x14ac:dyDescent="0.25">
      <c r="A427" s="48">
        <v>294</v>
      </c>
      <c r="B427" s="49" t="s">
        <v>1308</v>
      </c>
      <c r="C427" s="49" t="s">
        <v>1309</v>
      </c>
      <c r="D427" s="48" t="s">
        <v>5840</v>
      </c>
      <c r="E427" s="48" t="s">
        <v>1310</v>
      </c>
      <c r="F427" s="48" t="s">
        <v>35</v>
      </c>
      <c r="G427" s="48" t="s">
        <v>36</v>
      </c>
      <c r="H427" s="43" t="s">
        <v>3246</v>
      </c>
    </row>
    <row r="428" spans="1:8" ht="19.95" customHeight="1" x14ac:dyDescent="0.25">
      <c r="A428" s="48">
        <v>295</v>
      </c>
      <c r="B428" s="49" t="s">
        <v>1683</v>
      </c>
      <c r="C428" s="49" t="s">
        <v>1684</v>
      </c>
      <c r="D428" s="48" t="s">
        <v>5841</v>
      </c>
      <c r="E428" s="48" t="s">
        <v>1685</v>
      </c>
      <c r="F428" s="48" t="s">
        <v>653</v>
      </c>
      <c r="G428" s="48" t="s">
        <v>36</v>
      </c>
      <c r="H428" s="43" t="s">
        <v>3373</v>
      </c>
    </row>
    <row r="429" spans="1:8" ht="19.95" customHeight="1" x14ac:dyDescent="0.25">
      <c r="A429" s="48">
        <v>296</v>
      </c>
      <c r="B429" s="49" t="s">
        <v>1749</v>
      </c>
      <c r="C429" s="49" t="s">
        <v>1750</v>
      </c>
      <c r="D429" s="48" t="s">
        <v>5842</v>
      </c>
      <c r="E429" s="48" t="s">
        <v>1751</v>
      </c>
      <c r="F429" s="48" t="s">
        <v>35</v>
      </c>
      <c r="G429" s="48" t="s">
        <v>36</v>
      </c>
      <c r="H429" s="43" t="s">
        <v>3394</v>
      </c>
    </row>
    <row r="430" spans="1:8" ht="19.95" customHeight="1" x14ac:dyDescent="0.25">
      <c r="A430" s="48">
        <v>297</v>
      </c>
      <c r="B430" s="49" t="s">
        <v>2127</v>
      </c>
      <c r="C430" s="49" t="s">
        <v>2128</v>
      </c>
      <c r="D430" s="48" t="s">
        <v>5843</v>
      </c>
      <c r="E430" s="48" t="s">
        <v>2129</v>
      </c>
      <c r="F430" s="48" t="s">
        <v>35</v>
      </c>
      <c r="G430" s="48" t="s">
        <v>36</v>
      </c>
      <c r="H430" s="43" t="s">
        <v>3517</v>
      </c>
    </row>
    <row r="431" spans="1:8" ht="19.95" customHeight="1" x14ac:dyDescent="0.25">
      <c r="A431" s="48">
        <v>298</v>
      </c>
      <c r="B431" s="49" t="s">
        <v>1529</v>
      </c>
      <c r="C431" s="49" t="s">
        <v>1530</v>
      </c>
      <c r="D431" s="48" t="s">
        <v>5844</v>
      </c>
      <c r="E431" s="48" t="s">
        <v>1531</v>
      </c>
      <c r="F431" s="48" t="s">
        <v>35</v>
      </c>
      <c r="G431" s="48" t="s">
        <v>36</v>
      </c>
      <c r="H431" s="43" t="s">
        <v>3321</v>
      </c>
    </row>
    <row r="432" spans="1:8" ht="19.95" customHeight="1" x14ac:dyDescent="0.25">
      <c r="A432" s="48">
        <v>299</v>
      </c>
      <c r="B432" s="49" t="s">
        <v>1053</v>
      </c>
      <c r="C432" s="49" t="s">
        <v>1054</v>
      </c>
      <c r="D432" s="48" t="s">
        <v>5845</v>
      </c>
      <c r="E432" s="48" t="s">
        <v>1055</v>
      </c>
      <c r="F432" s="48" t="s">
        <v>35</v>
      </c>
      <c r="G432" s="48" t="s">
        <v>36</v>
      </c>
      <c r="H432" s="43" t="s">
        <v>3163</v>
      </c>
    </row>
    <row r="433" spans="1:10" ht="19.95" customHeight="1" x14ac:dyDescent="0.25">
      <c r="A433" s="48">
        <v>300</v>
      </c>
      <c r="B433" s="49" t="s">
        <v>1523</v>
      </c>
      <c r="C433" s="49" t="s">
        <v>1524</v>
      </c>
      <c r="D433" s="48" t="s">
        <v>5846</v>
      </c>
      <c r="E433" s="48" t="s">
        <v>1525</v>
      </c>
      <c r="F433" s="48" t="s">
        <v>35</v>
      </c>
      <c r="G433" s="48" t="s">
        <v>36</v>
      </c>
      <c r="H433" s="43" t="s">
        <v>3319</v>
      </c>
    </row>
    <row r="434" spans="1:10" ht="19.95" customHeight="1" x14ac:dyDescent="0.25">
      <c r="A434" s="48">
        <v>301</v>
      </c>
      <c r="B434" s="49" t="s">
        <v>5847</v>
      </c>
      <c r="C434" s="49" t="s">
        <v>5848</v>
      </c>
      <c r="D434" s="48" t="s">
        <v>5849</v>
      </c>
      <c r="E434" s="48" t="s">
        <v>5850</v>
      </c>
      <c r="F434" s="48" t="s">
        <v>54</v>
      </c>
      <c r="G434" s="48" t="s">
        <v>36</v>
      </c>
      <c r="H434" s="43" t="s">
        <v>5851</v>
      </c>
      <c r="J434" s="42">
        <v>0</v>
      </c>
    </row>
    <row r="435" spans="1:10" ht="19.95" customHeight="1" x14ac:dyDescent="0.25">
      <c r="A435" s="48">
        <v>302</v>
      </c>
      <c r="B435" s="49" t="s">
        <v>5852</v>
      </c>
      <c r="C435" s="49" t="s">
        <v>5853</v>
      </c>
      <c r="D435" s="48" t="s">
        <v>5854</v>
      </c>
      <c r="E435" s="48" t="s">
        <v>5855</v>
      </c>
      <c r="F435" s="48" t="s">
        <v>35</v>
      </c>
      <c r="G435" s="48" t="s">
        <v>36</v>
      </c>
      <c r="H435" s="43" t="s">
        <v>5856</v>
      </c>
    </row>
    <row r="436" spans="1:10" ht="19.95" customHeight="1" x14ac:dyDescent="0.25">
      <c r="A436" s="48">
        <v>303</v>
      </c>
      <c r="B436" s="49" t="s">
        <v>1641</v>
      </c>
      <c r="C436" s="49" t="s">
        <v>1642</v>
      </c>
      <c r="D436" s="48" t="s">
        <v>5857</v>
      </c>
      <c r="E436" s="48" t="s">
        <v>1643</v>
      </c>
      <c r="F436" s="48" t="s">
        <v>35</v>
      </c>
      <c r="G436" s="48" t="s">
        <v>36</v>
      </c>
      <c r="H436" s="43" t="s">
        <v>3359</v>
      </c>
    </row>
    <row r="437" spans="1:10" ht="19.95" customHeight="1" x14ac:dyDescent="0.25">
      <c r="A437" s="48">
        <v>304</v>
      </c>
      <c r="B437" s="49" t="s">
        <v>1719</v>
      </c>
      <c r="C437" s="49" t="s">
        <v>1720</v>
      </c>
      <c r="D437" s="48" t="s">
        <v>5858</v>
      </c>
      <c r="E437" s="48" t="s">
        <v>1721</v>
      </c>
      <c r="F437" s="48" t="s">
        <v>35</v>
      </c>
      <c r="G437" s="48" t="s">
        <v>36</v>
      </c>
      <c r="H437" s="43" t="s">
        <v>3384</v>
      </c>
    </row>
    <row r="438" spans="1:10" ht="19.95" customHeight="1" x14ac:dyDescent="0.25">
      <c r="A438" s="48">
        <v>305</v>
      </c>
      <c r="B438" s="49" t="s">
        <v>610</v>
      </c>
      <c r="C438" s="49" t="s">
        <v>611</v>
      </c>
      <c r="D438" s="48" t="s">
        <v>5859</v>
      </c>
      <c r="E438" s="48" t="s">
        <v>612</v>
      </c>
      <c r="F438" s="48" t="s">
        <v>532</v>
      </c>
      <c r="G438" s="48" t="s">
        <v>36</v>
      </c>
      <c r="H438" s="43" t="s">
        <v>2998</v>
      </c>
    </row>
    <row r="439" spans="1:10" ht="19.95" customHeight="1" x14ac:dyDescent="0.25">
      <c r="A439" s="48">
        <v>306</v>
      </c>
      <c r="B439" s="49" t="s">
        <v>746</v>
      </c>
      <c r="C439" s="49" t="s">
        <v>747</v>
      </c>
      <c r="D439" s="48" t="s">
        <v>5860</v>
      </c>
      <c r="E439" s="48" t="s">
        <v>748</v>
      </c>
      <c r="F439" s="48" t="s">
        <v>35</v>
      </c>
      <c r="G439" s="48" t="s">
        <v>36</v>
      </c>
      <c r="H439" s="43" t="s">
        <v>3048</v>
      </c>
    </row>
    <row r="440" spans="1:10" ht="19.95" customHeight="1" x14ac:dyDescent="0.25">
      <c r="A440" s="48">
        <v>307</v>
      </c>
      <c r="B440" s="49" t="s">
        <v>2199</v>
      </c>
      <c r="C440" s="49" t="s">
        <v>2200</v>
      </c>
      <c r="D440" s="48" t="s">
        <v>5861</v>
      </c>
      <c r="E440" s="48" t="s">
        <v>2201</v>
      </c>
      <c r="F440" s="48" t="s">
        <v>35</v>
      </c>
      <c r="G440" s="48" t="s">
        <v>36</v>
      </c>
      <c r="H440" s="43" t="s">
        <v>5862</v>
      </c>
    </row>
    <row r="441" spans="1:10" ht="19.95" customHeight="1" x14ac:dyDescent="0.25">
      <c r="A441" s="48">
        <v>308</v>
      </c>
      <c r="B441" s="49" t="s">
        <v>1077</v>
      </c>
      <c r="C441" s="49" t="s">
        <v>1078</v>
      </c>
      <c r="D441" s="48" t="s">
        <v>5863</v>
      </c>
      <c r="E441" s="48" t="s">
        <v>1079</v>
      </c>
      <c r="F441" s="48" t="s">
        <v>35</v>
      </c>
      <c r="G441" s="48" t="s">
        <v>36</v>
      </c>
      <c r="H441" s="43" t="s">
        <v>3171</v>
      </c>
    </row>
    <row r="442" spans="1:10" ht="19.95" customHeight="1" x14ac:dyDescent="0.25">
      <c r="A442" s="48">
        <v>309</v>
      </c>
      <c r="B442" s="49" t="s">
        <v>1623</v>
      </c>
      <c r="C442" s="49" t="s">
        <v>1624</v>
      </c>
      <c r="D442" s="48" t="s">
        <v>5864</v>
      </c>
      <c r="E442" s="48" t="s">
        <v>1625</v>
      </c>
      <c r="F442" s="48" t="s">
        <v>35</v>
      </c>
      <c r="G442" s="48" t="s">
        <v>36</v>
      </c>
      <c r="H442" s="43" t="s">
        <v>3353</v>
      </c>
    </row>
    <row r="443" spans="1:10" ht="19.95" customHeight="1" x14ac:dyDescent="0.25">
      <c r="A443" s="48">
        <v>310</v>
      </c>
      <c r="B443" s="49" t="s">
        <v>524</v>
      </c>
      <c r="C443" s="49" t="s">
        <v>525</v>
      </c>
      <c r="D443" s="48" t="s">
        <v>5865</v>
      </c>
      <c r="E443" s="48" t="s">
        <v>526</v>
      </c>
      <c r="F443" s="48" t="s">
        <v>35</v>
      </c>
      <c r="G443" s="48" t="s">
        <v>36</v>
      </c>
      <c r="H443" s="43" t="s">
        <v>2966</v>
      </c>
    </row>
    <row r="444" spans="1:10" ht="19.95" customHeight="1" x14ac:dyDescent="0.25">
      <c r="A444" s="48">
        <v>311</v>
      </c>
      <c r="B444" s="49" t="s">
        <v>545</v>
      </c>
      <c r="C444" s="49" t="s">
        <v>546</v>
      </c>
      <c r="D444" s="48" t="s">
        <v>5866</v>
      </c>
      <c r="E444" s="48" t="s">
        <v>547</v>
      </c>
      <c r="F444" s="48" t="s">
        <v>35</v>
      </c>
      <c r="G444" s="48" t="s">
        <v>36</v>
      </c>
      <c r="H444" s="43" t="s">
        <v>2974</v>
      </c>
    </row>
    <row r="445" spans="1:10" ht="19.95" customHeight="1" x14ac:dyDescent="0.25">
      <c r="A445" s="48">
        <v>312</v>
      </c>
      <c r="B445" s="49" t="s">
        <v>666</v>
      </c>
      <c r="C445" s="49" t="s">
        <v>667</v>
      </c>
      <c r="D445" s="48" t="s">
        <v>5867</v>
      </c>
      <c r="E445" s="48" t="s">
        <v>668</v>
      </c>
      <c r="F445" s="48" t="s">
        <v>35</v>
      </c>
      <c r="G445" s="48" t="s">
        <v>36</v>
      </c>
      <c r="H445" s="43" t="s">
        <v>3017</v>
      </c>
    </row>
    <row r="446" spans="1:10" ht="19.95" customHeight="1" x14ac:dyDescent="0.25">
      <c r="A446" s="48">
        <v>313</v>
      </c>
      <c r="B446" s="49" t="s">
        <v>5868</v>
      </c>
      <c r="C446" s="49" t="s">
        <v>5869</v>
      </c>
      <c r="D446" s="48" t="s">
        <v>5870</v>
      </c>
      <c r="E446" s="48" t="s">
        <v>5871</v>
      </c>
      <c r="F446" s="48" t="s">
        <v>35</v>
      </c>
      <c r="G446" s="48" t="s">
        <v>36</v>
      </c>
      <c r="H446" s="43" t="s">
        <v>5872</v>
      </c>
    </row>
    <row r="447" spans="1:10" ht="19.95" customHeight="1" x14ac:dyDescent="0.25">
      <c r="A447" s="48">
        <v>314</v>
      </c>
      <c r="B447" s="49" t="s">
        <v>1868</v>
      </c>
      <c r="C447" s="49" t="s">
        <v>1869</v>
      </c>
      <c r="D447" s="48" t="s">
        <v>5873</v>
      </c>
      <c r="E447" s="48" t="s">
        <v>1870</v>
      </c>
      <c r="F447" s="48" t="s">
        <v>35</v>
      </c>
      <c r="G447" s="48" t="s">
        <v>36</v>
      </c>
      <c r="H447" s="43" t="s">
        <v>3434</v>
      </c>
    </row>
    <row r="448" spans="1:10" ht="19.95" customHeight="1" x14ac:dyDescent="0.25">
      <c r="A448" s="48">
        <v>315</v>
      </c>
      <c r="B448" s="49" t="s">
        <v>906</v>
      </c>
      <c r="C448" s="49" t="s">
        <v>907</v>
      </c>
      <c r="D448" s="48" t="s">
        <v>5874</v>
      </c>
      <c r="E448" s="48" t="s">
        <v>908</v>
      </c>
      <c r="F448" s="48" t="s">
        <v>35</v>
      </c>
      <c r="G448" s="48" t="s">
        <v>36</v>
      </c>
      <c r="H448" s="43" t="s">
        <v>3110</v>
      </c>
    </row>
    <row r="449" spans="1:8" ht="19.95" customHeight="1" x14ac:dyDescent="0.25">
      <c r="A449" s="48">
        <v>316</v>
      </c>
      <c r="B449" s="49" t="s">
        <v>1886</v>
      </c>
      <c r="C449" s="49" t="s">
        <v>1887</v>
      </c>
      <c r="D449" s="48" t="s">
        <v>5875</v>
      </c>
      <c r="E449" s="48" t="s">
        <v>1888</v>
      </c>
      <c r="F449" s="48" t="s">
        <v>35</v>
      </c>
      <c r="G449" s="48" t="s">
        <v>36</v>
      </c>
      <c r="H449" s="43" t="s">
        <v>3440</v>
      </c>
    </row>
    <row r="450" spans="1:8" ht="19.95" customHeight="1" x14ac:dyDescent="0.25">
      <c r="A450" s="48">
        <v>317</v>
      </c>
      <c r="B450" s="49" t="s">
        <v>756</v>
      </c>
      <c r="C450" s="49" t="s">
        <v>757</v>
      </c>
      <c r="D450" s="48" t="s">
        <v>5876</v>
      </c>
      <c r="E450" s="48" t="s">
        <v>758</v>
      </c>
      <c r="F450" s="48" t="s">
        <v>35</v>
      </c>
      <c r="G450" s="48" t="s">
        <v>36</v>
      </c>
      <c r="H450" s="43" t="s">
        <v>3052</v>
      </c>
    </row>
    <row r="451" spans="1:8" ht="19.95" customHeight="1" x14ac:dyDescent="0.25">
      <c r="A451" s="48">
        <v>318</v>
      </c>
      <c r="B451" s="49" t="s">
        <v>856</v>
      </c>
      <c r="C451" s="49" t="s">
        <v>857</v>
      </c>
      <c r="D451" s="48" t="s">
        <v>5877</v>
      </c>
      <c r="E451" s="48" t="s">
        <v>858</v>
      </c>
      <c r="F451" s="48" t="s">
        <v>35</v>
      </c>
      <c r="G451" s="48" t="s">
        <v>36</v>
      </c>
      <c r="H451" s="43" t="s">
        <v>3090</v>
      </c>
    </row>
    <row r="452" spans="1:8" ht="19.95" customHeight="1" x14ac:dyDescent="0.25">
      <c r="A452" s="48">
        <v>319</v>
      </c>
      <c r="B452" s="49" t="s">
        <v>1582</v>
      </c>
      <c r="C452" s="49" t="s">
        <v>1583</v>
      </c>
      <c r="D452" s="48" t="s">
        <v>5878</v>
      </c>
      <c r="E452" s="48" t="s">
        <v>1584</v>
      </c>
      <c r="F452" s="48" t="s">
        <v>35</v>
      </c>
      <c r="G452" s="48" t="s">
        <v>36</v>
      </c>
      <c r="H452" s="43" t="s">
        <v>3339</v>
      </c>
    </row>
    <row r="453" spans="1:8" ht="19.95" customHeight="1" x14ac:dyDescent="0.25">
      <c r="A453" s="48">
        <v>320</v>
      </c>
      <c r="B453" s="49" t="s">
        <v>801</v>
      </c>
      <c r="C453" s="49" t="s">
        <v>802</v>
      </c>
      <c r="D453" s="48" t="s">
        <v>5879</v>
      </c>
      <c r="E453" s="48" t="s">
        <v>803</v>
      </c>
      <c r="F453" s="48" t="s">
        <v>54</v>
      </c>
      <c r="G453" s="48" t="s">
        <v>36</v>
      </c>
      <c r="H453" s="43" t="s">
        <v>3070</v>
      </c>
    </row>
    <row r="454" spans="1:8" ht="19.95" customHeight="1" x14ac:dyDescent="0.25">
      <c r="A454" s="48">
        <v>321</v>
      </c>
      <c r="B454" s="49" t="s">
        <v>508</v>
      </c>
      <c r="C454" s="49" t="s">
        <v>509</v>
      </c>
      <c r="D454" s="48" t="s">
        <v>5880</v>
      </c>
      <c r="E454" s="48" t="s">
        <v>510</v>
      </c>
      <c r="F454" s="48" t="s">
        <v>511</v>
      </c>
      <c r="G454" s="48" t="s">
        <v>36</v>
      </c>
      <c r="H454" s="43" t="s">
        <v>2961</v>
      </c>
    </row>
    <row r="455" spans="1:8" ht="19.95" customHeight="1" x14ac:dyDescent="0.25">
      <c r="A455" s="48">
        <v>322</v>
      </c>
      <c r="B455" s="49" t="s">
        <v>488</v>
      </c>
      <c r="C455" s="49" t="s">
        <v>489</v>
      </c>
      <c r="D455" s="48" t="s">
        <v>5881</v>
      </c>
      <c r="E455" s="48" t="s">
        <v>490</v>
      </c>
      <c r="F455" s="48" t="s">
        <v>35</v>
      </c>
      <c r="G455" s="48" t="s">
        <v>36</v>
      </c>
      <c r="H455" s="43" t="s">
        <v>2954</v>
      </c>
    </row>
    <row r="456" spans="1:8" ht="19.95" customHeight="1" x14ac:dyDescent="0.25">
      <c r="A456" s="48">
        <v>323</v>
      </c>
      <c r="B456" s="49" t="s">
        <v>786</v>
      </c>
      <c r="C456" s="49" t="s">
        <v>787</v>
      </c>
      <c r="D456" s="48" t="s">
        <v>5882</v>
      </c>
      <c r="E456" s="48" t="s">
        <v>788</v>
      </c>
      <c r="F456" s="48" t="s">
        <v>35</v>
      </c>
      <c r="G456" s="48" t="s">
        <v>36</v>
      </c>
      <c r="H456" s="43" t="s">
        <v>3064</v>
      </c>
    </row>
    <row r="457" spans="1:8" ht="19.95" customHeight="1" x14ac:dyDescent="0.25">
      <c r="A457" s="48">
        <v>324</v>
      </c>
      <c r="B457" s="49" t="s">
        <v>483</v>
      </c>
      <c r="C457" s="49" t="s">
        <v>484</v>
      </c>
      <c r="D457" s="48" t="s">
        <v>5883</v>
      </c>
      <c r="E457" s="48" t="s">
        <v>485</v>
      </c>
      <c r="F457" s="48" t="s">
        <v>35</v>
      </c>
      <c r="G457" s="48" t="s">
        <v>36</v>
      </c>
      <c r="H457" s="43" t="s">
        <v>2952</v>
      </c>
    </row>
    <row r="458" spans="1:8" ht="19.95" customHeight="1" x14ac:dyDescent="0.25">
      <c r="A458" s="48">
        <v>325</v>
      </c>
      <c r="B458" s="49" t="s">
        <v>676</v>
      </c>
      <c r="C458" s="49" t="s">
        <v>677</v>
      </c>
      <c r="D458" s="48" t="s">
        <v>5884</v>
      </c>
      <c r="E458" s="48" t="s">
        <v>678</v>
      </c>
      <c r="F458" s="48" t="s">
        <v>35</v>
      </c>
      <c r="G458" s="48" t="s">
        <v>36</v>
      </c>
      <c r="H458" s="43" t="s">
        <v>3021</v>
      </c>
    </row>
    <row r="459" spans="1:8" ht="19.95" customHeight="1" x14ac:dyDescent="0.25">
      <c r="A459" s="48">
        <v>326</v>
      </c>
      <c r="B459" s="49" t="s">
        <v>2204</v>
      </c>
      <c r="C459" s="49" t="s">
        <v>2205</v>
      </c>
      <c r="D459" s="48" t="s">
        <v>5885</v>
      </c>
      <c r="E459" s="48" t="s">
        <v>2206</v>
      </c>
      <c r="F459" s="48" t="s">
        <v>35</v>
      </c>
      <c r="G459" s="48" t="s">
        <v>36</v>
      </c>
      <c r="H459" s="43" t="s">
        <v>5886</v>
      </c>
    </row>
    <row r="460" spans="1:8" ht="19.95" customHeight="1" x14ac:dyDescent="0.25">
      <c r="A460" s="48">
        <v>327</v>
      </c>
      <c r="B460" s="49" t="s">
        <v>2054</v>
      </c>
      <c r="C460" s="49" t="s">
        <v>2055</v>
      </c>
      <c r="D460" s="48" t="s">
        <v>5887</v>
      </c>
      <c r="E460" s="48" t="s">
        <v>2056</v>
      </c>
      <c r="F460" s="48" t="s">
        <v>532</v>
      </c>
      <c r="G460" s="48" t="s">
        <v>36</v>
      </c>
      <c r="H460" s="43" t="s">
        <v>3493</v>
      </c>
    </row>
    <row r="461" spans="1:8" ht="19.95" customHeight="1" x14ac:dyDescent="0.25">
      <c r="A461" s="48">
        <v>328</v>
      </c>
      <c r="B461" s="49" t="s">
        <v>529</v>
      </c>
      <c r="C461" s="49" t="s">
        <v>530</v>
      </c>
      <c r="D461" s="48" t="s">
        <v>5888</v>
      </c>
      <c r="E461" s="48" t="s">
        <v>531</v>
      </c>
      <c r="F461" s="48" t="s">
        <v>532</v>
      </c>
      <c r="G461" s="48" t="s">
        <v>36</v>
      </c>
      <c r="H461" s="43" t="s">
        <v>2968</v>
      </c>
    </row>
    <row r="462" spans="1:8" ht="19.95" customHeight="1" x14ac:dyDescent="0.25">
      <c r="A462" s="48">
        <v>329</v>
      </c>
      <c r="B462" s="49" t="s">
        <v>1880</v>
      </c>
      <c r="C462" s="49" t="s">
        <v>1881</v>
      </c>
      <c r="D462" s="48" t="s">
        <v>5889</v>
      </c>
      <c r="E462" s="48" t="s">
        <v>1882</v>
      </c>
      <c r="F462" s="48" t="s">
        <v>35</v>
      </c>
      <c r="G462" s="48" t="s">
        <v>36</v>
      </c>
      <c r="H462" s="43" t="s">
        <v>3438</v>
      </c>
    </row>
    <row r="463" spans="1:8" ht="19.95" customHeight="1" x14ac:dyDescent="0.25">
      <c r="A463" s="48">
        <v>330</v>
      </c>
      <c r="B463" s="49" t="s">
        <v>1874</v>
      </c>
      <c r="C463" s="49" t="s">
        <v>1875</v>
      </c>
      <c r="D463" s="48" t="s">
        <v>5890</v>
      </c>
      <c r="E463" s="48" t="s">
        <v>1876</v>
      </c>
      <c r="F463" s="48" t="s">
        <v>35</v>
      </c>
      <c r="G463" s="48" t="s">
        <v>36</v>
      </c>
      <c r="H463" s="43" t="s">
        <v>3436</v>
      </c>
    </row>
    <row r="464" spans="1:8" ht="19.95" customHeight="1" x14ac:dyDescent="0.25">
      <c r="A464" s="48">
        <v>331</v>
      </c>
      <c r="B464" s="49" t="s">
        <v>781</v>
      </c>
      <c r="C464" s="49" t="s">
        <v>782</v>
      </c>
      <c r="D464" s="48" t="s">
        <v>5891</v>
      </c>
      <c r="E464" s="48" t="s">
        <v>783</v>
      </c>
      <c r="F464" s="48" t="s">
        <v>35</v>
      </c>
      <c r="G464" s="48" t="s">
        <v>36</v>
      </c>
      <c r="H464" s="43" t="s">
        <v>3062</v>
      </c>
    </row>
    <row r="465" spans="1:8" ht="19.95" customHeight="1" x14ac:dyDescent="0.25">
      <c r="A465" s="48">
        <v>332</v>
      </c>
      <c r="B465" s="49" t="s">
        <v>791</v>
      </c>
      <c r="C465" s="49" t="s">
        <v>792</v>
      </c>
      <c r="D465" s="48" t="s">
        <v>5892</v>
      </c>
      <c r="E465" s="48" t="s">
        <v>793</v>
      </c>
      <c r="F465" s="48" t="s">
        <v>54</v>
      </c>
      <c r="G465" s="48" t="s">
        <v>36</v>
      </c>
      <c r="H465" s="43" t="s">
        <v>3066</v>
      </c>
    </row>
    <row r="466" spans="1:8" ht="19.95" customHeight="1" x14ac:dyDescent="0.25">
      <c r="A466" s="48">
        <v>333</v>
      </c>
      <c r="B466" s="49" t="s">
        <v>821</v>
      </c>
      <c r="C466" s="49" t="s">
        <v>822</v>
      </c>
      <c r="D466" s="48" t="s">
        <v>5893</v>
      </c>
      <c r="E466" s="48" t="s">
        <v>823</v>
      </c>
      <c r="F466" s="48" t="s">
        <v>35</v>
      </c>
      <c r="G466" s="48" t="s">
        <v>36</v>
      </c>
      <c r="H466" s="43" t="s">
        <v>3078</v>
      </c>
    </row>
    <row r="467" spans="1:8" ht="19.95" customHeight="1" x14ac:dyDescent="0.25">
      <c r="A467" s="48">
        <v>334</v>
      </c>
      <c r="B467" s="49" t="s">
        <v>1547</v>
      </c>
      <c r="C467" s="49" t="s">
        <v>1548</v>
      </c>
      <c r="D467" s="48" t="s">
        <v>5894</v>
      </c>
      <c r="E467" s="48" t="s">
        <v>1549</v>
      </c>
      <c r="F467" s="48" t="s">
        <v>35</v>
      </c>
      <c r="G467" s="48" t="s">
        <v>36</v>
      </c>
      <c r="H467" s="43" t="s">
        <v>3327</v>
      </c>
    </row>
    <row r="468" spans="1:8" ht="19.95" customHeight="1" x14ac:dyDescent="0.25">
      <c r="A468" s="48">
        <v>335</v>
      </c>
      <c r="B468" s="49" t="s">
        <v>881</v>
      </c>
      <c r="C468" s="49" t="s">
        <v>882</v>
      </c>
      <c r="D468" s="48" t="s">
        <v>5895</v>
      </c>
      <c r="E468" s="48" t="s">
        <v>883</v>
      </c>
      <c r="F468" s="48" t="s">
        <v>35</v>
      </c>
      <c r="G468" s="48" t="s">
        <v>36</v>
      </c>
      <c r="H468" s="43" t="s">
        <v>3100</v>
      </c>
    </row>
    <row r="469" spans="1:8" ht="19.95" customHeight="1" x14ac:dyDescent="0.25">
      <c r="A469" s="48">
        <v>336</v>
      </c>
      <c r="B469" s="49" t="s">
        <v>2263</v>
      </c>
      <c r="C469" s="49" t="s">
        <v>2264</v>
      </c>
      <c r="D469" s="48" t="s">
        <v>5896</v>
      </c>
      <c r="E469" s="48" t="s">
        <v>2265</v>
      </c>
      <c r="F469" s="48" t="s">
        <v>35</v>
      </c>
      <c r="G469" s="48" t="s">
        <v>36</v>
      </c>
      <c r="H469" s="43" t="s">
        <v>5897</v>
      </c>
    </row>
    <row r="470" spans="1:8" ht="19.95" customHeight="1" x14ac:dyDescent="0.25">
      <c r="A470" s="48">
        <v>337</v>
      </c>
      <c r="B470" s="49" t="s">
        <v>5898</v>
      </c>
      <c r="C470" s="49" t="s">
        <v>5899</v>
      </c>
      <c r="D470" s="48" t="s">
        <v>5900</v>
      </c>
      <c r="E470" s="48" t="s">
        <v>5901</v>
      </c>
      <c r="F470" s="48" t="s">
        <v>35</v>
      </c>
      <c r="G470" s="48" t="s">
        <v>36</v>
      </c>
      <c r="H470" s="43" t="s">
        <v>5902</v>
      </c>
    </row>
    <row r="471" spans="1:8" ht="19.95" customHeight="1" x14ac:dyDescent="0.25">
      <c r="A471" s="48">
        <v>338</v>
      </c>
      <c r="B471" s="49" t="s">
        <v>1594</v>
      </c>
      <c r="C471" s="49" t="s">
        <v>1595</v>
      </c>
      <c r="D471" s="48" t="s">
        <v>5903</v>
      </c>
      <c r="E471" s="48" t="s">
        <v>1596</v>
      </c>
      <c r="F471" s="48" t="s">
        <v>35</v>
      </c>
      <c r="G471" s="48" t="s">
        <v>36</v>
      </c>
      <c r="H471" s="43" t="s">
        <v>3343</v>
      </c>
    </row>
    <row r="472" spans="1:8" ht="19.95" customHeight="1" x14ac:dyDescent="0.25">
      <c r="A472" s="48">
        <v>339</v>
      </c>
      <c r="B472" s="49" t="s">
        <v>686</v>
      </c>
      <c r="C472" s="49" t="s">
        <v>687</v>
      </c>
      <c r="D472" s="48" t="s">
        <v>5904</v>
      </c>
      <c r="E472" s="48" t="s">
        <v>688</v>
      </c>
      <c r="F472" s="48" t="s">
        <v>35</v>
      </c>
      <c r="G472" s="48" t="s">
        <v>36</v>
      </c>
      <c r="H472" s="43" t="s">
        <v>3025</v>
      </c>
    </row>
    <row r="473" spans="1:8" ht="19.95" customHeight="1" x14ac:dyDescent="0.25">
      <c r="A473" s="48">
        <v>340</v>
      </c>
      <c r="B473" s="49" t="s">
        <v>1635</v>
      </c>
      <c r="C473" s="49" t="s">
        <v>1636</v>
      </c>
      <c r="D473" s="48" t="s">
        <v>5905</v>
      </c>
      <c r="E473" s="48" t="s">
        <v>1637</v>
      </c>
      <c r="F473" s="48" t="s">
        <v>35</v>
      </c>
      <c r="G473" s="48" t="s">
        <v>36</v>
      </c>
      <c r="H473" s="43" t="s">
        <v>3357</v>
      </c>
    </row>
    <row r="474" spans="1:8" ht="19.95" customHeight="1" x14ac:dyDescent="0.25">
      <c r="A474" s="48">
        <v>341</v>
      </c>
      <c r="B474" s="49" t="s">
        <v>1606</v>
      </c>
      <c r="C474" s="49" t="s">
        <v>1607</v>
      </c>
      <c r="D474" s="48" t="s">
        <v>5906</v>
      </c>
      <c r="E474" s="48" t="s">
        <v>1608</v>
      </c>
      <c r="F474" s="48" t="s">
        <v>35</v>
      </c>
      <c r="G474" s="48" t="s">
        <v>36</v>
      </c>
      <c r="H474" s="43" t="s">
        <v>3347</v>
      </c>
    </row>
    <row r="475" spans="1:8" ht="19.95" customHeight="1" x14ac:dyDescent="0.25">
      <c r="A475" s="48">
        <v>342</v>
      </c>
      <c r="B475" s="49" t="s">
        <v>1850</v>
      </c>
      <c r="C475" s="49" t="s">
        <v>1851</v>
      </c>
      <c r="D475" s="48" t="s">
        <v>5907</v>
      </c>
      <c r="E475" s="48" t="s">
        <v>1852</v>
      </c>
      <c r="F475" s="48" t="s">
        <v>35</v>
      </c>
      <c r="G475" s="48" t="s">
        <v>36</v>
      </c>
      <c r="H475" s="43" t="s">
        <v>3428</v>
      </c>
    </row>
    <row r="476" spans="1:8" ht="19.95" customHeight="1" x14ac:dyDescent="0.25">
      <c r="A476" s="48">
        <v>343</v>
      </c>
      <c r="B476" s="49" t="s">
        <v>691</v>
      </c>
      <c r="C476" s="49" t="s">
        <v>692</v>
      </c>
      <c r="D476" s="48" t="s">
        <v>5908</v>
      </c>
      <c r="E476" s="48" t="s">
        <v>693</v>
      </c>
      <c r="F476" s="48" t="s">
        <v>35</v>
      </c>
      <c r="G476" s="48" t="s">
        <v>36</v>
      </c>
      <c r="H476" s="43" t="s">
        <v>3027</v>
      </c>
    </row>
    <row r="477" spans="1:8" ht="19.95" customHeight="1" x14ac:dyDescent="0.25">
      <c r="A477" s="48">
        <v>344</v>
      </c>
      <c r="B477" s="49" t="s">
        <v>5909</v>
      </c>
      <c r="C477" s="49" t="s">
        <v>5910</v>
      </c>
      <c r="D477" s="48" t="s">
        <v>5911</v>
      </c>
      <c r="E477" s="48" t="s">
        <v>5912</v>
      </c>
      <c r="F477" s="48" t="s">
        <v>35</v>
      </c>
      <c r="G477" s="48" t="s">
        <v>36</v>
      </c>
      <c r="H477" s="43" t="s">
        <v>5913</v>
      </c>
    </row>
    <row r="478" spans="1:8" ht="19.95" customHeight="1" x14ac:dyDescent="0.25">
      <c r="A478" s="48">
        <v>345</v>
      </c>
      <c r="B478" s="49" t="s">
        <v>5914</v>
      </c>
      <c r="C478" s="49" t="s">
        <v>5915</v>
      </c>
      <c r="D478" s="48" t="s">
        <v>5916</v>
      </c>
      <c r="E478" s="48" t="s">
        <v>5917</v>
      </c>
      <c r="F478" s="48" t="s">
        <v>35</v>
      </c>
      <c r="G478" s="48" t="s">
        <v>36</v>
      </c>
      <c r="H478" s="43" t="s">
        <v>5918</v>
      </c>
    </row>
    <row r="479" spans="1:8" ht="19.95" customHeight="1" x14ac:dyDescent="0.25">
      <c r="A479" s="48">
        <v>346</v>
      </c>
      <c r="B479" s="49" t="s">
        <v>946</v>
      </c>
      <c r="C479" s="49" t="s">
        <v>947</v>
      </c>
      <c r="D479" s="48" t="s">
        <v>5919</v>
      </c>
      <c r="E479" s="48" t="s">
        <v>948</v>
      </c>
      <c r="F479" s="48" t="s">
        <v>35</v>
      </c>
      <c r="G479" s="48" t="s">
        <v>36</v>
      </c>
      <c r="H479" s="43" t="s">
        <v>3126</v>
      </c>
    </row>
    <row r="480" spans="1:8" ht="19.95" customHeight="1" x14ac:dyDescent="0.25">
      <c r="A480" s="48">
        <v>347</v>
      </c>
      <c r="B480" s="49" t="s">
        <v>2238</v>
      </c>
      <c r="C480" s="49" t="s">
        <v>2239</v>
      </c>
      <c r="D480" s="48" t="s">
        <v>5920</v>
      </c>
      <c r="E480" s="48" t="s">
        <v>2240</v>
      </c>
      <c r="F480" s="48" t="s">
        <v>54</v>
      </c>
      <c r="G480" s="48" t="s">
        <v>36</v>
      </c>
      <c r="H480" s="43" t="s">
        <v>5921</v>
      </c>
    </row>
    <row r="481" spans="1:9" ht="19.95" customHeight="1" x14ac:dyDescent="0.25">
      <c r="A481" s="48">
        <v>348</v>
      </c>
      <c r="B481" s="49" t="s">
        <v>876</v>
      </c>
      <c r="C481" s="49" t="s">
        <v>877</v>
      </c>
      <c r="D481" s="48" t="s">
        <v>5922</v>
      </c>
      <c r="E481" s="48" t="s">
        <v>878</v>
      </c>
      <c r="F481" s="48" t="s">
        <v>35</v>
      </c>
      <c r="G481" s="48" t="s">
        <v>36</v>
      </c>
      <c r="H481" s="43" t="s">
        <v>3098</v>
      </c>
    </row>
    <row r="482" spans="1:9" ht="19.95" customHeight="1" x14ac:dyDescent="0.25">
      <c r="A482" s="48">
        <v>349</v>
      </c>
      <c r="B482" s="49" t="s">
        <v>2303</v>
      </c>
      <c r="C482" s="49" t="s">
        <v>2304</v>
      </c>
      <c r="D482" s="48" t="s">
        <v>5923</v>
      </c>
      <c r="E482" s="48" t="s">
        <v>2305</v>
      </c>
      <c r="F482" s="48" t="s">
        <v>54</v>
      </c>
      <c r="G482" s="48" t="s">
        <v>36</v>
      </c>
      <c r="H482" s="43" t="s">
        <v>5924</v>
      </c>
    </row>
    <row r="483" spans="1:9" ht="19.95" customHeight="1" x14ac:dyDescent="0.25">
      <c r="A483" s="48">
        <v>350</v>
      </c>
      <c r="B483" s="49" t="s">
        <v>706</v>
      </c>
      <c r="C483" s="49" t="s">
        <v>707</v>
      </c>
      <c r="D483" s="48" t="s">
        <v>5925</v>
      </c>
      <c r="E483" s="48" t="s">
        <v>708</v>
      </c>
      <c r="F483" s="48" t="s">
        <v>35</v>
      </c>
      <c r="G483" s="48" t="s">
        <v>36</v>
      </c>
      <c r="H483" s="43" t="s">
        <v>3033</v>
      </c>
    </row>
    <row r="484" spans="1:9" ht="19.95" customHeight="1" x14ac:dyDescent="0.25">
      <c r="A484" s="48">
        <v>351</v>
      </c>
      <c r="B484" s="49" t="s">
        <v>5926</v>
      </c>
      <c r="C484" s="49" t="s">
        <v>5927</v>
      </c>
      <c r="D484" s="48" t="s">
        <v>5928</v>
      </c>
      <c r="E484" s="48" t="s">
        <v>5929</v>
      </c>
      <c r="F484" s="48" t="s">
        <v>35</v>
      </c>
      <c r="G484" s="48" t="s">
        <v>36</v>
      </c>
      <c r="H484" s="43" t="s">
        <v>5930</v>
      </c>
    </row>
    <row r="485" spans="1:9" ht="19.95" customHeight="1" x14ac:dyDescent="0.25">
      <c r="A485" s="48">
        <v>352</v>
      </c>
      <c r="B485" s="49" t="s">
        <v>5931</v>
      </c>
      <c r="C485" s="49" t="s">
        <v>5932</v>
      </c>
      <c r="D485" s="48" t="s">
        <v>5933</v>
      </c>
      <c r="E485" s="48" t="s">
        <v>5934</v>
      </c>
      <c r="F485" s="48" t="s">
        <v>35</v>
      </c>
      <c r="G485" s="48" t="s">
        <v>36</v>
      </c>
      <c r="H485" s="43" t="s">
        <v>5935</v>
      </c>
      <c r="I485" s="50" t="s">
        <v>5936</v>
      </c>
    </row>
    <row r="486" spans="1:9" ht="19.95" customHeight="1" x14ac:dyDescent="0.25">
      <c r="A486" s="48">
        <v>353</v>
      </c>
      <c r="B486" s="49" t="s">
        <v>5937</v>
      </c>
      <c r="C486" s="49" t="s">
        <v>5938</v>
      </c>
      <c r="D486" s="48" t="s">
        <v>5939</v>
      </c>
      <c r="E486" s="48" t="s">
        <v>5940</v>
      </c>
      <c r="F486" s="48" t="s">
        <v>35</v>
      </c>
      <c r="G486" s="48" t="s">
        <v>36</v>
      </c>
      <c r="H486" s="43" t="s">
        <v>5941</v>
      </c>
    </row>
    <row r="487" spans="1:9" ht="19.95" customHeight="1" x14ac:dyDescent="0.25">
      <c r="A487" s="48">
        <v>354</v>
      </c>
      <c r="B487" s="49" t="s">
        <v>5942</v>
      </c>
      <c r="C487" s="49" t="s">
        <v>5943</v>
      </c>
      <c r="D487" s="48" t="s">
        <v>5944</v>
      </c>
      <c r="E487" s="48" t="s">
        <v>5945</v>
      </c>
      <c r="F487" s="48" t="s">
        <v>35</v>
      </c>
      <c r="G487" s="48" t="s">
        <v>36</v>
      </c>
      <c r="H487" s="43" t="s">
        <v>5946</v>
      </c>
    </row>
    <row r="488" spans="1:9" ht="19.95" customHeight="1" x14ac:dyDescent="0.25">
      <c r="A488" s="48">
        <v>355</v>
      </c>
      <c r="B488" s="49" t="s">
        <v>5947</v>
      </c>
      <c r="C488" s="49" t="s">
        <v>5948</v>
      </c>
      <c r="D488" s="48" t="s">
        <v>5949</v>
      </c>
      <c r="E488" s="48" t="s">
        <v>5950</v>
      </c>
      <c r="F488" s="48" t="s">
        <v>35</v>
      </c>
      <c r="G488" s="48" t="s">
        <v>36</v>
      </c>
      <c r="H488" s="43" t="s">
        <v>5951</v>
      </c>
    </row>
    <row r="489" spans="1:9" ht="19.95" customHeight="1" x14ac:dyDescent="0.25">
      <c r="A489" s="48">
        <v>356</v>
      </c>
      <c r="B489" s="49" t="s">
        <v>5952</v>
      </c>
      <c r="C489" s="49" t="s">
        <v>5953</v>
      </c>
      <c r="D489" s="48" t="s">
        <v>5954</v>
      </c>
      <c r="E489" s="48" t="s">
        <v>5955</v>
      </c>
      <c r="F489" s="48" t="s">
        <v>35</v>
      </c>
      <c r="G489" s="48" t="s">
        <v>36</v>
      </c>
      <c r="H489" s="43" t="s">
        <v>5956</v>
      </c>
    </row>
    <row r="490" spans="1:9" ht="19.95" customHeight="1" x14ac:dyDescent="0.25">
      <c r="A490" s="48">
        <v>357</v>
      </c>
      <c r="B490" s="49" t="s">
        <v>826</v>
      </c>
      <c r="C490" s="49" t="s">
        <v>827</v>
      </c>
      <c r="D490" s="48" t="s">
        <v>5957</v>
      </c>
      <c r="E490" s="48" t="s">
        <v>828</v>
      </c>
      <c r="F490" s="48" t="s">
        <v>35</v>
      </c>
      <c r="G490" s="48" t="s">
        <v>36</v>
      </c>
      <c r="H490" s="43" t="s">
        <v>3080</v>
      </c>
    </row>
    <row r="491" spans="1:9" ht="19.95" customHeight="1" x14ac:dyDescent="0.25">
      <c r="A491" s="48">
        <v>358</v>
      </c>
      <c r="B491" s="49" t="s">
        <v>5958</v>
      </c>
      <c r="C491" s="49" t="s">
        <v>5959</v>
      </c>
      <c r="D491" s="48" t="s">
        <v>5960</v>
      </c>
      <c r="E491" s="48" t="s">
        <v>5961</v>
      </c>
      <c r="F491" s="48" t="s">
        <v>35</v>
      </c>
      <c r="G491" s="48" t="s">
        <v>36</v>
      </c>
      <c r="H491" s="43" t="s">
        <v>5962</v>
      </c>
    </row>
    <row r="492" spans="1:9" ht="19.95" customHeight="1" x14ac:dyDescent="0.25">
      <c r="A492" s="48">
        <v>359</v>
      </c>
      <c r="B492" s="49" t="s">
        <v>5963</v>
      </c>
      <c r="C492" s="49" t="s">
        <v>5964</v>
      </c>
      <c r="D492" s="48" t="s">
        <v>5965</v>
      </c>
      <c r="E492" s="48" t="s">
        <v>5966</v>
      </c>
      <c r="F492" s="48" t="s">
        <v>35</v>
      </c>
      <c r="G492" s="48" t="s">
        <v>36</v>
      </c>
      <c r="H492" s="43" t="s">
        <v>5967</v>
      </c>
      <c r="I492" s="51"/>
    </row>
    <row r="493" spans="1:9" ht="19.95" customHeight="1" x14ac:dyDescent="0.25">
      <c r="A493" s="48">
        <v>360</v>
      </c>
      <c r="B493" s="49" t="s">
        <v>2233</v>
      </c>
      <c r="C493" s="49" t="s">
        <v>2234</v>
      </c>
      <c r="D493" s="48" t="s">
        <v>5968</v>
      </c>
      <c r="E493" s="48" t="s">
        <v>2235</v>
      </c>
      <c r="F493" s="48" t="s">
        <v>511</v>
      </c>
      <c r="G493" s="48" t="s">
        <v>36</v>
      </c>
      <c r="H493" s="43" t="s">
        <v>5969</v>
      </c>
    </row>
    <row r="494" spans="1:9" ht="19.95" customHeight="1" x14ac:dyDescent="0.25">
      <c r="A494" s="48">
        <v>361</v>
      </c>
      <c r="B494" s="49" t="s">
        <v>2223</v>
      </c>
      <c r="C494" s="49" t="s">
        <v>2224</v>
      </c>
      <c r="D494" s="48" t="s">
        <v>5970</v>
      </c>
      <c r="E494" s="48" t="s">
        <v>2225</v>
      </c>
      <c r="F494" s="48" t="s">
        <v>35</v>
      </c>
      <c r="G494" s="48" t="s">
        <v>36</v>
      </c>
      <c r="H494" s="43" t="s">
        <v>5971</v>
      </c>
    </row>
    <row r="495" spans="1:9" ht="19.95" customHeight="1" x14ac:dyDescent="0.25">
      <c r="A495" s="48">
        <v>362</v>
      </c>
      <c r="B495" s="49" t="s">
        <v>5972</v>
      </c>
      <c r="C495" s="49" t="s">
        <v>5973</v>
      </c>
      <c r="D495" s="48" t="s">
        <v>5974</v>
      </c>
      <c r="E495" s="48" t="s">
        <v>5975</v>
      </c>
      <c r="F495" s="48" t="s">
        <v>35</v>
      </c>
      <c r="G495" s="48" t="s">
        <v>36</v>
      </c>
      <c r="H495" s="43" t="s">
        <v>5976</v>
      </c>
    </row>
    <row r="496" spans="1:9" ht="19.95" customHeight="1" x14ac:dyDescent="0.25">
      <c r="A496" s="48">
        <v>363</v>
      </c>
      <c r="B496" s="49" t="s">
        <v>2218</v>
      </c>
      <c r="C496" s="49" t="s">
        <v>2219</v>
      </c>
      <c r="D496" s="48" t="s">
        <v>5977</v>
      </c>
      <c r="E496" s="48" t="s">
        <v>2220</v>
      </c>
      <c r="F496" s="48" t="s">
        <v>35</v>
      </c>
      <c r="G496" s="48" t="s">
        <v>36</v>
      </c>
      <c r="H496" s="43" t="s">
        <v>5978</v>
      </c>
    </row>
    <row r="497" spans="1:9" ht="19.95" customHeight="1" x14ac:dyDescent="0.25">
      <c r="A497" s="48">
        <v>364</v>
      </c>
      <c r="B497" s="49" t="s">
        <v>5979</v>
      </c>
      <c r="C497" s="49" t="s">
        <v>5980</v>
      </c>
      <c r="D497" s="48" t="s">
        <v>5981</v>
      </c>
      <c r="E497" s="48" t="s">
        <v>5982</v>
      </c>
      <c r="F497" s="48" t="s">
        <v>54</v>
      </c>
      <c r="G497" s="48" t="s">
        <v>36</v>
      </c>
      <c r="H497" s="43" t="s">
        <v>5983</v>
      </c>
      <c r="I497" s="50" t="s">
        <v>5936</v>
      </c>
    </row>
    <row r="498" spans="1:9" ht="19.95" customHeight="1" x14ac:dyDescent="0.25">
      <c r="A498" s="48">
        <v>365</v>
      </c>
      <c r="B498" s="49" t="s">
        <v>5984</v>
      </c>
      <c r="C498" s="49"/>
      <c r="D498" s="48" t="s">
        <v>5985</v>
      </c>
      <c r="E498" s="48" t="s">
        <v>5986</v>
      </c>
      <c r="F498" s="48" t="s">
        <v>35</v>
      </c>
      <c r="G498" s="48" t="s">
        <v>36</v>
      </c>
      <c r="H498" s="43" t="s">
        <v>5987</v>
      </c>
    </row>
    <row r="499" spans="1:9" ht="19.95" customHeight="1" x14ac:dyDescent="0.25">
      <c r="A499" s="48">
        <v>366</v>
      </c>
      <c r="B499" s="49" t="s">
        <v>5988</v>
      </c>
      <c r="C499" s="49"/>
      <c r="D499" s="48" t="s">
        <v>5989</v>
      </c>
      <c r="E499" s="48" t="s">
        <v>5990</v>
      </c>
      <c r="F499" s="48" t="s">
        <v>35</v>
      </c>
      <c r="G499" s="48" t="s">
        <v>36</v>
      </c>
      <c r="H499" s="43" t="s">
        <v>5991</v>
      </c>
    </row>
    <row r="500" spans="1:9" ht="19.95" customHeight="1" x14ac:dyDescent="0.25">
      <c r="A500" s="48">
        <v>367</v>
      </c>
      <c r="B500" s="49" t="s">
        <v>5992</v>
      </c>
      <c r="C500" s="49"/>
      <c r="D500" s="48" t="s">
        <v>5993</v>
      </c>
      <c r="E500" s="48" t="s">
        <v>5994</v>
      </c>
      <c r="F500" s="48" t="s">
        <v>454</v>
      </c>
      <c r="G500" s="48" t="s">
        <v>36</v>
      </c>
      <c r="H500" s="43" t="e">
        <v>#N/A</v>
      </c>
    </row>
    <row r="501" spans="1:9" ht="19.95" customHeight="1" x14ac:dyDescent="0.25">
      <c r="A501" s="45">
        <v>368</v>
      </c>
      <c r="B501" s="52" t="s">
        <v>5155</v>
      </c>
      <c r="C501" s="52" t="s">
        <v>5995</v>
      </c>
      <c r="D501" s="53" t="s">
        <v>5156</v>
      </c>
      <c r="E501" s="53" t="s">
        <v>5157</v>
      </c>
      <c r="F501" s="53" t="s">
        <v>5153</v>
      </c>
      <c r="G501" s="53" t="s">
        <v>5154</v>
      </c>
      <c r="H501" s="43" t="e">
        <v>#N/A</v>
      </c>
      <c r="I501" s="50" t="s">
        <v>5996</v>
      </c>
    </row>
    <row r="502" spans="1:9" ht="19.95" customHeight="1" x14ac:dyDescent="0.25">
      <c r="A502" s="45">
        <v>369</v>
      </c>
      <c r="B502" s="54" t="s">
        <v>5997</v>
      </c>
      <c r="C502" s="54" t="s">
        <v>5998</v>
      </c>
      <c r="D502" s="55" t="s">
        <v>5999</v>
      </c>
      <c r="E502" s="55" t="s">
        <v>6000</v>
      </c>
      <c r="F502" s="55" t="s">
        <v>35</v>
      </c>
      <c r="G502" s="55" t="s">
        <v>36</v>
      </c>
      <c r="H502" s="43" t="e">
        <v>#N/A</v>
      </c>
      <c r="I502" s="56" t="s">
        <v>6001</v>
      </c>
    </row>
    <row r="503" spans="1:9" ht="19.95" customHeight="1" x14ac:dyDescent="0.25">
      <c r="A503" s="57">
        <v>1</v>
      </c>
      <c r="B503" s="58" t="s">
        <v>6002</v>
      </c>
      <c r="C503" s="58" t="s">
        <v>6003</v>
      </c>
      <c r="D503" s="57" t="s">
        <v>6004</v>
      </c>
      <c r="E503" s="57" t="s">
        <v>6005</v>
      </c>
      <c r="F503" s="57" t="s">
        <v>4128</v>
      </c>
      <c r="G503" s="57" t="s">
        <v>4129</v>
      </c>
      <c r="H503" s="43" t="s">
        <v>6006</v>
      </c>
    </row>
    <row r="504" spans="1:9" ht="19.95" customHeight="1" x14ac:dyDescent="0.25">
      <c r="A504" s="57">
        <v>2</v>
      </c>
      <c r="B504" s="58" t="s">
        <v>6007</v>
      </c>
      <c r="C504" s="58" t="s">
        <v>6008</v>
      </c>
      <c r="D504" s="57" t="s">
        <v>6009</v>
      </c>
      <c r="E504" s="57" t="s">
        <v>6010</v>
      </c>
      <c r="F504" s="57" t="s">
        <v>4128</v>
      </c>
      <c r="G504" s="57" t="s">
        <v>4129</v>
      </c>
      <c r="H504" s="43" t="s">
        <v>6011</v>
      </c>
    </row>
    <row r="505" spans="1:9" ht="19.95" customHeight="1" x14ac:dyDescent="0.25">
      <c r="A505" s="57">
        <v>3</v>
      </c>
      <c r="B505" s="58" t="s">
        <v>6012</v>
      </c>
      <c r="C505" s="58" t="s">
        <v>6013</v>
      </c>
      <c r="D505" s="57" t="s">
        <v>6014</v>
      </c>
      <c r="E505" s="57" t="s">
        <v>6015</v>
      </c>
      <c r="F505" s="57" t="s">
        <v>4128</v>
      </c>
      <c r="G505" s="57" t="s">
        <v>4129</v>
      </c>
      <c r="H505" s="43" t="s">
        <v>6016</v>
      </c>
    </row>
    <row r="506" spans="1:9" ht="19.95" customHeight="1" x14ac:dyDescent="0.25">
      <c r="A506" s="57">
        <v>4</v>
      </c>
      <c r="B506" s="58" t="s">
        <v>6017</v>
      </c>
      <c r="C506" s="58" t="s">
        <v>6018</v>
      </c>
      <c r="D506" s="57" t="s">
        <v>6019</v>
      </c>
      <c r="E506" s="57" t="s">
        <v>6020</v>
      </c>
      <c r="F506" s="57" t="s">
        <v>4128</v>
      </c>
      <c r="G506" s="57" t="s">
        <v>4129</v>
      </c>
      <c r="H506" s="43" t="s">
        <v>6021</v>
      </c>
    </row>
    <row r="507" spans="1:9" ht="19.95" customHeight="1" x14ac:dyDescent="0.25">
      <c r="A507" s="57">
        <v>5</v>
      </c>
      <c r="B507" s="58" t="s">
        <v>6022</v>
      </c>
      <c r="C507" s="58" t="s">
        <v>6023</v>
      </c>
      <c r="D507" s="57" t="s">
        <v>6024</v>
      </c>
      <c r="E507" s="57" t="s">
        <v>6025</v>
      </c>
      <c r="F507" s="57" t="s">
        <v>4128</v>
      </c>
      <c r="G507" s="57" t="s">
        <v>4129</v>
      </c>
      <c r="H507" s="43" t="s">
        <v>6026</v>
      </c>
    </row>
    <row r="508" spans="1:9" ht="19.95" customHeight="1" x14ac:dyDescent="0.25">
      <c r="A508" s="57">
        <v>6</v>
      </c>
      <c r="B508" s="58" t="s">
        <v>6027</v>
      </c>
      <c r="C508" s="58" t="s">
        <v>6028</v>
      </c>
      <c r="D508" s="57" t="s">
        <v>6029</v>
      </c>
      <c r="E508" s="57" t="s">
        <v>6030</v>
      </c>
      <c r="F508" s="57" t="s">
        <v>4128</v>
      </c>
      <c r="G508" s="57" t="s">
        <v>4129</v>
      </c>
      <c r="H508" s="43" t="s">
        <v>6031</v>
      </c>
    </row>
    <row r="509" spans="1:9" ht="19.95" customHeight="1" x14ac:dyDescent="0.25">
      <c r="A509" s="57">
        <v>7</v>
      </c>
      <c r="B509" s="58" t="s">
        <v>6032</v>
      </c>
      <c r="C509" s="58" t="s">
        <v>6033</v>
      </c>
      <c r="D509" s="57" t="s">
        <v>6034</v>
      </c>
      <c r="E509" s="57" t="s">
        <v>6035</v>
      </c>
      <c r="F509" s="57" t="s">
        <v>4128</v>
      </c>
      <c r="G509" s="57" t="s">
        <v>4129</v>
      </c>
      <c r="H509" s="43" t="s">
        <v>6036</v>
      </c>
    </row>
    <row r="510" spans="1:9" ht="19.95" customHeight="1" x14ac:dyDescent="0.25">
      <c r="A510" s="57">
        <v>8</v>
      </c>
      <c r="B510" s="58" t="s">
        <v>6037</v>
      </c>
      <c r="C510" s="58" t="s">
        <v>6038</v>
      </c>
      <c r="D510" s="57" t="s">
        <v>6039</v>
      </c>
      <c r="E510" s="57" t="s">
        <v>6040</v>
      </c>
      <c r="F510" s="57" t="s">
        <v>4128</v>
      </c>
      <c r="G510" s="57" t="s">
        <v>4129</v>
      </c>
      <c r="H510" s="43" t="s">
        <v>6041</v>
      </c>
    </row>
    <row r="511" spans="1:9" ht="19.95" customHeight="1" x14ac:dyDescent="0.25">
      <c r="A511" s="57">
        <v>9</v>
      </c>
      <c r="B511" s="58" t="s">
        <v>6042</v>
      </c>
      <c r="C511" s="58" t="s">
        <v>6043</v>
      </c>
      <c r="D511" s="57" t="s">
        <v>6044</v>
      </c>
      <c r="E511" s="57" t="s">
        <v>6045</v>
      </c>
      <c r="F511" s="57" t="s">
        <v>4128</v>
      </c>
      <c r="G511" s="57" t="s">
        <v>4129</v>
      </c>
      <c r="H511" s="43" t="s">
        <v>6046</v>
      </c>
    </row>
    <row r="512" spans="1:9" ht="19.95" customHeight="1" x14ac:dyDescent="0.25">
      <c r="A512" s="57">
        <v>10</v>
      </c>
      <c r="B512" s="58" t="s">
        <v>6047</v>
      </c>
      <c r="C512" s="58" t="s">
        <v>6048</v>
      </c>
      <c r="D512" s="57" t="s">
        <v>6049</v>
      </c>
      <c r="E512" s="57" t="s">
        <v>6050</v>
      </c>
      <c r="F512" s="57" t="s">
        <v>4128</v>
      </c>
      <c r="G512" s="57" t="s">
        <v>4129</v>
      </c>
      <c r="H512" s="43" t="s">
        <v>6051</v>
      </c>
    </row>
    <row r="513" spans="1:8" ht="19.95" customHeight="1" x14ac:dyDescent="0.25">
      <c r="A513" s="57">
        <v>11</v>
      </c>
      <c r="B513" s="58" t="s">
        <v>6052</v>
      </c>
      <c r="C513" s="58" t="s">
        <v>6053</v>
      </c>
      <c r="D513" s="57" t="s">
        <v>6054</v>
      </c>
      <c r="E513" s="57" t="s">
        <v>6055</v>
      </c>
      <c r="F513" s="57" t="s">
        <v>4128</v>
      </c>
      <c r="G513" s="57" t="s">
        <v>4129</v>
      </c>
      <c r="H513" s="43" t="s">
        <v>6056</v>
      </c>
    </row>
    <row r="514" spans="1:8" ht="19.95" customHeight="1" x14ac:dyDescent="0.25">
      <c r="A514" s="57">
        <v>12</v>
      </c>
      <c r="B514" s="58" t="s">
        <v>6057</v>
      </c>
      <c r="C514" s="58" t="s">
        <v>6058</v>
      </c>
      <c r="D514" s="57" t="s">
        <v>6059</v>
      </c>
      <c r="E514" s="57" t="s">
        <v>6060</v>
      </c>
      <c r="F514" s="57" t="s">
        <v>4160</v>
      </c>
      <c r="G514" s="57" t="s">
        <v>4129</v>
      </c>
      <c r="H514" s="43" t="s">
        <v>6061</v>
      </c>
    </row>
    <row r="515" spans="1:8" ht="19.95" customHeight="1" x14ac:dyDescent="0.25">
      <c r="A515" s="57">
        <v>13</v>
      </c>
      <c r="B515" s="58" t="s">
        <v>6062</v>
      </c>
      <c r="C515" s="58" t="s">
        <v>6063</v>
      </c>
      <c r="D515" s="57" t="s">
        <v>6064</v>
      </c>
      <c r="E515" s="57" t="s">
        <v>6065</v>
      </c>
      <c r="F515" s="57" t="s">
        <v>4128</v>
      </c>
      <c r="G515" s="57" t="s">
        <v>4129</v>
      </c>
      <c r="H515" s="43" t="s">
        <v>6066</v>
      </c>
    </row>
    <row r="516" spans="1:8" ht="19.95" customHeight="1" x14ac:dyDescent="0.25">
      <c r="A516" s="57">
        <v>14</v>
      </c>
      <c r="B516" s="58" t="s">
        <v>6067</v>
      </c>
      <c r="C516" s="58" t="s">
        <v>6068</v>
      </c>
      <c r="D516" s="57" t="s">
        <v>6069</v>
      </c>
      <c r="E516" s="57" t="s">
        <v>6070</v>
      </c>
      <c r="F516" s="57" t="s">
        <v>4128</v>
      </c>
      <c r="G516" s="57" t="s">
        <v>4129</v>
      </c>
      <c r="H516" s="43" t="s">
        <v>6071</v>
      </c>
    </row>
    <row r="517" spans="1:8" ht="19.95" customHeight="1" x14ac:dyDescent="0.25">
      <c r="A517" s="57">
        <v>15</v>
      </c>
      <c r="B517" s="58" t="s">
        <v>6072</v>
      </c>
      <c r="C517" s="58" t="s">
        <v>6073</v>
      </c>
      <c r="D517" s="57" t="s">
        <v>6074</v>
      </c>
      <c r="E517" s="57" t="s">
        <v>6075</v>
      </c>
      <c r="F517" s="57" t="s">
        <v>4128</v>
      </c>
      <c r="G517" s="57" t="s">
        <v>4129</v>
      </c>
      <c r="H517" s="43" t="s">
        <v>6076</v>
      </c>
    </row>
    <row r="518" spans="1:8" ht="19.95" customHeight="1" x14ac:dyDescent="0.25">
      <c r="A518" s="57">
        <v>16</v>
      </c>
      <c r="B518" s="58" t="s">
        <v>6077</v>
      </c>
      <c r="C518" s="58" t="s">
        <v>6078</v>
      </c>
      <c r="D518" s="57" t="s">
        <v>6079</v>
      </c>
      <c r="E518" s="57" t="s">
        <v>6080</v>
      </c>
      <c r="F518" s="57" t="s">
        <v>4128</v>
      </c>
      <c r="G518" s="57" t="s">
        <v>4129</v>
      </c>
      <c r="H518" s="43" t="s">
        <v>6081</v>
      </c>
    </row>
    <row r="519" spans="1:8" ht="19.95" customHeight="1" x14ac:dyDescent="0.25">
      <c r="A519" s="57">
        <v>17</v>
      </c>
      <c r="B519" s="58" t="s">
        <v>6082</v>
      </c>
      <c r="C519" s="58" t="s">
        <v>6083</v>
      </c>
      <c r="D519" s="57" t="s">
        <v>6084</v>
      </c>
      <c r="E519" s="57" t="s">
        <v>6085</v>
      </c>
      <c r="F519" s="57" t="s">
        <v>4128</v>
      </c>
      <c r="G519" s="57" t="s">
        <v>4129</v>
      </c>
      <c r="H519" s="43" t="s">
        <v>6086</v>
      </c>
    </row>
    <row r="520" spans="1:8" ht="19.95" customHeight="1" x14ac:dyDescent="0.25">
      <c r="A520" s="57">
        <v>18</v>
      </c>
      <c r="B520" s="58" t="s">
        <v>6087</v>
      </c>
      <c r="C520" s="58" t="s">
        <v>6088</v>
      </c>
      <c r="D520" s="57" t="s">
        <v>6089</v>
      </c>
      <c r="E520" s="57" t="s">
        <v>6090</v>
      </c>
      <c r="F520" s="57" t="s">
        <v>4128</v>
      </c>
      <c r="G520" s="57" t="s">
        <v>4129</v>
      </c>
      <c r="H520" s="43" t="s">
        <v>6091</v>
      </c>
    </row>
    <row r="521" spans="1:8" ht="19.95" customHeight="1" x14ac:dyDescent="0.25">
      <c r="A521" s="57">
        <v>19</v>
      </c>
      <c r="B521" s="58" t="s">
        <v>6092</v>
      </c>
      <c r="C521" s="58" t="s">
        <v>6093</v>
      </c>
      <c r="D521" s="57" t="s">
        <v>6094</v>
      </c>
      <c r="E521" s="57" t="s">
        <v>6095</v>
      </c>
      <c r="F521" s="57" t="s">
        <v>4128</v>
      </c>
      <c r="G521" s="57" t="s">
        <v>4129</v>
      </c>
      <c r="H521" s="43" t="s">
        <v>6096</v>
      </c>
    </row>
    <row r="522" spans="1:8" ht="19.95" customHeight="1" x14ac:dyDescent="0.25">
      <c r="A522" s="57">
        <v>20</v>
      </c>
      <c r="B522" s="58" t="s">
        <v>6097</v>
      </c>
      <c r="C522" s="58" t="s">
        <v>6098</v>
      </c>
      <c r="D522" s="57" t="s">
        <v>6099</v>
      </c>
      <c r="E522" s="57" t="s">
        <v>6100</v>
      </c>
      <c r="F522" s="57" t="s">
        <v>4128</v>
      </c>
      <c r="G522" s="57" t="s">
        <v>4129</v>
      </c>
      <c r="H522" s="43" t="s">
        <v>6101</v>
      </c>
    </row>
    <row r="523" spans="1:8" ht="19.95" customHeight="1" x14ac:dyDescent="0.25">
      <c r="A523" s="57">
        <v>21</v>
      </c>
      <c r="B523" s="58" t="s">
        <v>6102</v>
      </c>
      <c r="C523" s="58" t="s">
        <v>6103</v>
      </c>
      <c r="D523" s="57" t="s">
        <v>6104</v>
      </c>
      <c r="E523" s="57" t="s">
        <v>6105</v>
      </c>
      <c r="F523" s="57" t="s">
        <v>4128</v>
      </c>
      <c r="G523" s="57" t="s">
        <v>4129</v>
      </c>
      <c r="H523" s="43" t="s">
        <v>6106</v>
      </c>
    </row>
    <row r="524" spans="1:8" ht="19.95" customHeight="1" x14ac:dyDescent="0.25">
      <c r="A524" s="57">
        <v>22</v>
      </c>
      <c r="B524" s="58" t="s">
        <v>6107</v>
      </c>
      <c r="C524" s="58" t="s">
        <v>6108</v>
      </c>
      <c r="D524" s="57" t="s">
        <v>6109</v>
      </c>
      <c r="E524" s="57" t="s">
        <v>6110</v>
      </c>
      <c r="F524" s="57" t="s">
        <v>4128</v>
      </c>
      <c r="G524" s="57" t="s">
        <v>4129</v>
      </c>
      <c r="H524" s="43" t="s">
        <v>6111</v>
      </c>
    </row>
    <row r="525" spans="1:8" ht="19.95" customHeight="1" x14ac:dyDescent="0.25">
      <c r="A525" s="57">
        <v>23</v>
      </c>
      <c r="B525" s="58" t="s">
        <v>6112</v>
      </c>
      <c r="C525" s="58" t="s">
        <v>6113</v>
      </c>
      <c r="D525" s="57" t="s">
        <v>6114</v>
      </c>
      <c r="E525" s="57" t="s">
        <v>6115</v>
      </c>
      <c r="F525" s="57" t="s">
        <v>4160</v>
      </c>
      <c r="G525" s="57" t="s">
        <v>4129</v>
      </c>
      <c r="H525" s="43" t="s">
        <v>6116</v>
      </c>
    </row>
    <row r="526" spans="1:8" ht="19.95" customHeight="1" x14ac:dyDescent="0.25">
      <c r="A526" s="57">
        <v>24</v>
      </c>
      <c r="B526" s="58" t="s">
        <v>6117</v>
      </c>
      <c r="C526" s="58" t="s">
        <v>6118</v>
      </c>
      <c r="D526" s="57" t="s">
        <v>6119</v>
      </c>
      <c r="E526" s="57" t="s">
        <v>6120</v>
      </c>
      <c r="F526" s="57" t="s">
        <v>4128</v>
      </c>
      <c r="G526" s="57" t="s">
        <v>4129</v>
      </c>
      <c r="H526" s="43" t="s">
        <v>6121</v>
      </c>
    </row>
    <row r="527" spans="1:8" ht="19.95" customHeight="1" x14ac:dyDescent="0.25">
      <c r="A527" s="57">
        <v>25</v>
      </c>
      <c r="B527" s="58" t="s">
        <v>6122</v>
      </c>
      <c r="C527" s="58" t="s">
        <v>6123</v>
      </c>
      <c r="D527" s="57" t="s">
        <v>6124</v>
      </c>
      <c r="E527" s="57" t="s">
        <v>6125</v>
      </c>
      <c r="F527" s="57" t="s">
        <v>4128</v>
      </c>
      <c r="G527" s="57" t="s">
        <v>4129</v>
      </c>
      <c r="H527" s="43" t="s">
        <v>6126</v>
      </c>
    </row>
    <row r="528" spans="1:8" ht="19.95" customHeight="1" x14ac:dyDescent="0.25">
      <c r="A528" s="57">
        <v>26</v>
      </c>
      <c r="B528" s="58" t="s">
        <v>6127</v>
      </c>
      <c r="C528" s="58" t="s">
        <v>6128</v>
      </c>
      <c r="D528" s="57" t="s">
        <v>6129</v>
      </c>
      <c r="E528" s="57" t="s">
        <v>6130</v>
      </c>
      <c r="F528" s="57" t="s">
        <v>4128</v>
      </c>
      <c r="G528" s="57" t="s">
        <v>4129</v>
      </c>
      <c r="H528" s="43" t="s">
        <v>6131</v>
      </c>
    </row>
    <row r="529" spans="1:8" ht="19.95" customHeight="1" x14ac:dyDescent="0.25">
      <c r="A529" s="57">
        <v>27</v>
      </c>
      <c r="B529" s="58" t="s">
        <v>6132</v>
      </c>
      <c r="C529" s="58" t="s">
        <v>6133</v>
      </c>
      <c r="D529" s="57" t="s">
        <v>6134</v>
      </c>
      <c r="E529" s="57" t="s">
        <v>6135</v>
      </c>
      <c r="F529" s="57" t="s">
        <v>4160</v>
      </c>
      <c r="G529" s="57" t="s">
        <v>4129</v>
      </c>
      <c r="H529" s="43" t="s">
        <v>6136</v>
      </c>
    </row>
    <row r="530" spans="1:8" ht="19.95" customHeight="1" x14ac:dyDescent="0.25">
      <c r="A530" s="57">
        <v>28</v>
      </c>
      <c r="B530" s="58" t="s">
        <v>6137</v>
      </c>
      <c r="C530" s="58" t="s">
        <v>6138</v>
      </c>
      <c r="D530" s="57" t="s">
        <v>6139</v>
      </c>
      <c r="E530" s="57" t="s">
        <v>6140</v>
      </c>
      <c r="F530" s="57" t="s">
        <v>4128</v>
      </c>
      <c r="G530" s="57" t="s">
        <v>4129</v>
      </c>
      <c r="H530" s="43" t="s">
        <v>6141</v>
      </c>
    </row>
    <row r="531" spans="1:8" ht="19.95" customHeight="1" x14ac:dyDescent="0.25">
      <c r="A531" s="57">
        <v>29</v>
      </c>
      <c r="B531" s="58" t="s">
        <v>6142</v>
      </c>
      <c r="C531" s="58" t="s">
        <v>6143</v>
      </c>
      <c r="D531" s="57" t="s">
        <v>6144</v>
      </c>
      <c r="E531" s="57" t="s">
        <v>6145</v>
      </c>
      <c r="F531" s="57" t="s">
        <v>4160</v>
      </c>
      <c r="G531" s="57" t="s">
        <v>4129</v>
      </c>
      <c r="H531" s="43" t="s">
        <v>6146</v>
      </c>
    </row>
    <row r="532" spans="1:8" ht="19.95" customHeight="1" x14ac:dyDescent="0.25">
      <c r="A532" s="57">
        <v>30</v>
      </c>
      <c r="B532" s="58" t="s">
        <v>6147</v>
      </c>
      <c r="C532" s="58" t="s">
        <v>6148</v>
      </c>
      <c r="D532" s="57" t="s">
        <v>6149</v>
      </c>
      <c r="E532" s="57" t="s">
        <v>6150</v>
      </c>
      <c r="F532" s="57" t="s">
        <v>4128</v>
      </c>
      <c r="G532" s="57" t="s">
        <v>4129</v>
      </c>
      <c r="H532" s="43" t="s">
        <v>6151</v>
      </c>
    </row>
    <row r="533" spans="1:8" ht="19.95" customHeight="1" x14ac:dyDescent="0.25">
      <c r="A533" s="57">
        <v>31</v>
      </c>
      <c r="B533" s="58" t="s">
        <v>6152</v>
      </c>
      <c r="C533" s="58" t="s">
        <v>6153</v>
      </c>
      <c r="D533" s="57" t="s">
        <v>6154</v>
      </c>
      <c r="E533" s="57" t="s">
        <v>6155</v>
      </c>
      <c r="F533" s="57" t="s">
        <v>4160</v>
      </c>
      <c r="G533" s="57" t="s">
        <v>4129</v>
      </c>
      <c r="H533" s="43" t="s">
        <v>6156</v>
      </c>
    </row>
    <row r="534" spans="1:8" ht="19.95" customHeight="1" x14ac:dyDescent="0.25">
      <c r="A534" s="57">
        <v>32</v>
      </c>
      <c r="B534" s="58" t="s">
        <v>6157</v>
      </c>
      <c r="C534" s="58" t="s">
        <v>6158</v>
      </c>
      <c r="D534" s="57" t="s">
        <v>6159</v>
      </c>
      <c r="E534" s="57" t="s">
        <v>6160</v>
      </c>
      <c r="F534" s="57" t="s">
        <v>4128</v>
      </c>
      <c r="G534" s="57" t="s">
        <v>4129</v>
      </c>
      <c r="H534" s="43" t="s">
        <v>6161</v>
      </c>
    </row>
    <row r="535" spans="1:8" ht="19.95" customHeight="1" x14ac:dyDescent="0.25">
      <c r="A535" s="57">
        <v>33</v>
      </c>
      <c r="B535" s="58" t="s">
        <v>6162</v>
      </c>
      <c r="C535" s="58" t="s">
        <v>6163</v>
      </c>
      <c r="D535" s="57" t="s">
        <v>6164</v>
      </c>
      <c r="E535" s="57" t="s">
        <v>6165</v>
      </c>
      <c r="F535" s="57" t="s">
        <v>4128</v>
      </c>
      <c r="G535" s="57" t="s">
        <v>4129</v>
      </c>
      <c r="H535" s="43" t="s">
        <v>6166</v>
      </c>
    </row>
    <row r="536" spans="1:8" ht="19.95" customHeight="1" x14ac:dyDescent="0.25">
      <c r="A536" s="57">
        <v>34</v>
      </c>
      <c r="B536" s="58" t="s">
        <v>6167</v>
      </c>
      <c r="C536" s="58" t="s">
        <v>6168</v>
      </c>
      <c r="D536" s="57" t="s">
        <v>6169</v>
      </c>
      <c r="E536" s="57" t="s">
        <v>6170</v>
      </c>
      <c r="F536" s="57" t="s">
        <v>4128</v>
      </c>
      <c r="G536" s="57" t="s">
        <v>4129</v>
      </c>
      <c r="H536" s="43" t="s">
        <v>6171</v>
      </c>
    </row>
    <row r="537" spans="1:8" ht="19.95" customHeight="1" x14ac:dyDescent="0.25">
      <c r="A537" s="57">
        <v>35</v>
      </c>
      <c r="B537" s="58" t="s">
        <v>6172</v>
      </c>
      <c r="C537" s="58" t="s">
        <v>6173</v>
      </c>
      <c r="D537" s="57" t="s">
        <v>6174</v>
      </c>
      <c r="E537" s="57" t="s">
        <v>6175</v>
      </c>
      <c r="F537" s="57" t="s">
        <v>4160</v>
      </c>
      <c r="G537" s="57" t="s">
        <v>4129</v>
      </c>
      <c r="H537" s="43" t="s">
        <v>6176</v>
      </c>
    </row>
    <row r="538" spans="1:8" ht="19.95" customHeight="1" x14ac:dyDescent="0.25">
      <c r="A538" s="57">
        <v>36</v>
      </c>
      <c r="B538" s="58" t="s">
        <v>6177</v>
      </c>
      <c r="C538" s="58" t="s">
        <v>6178</v>
      </c>
      <c r="D538" s="57" t="s">
        <v>6179</v>
      </c>
      <c r="E538" s="57" t="s">
        <v>6180</v>
      </c>
      <c r="F538" s="57" t="s">
        <v>4128</v>
      </c>
      <c r="G538" s="57" t="s">
        <v>4129</v>
      </c>
      <c r="H538" s="43" t="s">
        <v>6181</v>
      </c>
    </row>
    <row r="539" spans="1:8" ht="19.95" customHeight="1" x14ac:dyDescent="0.25">
      <c r="A539" s="57">
        <v>37</v>
      </c>
      <c r="B539" s="58" t="s">
        <v>6182</v>
      </c>
      <c r="C539" s="58" t="s">
        <v>6183</v>
      </c>
      <c r="D539" s="57" t="s">
        <v>6184</v>
      </c>
      <c r="E539" s="57" t="s">
        <v>6185</v>
      </c>
      <c r="F539" s="57" t="s">
        <v>4128</v>
      </c>
      <c r="G539" s="57" t="s">
        <v>4129</v>
      </c>
      <c r="H539" s="43" t="s">
        <v>6186</v>
      </c>
    </row>
    <row r="540" spans="1:8" ht="19.95" customHeight="1" x14ac:dyDescent="0.25">
      <c r="A540" s="57">
        <v>38</v>
      </c>
      <c r="B540" s="58" t="s">
        <v>6187</v>
      </c>
      <c r="C540" s="58" t="s">
        <v>6188</v>
      </c>
      <c r="D540" s="57" t="s">
        <v>6189</v>
      </c>
      <c r="E540" s="57" t="s">
        <v>6190</v>
      </c>
      <c r="F540" s="57" t="s">
        <v>4128</v>
      </c>
      <c r="G540" s="57" t="s">
        <v>4129</v>
      </c>
      <c r="H540" s="43" t="s">
        <v>6191</v>
      </c>
    </row>
    <row r="541" spans="1:8" ht="19.95" customHeight="1" x14ac:dyDescent="0.25">
      <c r="A541" s="57">
        <v>39</v>
      </c>
      <c r="B541" s="58" t="s">
        <v>6192</v>
      </c>
      <c r="C541" s="58" t="s">
        <v>6193</v>
      </c>
      <c r="D541" s="57" t="s">
        <v>6194</v>
      </c>
      <c r="E541" s="57" t="s">
        <v>6195</v>
      </c>
      <c r="F541" s="57" t="s">
        <v>4128</v>
      </c>
      <c r="G541" s="57" t="s">
        <v>4129</v>
      </c>
      <c r="H541" s="43" t="s">
        <v>6196</v>
      </c>
    </row>
    <row r="542" spans="1:8" ht="19.95" customHeight="1" x14ac:dyDescent="0.25">
      <c r="A542" s="57">
        <v>40</v>
      </c>
      <c r="B542" s="58" t="s">
        <v>6197</v>
      </c>
      <c r="C542" s="58" t="s">
        <v>6198</v>
      </c>
      <c r="D542" s="57" t="s">
        <v>6199</v>
      </c>
      <c r="E542" s="57" t="s">
        <v>6200</v>
      </c>
      <c r="F542" s="57" t="s">
        <v>4128</v>
      </c>
      <c r="G542" s="57" t="s">
        <v>4129</v>
      </c>
      <c r="H542" s="43" t="s">
        <v>6201</v>
      </c>
    </row>
    <row r="543" spans="1:8" ht="19.95" customHeight="1" x14ac:dyDescent="0.25">
      <c r="A543" s="57">
        <v>41</v>
      </c>
      <c r="B543" s="58" t="s">
        <v>6202</v>
      </c>
      <c r="C543" s="58" t="s">
        <v>6203</v>
      </c>
      <c r="D543" s="57" t="s">
        <v>6204</v>
      </c>
      <c r="E543" s="57" t="s">
        <v>6205</v>
      </c>
      <c r="F543" s="57" t="s">
        <v>4128</v>
      </c>
      <c r="G543" s="57" t="s">
        <v>4129</v>
      </c>
      <c r="H543" s="43" t="s">
        <v>6206</v>
      </c>
    </row>
    <row r="544" spans="1:8" ht="19.95" customHeight="1" x14ac:dyDescent="0.25">
      <c r="A544" s="57">
        <v>42</v>
      </c>
      <c r="B544" s="58" t="s">
        <v>6207</v>
      </c>
      <c r="C544" s="58" t="s">
        <v>6208</v>
      </c>
      <c r="D544" s="57" t="s">
        <v>6209</v>
      </c>
      <c r="E544" s="57" t="s">
        <v>6210</v>
      </c>
      <c r="F544" s="57" t="s">
        <v>4160</v>
      </c>
      <c r="G544" s="57" t="s">
        <v>4129</v>
      </c>
      <c r="H544" s="43" t="s">
        <v>6211</v>
      </c>
    </row>
    <row r="545" spans="1:8" ht="19.95" customHeight="1" x14ac:dyDescent="0.25">
      <c r="A545" s="57">
        <v>43</v>
      </c>
      <c r="B545" s="58" t="s">
        <v>6212</v>
      </c>
      <c r="C545" s="58" t="s">
        <v>6213</v>
      </c>
      <c r="D545" s="57" t="s">
        <v>6214</v>
      </c>
      <c r="E545" s="57" t="s">
        <v>6215</v>
      </c>
      <c r="F545" s="57" t="s">
        <v>4128</v>
      </c>
      <c r="G545" s="57" t="s">
        <v>4129</v>
      </c>
      <c r="H545" s="43" t="s">
        <v>6216</v>
      </c>
    </row>
    <row r="546" spans="1:8" ht="19.95" customHeight="1" x14ac:dyDescent="0.25">
      <c r="A546" s="57">
        <v>44</v>
      </c>
      <c r="B546" s="58" t="s">
        <v>6217</v>
      </c>
      <c r="C546" s="58" t="s">
        <v>6218</v>
      </c>
      <c r="D546" s="57" t="s">
        <v>6219</v>
      </c>
      <c r="E546" s="57" t="s">
        <v>6220</v>
      </c>
      <c r="F546" s="57" t="s">
        <v>4160</v>
      </c>
      <c r="G546" s="57" t="s">
        <v>4129</v>
      </c>
      <c r="H546" s="43" t="s">
        <v>6221</v>
      </c>
    </row>
    <row r="547" spans="1:8" ht="19.95" customHeight="1" x14ac:dyDescent="0.25">
      <c r="A547" s="57">
        <v>45</v>
      </c>
      <c r="B547" s="58" t="s">
        <v>6222</v>
      </c>
      <c r="C547" s="58" t="s">
        <v>6223</v>
      </c>
      <c r="D547" s="57" t="s">
        <v>6224</v>
      </c>
      <c r="E547" s="57" t="s">
        <v>6225</v>
      </c>
      <c r="F547" s="57" t="s">
        <v>4160</v>
      </c>
      <c r="G547" s="57" t="s">
        <v>4129</v>
      </c>
      <c r="H547" s="43" t="s">
        <v>6226</v>
      </c>
    </row>
    <row r="548" spans="1:8" ht="19.95" customHeight="1" x14ac:dyDescent="0.25">
      <c r="A548" s="57">
        <v>46</v>
      </c>
      <c r="B548" s="58" t="s">
        <v>6227</v>
      </c>
      <c r="C548" s="58" t="s">
        <v>6228</v>
      </c>
      <c r="D548" s="57" t="s">
        <v>6229</v>
      </c>
      <c r="E548" s="57" t="s">
        <v>6230</v>
      </c>
      <c r="F548" s="57" t="s">
        <v>4128</v>
      </c>
      <c r="G548" s="57" t="s">
        <v>4129</v>
      </c>
      <c r="H548" s="43" t="s">
        <v>6231</v>
      </c>
    </row>
    <row r="549" spans="1:8" ht="19.95" customHeight="1" x14ac:dyDescent="0.25">
      <c r="A549" s="57">
        <v>47</v>
      </c>
      <c r="B549" s="58" t="s">
        <v>6232</v>
      </c>
      <c r="C549" s="58" t="s">
        <v>6233</v>
      </c>
      <c r="D549" s="57" t="s">
        <v>6234</v>
      </c>
      <c r="E549" s="57" t="s">
        <v>6235</v>
      </c>
      <c r="F549" s="57" t="s">
        <v>4128</v>
      </c>
      <c r="G549" s="57" t="s">
        <v>4129</v>
      </c>
      <c r="H549" s="43" t="s">
        <v>6236</v>
      </c>
    </row>
    <row r="550" spans="1:8" ht="19.95" customHeight="1" x14ac:dyDescent="0.25">
      <c r="A550" s="57">
        <v>48</v>
      </c>
      <c r="B550" s="58" t="s">
        <v>6237</v>
      </c>
      <c r="C550" s="58" t="s">
        <v>6238</v>
      </c>
      <c r="D550" s="57" t="s">
        <v>6239</v>
      </c>
      <c r="E550" s="57" t="s">
        <v>6240</v>
      </c>
      <c r="F550" s="57" t="s">
        <v>4128</v>
      </c>
      <c r="G550" s="57" t="s">
        <v>4129</v>
      </c>
      <c r="H550" s="43" t="s">
        <v>6241</v>
      </c>
    </row>
    <row r="551" spans="1:8" ht="19.95" customHeight="1" x14ac:dyDescent="0.25">
      <c r="A551" s="57">
        <v>49</v>
      </c>
      <c r="B551" s="58" t="s">
        <v>6242</v>
      </c>
      <c r="C551" s="58" t="s">
        <v>6243</v>
      </c>
      <c r="D551" s="57" t="s">
        <v>6244</v>
      </c>
      <c r="E551" s="57" t="s">
        <v>6245</v>
      </c>
      <c r="F551" s="57" t="s">
        <v>4128</v>
      </c>
      <c r="G551" s="57" t="s">
        <v>4129</v>
      </c>
      <c r="H551" s="43" t="s">
        <v>6246</v>
      </c>
    </row>
    <row r="552" spans="1:8" ht="19.95" customHeight="1" x14ac:dyDescent="0.25">
      <c r="A552" s="57">
        <v>50</v>
      </c>
      <c r="B552" s="58" t="s">
        <v>6247</v>
      </c>
      <c r="C552" s="58" t="s">
        <v>6248</v>
      </c>
      <c r="D552" s="57" t="s">
        <v>6249</v>
      </c>
      <c r="E552" s="57" t="s">
        <v>6250</v>
      </c>
      <c r="F552" s="57" t="s">
        <v>4160</v>
      </c>
      <c r="G552" s="57" t="s">
        <v>4129</v>
      </c>
      <c r="H552" s="43" t="s">
        <v>6251</v>
      </c>
    </row>
    <row r="553" spans="1:8" ht="19.95" customHeight="1" x14ac:dyDescent="0.25">
      <c r="A553" s="57">
        <v>51</v>
      </c>
      <c r="B553" s="58" t="s">
        <v>6252</v>
      </c>
      <c r="C553" s="58" t="s">
        <v>6253</v>
      </c>
      <c r="D553" s="57" t="s">
        <v>6254</v>
      </c>
      <c r="E553" s="57" t="s">
        <v>6255</v>
      </c>
      <c r="F553" s="57" t="s">
        <v>4160</v>
      </c>
      <c r="G553" s="57" t="s">
        <v>4129</v>
      </c>
      <c r="H553" s="43" t="s">
        <v>6256</v>
      </c>
    </row>
    <row r="554" spans="1:8" ht="19.95" customHeight="1" x14ac:dyDescent="0.25">
      <c r="A554" s="57">
        <v>52</v>
      </c>
      <c r="B554" s="58" t="s">
        <v>6257</v>
      </c>
      <c r="C554" s="58" t="s">
        <v>6258</v>
      </c>
      <c r="D554" s="57" t="s">
        <v>6259</v>
      </c>
      <c r="E554" s="57" t="s">
        <v>6260</v>
      </c>
      <c r="F554" s="57" t="s">
        <v>4160</v>
      </c>
      <c r="G554" s="57" t="s">
        <v>4129</v>
      </c>
      <c r="H554" s="43" t="s">
        <v>6261</v>
      </c>
    </row>
    <row r="555" spans="1:8" ht="19.95" customHeight="1" x14ac:dyDescent="0.25">
      <c r="A555" s="57">
        <v>53</v>
      </c>
      <c r="B555" s="58" t="s">
        <v>6262</v>
      </c>
      <c r="C555" s="58" t="s">
        <v>6263</v>
      </c>
      <c r="D555" s="57" t="s">
        <v>6264</v>
      </c>
      <c r="E555" s="57" t="s">
        <v>6265</v>
      </c>
      <c r="F555" s="57" t="s">
        <v>4160</v>
      </c>
      <c r="G555" s="57" t="s">
        <v>4129</v>
      </c>
      <c r="H555" s="43" t="s">
        <v>6266</v>
      </c>
    </row>
    <row r="556" spans="1:8" ht="19.95" customHeight="1" x14ac:dyDescent="0.25">
      <c r="A556" s="57">
        <v>54</v>
      </c>
      <c r="B556" s="58" t="s">
        <v>6267</v>
      </c>
      <c r="C556" s="58" t="s">
        <v>6268</v>
      </c>
      <c r="D556" s="57" t="s">
        <v>6269</v>
      </c>
      <c r="E556" s="57" t="s">
        <v>6270</v>
      </c>
      <c r="F556" s="57" t="s">
        <v>4128</v>
      </c>
      <c r="G556" s="57" t="s">
        <v>4129</v>
      </c>
      <c r="H556" s="43" t="s">
        <v>6271</v>
      </c>
    </row>
    <row r="557" spans="1:8" ht="19.95" customHeight="1" x14ac:dyDescent="0.25">
      <c r="A557" s="57">
        <v>55</v>
      </c>
      <c r="B557" s="58" t="s">
        <v>6272</v>
      </c>
      <c r="C557" s="58" t="s">
        <v>6273</v>
      </c>
      <c r="D557" s="57" t="s">
        <v>6274</v>
      </c>
      <c r="E557" s="57" t="s">
        <v>6275</v>
      </c>
      <c r="F557" s="57" t="s">
        <v>4128</v>
      </c>
      <c r="G557" s="57" t="s">
        <v>4129</v>
      </c>
      <c r="H557" s="43" t="s">
        <v>6276</v>
      </c>
    </row>
    <row r="558" spans="1:8" ht="19.95" customHeight="1" x14ac:dyDescent="0.25">
      <c r="A558" s="57">
        <v>56</v>
      </c>
      <c r="B558" s="58" t="s">
        <v>6277</v>
      </c>
      <c r="C558" s="58" t="s">
        <v>6278</v>
      </c>
      <c r="D558" s="57" t="s">
        <v>6279</v>
      </c>
      <c r="E558" s="57" t="s">
        <v>6280</v>
      </c>
      <c r="F558" s="57" t="s">
        <v>4128</v>
      </c>
      <c r="G558" s="57" t="s">
        <v>4129</v>
      </c>
      <c r="H558" s="43" t="s">
        <v>6281</v>
      </c>
    </row>
    <row r="559" spans="1:8" ht="19.95" customHeight="1" x14ac:dyDescent="0.25">
      <c r="A559" s="57">
        <v>57</v>
      </c>
      <c r="B559" s="58" t="s">
        <v>6282</v>
      </c>
      <c r="C559" s="58" t="s">
        <v>6283</v>
      </c>
      <c r="D559" s="57" t="s">
        <v>6284</v>
      </c>
      <c r="E559" s="57" t="s">
        <v>6285</v>
      </c>
      <c r="F559" s="57" t="s">
        <v>4128</v>
      </c>
      <c r="G559" s="57" t="s">
        <v>4129</v>
      </c>
      <c r="H559" s="43" t="s">
        <v>6286</v>
      </c>
    </row>
    <row r="560" spans="1:8" ht="19.95" customHeight="1" x14ac:dyDescent="0.25">
      <c r="A560" s="57">
        <v>58</v>
      </c>
      <c r="B560" s="58" t="s">
        <v>6287</v>
      </c>
      <c r="C560" s="58" t="s">
        <v>6288</v>
      </c>
      <c r="D560" s="57" t="s">
        <v>6289</v>
      </c>
      <c r="E560" s="57" t="s">
        <v>6290</v>
      </c>
      <c r="F560" s="57" t="s">
        <v>4128</v>
      </c>
      <c r="G560" s="57" t="s">
        <v>4129</v>
      </c>
      <c r="H560" s="43" t="s">
        <v>6291</v>
      </c>
    </row>
    <row r="561" spans="1:8" ht="19.95" customHeight="1" x14ac:dyDescent="0.25">
      <c r="A561" s="57">
        <v>59</v>
      </c>
      <c r="B561" s="58" t="s">
        <v>6292</v>
      </c>
      <c r="C561" s="58" t="s">
        <v>6293</v>
      </c>
      <c r="D561" s="57" t="s">
        <v>6294</v>
      </c>
      <c r="E561" s="57" t="s">
        <v>6295</v>
      </c>
      <c r="F561" s="57" t="s">
        <v>4128</v>
      </c>
      <c r="G561" s="57" t="s">
        <v>4129</v>
      </c>
      <c r="H561" s="43" t="s">
        <v>6296</v>
      </c>
    </row>
    <row r="562" spans="1:8" ht="19.95" customHeight="1" x14ac:dyDescent="0.25">
      <c r="A562" s="57">
        <v>60</v>
      </c>
      <c r="B562" s="58" t="s">
        <v>6297</v>
      </c>
      <c r="C562" s="58" t="s">
        <v>6298</v>
      </c>
      <c r="D562" s="57" t="s">
        <v>6299</v>
      </c>
      <c r="E562" s="57" t="s">
        <v>6300</v>
      </c>
      <c r="F562" s="57" t="s">
        <v>4160</v>
      </c>
      <c r="G562" s="57" t="s">
        <v>4129</v>
      </c>
      <c r="H562" s="43" t="s">
        <v>6301</v>
      </c>
    </row>
    <row r="563" spans="1:8" ht="19.95" customHeight="1" x14ac:dyDescent="0.25">
      <c r="A563" s="57">
        <v>61</v>
      </c>
      <c r="B563" s="58" t="s">
        <v>6302</v>
      </c>
      <c r="C563" s="58" t="s">
        <v>6303</v>
      </c>
      <c r="D563" s="57" t="s">
        <v>6304</v>
      </c>
      <c r="E563" s="57" t="s">
        <v>6305</v>
      </c>
      <c r="F563" s="57" t="s">
        <v>4128</v>
      </c>
      <c r="G563" s="57" t="s">
        <v>4129</v>
      </c>
      <c r="H563" s="43" t="s">
        <v>6306</v>
      </c>
    </row>
    <row r="564" spans="1:8" ht="19.95" customHeight="1" x14ac:dyDescent="0.25">
      <c r="A564" s="57">
        <v>62</v>
      </c>
      <c r="B564" s="58" t="s">
        <v>6307</v>
      </c>
      <c r="C564" s="58" t="s">
        <v>6308</v>
      </c>
      <c r="D564" s="57" t="s">
        <v>6309</v>
      </c>
      <c r="E564" s="57" t="s">
        <v>6310</v>
      </c>
      <c r="F564" s="57" t="s">
        <v>4128</v>
      </c>
      <c r="G564" s="57" t="s">
        <v>4129</v>
      </c>
      <c r="H564" s="43" t="s">
        <v>6311</v>
      </c>
    </row>
    <row r="565" spans="1:8" ht="19.95" customHeight="1" x14ac:dyDescent="0.25">
      <c r="A565" s="57">
        <v>63</v>
      </c>
      <c r="B565" s="58" t="s">
        <v>6312</v>
      </c>
      <c r="C565" s="58" t="s">
        <v>6313</v>
      </c>
      <c r="D565" s="57" t="s">
        <v>6314</v>
      </c>
      <c r="E565" s="57" t="s">
        <v>6315</v>
      </c>
      <c r="F565" s="57" t="s">
        <v>4128</v>
      </c>
      <c r="G565" s="57" t="s">
        <v>4129</v>
      </c>
      <c r="H565" s="43" t="s">
        <v>6316</v>
      </c>
    </row>
    <row r="566" spans="1:8" ht="19.95" customHeight="1" x14ac:dyDescent="0.25">
      <c r="A566" s="57">
        <v>64</v>
      </c>
      <c r="B566" s="58" t="s">
        <v>6317</v>
      </c>
      <c r="C566" s="58" t="s">
        <v>6318</v>
      </c>
      <c r="D566" s="57" t="s">
        <v>6319</v>
      </c>
      <c r="E566" s="57" t="s">
        <v>6320</v>
      </c>
      <c r="F566" s="57" t="s">
        <v>4128</v>
      </c>
      <c r="G566" s="57" t="s">
        <v>4129</v>
      </c>
      <c r="H566" s="43" t="s">
        <v>6321</v>
      </c>
    </row>
    <row r="567" spans="1:8" ht="19.95" customHeight="1" x14ac:dyDescent="0.25">
      <c r="A567" s="57">
        <v>65</v>
      </c>
      <c r="B567" s="58" t="s">
        <v>6322</v>
      </c>
      <c r="C567" s="58" t="s">
        <v>6323</v>
      </c>
      <c r="D567" s="57" t="s">
        <v>6324</v>
      </c>
      <c r="E567" s="57" t="s">
        <v>6325</v>
      </c>
      <c r="F567" s="57" t="s">
        <v>4160</v>
      </c>
      <c r="G567" s="57" t="s">
        <v>4129</v>
      </c>
      <c r="H567" s="43" t="s">
        <v>6326</v>
      </c>
    </row>
    <row r="568" spans="1:8" ht="19.95" customHeight="1" x14ac:dyDescent="0.25">
      <c r="A568" s="57">
        <v>66</v>
      </c>
      <c r="B568" s="58" t="s">
        <v>6327</v>
      </c>
      <c r="C568" s="58" t="s">
        <v>6328</v>
      </c>
      <c r="D568" s="57" t="s">
        <v>6329</v>
      </c>
      <c r="E568" s="57" t="s">
        <v>6330</v>
      </c>
      <c r="F568" s="57" t="s">
        <v>4160</v>
      </c>
      <c r="G568" s="57" t="s">
        <v>4129</v>
      </c>
      <c r="H568" s="43" t="s">
        <v>6331</v>
      </c>
    </row>
    <row r="569" spans="1:8" ht="19.95" customHeight="1" x14ac:dyDescent="0.25">
      <c r="A569" s="57">
        <v>67</v>
      </c>
      <c r="B569" s="58" t="s">
        <v>6332</v>
      </c>
      <c r="C569" s="58" t="s">
        <v>6333</v>
      </c>
      <c r="D569" s="57" t="s">
        <v>6334</v>
      </c>
      <c r="E569" s="57" t="s">
        <v>6335</v>
      </c>
      <c r="F569" s="57" t="s">
        <v>4160</v>
      </c>
      <c r="G569" s="57" t="s">
        <v>4129</v>
      </c>
      <c r="H569" s="43" t="s">
        <v>6336</v>
      </c>
    </row>
    <row r="570" spans="1:8" ht="19.95" customHeight="1" x14ac:dyDescent="0.25">
      <c r="A570" s="57">
        <v>68</v>
      </c>
      <c r="B570" s="58" t="s">
        <v>6337</v>
      </c>
      <c r="C570" s="58" t="s">
        <v>6338</v>
      </c>
      <c r="D570" s="57" t="s">
        <v>6339</v>
      </c>
      <c r="E570" s="57" t="s">
        <v>6340</v>
      </c>
      <c r="F570" s="57" t="s">
        <v>4160</v>
      </c>
      <c r="G570" s="57" t="s">
        <v>4129</v>
      </c>
      <c r="H570" s="43" t="s">
        <v>6341</v>
      </c>
    </row>
    <row r="571" spans="1:8" ht="19.95" customHeight="1" x14ac:dyDescent="0.25">
      <c r="A571" s="57">
        <v>69</v>
      </c>
      <c r="B571" s="58" t="s">
        <v>6342</v>
      </c>
      <c r="C571" s="58" t="s">
        <v>6343</v>
      </c>
      <c r="D571" s="57" t="s">
        <v>6344</v>
      </c>
      <c r="E571" s="57" t="s">
        <v>6345</v>
      </c>
      <c r="F571" s="57" t="s">
        <v>4128</v>
      </c>
      <c r="G571" s="57" t="s">
        <v>4129</v>
      </c>
      <c r="H571" s="43" t="s">
        <v>6346</v>
      </c>
    </row>
    <row r="572" spans="1:8" ht="19.95" customHeight="1" x14ac:dyDescent="0.25">
      <c r="A572" s="57">
        <v>70</v>
      </c>
      <c r="B572" s="58" t="s">
        <v>6347</v>
      </c>
      <c r="C572" s="58" t="s">
        <v>6348</v>
      </c>
      <c r="D572" s="57" t="s">
        <v>6349</v>
      </c>
      <c r="E572" s="57" t="s">
        <v>6350</v>
      </c>
      <c r="F572" s="57" t="s">
        <v>4128</v>
      </c>
      <c r="G572" s="57" t="s">
        <v>4129</v>
      </c>
      <c r="H572" s="43" t="s">
        <v>6351</v>
      </c>
    </row>
    <row r="573" spans="1:8" ht="19.95" customHeight="1" x14ac:dyDescent="0.25">
      <c r="A573" s="57">
        <v>71</v>
      </c>
      <c r="B573" s="58" t="s">
        <v>6352</v>
      </c>
      <c r="C573" s="58" t="s">
        <v>6353</v>
      </c>
      <c r="D573" s="57" t="s">
        <v>6354</v>
      </c>
      <c r="E573" s="57" t="s">
        <v>6355</v>
      </c>
      <c r="F573" s="57" t="s">
        <v>4128</v>
      </c>
      <c r="G573" s="57" t="s">
        <v>4129</v>
      </c>
      <c r="H573" s="43" t="s">
        <v>6356</v>
      </c>
    </row>
    <row r="574" spans="1:8" ht="19.95" customHeight="1" x14ac:dyDescent="0.25">
      <c r="A574" s="57">
        <v>72</v>
      </c>
      <c r="B574" s="58" t="s">
        <v>6357</v>
      </c>
      <c r="C574" s="58" t="s">
        <v>6358</v>
      </c>
      <c r="D574" s="57" t="s">
        <v>6359</v>
      </c>
      <c r="E574" s="57" t="s">
        <v>6360</v>
      </c>
      <c r="F574" s="57" t="s">
        <v>4160</v>
      </c>
      <c r="G574" s="57" t="s">
        <v>4129</v>
      </c>
      <c r="H574" s="43" t="s">
        <v>6361</v>
      </c>
    </row>
    <row r="575" spans="1:8" ht="19.95" customHeight="1" x14ac:dyDescent="0.25">
      <c r="A575" s="57">
        <v>73</v>
      </c>
      <c r="B575" s="58" t="s">
        <v>6362</v>
      </c>
      <c r="C575" s="58" t="s">
        <v>6363</v>
      </c>
      <c r="D575" s="57" t="s">
        <v>6364</v>
      </c>
      <c r="E575" s="57" t="s">
        <v>6365</v>
      </c>
      <c r="F575" s="57" t="s">
        <v>4143</v>
      </c>
      <c r="G575" s="57" t="s">
        <v>4129</v>
      </c>
      <c r="H575" s="43" t="s">
        <v>6366</v>
      </c>
    </row>
    <row r="576" spans="1:8" ht="19.95" customHeight="1" x14ac:dyDescent="0.25">
      <c r="A576" s="57">
        <v>74</v>
      </c>
      <c r="B576" s="58" t="s">
        <v>6367</v>
      </c>
      <c r="C576" s="58" t="s">
        <v>6368</v>
      </c>
      <c r="D576" s="57" t="s">
        <v>6369</v>
      </c>
      <c r="E576" s="57" t="s">
        <v>6370</v>
      </c>
      <c r="F576" s="57" t="s">
        <v>4143</v>
      </c>
      <c r="G576" s="57" t="s">
        <v>4129</v>
      </c>
      <c r="H576" s="43" t="s">
        <v>6371</v>
      </c>
    </row>
    <row r="577" spans="1:8" ht="19.95" customHeight="1" x14ac:dyDescent="0.25">
      <c r="A577" s="57">
        <v>75</v>
      </c>
      <c r="B577" s="58" t="s">
        <v>6372</v>
      </c>
      <c r="C577" s="58" t="s">
        <v>6373</v>
      </c>
      <c r="D577" s="57" t="s">
        <v>6374</v>
      </c>
      <c r="E577" s="57" t="s">
        <v>6375</v>
      </c>
      <c r="F577" s="57" t="s">
        <v>4143</v>
      </c>
      <c r="G577" s="57" t="s">
        <v>4129</v>
      </c>
      <c r="H577" s="43" t="s">
        <v>6376</v>
      </c>
    </row>
    <row r="578" spans="1:8" ht="19.95" customHeight="1" x14ac:dyDescent="0.25">
      <c r="A578" s="57">
        <v>76</v>
      </c>
      <c r="B578" s="58" t="s">
        <v>6377</v>
      </c>
      <c r="C578" s="58" t="s">
        <v>6378</v>
      </c>
      <c r="D578" s="57" t="s">
        <v>6379</v>
      </c>
      <c r="E578" s="57" t="s">
        <v>6380</v>
      </c>
      <c r="F578" s="57" t="s">
        <v>4143</v>
      </c>
      <c r="G578" s="57" t="s">
        <v>4129</v>
      </c>
      <c r="H578" s="43" t="s">
        <v>6381</v>
      </c>
    </row>
    <row r="579" spans="1:8" ht="19.95" customHeight="1" x14ac:dyDescent="0.25">
      <c r="A579" s="57">
        <v>77</v>
      </c>
      <c r="B579" s="58" t="s">
        <v>6382</v>
      </c>
      <c r="C579" s="58" t="s">
        <v>6383</v>
      </c>
      <c r="D579" s="57" t="s">
        <v>6384</v>
      </c>
      <c r="E579" s="57" t="s">
        <v>6385</v>
      </c>
      <c r="F579" s="57" t="s">
        <v>4143</v>
      </c>
      <c r="G579" s="57" t="s">
        <v>4129</v>
      </c>
      <c r="H579" s="43" t="s">
        <v>6386</v>
      </c>
    </row>
    <row r="580" spans="1:8" ht="19.95" customHeight="1" x14ac:dyDescent="0.25">
      <c r="A580" s="57">
        <v>78</v>
      </c>
      <c r="B580" s="58" t="s">
        <v>6387</v>
      </c>
      <c r="C580" s="58" t="s">
        <v>6388</v>
      </c>
      <c r="D580" s="57" t="s">
        <v>6389</v>
      </c>
      <c r="E580" s="57" t="s">
        <v>6390</v>
      </c>
      <c r="F580" s="57" t="s">
        <v>4143</v>
      </c>
      <c r="G580" s="57" t="s">
        <v>4129</v>
      </c>
      <c r="H580" s="43" t="s">
        <v>6391</v>
      </c>
    </row>
    <row r="581" spans="1:8" ht="19.95" customHeight="1" x14ac:dyDescent="0.25">
      <c r="A581" s="57">
        <v>79</v>
      </c>
      <c r="B581" s="58" t="s">
        <v>6392</v>
      </c>
      <c r="C581" s="58" t="s">
        <v>6393</v>
      </c>
      <c r="D581" s="57" t="s">
        <v>6394</v>
      </c>
      <c r="E581" s="57" t="s">
        <v>6395</v>
      </c>
      <c r="F581" s="57" t="s">
        <v>4143</v>
      </c>
      <c r="G581" s="57" t="s">
        <v>4129</v>
      </c>
      <c r="H581" s="43" t="s">
        <v>6396</v>
      </c>
    </row>
    <row r="582" spans="1:8" ht="19.95" customHeight="1" x14ac:dyDescent="0.25">
      <c r="A582" s="57">
        <v>80</v>
      </c>
      <c r="B582" s="58" t="s">
        <v>6397</v>
      </c>
      <c r="C582" s="58" t="s">
        <v>6398</v>
      </c>
      <c r="D582" s="57" t="s">
        <v>6399</v>
      </c>
      <c r="E582" s="57" t="s">
        <v>6400</v>
      </c>
      <c r="F582" s="57" t="s">
        <v>4143</v>
      </c>
      <c r="G582" s="57" t="s">
        <v>4129</v>
      </c>
      <c r="H582" s="43" t="s">
        <v>6401</v>
      </c>
    </row>
    <row r="583" spans="1:8" ht="19.95" customHeight="1" x14ac:dyDescent="0.25">
      <c r="A583" s="57">
        <v>81</v>
      </c>
      <c r="B583" s="58" t="s">
        <v>6402</v>
      </c>
      <c r="C583" s="58" t="s">
        <v>6403</v>
      </c>
      <c r="D583" s="57" t="s">
        <v>6404</v>
      </c>
      <c r="E583" s="57" t="s">
        <v>6405</v>
      </c>
      <c r="F583" s="57" t="s">
        <v>4143</v>
      </c>
      <c r="G583" s="57" t="s">
        <v>4129</v>
      </c>
      <c r="H583" s="43" t="s">
        <v>6406</v>
      </c>
    </row>
    <row r="584" spans="1:8" ht="19.95" customHeight="1" x14ac:dyDescent="0.25">
      <c r="A584" s="57">
        <v>82</v>
      </c>
      <c r="B584" s="58" t="s">
        <v>6407</v>
      </c>
      <c r="C584" s="58" t="s">
        <v>6408</v>
      </c>
      <c r="D584" s="57" t="s">
        <v>6409</v>
      </c>
      <c r="E584" s="57" t="s">
        <v>6410</v>
      </c>
      <c r="F584" s="57" t="s">
        <v>4143</v>
      </c>
      <c r="G584" s="57" t="s">
        <v>4129</v>
      </c>
      <c r="H584" s="43" t="s">
        <v>6411</v>
      </c>
    </row>
    <row r="585" spans="1:8" ht="19.95" customHeight="1" x14ac:dyDescent="0.25">
      <c r="A585" s="57">
        <v>83</v>
      </c>
      <c r="B585" s="58" t="s">
        <v>6412</v>
      </c>
      <c r="C585" s="58" t="s">
        <v>6413</v>
      </c>
      <c r="D585" s="57" t="s">
        <v>6414</v>
      </c>
      <c r="E585" s="57" t="s">
        <v>6415</v>
      </c>
      <c r="F585" s="57" t="s">
        <v>4143</v>
      </c>
      <c r="G585" s="57" t="s">
        <v>4129</v>
      </c>
      <c r="H585" s="43" t="s">
        <v>6416</v>
      </c>
    </row>
    <row r="586" spans="1:8" ht="19.95" customHeight="1" x14ac:dyDescent="0.25">
      <c r="A586" s="57">
        <v>84</v>
      </c>
      <c r="B586" s="58" t="s">
        <v>6417</v>
      </c>
      <c r="C586" s="58" t="s">
        <v>6418</v>
      </c>
      <c r="D586" s="57" t="s">
        <v>6419</v>
      </c>
      <c r="E586" s="57" t="s">
        <v>6420</v>
      </c>
      <c r="F586" s="57" t="s">
        <v>4143</v>
      </c>
      <c r="G586" s="57" t="s">
        <v>4129</v>
      </c>
      <c r="H586" s="43" t="s">
        <v>6421</v>
      </c>
    </row>
    <row r="587" spans="1:8" ht="19.95" customHeight="1" x14ac:dyDescent="0.25">
      <c r="A587" s="57">
        <v>85</v>
      </c>
      <c r="B587" s="58" t="s">
        <v>6422</v>
      </c>
      <c r="C587" s="58" t="s">
        <v>6423</v>
      </c>
      <c r="D587" s="57" t="s">
        <v>6424</v>
      </c>
      <c r="E587" s="57" t="s">
        <v>6425</v>
      </c>
      <c r="F587" s="57" t="s">
        <v>4143</v>
      </c>
      <c r="G587" s="57" t="s">
        <v>4129</v>
      </c>
      <c r="H587" s="43" t="s">
        <v>6426</v>
      </c>
    </row>
    <row r="588" spans="1:8" ht="19.95" customHeight="1" x14ac:dyDescent="0.25">
      <c r="A588" s="57">
        <v>86</v>
      </c>
      <c r="B588" s="58" t="s">
        <v>6427</v>
      </c>
      <c r="C588" s="58" t="s">
        <v>6428</v>
      </c>
      <c r="D588" s="57" t="s">
        <v>6429</v>
      </c>
      <c r="E588" s="57" t="s">
        <v>6430</v>
      </c>
      <c r="F588" s="57" t="s">
        <v>4143</v>
      </c>
      <c r="G588" s="57" t="s">
        <v>4129</v>
      </c>
      <c r="H588" s="43" t="s">
        <v>6431</v>
      </c>
    </row>
    <row r="589" spans="1:8" ht="19.95" customHeight="1" x14ac:dyDescent="0.25">
      <c r="A589" s="57">
        <v>87</v>
      </c>
      <c r="B589" s="58" t="s">
        <v>6432</v>
      </c>
      <c r="C589" s="58" t="s">
        <v>6433</v>
      </c>
      <c r="D589" s="57" t="s">
        <v>6434</v>
      </c>
      <c r="E589" s="57" t="s">
        <v>6435</v>
      </c>
      <c r="F589" s="57" t="s">
        <v>4143</v>
      </c>
      <c r="G589" s="57" t="s">
        <v>4129</v>
      </c>
      <c r="H589" s="43" t="s">
        <v>6436</v>
      </c>
    </row>
    <row r="590" spans="1:8" ht="19.95" customHeight="1" x14ac:dyDescent="0.25">
      <c r="A590" s="57">
        <v>88</v>
      </c>
      <c r="B590" s="58" t="s">
        <v>6437</v>
      </c>
      <c r="C590" s="58" t="s">
        <v>6438</v>
      </c>
      <c r="D590" s="57" t="s">
        <v>6439</v>
      </c>
      <c r="E590" s="57" t="s">
        <v>6440</v>
      </c>
      <c r="F590" s="57" t="s">
        <v>4143</v>
      </c>
      <c r="G590" s="57" t="s">
        <v>4129</v>
      </c>
      <c r="H590" s="43" t="s">
        <v>6441</v>
      </c>
    </row>
    <row r="591" spans="1:8" ht="19.95" customHeight="1" x14ac:dyDescent="0.25">
      <c r="A591" s="57">
        <v>89</v>
      </c>
      <c r="B591" s="58" t="s">
        <v>6442</v>
      </c>
      <c r="C591" s="58" t="s">
        <v>6443</v>
      </c>
      <c r="D591" s="57" t="s">
        <v>6444</v>
      </c>
      <c r="E591" s="57" t="s">
        <v>6445</v>
      </c>
      <c r="F591" s="57" t="s">
        <v>4143</v>
      </c>
      <c r="G591" s="57" t="s">
        <v>4129</v>
      </c>
      <c r="H591" s="43" t="s">
        <v>6446</v>
      </c>
    </row>
    <row r="592" spans="1:8" ht="19.95" customHeight="1" x14ac:dyDescent="0.25">
      <c r="A592" s="57">
        <v>90</v>
      </c>
      <c r="B592" s="58" t="s">
        <v>6447</v>
      </c>
      <c r="C592" s="58" t="s">
        <v>6448</v>
      </c>
      <c r="D592" s="57" t="s">
        <v>6449</v>
      </c>
      <c r="E592" s="57" t="s">
        <v>6450</v>
      </c>
      <c r="F592" s="57" t="s">
        <v>4143</v>
      </c>
      <c r="G592" s="57" t="s">
        <v>4129</v>
      </c>
      <c r="H592" s="43" t="s">
        <v>6451</v>
      </c>
    </row>
    <row r="593" spans="1:8" ht="19.95" customHeight="1" x14ac:dyDescent="0.25">
      <c r="A593" s="57">
        <v>91</v>
      </c>
      <c r="B593" s="58" t="s">
        <v>6452</v>
      </c>
      <c r="C593" s="58" t="s">
        <v>6453</v>
      </c>
      <c r="D593" s="57" t="s">
        <v>6454</v>
      </c>
      <c r="E593" s="57" t="s">
        <v>6455</v>
      </c>
      <c r="F593" s="57" t="s">
        <v>4143</v>
      </c>
      <c r="G593" s="57" t="s">
        <v>4129</v>
      </c>
      <c r="H593" s="43" t="s">
        <v>6456</v>
      </c>
    </row>
    <row r="594" spans="1:8" ht="19.95" customHeight="1" x14ac:dyDescent="0.25">
      <c r="A594" s="57">
        <v>92</v>
      </c>
      <c r="B594" s="58" t="s">
        <v>6457</v>
      </c>
      <c r="C594" s="58" t="s">
        <v>6458</v>
      </c>
      <c r="D594" s="57" t="s">
        <v>6459</v>
      </c>
      <c r="E594" s="57" t="s">
        <v>6460</v>
      </c>
      <c r="F594" s="57" t="s">
        <v>4143</v>
      </c>
      <c r="G594" s="57" t="s">
        <v>4129</v>
      </c>
      <c r="H594" s="43" t="s">
        <v>6461</v>
      </c>
    </row>
    <row r="595" spans="1:8" ht="19.95" customHeight="1" x14ac:dyDescent="0.25">
      <c r="A595" s="57">
        <v>93</v>
      </c>
      <c r="B595" s="58" t="s">
        <v>6462</v>
      </c>
      <c r="C595" s="58" t="s">
        <v>6463</v>
      </c>
      <c r="D595" s="57" t="s">
        <v>6464</v>
      </c>
      <c r="E595" s="57" t="s">
        <v>6465</v>
      </c>
      <c r="F595" s="57" t="s">
        <v>4143</v>
      </c>
      <c r="G595" s="57" t="s">
        <v>4129</v>
      </c>
      <c r="H595" s="43" t="s">
        <v>6466</v>
      </c>
    </row>
    <row r="596" spans="1:8" ht="19.95" customHeight="1" x14ac:dyDescent="0.25">
      <c r="A596" s="57">
        <v>94</v>
      </c>
      <c r="B596" s="58" t="s">
        <v>6467</v>
      </c>
      <c r="C596" s="58" t="s">
        <v>6468</v>
      </c>
      <c r="D596" s="57" t="s">
        <v>6469</v>
      </c>
      <c r="E596" s="57" t="s">
        <v>6470</v>
      </c>
      <c r="F596" s="57" t="s">
        <v>4143</v>
      </c>
      <c r="G596" s="57" t="s">
        <v>4129</v>
      </c>
      <c r="H596" s="43" t="s">
        <v>6471</v>
      </c>
    </row>
    <row r="597" spans="1:8" ht="19.95" customHeight="1" x14ac:dyDescent="0.25">
      <c r="A597" s="57">
        <v>95</v>
      </c>
      <c r="B597" s="58" t="s">
        <v>6472</v>
      </c>
      <c r="C597" s="58" t="s">
        <v>6473</v>
      </c>
      <c r="D597" s="57" t="s">
        <v>6474</v>
      </c>
      <c r="E597" s="57" t="s">
        <v>6475</v>
      </c>
      <c r="F597" s="57" t="s">
        <v>4143</v>
      </c>
      <c r="G597" s="57" t="s">
        <v>4129</v>
      </c>
      <c r="H597" s="43" t="s">
        <v>6476</v>
      </c>
    </row>
    <row r="598" spans="1:8" ht="19.95" customHeight="1" x14ac:dyDescent="0.25">
      <c r="A598" s="57">
        <v>96</v>
      </c>
      <c r="B598" s="58" t="s">
        <v>6477</v>
      </c>
      <c r="C598" s="58" t="s">
        <v>6478</v>
      </c>
      <c r="D598" s="57" t="s">
        <v>6479</v>
      </c>
      <c r="E598" s="57" t="s">
        <v>6480</v>
      </c>
      <c r="F598" s="57" t="s">
        <v>4143</v>
      </c>
      <c r="G598" s="57" t="s">
        <v>4129</v>
      </c>
      <c r="H598" s="43" t="s">
        <v>6481</v>
      </c>
    </row>
    <row r="599" spans="1:8" ht="19.95" customHeight="1" x14ac:dyDescent="0.25">
      <c r="A599" s="57">
        <v>97</v>
      </c>
      <c r="B599" s="58" t="s">
        <v>6482</v>
      </c>
      <c r="C599" s="58" t="s">
        <v>6483</v>
      </c>
      <c r="D599" s="57" t="s">
        <v>6484</v>
      </c>
      <c r="E599" s="57" t="s">
        <v>6485</v>
      </c>
      <c r="F599" s="57" t="s">
        <v>4143</v>
      </c>
      <c r="G599" s="57" t="s">
        <v>4129</v>
      </c>
      <c r="H599" s="43" t="s">
        <v>6486</v>
      </c>
    </row>
    <row r="600" spans="1:8" ht="19.95" customHeight="1" x14ac:dyDescent="0.25">
      <c r="A600" s="57">
        <v>98</v>
      </c>
      <c r="B600" s="58" t="s">
        <v>6487</v>
      </c>
      <c r="C600" s="58" t="s">
        <v>6488</v>
      </c>
      <c r="D600" s="57" t="s">
        <v>6489</v>
      </c>
      <c r="E600" s="57" t="s">
        <v>6490</v>
      </c>
      <c r="F600" s="57" t="s">
        <v>4143</v>
      </c>
      <c r="G600" s="57" t="s">
        <v>4129</v>
      </c>
      <c r="H600" s="43" t="s">
        <v>6491</v>
      </c>
    </row>
    <row r="601" spans="1:8" ht="19.95" customHeight="1" x14ac:dyDescent="0.25">
      <c r="A601" s="57">
        <v>99</v>
      </c>
      <c r="B601" s="58" t="s">
        <v>6492</v>
      </c>
      <c r="C601" s="58" t="s">
        <v>6493</v>
      </c>
      <c r="D601" s="57" t="s">
        <v>6494</v>
      </c>
      <c r="E601" s="57" t="s">
        <v>6495</v>
      </c>
      <c r="F601" s="57" t="s">
        <v>4143</v>
      </c>
      <c r="G601" s="57" t="s">
        <v>4129</v>
      </c>
      <c r="H601" s="43" t="s">
        <v>6496</v>
      </c>
    </row>
    <row r="602" spans="1:8" ht="19.95" customHeight="1" x14ac:dyDescent="0.25">
      <c r="A602" s="57">
        <v>100</v>
      </c>
      <c r="B602" s="58" t="s">
        <v>6497</v>
      </c>
      <c r="C602" s="58" t="s">
        <v>6498</v>
      </c>
      <c r="D602" s="57" t="s">
        <v>6499</v>
      </c>
      <c r="E602" s="57" t="s">
        <v>6500</v>
      </c>
      <c r="F602" s="57" t="s">
        <v>4143</v>
      </c>
      <c r="G602" s="57" t="s">
        <v>4129</v>
      </c>
      <c r="H602" s="43" t="s">
        <v>6501</v>
      </c>
    </row>
    <row r="603" spans="1:8" ht="19.95" customHeight="1" x14ac:dyDescent="0.25">
      <c r="A603" s="57">
        <v>101</v>
      </c>
      <c r="B603" s="58" t="s">
        <v>6502</v>
      </c>
      <c r="C603" s="58" t="s">
        <v>6503</v>
      </c>
      <c r="D603" s="57" t="s">
        <v>6504</v>
      </c>
      <c r="E603" s="57" t="s">
        <v>6505</v>
      </c>
      <c r="F603" s="57" t="s">
        <v>4160</v>
      </c>
      <c r="G603" s="57" t="s">
        <v>4129</v>
      </c>
      <c r="H603" s="43" t="s">
        <v>6506</v>
      </c>
    </row>
    <row r="604" spans="1:8" ht="19.95" customHeight="1" x14ac:dyDescent="0.25">
      <c r="A604" s="57">
        <v>102</v>
      </c>
      <c r="B604" s="58" t="s">
        <v>6507</v>
      </c>
      <c r="C604" s="58" t="s">
        <v>6508</v>
      </c>
      <c r="D604" s="57" t="s">
        <v>6509</v>
      </c>
      <c r="E604" s="57" t="s">
        <v>6510</v>
      </c>
      <c r="F604" s="57" t="s">
        <v>4160</v>
      </c>
      <c r="G604" s="57" t="s">
        <v>4129</v>
      </c>
      <c r="H604" s="43" t="s">
        <v>6511</v>
      </c>
    </row>
    <row r="605" spans="1:8" ht="19.95" customHeight="1" x14ac:dyDescent="0.25">
      <c r="A605" s="57">
        <v>103</v>
      </c>
      <c r="B605" s="58" t="s">
        <v>6512</v>
      </c>
      <c r="C605" s="58" t="s">
        <v>6513</v>
      </c>
      <c r="D605" s="57" t="s">
        <v>6514</v>
      </c>
      <c r="E605" s="57" t="s">
        <v>6515</v>
      </c>
      <c r="F605" s="57" t="s">
        <v>4160</v>
      </c>
      <c r="G605" s="57" t="s">
        <v>4129</v>
      </c>
      <c r="H605" s="43" t="s">
        <v>6516</v>
      </c>
    </row>
    <row r="606" spans="1:8" ht="19.95" customHeight="1" x14ac:dyDescent="0.25">
      <c r="A606" s="57">
        <v>104</v>
      </c>
      <c r="B606" s="58" t="s">
        <v>6517</v>
      </c>
      <c r="C606" s="58" t="s">
        <v>6518</v>
      </c>
      <c r="D606" s="57" t="s">
        <v>6519</v>
      </c>
      <c r="E606" s="57" t="s">
        <v>6520</v>
      </c>
      <c r="F606" s="57" t="s">
        <v>4160</v>
      </c>
      <c r="G606" s="57" t="s">
        <v>4129</v>
      </c>
      <c r="H606" s="43" t="s">
        <v>6521</v>
      </c>
    </row>
    <row r="607" spans="1:8" ht="19.95" customHeight="1" x14ac:dyDescent="0.25">
      <c r="A607" s="57">
        <v>105</v>
      </c>
      <c r="B607" s="58" t="s">
        <v>6522</v>
      </c>
      <c r="C607" s="58" t="s">
        <v>6523</v>
      </c>
      <c r="D607" s="57" t="s">
        <v>6524</v>
      </c>
      <c r="E607" s="57" t="s">
        <v>6525</v>
      </c>
      <c r="F607" s="57" t="s">
        <v>4160</v>
      </c>
      <c r="G607" s="57" t="s">
        <v>4129</v>
      </c>
      <c r="H607" s="43" t="s">
        <v>6526</v>
      </c>
    </row>
    <row r="608" spans="1:8" ht="19.95" customHeight="1" x14ac:dyDescent="0.25">
      <c r="A608" s="57">
        <v>106</v>
      </c>
      <c r="B608" s="58" t="s">
        <v>6527</v>
      </c>
      <c r="C608" s="58" t="s">
        <v>6528</v>
      </c>
      <c r="D608" s="57" t="s">
        <v>6529</v>
      </c>
      <c r="E608" s="57" t="s">
        <v>6530</v>
      </c>
      <c r="F608" s="57" t="s">
        <v>4160</v>
      </c>
      <c r="G608" s="57" t="s">
        <v>4129</v>
      </c>
      <c r="H608" s="43" t="s">
        <v>6531</v>
      </c>
    </row>
    <row r="609" spans="1:8" ht="19.95" customHeight="1" x14ac:dyDescent="0.25">
      <c r="A609" s="57">
        <v>107</v>
      </c>
      <c r="B609" s="58" t="s">
        <v>6532</v>
      </c>
      <c r="C609" s="58" t="s">
        <v>6533</v>
      </c>
      <c r="D609" s="57" t="s">
        <v>6534</v>
      </c>
      <c r="E609" s="57" t="s">
        <v>6535</v>
      </c>
      <c r="F609" s="57" t="s">
        <v>4160</v>
      </c>
      <c r="G609" s="57" t="s">
        <v>4129</v>
      </c>
      <c r="H609" s="43" t="s">
        <v>6536</v>
      </c>
    </row>
    <row r="610" spans="1:8" ht="19.95" customHeight="1" x14ac:dyDescent="0.25">
      <c r="A610" s="57">
        <v>108</v>
      </c>
      <c r="B610" s="58" t="s">
        <v>6537</v>
      </c>
      <c r="C610" s="58" t="s">
        <v>6538</v>
      </c>
      <c r="D610" s="57" t="s">
        <v>6539</v>
      </c>
      <c r="E610" s="57" t="s">
        <v>6540</v>
      </c>
      <c r="F610" s="57" t="s">
        <v>4160</v>
      </c>
      <c r="G610" s="57" t="s">
        <v>4129</v>
      </c>
      <c r="H610" s="43" t="s">
        <v>6541</v>
      </c>
    </row>
    <row r="611" spans="1:8" ht="19.95" customHeight="1" x14ac:dyDescent="0.25">
      <c r="A611" s="57">
        <v>109</v>
      </c>
      <c r="B611" s="58" t="s">
        <v>6542</v>
      </c>
      <c r="C611" s="58" t="s">
        <v>6543</v>
      </c>
      <c r="D611" s="57" t="s">
        <v>6544</v>
      </c>
      <c r="E611" s="57" t="s">
        <v>6545</v>
      </c>
      <c r="F611" s="57" t="s">
        <v>4160</v>
      </c>
      <c r="G611" s="57" t="s">
        <v>4129</v>
      </c>
      <c r="H611" s="43" t="s">
        <v>6546</v>
      </c>
    </row>
    <row r="612" spans="1:8" ht="19.95" customHeight="1" x14ac:dyDescent="0.25">
      <c r="A612" s="57">
        <v>110</v>
      </c>
      <c r="B612" s="58" t="s">
        <v>6547</v>
      </c>
      <c r="C612" s="58" t="s">
        <v>6548</v>
      </c>
      <c r="D612" s="57" t="s">
        <v>6549</v>
      </c>
      <c r="E612" s="57" t="s">
        <v>6550</v>
      </c>
      <c r="F612" s="57" t="s">
        <v>4160</v>
      </c>
      <c r="G612" s="57" t="s">
        <v>4129</v>
      </c>
      <c r="H612" s="43" t="s">
        <v>6551</v>
      </c>
    </row>
    <row r="613" spans="1:8" ht="19.95" customHeight="1" x14ac:dyDescent="0.25">
      <c r="A613" s="57">
        <v>111</v>
      </c>
      <c r="B613" s="58" t="s">
        <v>6552</v>
      </c>
      <c r="C613" s="58" t="s">
        <v>6553</v>
      </c>
      <c r="D613" s="57" t="s">
        <v>6554</v>
      </c>
      <c r="E613" s="57" t="s">
        <v>6555</v>
      </c>
      <c r="F613" s="57" t="s">
        <v>4160</v>
      </c>
      <c r="G613" s="57" t="s">
        <v>4129</v>
      </c>
      <c r="H613" s="43" t="s">
        <v>6556</v>
      </c>
    </row>
    <row r="614" spans="1:8" ht="19.95" customHeight="1" x14ac:dyDescent="0.25">
      <c r="A614" s="57">
        <v>112</v>
      </c>
      <c r="B614" s="58" t="s">
        <v>6557</v>
      </c>
      <c r="C614" s="58" t="s">
        <v>6558</v>
      </c>
      <c r="D614" s="57" t="s">
        <v>6559</v>
      </c>
      <c r="E614" s="57" t="s">
        <v>6560</v>
      </c>
      <c r="F614" s="57" t="s">
        <v>4160</v>
      </c>
      <c r="G614" s="57" t="s">
        <v>4129</v>
      </c>
      <c r="H614" s="43" t="s">
        <v>6561</v>
      </c>
    </row>
    <row r="615" spans="1:8" ht="19.95" customHeight="1" x14ac:dyDescent="0.25">
      <c r="A615" s="57">
        <v>113</v>
      </c>
      <c r="B615" s="58" t="s">
        <v>6562</v>
      </c>
      <c r="C615" s="58" t="s">
        <v>6563</v>
      </c>
      <c r="D615" s="57" t="s">
        <v>6564</v>
      </c>
      <c r="E615" s="57" t="s">
        <v>6565</v>
      </c>
      <c r="F615" s="57" t="s">
        <v>4160</v>
      </c>
      <c r="G615" s="57" t="s">
        <v>4129</v>
      </c>
      <c r="H615" s="43" t="s">
        <v>6566</v>
      </c>
    </row>
    <row r="616" spans="1:8" ht="19.95" customHeight="1" x14ac:dyDescent="0.25">
      <c r="A616" s="57">
        <v>114</v>
      </c>
      <c r="B616" s="58" t="s">
        <v>6567</v>
      </c>
      <c r="C616" s="58" t="s">
        <v>6568</v>
      </c>
      <c r="D616" s="57" t="s">
        <v>6569</v>
      </c>
      <c r="E616" s="57" t="s">
        <v>6570</v>
      </c>
      <c r="F616" s="57" t="s">
        <v>4160</v>
      </c>
      <c r="G616" s="57" t="s">
        <v>4129</v>
      </c>
      <c r="H616" s="43" t="s">
        <v>6571</v>
      </c>
    </row>
    <row r="617" spans="1:8" ht="19.95" customHeight="1" x14ac:dyDescent="0.25">
      <c r="A617" s="57">
        <v>115</v>
      </c>
      <c r="B617" s="58" t="s">
        <v>6572</v>
      </c>
      <c r="C617" s="58" t="s">
        <v>6573</v>
      </c>
      <c r="D617" s="57" t="s">
        <v>6574</v>
      </c>
      <c r="E617" s="57" t="s">
        <v>6575</v>
      </c>
      <c r="F617" s="57" t="s">
        <v>4128</v>
      </c>
      <c r="G617" s="57" t="s">
        <v>4129</v>
      </c>
      <c r="H617" s="43" t="s">
        <v>6576</v>
      </c>
    </row>
    <row r="618" spans="1:8" ht="19.95" customHeight="1" x14ac:dyDescent="0.25">
      <c r="A618" s="57">
        <v>116</v>
      </c>
      <c r="B618" s="58" t="s">
        <v>6577</v>
      </c>
      <c r="C618" s="58" t="s">
        <v>6578</v>
      </c>
      <c r="D618" s="57" t="s">
        <v>6579</v>
      </c>
      <c r="E618" s="57" t="s">
        <v>6580</v>
      </c>
      <c r="F618" s="57" t="s">
        <v>4160</v>
      </c>
      <c r="G618" s="57" t="s">
        <v>4129</v>
      </c>
      <c r="H618" s="43" t="s">
        <v>6581</v>
      </c>
    </row>
    <row r="619" spans="1:8" ht="19.95" customHeight="1" x14ac:dyDescent="0.25">
      <c r="A619" s="57">
        <v>117</v>
      </c>
      <c r="B619" s="58" t="s">
        <v>6582</v>
      </c>
      <c r="C619" s="58" t="s">
        <v>6583</v>
      </c>
      <c r="D619" s="57" t="s">
        <v>6584</v>
      </c>
      <c r="E619" s="57" t="s">
        <v>6585</v>
      </c>
      <c r="F619" s="57" t="s">
        <v>4160</v>
      </c>
      <c r="G619" s="57" t="s">
        <v>4129</v>
      </c>
      <c r="H619" s="43" t="s">
        <v>6586</v>
      </c>
    </row>
    <row r="620" spans="1:8" ht="19.95" customHeight="1" x14ac:dyDescent="0.25">
      <c r="A620" s="57">
        <v>118</v>
      </c>
      <c r="B620" s="58" t="s">
        <v>6587</v>
      </c>
      <c r="C620" s="58" t="s">
        <v>6588</v>
      </c>
      <c r="D620" s="57" t="s">
        <v>6589</v>
      </c>
      <c r="E620" s="57" t="s">
        <v>6590</v>
      </c>
      <c r="F620" s="57" t="s">
        <v>4128</v>
      </c>
      <c r="G620" s="57" t="s">
        <v>4129</v>
      </c>
      <c r="H620" s="43" t="s">
        <v>6591</v>
      </c>
    </row>
    <row r="621" spans="1:8" ht="19.95" customHeight="1" x14ac:dyDescent="0.25">
      <c r="A621" s="57">
        <v>119</v>
      </c>
      <c r="B621" s="58" t="s">
        <v>6592</v>
      </c>
      <c r="C621" s="58" t="s">
        <v>6593</v>
      </c>
      <c r="D621" s="57" t="s">
        <v>6594</v>
      </c>
      <c r="E621" s="57" t="s">
        <v>6595</v>
      </c>
      <c r="F621" s="57" t="s">
        <v>4128</v>
      </c>
      <c r="G621" s="57" t="s">
        <v>4129</v>
      </c>
      <c r="H621" s="43" t="s">
        <v>6596</v>
      </c>
    </row>
    <row r="622" spans="1:8" ht="19.95" customHeight="1" x14ac:dyDescent="0.25">
      <c r="A622" s="57">
        <v>120</v>
      </c>
      <c r="B622" s="58" t="s">
        <v>6597</v>
      </c>
      <c r="C622" s="58" t="s">
        <v>6598</v>
      </c>
      <c r="D622" s="57" t="s">
        <v>6599</v>
      </c>
      <c r="E622" s="57" t="s">
        <v>6600</v>
      </c>
      <c r="F622" s="57" t="s">
        <v>4128</v>
      </c>
      <c r="G622" s="57" t="s">
        <v>4129</v>
      </c>
      <c r="H622" s="43" t="s">
        <v>6601</v>
      </c>
    </row>
    <row r="623" spans="1:8" ht="19.95" customHeight="1" x14ac:dyDescent="0.25">
      <c r="A623" s="57">
        <v>121</v>
      </c>
      <c r="B623" s="58" t="s">
        <v>6602</v>
      </c>
      <c r="C623" s="58" t="s">
        <v>6603</v>
      </c>
      <c r="D623" s="57" t="s">
        <v>6604</v>
      </c>
      <c r="E623" s="57" t="s">
        <v>6605</v>
      </c>
      <c r="F623" s="57" t="s">
        <v>4128</v>
      </c>
      <c r="G623" s="57" t="s">
        <v>4129</v>
      </c>
      <c r="H623" s="43" t="s">
        <v>6606</v>
      </c>
    </row>
    <row r="624" spans="1:8" ht="19.95" customHeight="1" x14ac:dyDescent="0.25">
      <c r="A624" s="57">
        <v>122</v>
      </c>
      <c r="B624" s="58" t="s">
        <v>6607</v>
      </c>
      <c r="C624" s="58" t="s">
        <v>6608</v>
      </c>
      <c r="D624" s="57" t="s">
        <v>6609</v>
      </c>
      <c r="E624" s="57" t="s">
        <v>6610</v>
      </c>
      <c r="F624" s="57" t="s">
        <v>4128</v>
      </c>
      <c r="G624" s="57" t="s">
        <v>4129</v>
      </c>
      <c r="H624" s="43" t="s">
        <v>6611</v>
      </c>
    </row>
    <row r="625" spans="1:8" ht="19.95" customHeight="1" x14ac:dyDescent="0.25">
      <c r="A625" s="57">
        <v>123</v>
      </c>
      <c r="B625" s="58" t="s">
        <v>6612</v>
      </c>
      <c r="C625" s="58" t="s">
        <v>6613</v>
      </c>
      <c r="D625" s="57" t="s">
        <v>6614</v>
      </c>
      <c r="E625" s="57" t="s">
        <v>6615</v>
      </c>
      <c r="F625" s="57" t="s">
        <v>4160</v>
      </c>
      <c r="G625" s="57" t="s">
        <v>4129</v>
      </c>
      <c r="H625" s="43" t="s">
        <v>6616</v>
      </c>
    </row>
    <row r="626" spans="1:8" ht="19.95" customHeight="1" x14ac:dyDescent="0.25">
      <c r="A626" s="57">
        <v>124</v>
      </c>
      <c r="B626" s="58" t="s">
        <v>6617</v>
      </c>
      <c r="C626" s="58" t="s">
        <v>6618</v>
      </c>
      <c r="D626" s="57" t="s">
        <v>6619</v>
      </c>
      <c r="E626" s="57" t="s">
        <v>6620</v>
      </c>
      <c r="F626" s="57" t="s">
        <v>4143</v>
      </c>
      <c r="G626" s="57" t="s">
        <v>4129</v>
      </c>
      <c r="H626" s="43" t="s">
        <v>6621</v>
      </c>
    </row>
    <row r="627" spans="1:8" ht="19.95" customHeight="1" x14ac:dyDescent="0.25">
      <c r="A627" s="57">
        <v>125</v>
      </c>
      <c r="B627" s="58" t="s">
        <v>6622</v>
      </c>
      <c r="C627" s="58" t="s">
        <v>6623</v>
      </c>
      <c r="D627" s="57" t="s">
        <v>6624</v>
      </c>
      <c r="E627" s="57" t="s">
        <v>6625</v>
      </c>
      <c r="F627" s="57" t="s">
        <v>4128</v>
      </c>
      <c r="G627" s="57" t="s">
        <v>4129</v>
      </c>
      <c r="H627" s="43" t="s">
        <v>6626</v>
      </c>
    </row>
    <row r="628" spans="1:8" ht="19.95" customHeight="1" x14ac:dyDescent="0.25">
      <c r="A628" s="57">
        <v>126</v>
      </c>
      <c r="B628" s="58" t="s">
        <v>6627</v>
      </c>
      <c r="C628" s="58" t="s">
        <v>6628</v>
      </c>
      <c r="D628" s="57" t="s">
        <v>6629</v>
      </c>
      <c r="E628" s="57" t="s">
        <v>6630</v>
      </c>
      <c r="F628" s="57" t="s">
        <v>4128</v>
      </c>
      <c r="G628" s="57" t="s">
        <v>4129</v>
      </c>
      <c r="H628" s="43" t="s">
        <v>6631</v>
      </c>
    </row>
    <row r="629" spans="1:8" ht="19.95" customHeight="1" x14ac:dyDescent="0.25">
      <c r="A629" s="57">
        <v>127</v>
      </c>
      <c r="B629" s="58" t="s">
        <v>6632</v>
      </c>
      <c r="C629" s="58" t="s">
        <v>6633</v>
      </c>
      <c r="D629" s="57" t="s">
        <v>6634</v>
      </c>
      <c r="E629" s="57" t="s">
        <v>6635</v>
      </c>
      <c r="F629" s="57" t="s">
        <v>4128</v>
      </c>
      <c r="G629" s="57" t="s">
        <v>4129</v>
      </c>
      <c r="H629" s="43" t="s">
        <v>6636</v>
      </c>
    </row>
    <row r="630" spans="1:8" ht="19.95" customHeight="1" x14ac:dyDescent="0.25">
      <c r="A630" s="57">
        <v>128</v>
      </c>
      <c r="B630" s="58" t="s">
        <v>6637</v>
      </c>
      <c r="C630" s="58" t="s">
        <v>6638</v>
      </c>
      <c r="D630" s="57" t="s">
        <v>6639</v>
      </c>
      <c r="E630" s="57" t="s">
        <v>6640</v>
      </c>
      <c r="F630" s="57" t="s">
        <v>4128</v>
      </c>
      <c r="G630" s="57" t="s">
        <v>4129</v>
      </c>
      <c r="H630" s="43" t="s">
        <v>6641</v>
      </c>
    </row>
    <row r="631" spans="1:8" ht="19.95" customHeight="1" x14ac:dyDescent="0.25">
      <c r="A631" s="57">
        <v>129</v>
      </c>
      <c r="B631" s="58" t="s">
        <v>6642</v>
      </c>
      <c r="C631" s="58" t="s">
        <v>6643</v>
      </c>
      <c r="D631" s="57" t="s">
        <v>6644</v>
      </c>
      <c r="E631" s="57" t="s">
        <v>6645</v>
      </c>
      <c r="F631" s="57" t="s">
        <v>4128</v>
      </c>
      <c r="G631" s="57" t="s">
        <v>4129</v>
      </c>
      <c r="H631" s="43" t="s">
        <v>6646</v>
      </c>
    </row>
    <row r="632" spans="1:8" ht="19.95" customHeight="1" x14ac:dyDescent="0.25">
      <c r="A632" s="57">
        <v>130</v>
      </c>
      <c r="B632" s="58" t="s">
        <v>6647</v>
      </c>
      <c r="C632" s="58" t="s">
        <v>6648</v>
      </c>
      <c r="D632" s="57" t="s">
        <v>6649</v>
      </c>
      <c r="E632" s="57" t="s">
        <v>6650</v>
      </c>
      <c r="F632" s="57" t="s">
        <v>4128</v>
      </c>
      <c r="G632" s="57" t="s">
        <v>4129</v>
      </c>
      <c r="H632" s="43" t="s">
        <v>6651</v>
      </c>
    </row>
    <row r="633" spans="1:8" ht="19.95" customHeight="1" x14ac:dyDescent="0.25">
      <c r="A633" s="57">
        <v>131</v>
      </c>
      <c r="B633" s="58" t="s">
        <v>6652</v>
      </c>
      <c r="C633" s="58" t="s">
        <v>6653</v>
      </c>
      <c r="D633" s="57" t="s">
        <v>6654</v>
      </c>
      <c r="E633" s="57" t="s">
        <v>6655</v>
      </c>
      <c r="F633" s="57" t="s">
        <v>4128</v>
      </c>
      <c r="G633" s="57" t="s">
        <v>4129</v>
      </c>
      <c r="H633" s="43" t="s">
        <v>6656</v>
      </c>
    </row>
    <row r="634" spans="1:8" ht="19.95" customHeight="1" x14ac:dyDescent="0.25">
      <c r="A634" s="57">
        <v>132</v>
      </c>
      <c r="B634" s="58" t="s">
        <v>6657</v>
      </c>
      <c r="C634" s="58" t="s">
        <v>6658</v>
      </c>
      <c r="D634" s="57" t="s">
        <v>6659</v>
      </c>
      <c r="E634" s="57" t="s">
        <v>6660</v>
      </c>
      <c r="F634" s="57" t="s">
        <v>4128</v>
      </c>
      <c r="G634" s="57" t="s">
        <v>4129</v>
      </c>
      <c r="H634" s="43" t="s">
        <v>6661</v>
      </c>
    </row>
    <row r="635" spans="1:8" ht="19.95" customHeight="1" x14ac:dyDescent="0.25">
      <c r="A635" s="57">
        <v>133</v>
      </c>
      <c r="B635" s="58" t="s">
        <v>6662</v>
      </c>
      <c r="C635" s="58" t="s">
        <v>6663</v>
      </c>
      <c r="D635" s="57" t="s">
        <v>6664</v>
      </c>
      <c r="E635" s="57" t="s">
        <v>6665</v>
      </c>
      <c r="F635" s="57" t="s">
        <v>4160</v>
      </c>
      <c r="G635" s="57" t="s">
        <v>4129</v>
      </c>
      <c r="H635" s="43" t="s">
        <v>6666</v>
      </c>
    </row>
    <row r="636" spans="1:8" ht="19.95" customHeight="1" x14ac:dyDescent="0.25">
      <c r="A636" s="57">
        <v>134</v>
      </c>
      <c r="B636" s="58" t="s">
        <v>6667</v>
      </c>
      <c r="C636" s="58" t="s">
        <v>6668</v>
      </c>
      <c r="D636" s="57" t="s">
        <v>6669</v>
      </c>
      <c r="E636" s="57" t="s">
        <v>6670</v>
      </c>
      <c r="F636" s="57" t="s">
        <v>4128</v>
      </c>
      <c r="G636" s="57" t="s">
        <v>4129</v>
      </c>
      <c r="H636" s="43" t="s">
        <v>6671</v>
      </c>
    </row>
    <row r="637" spans="1:8" ht="19.95" customHeight="1" x14ac:dyDescent="0.25">
      <c r="A637" s="57">
        <v>135</v>
      </c>
      <c r="B637" s="58" t="s">
        <v>6672</v>
      </c>
      <c r="C637" s="58" t="s">
        <v>6673</v>
      </c>
      <c r="D637" s="57" t="s">
        <v>6674</v>
      </c>
      <c r="E637" s="57" t="s">
        <v>6675</v>
      </c>
      <c r="F637" s="57" t="s">
        <v>4128</v>
      </c>
      <c r="G637" s="57" t="s">
        <v>4129</v>
      </c>
      <c r="H637" s="43" t="s">
        <v>6676</v>
      </c>
    </row>
    <row r="638" spans="1:8" ht="19.95" customHeight="1" x14ac:dyDescent="0.25">
      <c r="A638" s="57">
        <v>136</v>
      </c>
      <c r="B638" s="58" t="s">
        <v>6677</v>
      </c>
      <c r="C638" s="58" t="s">
        <v>6678</v>
      </c>
      <c r="D638" s="57" t="s">
        <v>6679</v>
      </c>
      <c r="E638" s="57" t="s">
        <v>6680</v>
      </c>
      <c r="F638" s="57" t="s">
        <v>4128</v>
      </c>
      <c r="G638" s="57" t="s">
        <v>4129</v>
      </c>
      <c r="H638" s="43" t="s">
        <v>6681</v>
      </c>
    </row>
    <row r="639" spans="1:8" ht="19.95" customHeight="1" x14ac:dyDescent="0.25">
      <c r="A639" s="57">
        <v>137</v>
      </c>
      <c r="B639" s="58" t="s">
        <v>2706</v>
      </c>
      <c r="C639" s="58" t="s">
        <v>6682</v>
      </c>
      <c r="D639" s="57" t="s">
        <v>6683</v>
      </c>
      <c r="E639" s="57" t="s">
        <v>4210</v>
      </c>
      <c r="F639" s="57" t="s">
        <v>4128</v>
      </c>
      <c r="G639" s="57" t="s">
        <v>4129</v>
      </c>
      <c r="H639" s="43" t="s">
        <v>2702</v>
      </c>
    </row>
    <row r="640" spans="1:8" ht="19.95" customHeight="1" x14ac:dyDescent="0.25">
      <c r="A640" s="57">
        <v>138</v>
      </c>
      <c r="B640" s="58" t="s">
        <v>2588</v>
      </c>
      <c r="C640" s="58" t="s">
        <v>6684</v>
      </c>
      <c r="D640" s="57" t="s">
        <v>6685</v>
      </c>
      <c r="E640" s="57" t="s">
        <v>4127</v>
      </c>
      <c r="F640" s="57" t="s">
        <v>4128</v>
      </c>
      <c r="G640" s="57" t="s">
        <v>4129</v>
      </c>
      <c r="H640" s="43" t="s">
        <v>2584</v>
      </c>
    </row>
    <row r="641" spans="1:8" ht="19.95" customHeight="1" x14ac:dyDescent="0.25">
      <c r="A641" s="57">
        <v>139</v>
      </c>
      <c r="B641" s="58" t="s">
        <v>2649</v>
      </c>
      <c r="C641" s="58" t="s">
        <v>6686</v>
      </c>
      <c r="D641" s="57" t="s">
        <v>6687</v>
      </c>
      <c r="E641" s="57" t="s">
        <v>4170</v>
      </c>
      <c r="F641" s="57" t="s">
        <v>4128</v>
      </c>
      <c r="G641" s="57" t="s">
        <v>4129</v>
      </c>
      <c r="H641" s="43" t="s">
        <v>2645</v>
      </c>
    </row>
    <row r="642" spans="1:8" ht="19.95" customHeight="1" x14ac:dyDescent="0.25">
      <c r="A642" s="57">
        <v>140</v>
      </c>
      <c r="B642" s="58" t="s">
        <v>2635</v>
      </c>
      <c r="C642" s="58" t="s">
        <v>6688</v>
      </c>
      <c r="D642" s="57" t="s">
        <v>6689</v>
      </c>
      <c r="E642" s="57" t="s">
        <v>4162</v>
      </c>
      <c r="F642" s="57" t="s">
        <v>4128</v>
      </c>
      <c r="G642" s="57" t="s">
        <v>4129</v>
      </c>
      <c r="H642" s="43" t="s">
        <v>2631</v>
      </c>
    </row>
    <row r="643" spans="1:8" ht="19.95" customHeight="1" x14ac:dyDescent="0.25">
      <c r="A643" s="57">
        <v>141</v>
      </c>
      <c r="B643" s="58" t="s">
        <v>2701</v>
      </c>
      <c r="C643" s="58" t="s">
        <v>6690</v>
      </c>
      <c r="D643" s="57" t="s">
        <v>6691</v>
      </c>
      <c r="E643" s="57" t="s">
        <v>4207</v>
      </c>
      <c r="F643" s="57" t="s">
        <v>4143</v>
      </c>
      <c r="G643" s="57" t="s">
        <v>4129</v>
      </c>
      <c r="H643" s="43" t="s">
        <v>2697</v>
      </c>
    </row>
    <row r="644" spans="1:8" ht="19.95" customHeight="1" x14ac:dyDescent="0.25">
      <c r="A644" s="57">
        <v>142</v>
      </c>
      <c r="B644" s="58" t="s">
        <v>6692</v>
      </c>
      <c r="C644" s="58" t="s">
        <v>6693</v>
      </c>
      <c r="D644" s="57" t="s">
        <v>6694</v>
      </c>
      <c r="E644" s="57" t="s">
        <v>6695</v>
      </c>
      <c r="F644" s="57" t="s">
        <v>4143</v>
      </c>
      <c r="G644" s="57" t="s">
        <v>4129</v>
      </c>
      <c r="H644" s="43" t="s">
        <v>6696</v>
      </c>
    </row>
    <row r="645" spans="1:8" ht="19.95" customHeight="1" x14ac:dyDescent="0.25">
      <c r="A645" s="57">
        <v>143</v>
      </c>
      <c r="B645" s="58" t="s">
        <v>6697</v>
      </c>
      <c r="C645" s="58" t="s">
        <v>6698</v>
      </c>
      <c r="D645" s="57" t="s">
        <v>6699</v>
      </c>
      <c r="E645" s="57" t="s">
        <v>6700</v>
      </c>
      <c r="F645" s="57" t="s">
        <v>4143</v>
      </c>
      <c r="G645" s="57" t="s">
        <v>4129</v>
      </c>
      <c r="H645" s="43" t="s">
        <v>6701</v>
      </c>
    </row>
    <row r="646" spans="1:8" ht="19.95" customHeight="1" x14ac:dyDescent="0.25">
      <c r="A646" s="57">
        <v>144</v>
      </c>
      <c r="B646" s="58" t="s">
        <v>6702</v>
      </c>
      <c r="C646" s="58" t="s">
        <v>6703</v>
      </c>
      <c r="D646" s="57" t="s">
        <v>6704</v>
      </c>
      <c r="E646" s="57" t="s">
        <v>6705</v>
      </c>
      <c r="F646" s="57" t="s">
        <v>4143</v>
      </c>
      <c r="G646" s="57" t="s">
        <v>4129</v>
      </c>
      <c r="H646" s="43" t="s">
        <v>6706</v>
      </c>
    </row>
    <row r="647" spans="1:8" ht="19.95" customHeight="1" x14ac:dyDescent="0.25">
      <c r="A647" s="57">
        <v>145</v>
      </c>
      <c r="B647" s="58" t="s">
        <v>2630</v>
      </c>
      <c r="C647" s="58" t="s">
        <v>6707</v>
      </c>
      <c r="D647" s="57" t="s">
        <v>6708</v>
      </c>
      <c r="E647" s="57" t="s">
        <v>4159</v>
      </c>
      <c r="F647" s="57" t="s">
        <v>4160</v>
      </c>
      <c r="G647" s="57" t="s">
        <v>4129</v>
      </c>
      <c r="H647" s="43" t="s">
        <v>2626</v>
      </c>
    </row>
    <row r="648" spans="1:8" ht="19.95" customHeight="1" x14ac:dyDescent="0.25">
      <c r="A648" s="57">
        <v>146</v>
      </c>
      <c r="B648" s="58" t="s">
        <v>6709</v>
      </c>
      <c r="C648" s="58" t="s">
        <v>6710</v>
      </c>
      <c r="D648" s="57" t="s">
        <v>6711</v>
      </c>
      <c r="E648" s="57" t="s">
        <v>6712</v>
      </c>
      <c r="F648" s="57" t="s">
        <v>4143</v>
      </c>
      <c r="G648" s="57" t="s">
        <v>4129</v>
      </c>
      <c r="H648" s="43" t="s">
        <v>6713</v>
      </c>
    </row>
    <row r="649" spans="1:8" ht="19.95" customHeight="1" x14ac:dyDescent="0.25">
      <c r="A649" s="57">
        <v>147</v>
      </c>
      <c r="B649" s="58" t="s">
        <v>2774</v>
      </c>
      <c r="C649" s="58" t="s">
        <v>6714</v>
      </c>
      <c r="D649" s="57" t="s">
        <v>6715</v>
      </c>
      <c r="E649" s="57" t="s">
        <v>4253</v>
      </c>
      <c r="F649" s="57" t="s">
        <v>4128</v>
      </c>
      <c r="G649" s="57" t="s">
        <v>4129</v>
      </c>
      <c r="H649" s="43" t="s">
        <v>2770</v>
      </c>
    </row>
    <row r="650" spans="1:8" ht="19.95" customHeight="1" x14ac:dyDescent="0.25">
      <c r="A650" s="57">
        <v>148</v>
      </c>
      <c r="B650" s="58" t="s">
        <v>6716</v>
      </c>
      <c r="C650" s="58" t="s">
        <v>6717</v>
      </c>
      <c r="D650" s="57" t="s">
        <v>6718</v>
      </c>
      <c r="E650" s="57" t="s">
        <v>6719</v>
      </c>
      <c r="F650" s="57" t="s">
        <v>4128</v>
      </c>
      <c r="G650" s="57" t="s">
        <v>4129</v>
      </c>
      <c r="H650" s="43" t="s">
        <v>6720</v>
      </c>
    </row>
    <row r="651" spans="1:8" ht="19.95" customHeight="1" x14ac:dyDescent="0.25">
      <c r="A651" s="57">
        <v>149</v>
      </c>
      <c r="B651" s="58" t="s">
        <v>6721</v>
      </c>
      <c r="C651" s="58" t="s">
        <v>6722</v>
      </c>
      <c r="D651" s="57" t="s">
        <v>6723</v>
      </c>
      <c r="E651" s="57" t="s">
        <v>6724</v>
      </c>
      <c r="F651" s="57" t="s">
        <v>4128</v>
      </c>
      <c r="G651" s="57" t="s">
        <v>4129</v>
      </c>
      <c r="H651" s="43" t="s">
        <v>6725</v>
      </c>
    </row>
    <row r="652" spans="1:8" ht="19.95" customHeight="1" x14ac:dyDescent="0.25">
      <c r="A652" s="57">
        <v>150</v>
      </c>
      <c r="B652" s="58" t="s">
        <v>6726</v>
      </c>
      <c r="C652" s="58" t="s">
        <v>6727</v>
      </c>
      <c r="D652" s="57" t="s">
        <v>6728</v>
      </c>
      <c r="E652" s="57" t="s">
        <v>6729</v>
      </c>
      <c r="F652" s="57" t="s">
        <v>4143</v>
      </c>
      <c r="G652" s="57" t="s">
        <v>4129</v>
      </c>
      <c r="H652" s="43" t="s">
        <v>6730</v>
      </c>
    </row>
    <row r="653" spans="1:8" ht="19.95" customHeight="1" x14ac:dyDescent="0.25">
      <c r="A653" s="57">
        <v>151</v>
      </c>
      <c r="B653" s="58" t="s">
        <v>2616</v>
      </c>
      <c r="C653" s="58" t="s">
        <v>6731</v>
      </c>
      <c r="D653" s="57" t="s">
        <v>6732</v>
      </c>
      <c r="E653" s="57" t="s">
        <v>4150</v>
      </c>
      <c r="F653" s="57" t="s">
        <v>4128</v>
      </c>
      <c r="G653" s="57" t="s">
        <v>4129</v>
      </c>
      <c r="H653" s="43" t="s">
        <v>2612</v>
      </c>
    </row>
    <row r="654" spans="1:8" ht="19.95" customHeight="1" x14ac:dyDescent="0.25">
      <c r="A654" s="57">
        <v>152</v>
      </c>
      <c r="B654" s="58" t="s">
        <v>2720</v>
      </c>
      <c r="C654" s="58" t="s">
        <v>6733</v>
      </c>
      <c r="D654" s="57" t="s">
        <v>6734</v>
      </c>
      <c r="E654" s="57" t="s">
        <v>4216</v>
      </c>
      <c r="F654" s="57" t="s">
        <v>4128</v>
      </c>
      <c r="G654" s="57" t="s">
        <v>4129</v>
      </c>
      <c r="H654" s="43" t="s">
        <v>2716</v>
      </c>
    </row>
    <row r="655" spans="1:8" ht="19.95" customHeight="1" x14ac:dyDescent="0.25">
      <c r="A655" s="57">
        <v>153</v>
      </c>
      <c r="B655" s="58" t="s">
        <v>2711</v>
      </c>
      <c r="C655" s="58" t="s">
        <v>6735</v>
      </c>
      <c r="D655" s="57" t="s">
        <v>6736</v>
      </c>
      <c r="E655" s="57" t="s">
        <v>4212</v>
      </c>
      <c r="F655" s="57" t="s">
        <v>4128</v>
      </c>
      <c r="G655" s="57" t="s">
        <v>4129</v>
      </c>
      <c r="H655" s="43" t="s">
        <v>2707</v>
      </c>
    </row>
    <row r="656" spans="1:8" ht="19.95" customHeight="1" x14ac:dyDescent="0.25">
      <c r="A656" s="57">
        <v>154</v>
      </c>
      <c r="B656" s="58" t="s">
        <v>6737</v>
      </c>
      <c r="C656" s="58" t="s">
        <v>6738</v>
      </c>
      <c r="D656" s="57" t="s">
        <v>6739</v>
      </c>
      <c r="E656" s="57" t="s">
        <v>6740</v>
      </c>
      <c r="F656" s="57" t="s">
        <v>4128</v>
      </c>
      <c r="G656" s="57" t="s">
        <v>4129</v>
      </c>
      <c r="H656" s="43" t="s">
        <v>6741</v>
      </c>
    </row>
    <row r="657" spans="1:8" ht="19.95" customHeight="1" x14ac:dyDescent="0.25">
      <c r="A657" s="57">
        <v>155</v>
      </c>
      <c r="B657" s="58" t="s">
        <v>6742</v>
      </c>
      <c r="C657" s="58" t="s">
        <v>6743</v>
      </c>
      <c r="D657" s="57" t="s">
        <v>6744</v>
      </c>
      <c r="E657" s="57" t="s">
        <v>6745</v>
      </c>
      <c r="F657" s="57" t="s">
        <v>4143</v>
      </c>
      <c r="G657" s="57" t="s">
        <v>4129</v>
      </c>
      <c r="H657" s="43" t="s">
        <v>6746</v>
      </c>
    </row>
    <row r="658" spans="1:8" ht="19.95" customHeight="1" x14ac:dyDescent="0.25">
      <c r="A658" s="57">
        <v>156</v>
      </c>
      <c r="B658" s="58" t="s">
        <v>6747</v>
      </c>
      <c r="C658" s="58" t="s">
        <v>6748</v>
      </c>
      <c r="D658" s="57" t="s">
        <v>6749</v>
      </c>
      <c r="E658" s="57" t="s">
        <v>6750</v>
      </c>
      <c r="F658" s="57" t="s">
        <v>4143</v>
      </c>
      <c r="G658" s="57" t="s">
        <v>4129</v>
      </c>
      <c r="H658" s="43" t="s">
        <v>6751</v>
      </c>
    </row>
    <row r="659" spans="1:8" ht="19.95" customHeight="1" x14ac:dyDescent="0.25">
      <c r="A659" s="57">
        <v>157</v>
      </c>
      <c r="B659" s="58" t="s">
        <v>6752</v>
      </c>
      <c r="C659" s="58" t="s">
        <v>6753</v>
      </c>
      <c r="D659" s="57" t="s">
        <v>6754</v>
      </c>
      <c r="E659" s="57" t="s">
        <v>6755</v>
      </c>
      <c r="F659" s="57" t="s">
        <v>4143</v>
      </c>
      <c r="G659" s="57" t="s">
        <v>4129</v>
      </c>
      <c r="H659" s="43" t="s">
        <v>6756</v>
      </c>
    </row>
    <row r="660" spans="1:8" ht="19.95" customHeight="1" x14ac:dyDescent="0.25">
      <c r="A660" s="57">
        <v>158</v>
      </c>
      <c r="B660" s="58" t="s">
        <v>6757</v>
      </c>
      <c r="C660" s="58" t="s">
        <v>6758</v>
      </c>
      <c r="D660" s="57" t="s">
        <v>6759</v>
      </c>
      <c r="E660" s="57" t="s">
        <v>6760</v>
      </c>
      <c r="F660" s="57" t="s">
        <v>4143</v>
      </c>
      <c r="G660" s="57" t="s">
        <v>4129</v>
      </c>
      <c r="H660" s="43" t="s">
        <v>6761</v>
      </c>
    </row>
    <row r="661" spans="1:8" ht="19.95" customHeight="1" x14ac:dyDescent="0.25">
      <c r="A661" s="57">
        <v>159</v>
      </c>
      <c r="B661" s="58" t="s">
        <v>6762</v>
      </c>
      <c r="C661" s="58" t="s">
        <v>6763</v>
      </c>
      <c r="D661" s="57" t="s">
        <v>6764</v>
      </c>
      <c r="E661" s="57" t="s">
        <v>6765</v>
      </c>
      <c r="F661" s="57" t="s">
        <v>4143</v>
      </c>
      <c r="G661" s="57" t="s">
        <v>4129</v>
      </c>
      <c r="H661" s="43" t="s">
        <v>6766</v>
      </c>
    </row>
    <row r="662" spans="1:8" ht="19.95" customHeight="1" x14ac:dyDescent="0.25">
      <c r="A662" s="57">
        <v>160</v>
      </c>
      <c r="B662" s="58" t="s">
        <v>6767</v>
      </c>
      <c r="C662" s="58" t="s">
        <v>6768</v>
      </c>
      <c r="D662" s="57" t="s">
        <v>6769</v>
      </c>
      <c r="E662" s="57" t="s">
        <v>6770</v>
      </c>
      <c r="F662" s="57" t="s">
        <v>4143</v>
      </c>
      <c r="G662" s="57" t="s">
        <v>4129</v>
      </c>
      <c r="H662" s="43" t="s">
        <v>6771</v>
      </c>
    </row>
    <row r="663" spans="1:8" ht="19.95" customHeight="1" x14ac:dyDescent="0.25">
      <c r="A663" s="57">
        <v>161</v>
      </c>
      <c r="B663" s="58" t="s">
        <v>6772</v>
      </c>
      <c r="C663" s="58" t="s">
        <v>6773</v>
      </c>
      <c r="D663" s="57" t="s">
        <v>6774</v>
      </c>
      <c r="E663" s="57" t="s">
        <v>6775</v>
      </c>
      <c r="F663" s="57" t="s">
        <v>4128</v>
      </c>
      <c r="G663" s="57" t="s">
        <v>4129</v>
      </c>
      <c r="H663" s="43" t="s">
        <v>6776</v>
      </c>
    </row>
    <row r="664" spans="1:8" ht="19.95" customHeight="1" x14ac:dyDescent="0.25">
      <c r="A664" s="57">
        <v>162</v>
      </c>
      <c r="B664" s="58" t="s">
        <v>6777</v>
      </c>
      <c r="C664" s="58" t="s">
        <v>6778</v>
      </c>
      <c r="D664" s="57" t="s">
        <v>6779</v>
      </c>
      <c r="E664" s="57" t="s">
        <v>6780</v>
      </c>
      <c r="F664" s="57" t="s">
        <v>4143</v>
      </c>
      <c r="G664" s="57" t="s">
        <v>4129</v>
      </c>
      <c r="H664" s="43" t="s">
        <v>6781</v>
      </c>
    </row>
    <row r="665" spans="1:8" ht="19.95" customHeight="1" x14ac:dyDescent="0.25">
      <c r="A665" s="57">
        <v>163</v>
      </c>
      <c r="B665" s="58" t="s">
        <v>6782</v>
      </c>
      <c r="C665" s="58" t="s">
        <v>6783</v>
      </c>
      <c r="D665" s="57" t="s">
        <v>6784</v>
      </c>
      <c r="E665" s="57" t="s">
        <v>6785</v>
      </c>
      <c r="F665" s="57" t="s">
        <v>4143</v>
      </c>
      <c r="G665" s="57" t="s">
        <v>4129</v>
      </c>
      <c r="H665" s="43" t="s">
        <v>6786</v>
      </c>
    </row>
    <row r="666" spans="1:8" ht="19.95" customHeight="1" x14ac:dyDescent="0.25">
      <c r="A666" s="57">
        <v>164</v>
      </c>
      <c r="B666" s="58" t="s">
        <v>6787</v>
      </c>
      <c r="C666" s="58" t="s">
        <v>6788</v>
      </c>
      <c r="D666" s="57" t="s">
        <v>6789</v>
      </c>
      <c r="E666" s="57" t="s">
        <v>6790</v>
      </c>
      <c r="F666" s="57" t="s">
        <v>4128</v>
      </c>
      <c r="G666" s="57" t="s">
        <v>4129</v>
      </c>
      <c r="H666" s="43" t="s">
        <v>6791</v>
      </c>
    </row>
    <row r="667" spans="1:8" ht="19.95" customHeight="1" x14ac:dyDescent="0.25">
      <c r="A667" s="57">
        <v>165</v>
      </c>
      <c r="B667" s="58" t="s">
        <v>6792</v>
      </c>
      <c r="C667" s="58" t="s">
        <v>6793</v>
      </c>
      <c r="D667" s="57" t="s">
        <v>6794</v>
      </c>
      <c r="E667" s="57" t="s">
        <v>6795</v>
      </c>
      <c r="F667" s="57" t="s">
        <v>4143</v>
      </c>
      <c r="G667" s="57" t="s">
        <v>4129</v>
      </c>
      <c r="H667" s="43" t="s">
        <v>6796</v>
      </c>
    </row>
    <row r="668" spans="1:8" ht="19.95" customHeight="1" x14ac:dyDescent="0.25">
      <c r="A668" s="57">
        <v>166</v>
      </c>
      <c r="B668" s="58" t="s">
        <v>6797</v>
      </c>
      <c r="C668" s="58" t="s">
        <v>6798</v>
      </c>
      <c r="D668" s="57" t="s">
        <v>6799</v>
      </c>
      <c r="E668" s="57" t="s">
        <v>6800</v>
      </c>
      <c r="F668" s="57" t="s">
        <v>4143</v>
      </c>
      <c r="G668" s="57" t="s">
        <v>4129</v>
      </c>
      <c r="H668" s="43" t="s">
        <v>6801</v>
      </c>
    </row>
    <row r="669" spans="1:8" ht="19.95" customHeight="1" x14ac:dyDescent="0.25">
      <c r="A669" s="57">
        <v>167</v>
      </c>
      <c r="B669" s="58" t="s">
        <v>6802</v>
      </c>
      <c r="C669" s="58" t="s">
        <v>6803</v>
      </c>
      <c r="D669" s="57" t="s">
        <v>6804</v>
      </c>
      <c r="E669" s="57" t="s">
        <v>6805</v>
      </c>
      <c r="F669" s="57" t="s">
        <v>4143</v>
      </c>
      <c r="G669" s="57" t="s">
        <v>4129</v>
      </c>
      <c r="H669" s="43" t="s">
        <v>6806</v>
      </c>
    </row>
    <row r="670" spans="1:8" ht="19.95" customHeight="1" x14ac:dyDescent="0.25">
      <c r="A670" s="57">
        <v>168</v>
      </c>
      <c r="B670" s="58" t="s">
        <v>6807</v>
      </c>
      <c r="C670" s="58" t="s">
        <v>6808</v>
      </c>
      <c r="D670" s="57" t="s">
        <v>6809</v>
      </c>
      <c r="E670" s="57" t="s">
        <v>6810</v>
      </c>
      <c r="F670" s="57" t="s">
        <v>4143</v>
      </c>
      <c r="G670" s="57" t="s">
        <v>4129</v>
      </c>
      <c r="H670" s="43" t="s">
        <v>6811</v>
      </c>
    </row>
    <row r="671" spans="1:8" ht="19.95" customHeight="1" x14ac:dyDescent="0.25">
      <c r="A671" s="57">
        <v>169</v>
      </c>
      <c r="B671" s="58" t="s">
        <v>6812</v>
      </c>
      <c r="C671" s="58" t="s">
        <v>6813</v>
      </c>
      <c r="D671" s="57" t="s">
        <v>6814</v>
      </c>
      <c r="E671" s="57" t="s">
        <v>6815</v>
      </c>
      <c r="F671" s="57" t="s">
        <v>4128</v>
      </c>
      <c r="G671" s="57" t="s">
        <v>4129</v>
      </c>
      <c r="H671" s="43" t="s">
        <v>6816</v>
      </c>
    </row>
    <row r="672" spans="1:8" ht="19.95" customHeight="1" x14ac:dyDescent="0.25">
      <c r="A672" s="57">
        <v>170</v>
      </c>
      <c r="B672" s="58" t="s">
        <v>6817</v>
      </c>
      <c r="C672" s="58" t="s">
        <v>6818</v>
      </c>
      <c r="D672" s="57" t="s">
        <v>6819</v>
      </c>
      <c r="E672" s="57" t="s">
        <v>6820</v>
      </c>
      <c r="F672" s="57" t="s">
        <v>4143</v>
      </c>
      <c r="G672" s="57" t="s">
        <v>4129</v>
      </c>
      <c r="H672" s="43" t="s">
        <v>6821</v>
      </c>
    </row>
    <row r="673" spans="1:8" ht="19.95" customHeight="1" x14ac:dyDescent="0.25">
      <c r="A673" s="57">
        <v>171</v>
      </c>
      <c r="B673" s="58" t="s">
        <v>6822</v>
      </c>
      <c r="C673" s="58" t="s">
        <v>6823</v>
      </c>
      <c r="D673" s="57" t="s">
        <v>6824</v>
      </c>
      <c r="E673" s="57" t="s">
        <v>6825</v>
      </c>
      <c r="F673" s="57" t="s">
        <v>4128</v>
      </c>
      <c r="G673" s="57" t="s">
        <v>4129</v>
      </c>
      <c r="H673" s="43" t="s">
        <v>6826</v>
      </c>
    </row>
    <row r="674" spans="1:8" ht="19.95" customHeight="1" x14ac:dyDescent="0.25">
      <c r="A674" s="57">
        <v>172</v>
      </c>
      <c r="B674" s="58" t="s">
        <v>6827</v>
      </c>
      <c r="C674" s="58" t="s">
        <v>6828</v>
      </c>
      <c r="D674" s="57" t="s">
        <v>6829</v>
      </c>
      <c r="E674" s="57" t="s">
        <v>6830</v>
      </c>
      <c r="F674" s="57" t="s">
        <v>4143</v>
      </c>
      <c r="G674" s="57" t="s">
        <v>4129</v>
      </c>
      <c r="H674" s="43" t="s">
        <v>6831</v>
      </c>
    </row>
    <row r="675" spans="1:8" ht="19.95" customHeight="1" x14ac:dyDescent="0.25">
      <c r="A675" s="57">
        <v>173</v>
      </c>
      <c r="B675" s="58" t="s">
        <v>6832</v>
      </c>
      <c r="C675" s="58" t="s">
        <v>6833</v>
      </c>
      <c r="D675" s="57" t="s">
        <v>6834</v>
      </c>
      <c r="E675" s="57" t="s">
        <v>6835</v>
      </c>
      <c r="F675" s="57" t="s">
        <v>4143</v>
      </c>
      <c r="G675" s="57" t="s">
        <v>4129</v>
      </c>
      <c r="H675" s="43" t="s">
        <v>6836</v>
      </c>
    </row>
    <row r="676" spans="1:8" ht="19.95" customHeight="1" x14ac:dyDescent="0.25">
      <c r="A676" s="57">
        <v>174</v>
      </c>
      <c r="B676" s="58" t="s">
        <v>6837</v>
      </c>
      <c r="C676" s="58" t="s">
        <v>6838</v>
      </c>
      <c r="D676" s="57" t="s">
        <v>6839</v>
      </c>
      <c r="E676" s="57" t="s">
        <v>6840</v>
      </c>
      <c r="F676" s="57" t="s">
        <v>4143</v>
      </c>
      <c r="G676" s="57" t="s">
        <v>4129</v>
      </c>
      <c r="H676" s="43" t="s">
        <v>6841</v>
      </c>
    </row>
    <row r="677" spans="1:8" ht="19.95" customHeight="1" x14ac:dyDescent="0.25">
      <c r="A677" s="57">
        <v>175</v>
      </c>
      <c r="B677" s="58" t="s">
        <v>6842</v>
      </c>
      <c r="C677" s="58" t="s">
        <v>6843</v>
      </c>
      <c r="D677" s="57" t="s">
        <v>6844</v>
      </c>
      <c r="E677" s="57" t="s">
        <v>6845</v>
      </c>
      <c r="F677" s="57" t="s">
        <v>4143</v>
      </c>
      <c r="G677" s="57" t="s">
        <v>4129</v>
      </c>
      <c r="H677" s="43" t="s">
        <v>6846</v>
      </c>
    </row>
    <row r="678" spans="1:8" ht="19.95" customHeight="1" x14ac:dyDescent="0.25">
      <c r="A678" s="57">
        <v>176</v>
      </c>
      <c r="B678" s="58" t="s">
        <v>6847</v>
      </c>
      <c r="C678" s="58" t="s">
        <v>6848</v>
      </c>
      <c r="D678" s="57" t="s">
        <v>6849</v>
      </c>
      <c r="E678" s="57" t="s">
        <v>6850</v>
      </c>
      <c r="F678" s="57" t="s">
        <v>4143</v>
      </c>
      <c r="G678" s="57" t="s">
        <v>4129</v>
      </c>
      <c r="H678" s="43" t="s">
        <v>6851</v>
      </c>
    </row>
    <row r="679" spans="1:8" ht="19.95" customHeight="1" x14ac:dyDescent="0.25">
      <c r="A679" s="57">
        <v>177</v>
      </c>
      <c r="B679" s="58" t="s">
        <v>6852</v>
      </c>
      <c r="C679" s="58" t="s">
        <v>6853</v>
      </c>
      <c r="D679" s="57" t="s">
        <v>6854</v>
      </c>
      <c r="E679" s="57" t="s">
        <v>6855</v>
      </c>
      <c r="F679" s="57" t="s">
        <v>4143</v>
      </c>
      <c r="G679" s="57" t="s">
        <v>4129</v>
      </c>
      <c r="H679" s="43" t="s">
        <v>6856</v>
      </c>
    </row>
    <row r="680" spans="1:8" ht="19.95" customHeight="1" x14ac:dyDescent="0.25">
      <c r="A680" s="57">
        <v>178</v>
      </c>
      <c r="B680" s="58" t="s">
        <v>2606</v>
      </c>
      <c r="C680" s="58" t="s">
        <v>6857</v>
      </c>
      <c r="D680" s="57" t="s">
        <v>6858</v>
      </c>
      <c r="E680" s="57" t="s">
        <v>4142</v>
      </c>
      <c r="F680" s="57" t="s">
        <v>4143</v>
      </c>
      <c r="G680" s="57" t="s">
        <v>4129</v>
      </c>
      <c r="H680" s="43" t="s">
        <v>2602</v>
      </c>
    </row>
    <row r="681" spans="1:8" ht="19.95" customHeight="1" x14ac:dyDescent="0.25">
      <c r="A681" s="57">
        <v>179</v>
      </c>
      <c r="B681" s="58" t="s">
        <v>6859</v>
      </c>
      <c r="C681" s="58" t="s">
        <v>6860</v>
      </c>
      <c r="D681" s="57" t="s">
        <v>6861</v>
      </c>
      <c r="E681" s="57" t="s">
        <v>6862</v>
      </c>
      <c r="F681" s="57" t="s">
        <v>4143</v>
      </c>
      <c r="G681" s="57" t="s">
        <v>4129</v>
      </c>
      <c r="H681" s="43" t="s">
        <v>6863</v>
      </c>
    </row>
    <row r="682" spans="1:8" ht="19.95" customHeight="1" x14ac:dyDescent="0.25">
      <c r="A682" s="57">
        <v>180</v>
      </c>
      <c r="B682" s="58" t="s">
        <v>6864</v>
      </c>
      <c r="C682" s="58" t="s">
        <v>6865</v>
      </c>
      <c r="D682" s="57" t="s">
        <v>6866</v>
      </c>
      <c r="E682" s="57" t="s">
        <v>6867</v>
      </c>
      <c r="F682" s="57" t="s">
        <v>4143</v>
      </c>
      <c r="G682" s="57" t="s">
        <v>4129</v>
      </c>
      <c r="H682" s="43" t="s">
        <v>6868</v>
      </c>
    </row>
    <row r="683" spans="1:8" ht="19.95" customHeight="1" x14ac:dyDescent="0.25">
      <c r="A683" s="57">
        <v>181</v>
      </c>
      <c r="B683" s="58" t="s">
        <v>6869</v>
      </c>
      <c r="C683" s="58" t="s">
        <v>6870</v>
      </c>
      <c r="D683" s="57" t="s">
        <v>6871</v>
      </c>
      <c r="E683" s="57" t="s">
        <v>6872</v>
      </c>
      <c r="F683" s="57" t="s">
        <v>4143</v>
      </c>
      <c r="G683" s="57" t="s">
        <v>4129</v>
      </c>
      <c r="H683" s="43" t="s">
        <v>6873</v>
      </c>
    </row>
    <row r="684" spans="1:8" ht="19.95" customHeight="1" x14ac:dyDescent="0.25">
      <c r="A684" s="57">
        <v>182</v>
      </c>
      <c r="B684" s="58" t="s">
        <v>2669</v>
      </c>
      <c r="C684" s="58" t="s">
        <v>6874</v>
      </c>
      <c r="D684" s="57" t="s">
        <v>6875</v>
      </c>
      <c r="E684" s="57" t="s">
        <v>4183</v>
      </c>
      <c r="F684" s="57" t="s">
        <v>4143</v>
      </c>
      <c r="G684" s="57" t="s">
        <v>4129</v>
      </c>
      <c r="H684" s="43" t="s">
        <v>2665</v>
      </c>
    </row>
    <row r="685" spans="1:8" ht="19.95" customHeight="1" x14ac:dyDescent="0.25">
      <c r="A685" s="57">
        <v>183</v>
      </c>
      <c r="B685" s="58" t="s">
        <v>2625</v>
      </c>
      <c r="C685" s="58" t="s">
        <v>6876</v>
      </c>
      <c r="D685" s="57" t="s">
        <v>6877</v>
      </c>
      <c r="E685" s="57" t="s">
        <v>4156</v>
      </c>
      <c r="F685" s="57" t="s">
        <v>4143</v>
      </c>
      <c r="G685" s="57" t="s">
        <v>4129</v>
      </c>
      <c r="H685" s="43" t="s">
        <v>2621</v>
      </c>
    </row>
    <row r="686" spans="1:8" ht="19.95" customHeight="1" x14ac:dyDescent="0.25">
      <c r="A686" s="57">
        <v>184</v>
      </c>
      <c r="B686" s="58" t="s">
        <v>2789</v>
      </c>
      <c r="C686" s="58" t="s">
        <v>6878</v>
      </c>
      <c r="D686" s="57" t="s">
        <v>6879</v>
      </c>
      <c r="E686" s="57" t="s">
        <v>4263</v>
      </c>
      <c r="F686" s="57" t="s">
        <v>4143</v>
      </c>
      <c r="G686" s="57" t="s">
        <v>4129</v>
      </c>
      <c r="H686" s="43" t="s">
        <v>2785</v>
      </c>
    </row>
    <row r="687" spans="1:8" ht="19.95" customHeight="1" x14ac:dyDescent="0.25">
      <c r="A687" s="57">
        <v>185</v>
      </c>
      <c r="B687" s="58" t="s">
        <v>6880</v>
      </c>
      <c r="C687" s="58" t="s">
        <v>6881</v>
      </c>
      <c r="D687" s="57" t="s">
        <v>6882</v>
      </c>
      <c r="E687" s="57" t="s">
        <v>6883</v>
      </c>
      <c r="F687" s="57" t="s">
        <v>4143</v>
      </c>
      <c r="G687" s="57" t="s">
        <v>4129</v>
      </c>
      <c r="H687" s="43" t="s">
        <v>6884</v>
      </c>
    </row>
    <row r="688" spans="1:8" ht="19.95" customHeight="1" x14ac:dyDescent="0.25">
      <c r="A688" s="57">
        <v>186</v>
      </c>
      <c r="B688" s="58" t="s">
        <v>6885</v>
      </c>
      <c r="C688" s="58" t="s">
        <v>6886</v>
      </c>
      <c r="D688" s="57" t="s">
        <v>6887</v>
      </c>
      <c r="E688" s="57" t="s">
        <v>6888</v>
      </c>
      <c r="F688" s="57" t="s">
        <v>4143</v>
      </c>
      <c r="G688" s="57" t="s">
        <v>4129</v>
      </c>
      <c r="H688" s="43" t="s">
        <v>6889</v>
      </c>
    </row>
    <row r="689" spans="1:8" ht="19.95" customHeight="1" x14ac:dyDescent="0.25">
      <c r="A689" s="57">
        <v>187</v>
      </c>
      <c r="B689" s="58" t="s">
        <v>6890</v>
      </c>
      <c r="C689" s="58" t="s">
        <v>6891</v>
      </c>
      <c r="D689" s="57" t="s">
        <v>6892</v>
      </c>
      <c r="E689" s="57" t="s">
        <v>6893</v>
      </c>
      <c r="F689" s="57" t="s">
        <v>4143</v>
      </c>
      <c r="G689" s="57" t="s">
        <v>4129</v>
      </c>
      <c r="H689" s="43" t="s">
        <v>6894</v>
      </c>
    </row>
    <row r="690" spans="1:8" ht="19.95" customHeight="1" x14ac:dyDescent="0.25">
      <c r="A690" s="57">
        <v>188</v>
      </c>
      <c r="B690" s="58" t="s">
        <v>6895</v>
      </c>
      <c r="C690" s="58" t="s">
        <v>6896</v>
      </c>
      <c r="D690" s="57" t="s">
        <v>6897</v>
      </c>
      <c r="E690" s="57" t="s">
        <v>6898</v>
      </c>
      <c r="F690" s="57" t="s">
        <v>4143</v>
      </c>
      <c r="G690" s="57" t="s">
        <v>4129</v>
      </c>
      <c r="H690" s="43" t="s">
        <v>6899</v>
      </c>
    </row>
    <row r="691" spans="1:8" ht="19.95" customHeight="1" x14ac:dyDescent="0.25">
      <c r="A691" s="57">
        <v>189</v>
      </c>
      <c r="B691" s="58" t="s">
        <v>6900</v>
      </c>
      <c r="C691" s="58" t="s">
        <v>6901</v>
      </c>
      <c r="D691" s="57" t="s">
        <v>6902</v>
      </c>
      <c r="E691" s="57" t="s">
        <v>6903</v>
      </c>
      <c r="F691" s="57" t="s">
        <v>4143</v>
      </c>
      <c r="G691" s="57" t="s">
        <v>4129</v>
      </c>
      <c r="H691" s="43" t="s">
        <v>6904</v>
      </c>
    </row>
    <row r="692" spans="1:8" ht="19.95" customHeight="1" x14ac:dyDescent="0.25">
      <c r="A692" s="57">
        <v>190</v>
      </c>
      <c r="B692" s="58" t="s">
        <v>6905</v>
      </c>
      <c r="C692" s="58" t="s">
        <v>6906</v>
      </c>
      <c r="D692" s="57" t="s">
        <v>6907</v>
      </c>
      <c r="E692" s="57" t="s">
        <v>6908</v>
      </c>
      <c r="F692" s="57" t="s">
        <v>4143</v>
      </c>
      <c r="G692" s="57" t="s">
        <v>4129</v>
      </c>
      <c r="H692" s="43" t="s">
        <v>6909</v>
      </c>
    </row>
    <row r="693" spans="1:8" ht="19.95" customHeight="1" x14ac:dyDescent="0.25">
      <c r="A693" s="57">
        <v>191</v>
      </c>
      <c r="B693" s="58" t="s">
        <v>6910</v>
      </c>
      <c r="C693" s="58" t="s">
        <v>6911</v>
      </c>
      <c r="D693" s="57" t="s">
        <v>6912</v>
      </c>
      <c r="E693" s="57" t="s">
        <v>6913</v>
      </c>
      <c r="F693" s="57" t="s">
        <v>4143</v>
      </c>
      <c r="G693" s="57" t="s">
        <v>4129</v>
      </c>
      <c r="H693" s="43" t="s">
        <v>6914</v>
      </c>
    </row>
    <row r="694" spans="1:8" ht="19.95" customHeight="1" x14ac:dyDescent="0.25">
      <c r="A694" s="57">
        <v>192</v>
      </c>
      <c r="B694" s="58" t="s">
        <v>6915</v>
      </c>
      <c r="C694" s="58" t="s">
        <v>6916</v>
      </c>
      <c r="D694" s="57" t="s">
        <v>6917</v>
      </c>
      <c r="E694" s="57" t="s">
        <v>6918</v>
      </c>
      <c r="F694" s="57" t="s">
        <v>4143</v>
      </c>
      <c r="G694" s="57" t="s">
        <v>4129</v>
      </c>
      <c r="H694" s="43" t="s">
        <v>6919</v>
      </c>
    </row>
    <row r="695" spans="1:8" ht="19.95" customHeight="1" x14ac:dyDescent="0.25">
      <c r="A695" s="57">
        <v>193</v>
      </c>
      <c r="B695" s="58" t="s">
        <v>6920</v>
      </c>
      <c r="C695" s="58" t="s">
        <v>6921</v>
      </c>
      <c r="D695" s="57" t="s">
        <v>6922</v>
      </c>
      <c r="E695" s="57" t="s">
        <v>6923</v>
      </c>
      <c r="F695" s="57" t="s">
        <v>4143</v>
      </c>
      <c r="G695" s="57" t="s">
        <v>4129</v>
      </c>
      <c r="H695" s="43" t="s">
        <v>6924</v>
      </c>
    </row>
    <row r="696" spans="1:8" ht="19.95" customHeight="1" x14ac:dyDescent="0.25">
      <c r="A696" s="57">
        <v>194</v>
      </c>
      <c r="B696" s="58" t="s">
        <v>6925</v>
      </c>
      <c r="C696" s="58" t="s">
        <v>6926</v>
      </c>
      <c r="D696" s="57" t="s">
        <v>6927</v>
      </c>
      <c r="E696" s="57" t="s">
        <v>6928</v>
      </c>
      <c r="F696" s="57" t="s">
        <v>4143</v>
      </c>
      <c r="G696" s="57" t="s">
        <v>4129</v>
      </c>
      <c r="H696" s="43" t="s">
        <v>6929</v>
      </c>
    </row>
    <row r="697" spans="1:8" ht="19.95" customHeight="1" x14ac:dyDescent="0.25">
      <c r="A697" s="57">
        <v>195</v>
      </c>
      <c r="B697" s="58" t="s">
        <v>6930</v>
      </c>
      <c r="C697" s="58" t="s">
        <v>6931</v>
      </c>
      <c r="D697" s="57" t="s">
        <v>6932</v>
      </c>
      <c r="E697" s="57" t="s">
        <v>6933</v>
      </c>
      <c r="F697" s="57" t="s">
        <v>4143</v>
      </c>
      <c r="G697" s="57" t="s">
        <v>4129</v>
      </c>
      <c r="H697" s="43" t="s">
        <v>6934</v>
      </c>
    </row>
    <row r="698" spans="1:8" ht="19.95" customHeight="1" x14ac:dyDescent="0.25">
      <c r="A698" s="57">
        <v>196</v>
      </c>
      <c r="B698" s="58" t="s">
        <v>6935</v>
      </c>
      <c r="C698" s="58" t="s">
        <v>6936</v>
      </c>
      <c r="D698" s="57" t="s">
        <v>6937</v>
      </c>
      <c r="E698" s="57" t="s">
        <v>6938</v>
      </c>
      <c r="F698" s="57" t="s">
        <v>4143</v>
      </c>
      <c r="G698" s="57" t="s">
        <v>4129</v>
      </c>
      <c r="H698" s="43" t="s">
        <v>6939</v>
      </c>
    </row>
    <row r="699" spans="1:8" ht="19.95" customHeight="1" x14ac:dyDescent="0.25">
      <c r="A699" s="57">
        <v>197</v>
      </c>
      <c r="B699" s="58" t="s">
        <v>6940</v>
      </c>
      <c r="C699" s="58" t="s">
        <v>6941</v>
      </c>
      <c r="D699" s="57" t="s">
        <v>6942</v>
      </c>
      <c r="E699" s="57" t="s">
        <v>6943</v>
      </c>
      <c r="F699" s="57" t="s">
        <v>4143</v>
      </c>
      <c r="G699" s="57" t="s">
        <v>4129</v>
      </c>
      <c r="H699" s="43" t="s">
        <v>6944</v>
      </c>
    </row>
    <row r="700" spans="1:8" ht="19.95" customHeight="1" x14ac:dyDescent="0.25">
      <c r="A700" s="57">
        <v>198</v>
      </c>
      <c r="B700" s="58" t="s">
        <v>6945</v>
      </c>
      <c r="C700" s="58" t="s">
        <v>6946</v>
      </c>
      <c r="D700" s="57" t="s">
        <v>6947</v>
      </c>
      <c r="E700" s="57" t="s">
        <v>6948</v>
      </c>
      <c r="F700" s="57" t="s">
        <v>4143</v>
      </c>
      <c r="G700" s="57" t="s">
        <v>4129</v>
      </c>
      <c r="H700" s="43" t="s">
        <v>6949</v>
      </c>
    </row>
    <row r="701" spans="1:8" ht="19.95" customHeight="1" x14ac:dyDescent="0.25">
      <c r="A701" s="57">
        <v>199</v>
      </c>
      <c r="B701" s="58" t="s">
        <v>6950</v>
      </c>
      <c r="C701" s="58" t="s">
        <v>6951</v>
      </c>
      <c r="D701" s="57" t="s">
        <v>6952</v>
      </c>
      <c r="E701" s="57" t="s">
        <v>6953</v>
      </c>
      <c r="F701" s="57" t="s">
        <v>4143</v>
      </c>
      <c r="G701" s="57" t="s">
        <v>4129</v>
      </c>
      <c r="H701" s="43" t="s">
        <v>6954</v>
      </c>
    </row>
    <row r="702" spans="1:8" ht="19.95" customHeight="1" x14ac:dyDescent="0.25">
      <c r="A702" s="57">
        <v>200</v>
      </c>
      <c r="B702" s="58" t="s">
        <v>6955</v>
      </c>
      <c r="C702" s="58" t="s">
        <v>6956</v>
      </c>
      <c r="D702" s="57" t="s">
        <v>6957</v>
      </c>
      <c r="E702" s="57" t="s">
        <v>6958</v>
      </c>
      <c r="F702" s="57" t="s">
        <v>4143</v>
      </c>
      <c r="G702" s="57" t="s">
        <v>4129</v>
      </c>
      <c r="H702" s="43" t="s">
        <v>6959</v>
      </c>
    </row>
    <row r="703" spans="1:8" ht="19.95" customHeight="1" x14ac:dyDescent="0.25">
      <c r="A703" s="57">
        <v>201</v>
      </c>
      <c r="B703" s="58" t="s">
        <v>6960</v>
      </c>
      <c r="C703" s="58" t="s">
        <v>6961</v>
      </c>
      <c r="D703" s="57" t="s">
        <v>6962</v>
      </c>
      <c r="E703" s="57" t="s">
        <v>6963</v>
      </c>
      <c r="F703" s="57" t="s">
        <v>4143</v>
      </c>
      <c r="G703" s="57" t="s">
        <v>4129</v>
      </c>
      <c r="H703" s="43" t="s">
        <v>6964</v>
      </c>
    </row>
    <row r="704" spans="1:8" ht="19.95" customHeight="1" x14ac:dyDescent="0.25">
      <c r="A704" s="57">
        <v>202</v>
      </c>
      <c r="B704" s="58" t="s">
        <v>6965</v>
      </c>
      <c r="C704" s="58" t="s">
        <v>6966</v>
      </c>
      <c r="D704" s="57" t="s">
        <v>6967</v>
      </c>
      <c r="E704" s="57" t="s">
        <v>6968</v>
      </c>
      <c r="F704" s="57" t="s">
        <v>4143</v>
      </c>
      <c r="G704" s="57" t="s">
        <v>4129</v>
      </c>
      <c r="H704" s="43" t="s">
        <v>6969</v>
      </c>
    </row>
    <row r="705" spans="1:9" ht="19.95" customHeight="1" x14ac:dyDescent="0.25">
      <c r="A705" s="57">
        <v>203</v>
      </c>
      <c r="B705" s="58" t="s">
        <v>6970</v>
      </c>
      <c r="C705" s="58" t="s">
        <v>6971</v>
      </c>
      <c r="D705" s="57" t="s">
        <v>6972</v>
      </c>
      <c r="E705" s="57" t="s">
        <v>6973</v>
      </c>
      <c r="F705" s="57" t="s">
        <v>4143</v>
      </c>
      <c r="G705" s="57" t="s">
        <v>4129</v>
      </c>
      <c r="H705" s="43" t="s">
        <v>6974</v>
      </c>
    </row>
    <row r="706" spans="1:9" ht="19.95" customHeight="1" x14ac:dyDescent="0.25">
      <c r="A706" s="57">
        <v>204</v>
      </c>
      <c r="B706" s="58" t="s">
        <v>6975</v>
      </c>
      <c r="C706" s="58" t="s">
        <v>6976</v>
      </c>
      <c r="D706" s="57" t="s">
        <v>6977</v>
      </c>
      <c r="E706" s="57" t="s">
        <v>6978</v>
      </c>
      <c r="F706" s="57" t="s">
        <v>4143</v>
      </c>
      <c r="G706" s="57" t="s">
        <v>4129</v>
      </c>
      <c r="H706" s="43" t="s">
        <v>6979</v>
      </c>
    </row>
    <row r="707" spans="1:9" ht="19.95" customHeight="1" x14ac:dyDescent="0.25">
      <c r="A707" s="57">
        <v>205</v>
      </c>
      <c r="B707" s="58" t="s">
        <v>6980</v>
      </c>
      <c r="C707" s="58" t="s">
        <v>6981</v>
      </c>
      <c r="D707" s="57" t="s">
        <v>6982</v>
      </c>
      <c r="E707" s="57" t="s">
        <v>6983</v>
      </c>
      <c r="F707" s="57" t="s">
        <v>4143</v>
      </c>
      <c r="G707" s="57" t="s">
        <v>4129</v>
      </c>
      <c r="H707" s="43" t="s">
        <v>6984</v>
      </c>
    </row>
    <row r="708" spans="1:9" s="50" customFormat="1" ht="19.95" customHeight="1" x14ac:dyDescent="0.25">
      <c r="A708" s="59">
        <v>206</v>
      </c>
      <c r="B708" s="60" t="s">
        <v>6985</v>
      </c>
      <c r="C708" s="60" t="s">
        <v>6986</v>
      </c>
      <c r="D708" s="59" t="s">
        <v>6987</v>
      </c>
      <c r="E708" s="59" t="s">
        <v>6988</v>
      </c>
      <c r="F708" s="59" t="s">
        <v>4143</v>
      </c>
      <c r="G708" s="59" t="s">
        <v>4129</v>
      </c>
      <c r="H708" s="59">
        <v>14221101005</v>
      </c>
      <c r="I708" s="50" t="s">
        <v>6989</v>
      </c>
    </row>
    <row r="709" spans="1:9" ht="19.95" customHeight="1" x14ac:dyDescent="0.25">
      <c r="A709" s="57">
        <v>207</v>
      </c>
      <c r="B709" s="58" t="s">
        <v>6990</v>
      </c>
      <c r="C709" s="58" t="s">
        <v>6991</v>
      </c>
      <c r="D709" s="57" t="s">
        <v>6992</v>
      </c>
      <c r="E709" s="57" t="s">
        <v>6993</v>
      </c>
      <c r="F709" s="57" t="s">
        <v>4143</v>
      </c>
      <c r="G709" s="57" t="s">
        <v>4129</v>
      </c>
      <c r="H709" s="43" t="s">
        <v>6994</v>
      </c>
    </row>
    <row r="710" spans="1:9" ht="19.95" customHeight="1" x14ac:dyDescent="0.25">
      <c r="A710" s="57">
        <v>208</v>
      </c>
      <c r="B710" s="58" t="s">
        <v>6995</v>
      </c>
      <c r="C710" s="58" t="s">
        <v>6996</v>
      </c>
      <c r="D710" s="57" t="s">
        <v>6997</v>
      </c>
      <c r="E710" s="57" t="s">
        <v>6998</v>
      </c>
      <c r="F710" s="57" t="s">
        <v>4143</v>
      </c>
      <c r="G710" s="57" t="s">
        <v>4129</v>
      </c>
      <c r="H710" s="43" t="s">
        <v>6999</v>
      </c>
    </row>
    <row r="711" spans="1:9" ht="19.95" customHeight="1" x14ac:dyDescent="0.25">
      <c r="A711" s="57">
        <v>209</v>
      </c>
      <c r="B711" s="58" t="s">
        <v>7000</v>
      </c>
      <c r="C711" s="58" t="s">
        <v>7001</v>
      </c>
      <c r="D711" s="57" t="s">
        <v>7002</v>
      </c>
      <c r="E711" s="57" t="s">
        <v>7003</v>
      </c>
      <c r="F711" s="57" t="s">
        <v>4143</v>
      </c>
      <c r="G711" s="57" t="s">
        <v>4129</v>
      </c>
      <c r="H711" s="43" t="s">
        <v>7004</v>
      </c>
    </row>
    <row r="712" spans="1:9" ht="19.95" customHeight="1" x14ac:dyDescent="0.25">
      <c r="A712" s="57">
        <v>210</v>
      </c>
      <c r="B712" s="58" t="s">
        <v>7005</v>
      </c>
      <c r="C712" s="58" t="s">
        <v>7006</v>
      </c>
      <c r="D712" s="57" t="s">
        <v>7007</v>
      </c>
      <c r="E712" s="57" t="s">
        <v>7008</v>
      </c>
      <c r="F712" s="57" t="s">
        <v>4143</v>
      </c>
      <c r="G712" s="57" t="s">
        <v>4129</v>
      </c>
      <c r="H712" s="43" t="s">
        <v>7009</v>
      </c>
    </row>
    <row r="713" spans="1:9" ht="19.95" customHeight="1" x14ac:dyDescent="0.25">
      <c r="A713" s="57">
        <v>211</v>
      </c>
      <c r="B713" s="58" t="s">
        <v>7010</v>
      </c>
      <c r="C713" s="58" t="s">
        <v>7011</v>
      </c>
      <c r="D713" s="57" t="s">
        <v>7012</v>
      </c>
      <c r="E713" s="57" t="s">
        <v>7013</v>
      </c>
      <c r="F713" s="57" t="s">
        <v>4143</v>
      </c>
      <c r="G713" s="57" t="s">
        <v>4129</v>
      </c>
      <c r="H713" s="43" t="s">
        <v>7014</v>
      </c>
    </row>
    <row r="714" spans="1:9" ht="19.95" customHeight="1" x14ac:dyDescent="0.25">
      <c r="A714" s="57">
        <v>212</v>
      </c>
      <c r="B714" s="58" t="s">
        <v>7015</v>
      </c>
      <c r="C714" s="58" t="s">
        <v>7016</v>
      </c>
      <c r="D714" s="57" t="s">
        <v>7017</v>
      </c>
      <c r="E714" s="57" t="s">
        <v>7018</v>
      </c>
      <c r="F714" s="57" t="s">
        <v>4143</v>
      </c>
      <c r="G714" s="57" t="s">
        <v>4129</v>
      </c>
      <c r="H714" s="43" t="s">
        <v>7019</v>
      </c>
    </row>
    <row r="715" spans="1:9" ht="19.95" customHeight="1" x14ac:dyDescent="0.25">
      <c r="A715" s="57">
        <v>213</v>
      </c>
      <c r="B715" s="58" t="s">
        <v>7020</v>
      </c>
      <c r="C715" s="58" t="s">
        <v>7021</v>
      </c>
      <c r="D715" s="57" t="s">
        <v>7022</v>
      </c>
      <c r="E715" s="57" t="s">
        <v>7023</v>
      </c>
      <c r="F715" s="57" t="s">
        <v>4143</v>
      </c>
      <c r="G715" s="57" t="s">
        <v>4129</v>
      </c>
      <c r="H715" s="43" t="s">
        <v>7024</v>
      </c>
    </row>
    <row r="716" spans="1:9" ht="19.95" customHeight="1" x14ac:dyDescent="0.25">
      <c r="A716" s="57">
        <v>214</v>
      </c>
      <c r="B716" s="58" t="s">
        <v>7025</v>
      </c>
      <c r="C716" s="58" t="s">
        <v>7026</v>
      </c>
      <c r="D716" s="57" t="s">
        <v>7027</v>
      </c>
      <c r="E716" s="57" t="s">
        <v>7028</v>
      </c>
      <c r="F716" s="57" t="s">
        <v>4143</v>
      </c>
      <c r="G716" s="57" t="s">
        <v>4129</v>
      </c>
      <c r="H716" s="43" t="s">
        <v>7029</v>
      </c>
    </row>
    <row r="717" spans="1:9" ht="19.95" customHeight="1" x14ac:dyDescent="0.25">
      <c r="A717" s="57">
        <v>215</v>
      </c>
      <c r="B717" s="58" t="s">
        <v>7030</v>
      </c>
      <c r="C717" s="58" t="s">
        <v>7031</v>
      </c>
      <c r="D717" s="57" t="s">
        <v>7032</v>
      </c>
      <c r="E717" s="57" t="s">
        <v>7033</v>
      </c>
      <c r="F717" s="57" t="s">
        <v>4143</v>
      </c>
      <c r="G717" s="57" t="s">
        <v>4129</v>
      </c>
      <c r="H717" s="43" t="s">
        <v>7034</v>
      </c>
    </row>
    <row r="718" spans="1:9" ht="19.95" customHeight="1" x14ac:dyDescent="0.25">
      <c r="A718" s="57">
        <v>216</v>
      </c>
      <c r="B718" s="58" t="s">
        <v>7035</v>
      </c>
      <c r="C718" s="58" t="s">
        <v>7036</v>
      </c>
      <c r="D718" s="57" t="s">
        <v>7037</v>
      </c>
      <c r="E718" s="57" t="s">
        <v>7038</v>
      </c>
      <c r="F718" s="57" t="s">
        <v>4160</v>
      </c>
      <c r="G718" s="57" t="s">
        <v>4129</v>
      </c>
      <c r="H718" s="43" t="s">
        <v>7039</v>
      </c>
    </row>
    <row r="719" spans="1:9" ht="19.95" customHeight="1" x14ac:dyDescent="0.25">
      <c r="A719" s="57">
        <v>217</v>
      </c>
      <c r="B719" s="58" t="s">
        <v>7040</v>
      </c>
      <c r="C719" s="58" t="s">
        <v>7041</v>
      </c>
      <c r="D719" s="57" t="s">
        <v>7042</v>
      </c>
      <c r="E719" s="57" t="s">
        <v>7043</v>
      </c>
      <c r="F719" s="57" t="s">
        <v>4143</v>
      </c>
      <c r="G719" s="57" t="s">
        <v>4129</v>
      </c>
      <c r="H719" s="43" t="s">
        <v>7044</v>
      </c>
    </row>
    <row r="720" spans="1:9" ht="19.95" customHeight="1" x14ac:dyDescent="0.25">
      <c r="A720" s="57">
        <v>218</v>
      </c>
      <c r="B720" s="58" t="s">
        <v>7045</v>
      </c>
      <c r="C720" s="58" t="s">
        <v>7046</v>
      </c>
      <c r="D720" s="57" t="s">
        <v>7047</v>
      </c>
      <c r="E720" s="57" t="s">
        <v>7048</v>
      </c>
      <c r="F720" s="57" t="s">
        <v>4143</v>
      </c>
      <c r="G720" s="57" t="s">
        <v>4129</v>
      </c>
      <c r="H720" s="43" t="s">
        <v>7049</v>
      </c>
    </row>
    <row r="721" spans="1:8" ht="19.95" customHeight="1" x14ac:dyDescent="0.25">
      <c r="A721" s="57">
        <v>219</v>
      </c>
      <c r="B721" s="58" t="s">
        <v>7050</v>
      </c>
      <c r="C721" s="58" t="s">
        <v>7051</v>
      </c>
      <c r="D721" s="57" t="s">
        <v>7052</v>
      </c>
      <c r="E721" s="57" t="s">
        <v>7053</v>
      </c>
      <c r="F721" s="57" t="s">
        <v>4143</v>
      </c>
      <c r="G721" s="57" t="s">
        <v>4129</v>
      </c>
      <c r="H721" s="43" t="s">
        <v>7054</v>
      </c>
    </row>
    <row r="722" spans="1:8" ht="19.95" customHeight="1" x14ac:dyDescent="0.25">
      <c r="A722" s="57">
        <v>220</v>
      </c>
      <c r="B722" s="58" t="s">
        <v>7055</v>
      </c>
      <c r="C722" s="58" t="s">
        <v>7056</v>
      </c>
      <c r="D722" s="57" t="s">
        <v>7057</v>
      </c>
      <c r="E722" s="57" t="s">
        <v>7058</v>
      </c>
      <c r="F722" s="57" t="s">
        <v>4143</v>
      </c>
      <c r="G722" s="57" t="s">
        <v>4129</v>
      </c>
      <c r="H722" s="43" t="s">
        <v>7059</v>
      </c>
    </row>
    <row r="723" spans="1:8" ht="19.95" customHeight="1" x14ac:dyDescent="0.25">
      <c r="A723" s="57">
        <v>221</v>
      </c>
      <c r="B723" s="58" t="s">
        <v>7060</v>
      </c>
      <c r="C723" s="58" t="s">
        <v>7061</v>
      </c>
      <c r="D723" s="57" t="s">
        <v>7062</v>
      </c>
      <c r="E723" s="57" t="s">
        <v>7063</v>
      </c>
      <c r="F723" s="57" t="s">
        <v>4143</v>
      </c>
      <c r="G723" s="57" t="s">
        <v>4129</v>
      </c>
      <c r="H723" s="43" t="s">
        <v>7064</v>
      </c>
    </row>
    <row r="724" spans="1:8" ht="19.95" customHeight="1" x14ac:dyDescent="0.25">
      <c r="A724" s="57">
        <v>222</v>
      </c>
      <c r="B724" s="58" t="s">
        <v>7065</v>
      </c>
      <c r="C724" s="58" t="s">
        <v>7066</v>
      </c>
      <c r="D724" s="57" t="s">
        <v>7067</v>
      </c>
      <c r="E724" s="57" t="s">
        <v>7068</v>
      </c>
      <c r="F724" s="57" t="s">
        <v>4143</v>
      </c>
      <c r="G724" s="57" t="s">
        <v>4129</v>
      </c>
      <c r="H724" s="43" t="s">
        <v>7069</v>
      </c>
    </row>
    <row r="725" spans="1:8" ht="19.95" customHeight="1" x14ac:dyDescent="0.25">
      <c r="A725" s="57">
        <v>223</v>
      </c>
      <c r="B725" s="58" t="s">
        <v>7070</v>
      </c>
      <c r="C725" s="58" t="s">
        <v>7071</v>
      </c>
      <c r="D725" s="57" t="s">
        <v>7072</v>
      </c>
      <c r="E725" s="57" t="s">
        <v>7073</v>
      </c>
      <c r="F725" s="57" t="s">
        <v>4143</v>
      </c>
      <c r="G725" s="57" t="s">
        <v>4129</v>
      </c>
      <c r="H725" s="43" t="s">
        <v>7074</v>
      </c>
    </row>
    <row r="726" spans="1:8" ht="19.95" customHeight="1" x14ac:dyDescent="0.25">
      <c r="A726" s="57">
        <v>224</v>
      </c>
      <c r="B726" s="58" t="s">
        <v>7075</v>
      </c>
      <c r="C726" s="58" t="s">
        <v>7076</v>
      </c>
      <c r="D726" s="57" t="s">
        <v>7077</v>
      </c>
      <c r="E726" s="57" t="s">
        <v>7078</v>
      </c>
      <c r="F726" s="57" t="s">
        <v>4143</v>
      </c>
      <c r="G726" s="57" t="s">
        <v>4129</v>
      </c>
      <c r="H726" s="43" t="s">
        <v>7079</v>
      </c>
    </row>
    <row r="727" spans="1:8" ht="19.95" customHeight="1" x14ac:dyDescent="0.25">
      <c r="A727" s="57">
        <v>225</v>
      </c>
      <c r="B727" s="58" t="s">
        <v>7080</v>
      </c>
      <c r="C727" s="58" t="s">
        <v>7081</v>
      </c>
      <c r="D727" s="57" t="s">
        <v>7082</v>
      </c>
      <c r="E727" s="57" t="s">
        <v>7083</v>
      </c>
      <c r="F727" s="57" t="s">
        <v>4143</v>
      </c>
      <c r="G727" s="57" t="s">
        <v>4129</v>
      </c>
      <c r="H727" s="43" t="s">
        <v>7084</v>
      </c>
    </row>
    <row r="728" spans="1:8" ht="19.95" customHeight="1" x14ac:dyDescent="0.25">
      <c r="A728" s="57">
        <v>226</v>
      </c>
      <c r="B728" s="58" t="s">
        <v>7085</v>
      </c>
      <c r="C728" s="58" t="s">
        <v>7086</v>
      </c>
      <c r="D728" s="57" t="s">
        <v>7087</v>
      </c>
      <c r="E728" s="57" t="s">
        <v>7088</v>
      </c>
      <c r="F728" s="57" t="s">
        <v>4143</v>
      </c>
      <c r="G728" s="57" t="s">
        <v>4129</v>
      </c>
      <c r="H728" s="43" t="s">
        <v>7089</v>
      </c>
    </row>
    <row r="729" spans="1:8" ht="19.95" customHeight="1" x14ac:dyDescent="0.25">
      <c r="A729" s="57">
        <v>227</v>
      </c>
      <c r="B729" s="58" t="s">
        <v>7090</v>
      </c>
      <c r="C729" s="58" t="s">
        <v>7091</v>
      </c>
      <c r="D729" s="57" t="s">
        <v>7092</v>
      </c>
      <c r="E729" s="57" t="s">
        <v>7093</v>
      </c>
      <c r="F729" s="57" t="s">
        <v>4143</v>
      </c>
      <c r="G729" s="57" t="s">
        <v>4129</v>
      </c>
      <c r="H729" s="43" t="s">
        <v>7094</v>
      </c>
    </row>
    <row r="730" spans="1:8" ht="19.95" customHeight="1" x14ac:dyDescent="0.25">
      <c r="A730" s="57">
        <v>228</v>
      </c>
      <c r="B730" s="58" t="s">
        <v>7095</v>
      </c>
      <c r="C730" s="58" t="s">
        <v>7096</v>
      </c>
      <c r="D730" s="57" t="s">
        <v>7097</v>
      </c>
      <c r="E730" s="57" t="s">
        <v>7098</v>
      </c>
      <c r="F730" s="57" t="s">
        <v>4143</v>
      </c>
      <c r="G730" s="57" t="s">
        <v>4129</v>
      </c>
      <c r="H730" s="43" t="s">
        <v>7099</v>
      </c>
    </row>
    <row r="731" spans="1:8" ht="19.95" customHeight="1" x14ac:dyDescent="0.25">
      <c r="A731" s="57">
        <v>229</v>
      </c>
      <c r="B731" s="58" t="s">
        <v>7100</v>
      </c>
      <c r="C731" s="58" t="s">
        <v>7101</v>
      </c>
      <c r="D731" s="57" t="s">
        <v>7102</v>
      </c>
      <c r="E731" s="57" t="s">
        <v>7103</v>
      </c>
      <c r="F731" s="57" t="s">
        <v>4143</v>
      </c>
      <c r="G731" s="57" t="s">
        <v>4129</v>
      </c>
      <c r="H731" s="43" t="s">
        <v>7104</v>
      </c>
    </row>
    <row r="732" spans="1:8" ht="19.95" customHeight="1" x14ac:dyDescent="0.25">
      <c r="A732" s="57">
        <v>230</v>
      </c>
      <c r="B732" s="58" t="s">
        <v>7105</v>
      </c>
      <c r="C732" s="58" t="s">
        <v>7106</v>
      </c>
      <c r="D732" s="57" t="s">
        <v>7107</v>
      </c>
      <c r="E732" s="57" t="s">
        <v>7108</v>
      </c>
      <c r="F732" s="57" t="s">
        <v>4143</v>
      </c>
      <c r="G732" s="57" t="s">
        <v>4129</v>
      </c>
      <c r="H732" s="43" t="s">
        <v>7109</v>
      </c>
    </row>
    <row r="733" spans="1:8" ht="19.95" customHeight="1" x14ac:dyDescent="0.25">
      <c r="A733" s="57">
        <v>231</v>
      </c>
      <c r="B733" s="58" t="s">
        <v>7110</v>
      </c>
      <c r="C733" s="58" t="s">
        <v>7111</v>
      </c>
      <c r="D733" s="57" t="s">
        <v>7112</v>
      </c>
      <c r="E733" s="57" t="s">
        <v>7113</v>
      </c>
      <c r="F733" s="57" t="s">
        <v>4143</v>
      </c>
      <c r="G733" s="57" t="s">
        <v>4129</v>
      </c>
      <c r="H733" s="43" t="s">
        <v>7114</v>
      </c>
    </row>
    <row r="734" spans="1:8" ht="19.95" customHeight="1" x14ac:dyDescent="0.25">
      <c r="A734" s="57">
        <v>232</v>
      </c>
      <c r="B734" s="58" t="s">
        <v>7115</v>
      </c>
      <c r="C734" s="58" t="s">
        <v>7116</v>
      </c>
      <c r="D734" s="57" t="s">
        <v>7117</v>
      </c>
      <c r="E734" s="57" t="s">
        <v>7118</v>
      </c>
      <c r="F734" s="57" t="s">
        <v>4143</v>
      </c>
      <c r="G734" s="57" t="s">
        <v>4129</v>
      </c>
      <c r="H734" s="43" t="s">
        <v>7119</v>
      </c>
    </row>
    <row r="735" spans="1:8" ht="19.95" customHeight="1" x14ac:dyDescent="0.25">
      <c r="A735" s="57">
        <v>233</v>
      </c>
      <c r="B735" s="58" t="s">
        <v>7120</v>
      </c>
      <c r="C735" s="58" t="s">
        <v>7121</v>
      </c>
      <c r="D735" s="57" t="s">
        <v>7122</v>
      </c>
      <c r="E735" s="57" t="s">
        <v>7123</v>
      </c>
      <c r="F735" s="57" t="s">
        <v>4143</v>
      </c>
      <c r="G735" s="57" t="s">
        <v>4129</v>
      </c>
      <c r="H735" s="43" t="s">
        <v>7124</v>
      </c>
    </row>
    <row r="736" spans="1:8" ht="19.95" customHeight="1" x14ac:dyDescent="0.25">
      <c r="A736" s="57">
        <v>234</v>
      </c>
      <c r="B736" s="58" t="s">
        <v>7125</v>
      </c>
      <c r="C736" s="58" t="s">
        <v>7126</v>
      </c>
      <c r="D736" s="57" t="s">
        <v>7127</v>
      </c>
      <c r="E736" s="57" t="s">
        <v>7128</v>
      </c>
      <c r="F736" s="57" t="s">
        <v>4143</v>
      </c>
      <c r="G736" s="57" t="s">
        <v>4129</v>
      </c>
      <c r="H736" s="43" t="s">
        <v>7129</v>
      </c>
    </row>
    <row r="737" spans="1:8" ht="19.95" customHeight="1" x14ac:dyDescent="0.25">
      <c r="A737" s="57">
        <v>235</v>
      </c>
      <c r="B737" s="58" t="s">
        <v>7130</v>
      </c>
      <c r="C737" s="58" t="s">
        <v>7131</v>
      </c>
      <c r="D737" s="57" t="s">
        <v>7132</v>
      </c>
      <c r="E737" s="57" t="s">
        <v>7133</v>
      </c>
      <c r="F737" s="57" t="s">
        <v>4143</v>
      </c>
      <c r="G737" s="57" t="s">
        <v>4129</v>
      </c>
      <c r="H737" s="43" t="s">
        <v>7134</v>
      </c>
    </row>
    <row r="738" spans="1:8" ht="19.95" customHeight="1" x14ac:dyDescent="0.25">
      <c r="A738" s="57">
        <v>236</v>
      </c>
      <c r="B738" s="58" t="s">
        <v>7135</v>
      </c>
      <c r="C738" s="58" t="s">
        <v>7136</v>
      </c>
      <c r="D738" s="57" t="s">
        <v>7137</v>
      </c>
      <c r="E738" s="57" t="s">
        <v>7138</v>
      </c>
      <c r="F738" s="57" t="s">
        <v>4143</v>
      </c>
      <c r="G738" s="57" t="s">
        <v>4129</v>
      </c>
      <c r="H738" s="43" t="s">
        <v>7139</v>
      </c>
    </row>
    <row r="739" spans="1:8" ht="19.95" customHeight="1" x14ac:dyDescent="0.25">
      <c r="A739" s="57">
        <v>237</v>
      </c>
      <c r="B739" s="58" t="s">
        <v>7140</v>
      </c>
      <c r="C739" s="58" t="s">
        <v>7141</v>
      </c>
      <c r="D739" s="57" t="s">
        <v>7142</v>
      </c>
      <c r="E739" s="57" t="s">
        <v>7143</v>
      </c>
      <c r="F739" s="57" t="s">
        <v>4143</v>
      </c>
      <c r="G739" s="57" t="s">
        <v>4129</v>
      </c>
      <c r="H739" s="43" t="s">
        <v>7144</v>
      </c>
    </row>
    <row r="740" spans="1:8" ht="19.95" customHeight="1" x14ac:dyDescent="0.25">
      <c r="A740" s="57">
        <v>238</v>
      </c>
      <c r="B740" s="58" t="s">
        <v>7145</v>
      </c>
      <c r="C740" s="58" t="s">
        <v>7146</v>
      </c>
      <c r="D740" s="57" t="s">
        <v>7147</v>
      </c>
      <c r="E740" s="57" t="s">
        <v>7148</v>
      </c>
      <c r="F740" s="57" t="s">
        <v>4143</v>
      </c>
      <c r="G740" s="57" t="s">
        <v>4129</v>
      </c>
      <c r="H740" s="43" t="s">
        <v>7149</v>
      </c>
    </row>
    <row r="741" spans="1:8" ht="19.95" customHeight="1" x14ac:dyDescent="0.25">
      <c r="A741" s="57">
        <v>239</v>
      </c>
      <c r="B741" s="58" t="s">
        <v>7150</v>
      </c>
      <c r="C741" s="58" t="s">
        <v>7151</v>
      </c>
      <c r="D741" s="57" t="s">
        <v>7152</v>
      </c>
      <c r="E741" s="57" t="s">
        <v>7153</v>
      </c>
      <c r="F741" s="57" t="s">
        <v>7154</v>
      </c>
      <c r="G741" s="57" t="s">
        <v>4129</v>
      </c>
      <c r="H741" s="43" t="s">
        <v>7155</v>
      </c>
    </row>
    <row r="742" spans="1:8" ht="19.95" customHeight="1" x14ac:dyDescent="0.25">
      <c r="A742" s="57">
        <v>240</v>
      </c>
      <c r="B742" s="58" t="s">
        <v>7156</v>
      </c>
      <c r="C742" s="58" t="s">
        <v>7157</v>
      </c>
      <c r="D742" s="57" t="s">
        <v>7158</v>
      </c>
      <c r="E742" s="57" t="s">
        <v>7159</v>
      </c>
      <c r="F742" s="57" t="s">
        <v>4160</v>
      </c>
      <c r="G742" s="57" t="s">
        <v>4129</v>
      </c>
      <c r="H742" s="43" t="s">
        <v>7160</v>
      </c>
    </row>
    <row r="743" spans="1:8" ht="19.95" customHeight="1" x14ac:dyDescent="0.25">
      <c r="A743" s="57">
        <v>241</v>
      </c>
      <c r="B743" s="58" t="s">
        <v>7161</v>
      </c>
      <c r="C743" s="58" t="s">
        <v>7162</v>
      </c>
      <c r="D743" s="57" t="s">
        <v>7163</v>
      </c>
      <c r="E743" s="57" t="s">
        <v>7164</v>
      </c>
      <c r="F743" s="57" t="s">
        <v>7154</v>
      </c>
      <c r="G743" s="57" t="s">
        <v>4129</v>
      </c>
      <c r="H743" s="43" t="s">
        <v>7165</v>
      </c>
    </row>
    <row r="744" spans="1:8" ht="19.95" customHeight="1" x14ac:dyDescent="0.25">
      <c r="A744" s="57">
        <v>242</v>
      </c>
      <c r="B744" s="58" t="s">
        <v>7166</v>
      </c>
      <c r="C744" s="58" t="s">
        <v>7167</v>
      </c>
      <c r="D744" s="57" t="s">
        <v>7168</v>
      </c>
      <c r="E744" s="57" t="s">
        <v>7169</v>
      </c>
      <c r="F744" s="57" t="s">
        <v>4128</v>
      </c>
      <c r="G744" s="57" t="s">
        <v>4129</v>
      </c>
      <c r="H744" s="43" t="s">
        <v>7170</v>
      </c>
    </row>
    <row r="745" spans="1:8" ht="19.95" customHeight="1" x14ac:dyDescent="0.25">
      <c r="A745" s="57">
        <v>243</v>
      </c>
      <c r="B745" s="58" t="s">
        <v>7171</v>
      </c>
      <c r="C745" s="58" t="s">
        <v>7172</v>
      </c>
      <c r="D745" s="57" t="s">
        <v>7173</v>
      </c>
      <c r="E745" s="57" t="s">
        <v>7174</v>
      </c>
      <c r="F745" s="57" t="s">
        <v>7154</v>
      </c>
      <c r="G745" s="57" t="s">
        <v>4129</v>
      </c>
      <c r="H745" s="43" t="s">
        <v>7175</v>
      </c>
    </row>
    <row r="746" spans="1:8" ht="19.95" customHeight="1" x14ac:dyDescent="0.25">
      <c r="A746" s="57">
        <v>244</v>
      </c>
      <c r="B746" s="58" t="s">
        <v>7176</v>
      </c>
      <c r="C746" s="58" t="s">
        <v>7177</v>
      </c>
      <c r="D746" s="57" t="s">
        <v>7178</v>
      </c>
      <c r="E746" s="57" t="s">
        <v>7179</v>
      </c>
      <c r="F746" s="57" t="s">
        <v>4143</v>
      </c>
      <c r="G746" s="57" t="s">
        <v>4129</v>
      </c>
      <c r="H746" s="43" t="s">
        <v>7180</v>
      </c>
    </row>
    <row r="747" spans="1:8" ht="19.95" customHeight="1" x14ac:dyDescent="0.25">
      <c r="A747" s="57">
        <v>245</v>
      </c>
      <c r="B747" s="58" t="s">
        <v>7181</v>
      </c>
      <c r="C747" s="58" t="s">
        <v>7182</v>
      </c>
      <c r="D747" s="57" t="s">
        <v>7183</v>
      </c>
      <c r="E747" s="57" t="s">
        <v>7184</v>
      </c>
      <c r="F747" s="57" t="s">
        <v>4128</v>
      </c>
      <c r="G747" s="57" t="s">
        <v>4129</v>
      </c>
      <c r="H747" s="43" t="s">
        <v>7185</v>
      </c>
    </row>
    <row r="748" spans="1:8" ht="19.95" customHeight="1" x14ac:dyDescent="0.25">
      <c r="A748" s="57">
        <v>246</v>
      </c>
      <c r="B748" s="58" t="s">
        <v>7186</v>
      </c>
      <c r="C748" s="58" t="s">
        <v>7187</v>
      </c>
      <c r="D748" s="57" t="s">
        <v>7188</v>
      </c>
      <c r="E748" s="57" t="s">
        <v>7189</v>
      </c>
      <c r="F748" s="57" t="s">
        <v>7154</v>
      </c>
      <c r="G748" s="57" t="s">
        <v>4129</v>
      </c>
      <c r="H748" s="43" t="s">
        <v>7190</v>
      </c>
    </row>
    <row r="749" spans="1:8" ht="19.95" customHeight="1" x14ac:dyDescent="0.25">
      <c r="A749" s="57">
        <v>247</v>
      </c>
      <c r="B749" s="58" t="s">
        <v>7191</v>
      </c>
      <c r="C749" s="58" t="s">
        <v>7192</v>
      </c>
      <c r="D749" s="57" t="s">
        <v>7193</v>
      </c>
      <c r="E749" s="57" t="s">
        <v>7194</v>
      </c>
      <c r="F749" s="57" t="s">
        <v>7154</v>
      </c>
      <c r="G749" s="57" t="s">
        <v>4129</v>
      </c>
      <c r="H749" s="43" t="s">
        <v>7195</v>
      </c>
    </row>
    <row r="750" spans="1:8" ht="19.95" customHeight="1" x14ac:dyDescent="0.25">
      <c r="A750" s="57">
        <v>248</v>
      </c>
      <c r="B750" s="58" t="s">
        <v>7196</v>
      </c>
      <c r="C750" s="58" t="s">
        <v>7197</v>
      </c>
      <c r="D750" s="57" t="s">
        <v>7198</v>
      </c>
      <c r="E750" s="57" t="s">
        <v>7199</v>
      </c>
      <c r="F750" s="57" t="s">
        <v>7154</v>
      </c>
      <c r="G750" s="57" t="s">
        <v>4129</v>
      </c>
      <c r="H750" s="43" t="s">
        <v>7200</v>
      </c>
    </row>
    <row r="751" spans="1:8" ht="19.95" customHeight="1" x14ac:dyDescent="0.25">
      <c r="A751" s="57">
        <v>249</v>
      </c>
      <c r="B751" s="58" t="s">
        <v>7201</v>
      </c>
      <c r="C751" s="58" t="s">
        <v>7202</v>
      </c>
      <c r="D751" s="57" t="s">
        <v>7203</v>
      </c>
      <c r="E751" s="57" t="s">
        <v>7204</v>
      </c>
      <c r="F751" s="57" t="s">
        <v>4128</v>
      </c>
      <c r="G751" s="57" t="s">
        <v>4129</v>
      </c>
      <c r="H751" s="43" t="s">
        <v>7205</v>
      </c>
    </row>
    <row r="752" spans="1:8" ht="19.95" customHeight="1" x14ac:dyDescent="0.25">
      <c r="A752" s="57">
        <v>250</v>
      </c>
      <c r="B752" s="58" t="s">
        <v>7206</v>
      </c>
      <c r="C752" s="58" t="s">
        <v>7207</v>
      </c>
      <c r="D752" s="57" t="s">
        <v>7208</v>
      </c>
      <c r="E752" s="57" t="s">
        <v>7209</v>
      </c>
      <c r="F752" s="57" t="s">
        <v>4160</v>
      </c>
      <c r="G752" s="57" t="s">
        <v>4129</v>
      </c>
      <c r="H752" s="43" t="s">
        <v>7210</v>
      </c>
    </row>
    <row r="753" spans="1:8" ht="19.95" customHeight="1" x14ac:dyDescent="0.25">
      <c r="A753" s="57">
        <v>251</v>
      </c>
      <c r="B753" s="58" t="s">
        <v>7211</v>
      </c>
      <c r="C753" s="58" t="s">
        <v>7212</v>
      </c>
      <c r="D753" s="57" t="s">
        <v>7213</v>
      </c>
      <c r="E753" s="57" t="s">
        <v>7214</v>
      </c>
      <c r="F753" s="57" t="s">
        <v>7154</v>
      </c>
      <c r="G753" s="57" t="s">
        <v>4129</v>
      </c>
      <c r="H753" s="43" t="s">
        <v>7215</v>
      </c>
    </row>
    <row r="754" spans="1:8" ht="19.95" customHeight="1" x14ac:dyDescent="0.25">
      <c r="A754" s="57">
        <v>252</v>
      </c>
      <c r="B754" s="58" t="s">
        <v>7216</v>
      </c>
      <c r="C754" s="58" t="s">
        <v>7217</v>
      </c>
      <c r="D754" s="57" t="s">
        <v>7218</v>
      </c>
      <c r="E754" s="57" t="s">
        <v>7219</v>
      </c>
      <c r="F754" s="57" t="s">
        <v>4128</v>
      </c>
      <c r="G754" s="57" t="s">
        <v>4129</v>
      </c>
      <c r="H754" s="43" t="s">
        <v>7220</v>
      </c>
    </row>
    <row r="755" spans="1:8" ht="19.95" customHeight="1" x14ac:dyDescent="0.25">
      <c r="A755" s="57">
        <v>253</v>
      </c>
      <c r="B755" s="58" t="s">
        <v>7221</v>
      </c>
      <c r="C755" s="58" t="s">
        <v>7222</v>
      </c>
      <c r="D755" s="57" t="s">
        <v>7223</v>
      </c>
      <c r="E755" s="57" t="s">
        <v>7224</v>
      </c>
      <c r="F755" s="57" t="s">
        <v>7154</v>
      </c>
      <c r="G755" s="57" t="s">
        <v>4129</v>
      </c>
      <c r="H755" s="43" t="s">
        <v>7225</v>
      </c>
    </row>
    <row r="756" spans="1:8" ht="19.95" customHeight="1" x14ac:dyDescent="0.25">
      <c r="A756" s="57">
        <v>254</v>
      </c>
      <c r="B756" s="58" t="s">
        <v>7226</v>
      </c>
      <c r="C756" s="58" t="s">
        <v>7227</v>
      </c>
      <c r="D756" s="57" t="s">
        <v>7228</v>
      </c>
      <c r="E756" s="57" t="s">
        <v>7229</v>
      </c>
      <c r="F756" s="57" t="s">
        <v>7154</v>
      </c>
      <c r="G756" s="57" t="s">
        <v>4129</v>
      </c>
      <c r="H756" s="43" t="s">
        <v>7230</v>
      </c>
    </row>
    <row r="757" spans="1:8" ht="19.95" customHeight="1" x14ac:dyDescent="0.25">
      <c r="A757" s="57">
        <v>255</v>
      </c>
      <c r="B757" s="58" t="s">
        <v>7231</v>
      </c>
      <c r="C757" s="58" t="s">
        <v>7232</v>
      </c>
      <c r="D757" s="57" t="s">
        <v>7233</v>
      </c>
      <c r="E757" s="57" t="s">
        <v>7234</v>
      </c>
      <c r="F757" s="57" t="s">
        <v>4143</v>
      </c>
      <c r="G757" s="57" t="s">
        <v>4129</v>
      </c>
      <c r="H757" s="43" t="s">
        <v>7235</v>
      </c>
    </row>
    <row r="758" spans="1:8" ht="19.95" customHeight="1" x14ac:dyDescent="0.25">
      <c r="A758" s="57">
        <v>256</v>
      </c>
      <c r="B758" s="58" t="s">
        <v>7236</v>
      </c>
      <c r="C758" s="58" t="s">
        <v>7237</v>
      </c>
      <c r="D758" s="57" t="s">
        <v>7238</v>
      </c>
      <c r="E758" s="57" t="s">
        <v>7239</v>
      </c>
      <c r="F758" s="57" t="s">
        <v>7154</v>
      </c>
      <c r="G758" s="57" t="s">
        <v>4129</v>
      </c>
      <c r="H758" s="43" t="s">
        <v>7240</v>
      </c>
    </row>
    <row r="759" spans="1:8" ht="19.95" customHeight="1" x14ac:dyDescent="0.25">
      <c r="A759" s="57">
        <v>257</v>
      </c>
      <c r="B759" s="58" t="s">
        <v>7241</v>
      </c>
      <c r="C759" s="58" t="s">
        <v>7242</v>
      </c>
      <c r="D759" s="57" t="s">
        <v>7243</v>
      </c>
      <c r="E759" s="57" t="s">
        <v>7244</v>
      </c>
      <c r="F759" s="57" t="s">
        <v>4160</v>
      </c>
      <c r="G759" s="57" t="s">
        <v>4129</v>
      </c>
      <c r="H759" s="43" t="s">
        <v>7245</v>
      </c>
    </row>
    <row r="760" spans="1:8" ht="19.95" customHeight="1" x14ac:dyDescent="0.25">
      <c r="A760" s="57">
        <v>258</v>
      </c>
      <c r="B760" s="58" t="s">
        <v>7246</v>
      </c>
      <c r="C760" s="58" t="s">
        <v>7247</v>
      </c>
      <c r="D760" s="57" t="s">
        <v>7248</v>
      </c>
      <c r="E760" s="57" t="s">
        <v>7249</v>
      </c>
      <c r="F760" s="57" t="s">
        <v>7154</v>
      </c>
      <c r="G760" s="57" t="s">
        <v>4129</v>
      </c>
      <c r="H760" s="43" t="s">
        <v>7250</v>
      </c>
    </row>
    <row r="761" spans="1:8" ht="19.95" customHeight="1" x14ac:dyDescent="0.25">
      <c r="A761" s="57">
        <v>259</v>
      </c>
      <c r="B761" s="58" t="s">
        <v>7251</v>
      </c>
      <c r="C761" s="58" t="s">
        <v>7252</v>
      </c>
      <c r="D761" s="57" t="s">
        <v>7253</v>
      </c>
      <c r="E761" s="57" t="s">
        <v>7254</v>
      </c>
      <c r="F761" s="57" t="s">
        <v>7154</v>
      </c>
      <c r="G761" s="57" t="s">
        <v>4129</v>
      </c>
      <c r="H761" s="43" t="s">
        <v>7255</v>
      </c>
    </row>
    <row r="762" spans="1:8" ht="19.95" customHeight="1" x14ac:dyDescent="0.25">
      <c r="A762" s="57">
        <v>260</v>
      </c>
      <c r="B762" s="58" t="s">
        <v>7256</v>
      </c>
      <c r="C762" s="58" t="s">
        <v>7257</v>
      </c>
      <c r="D762" s="57" t="s">
        <v>7258</v>
      </c>
      <c r="E762" s="57" t="s">
        <v>7259</v>
      </c>
      <c r="F762" s="57" t="s">
        <v>7154</v>
      </c>
      <c r="G762" s="57" t="s">
        <v>4129</v>
      </c>
      <c r="H762" s="43" t="s">
        <v>7260</v>
      </c>
    </row>
    <row r="763" spans="1:8" ht="19.95" customHeight="1" x14ac:dyDescent="0.25">
      <c r="A763" s="57">
        <v>261</v>
      </c>
      <c r="B763" s="58" t="s">
        <v>7261</v>
      </c>
      <c r="C763" s="58" t="s">
        <v>7262</v>
      </c>
      <c r="D763" s="57" t="s">
        <v>7263</v>
      </c>
      <c r="E763" s="57" t="s">
        <v>7264</v>
      </c>
      <c r="F763" s="57" t="s">
        <v>7154</v>
      </c>
      <c r="G763" s="57" t="s">
        <v>4129</v>
      </c>
      <c r="H763" s="43" t="s">
        <v>7265</v>
      </c>
    </row>
    <row r="764" spans="1:8" ht="19.95" customHeight="1" x14ac:dyDescent="0.25">
      <c r="A764" s="57">
        <v>262</v>
      </c>
      <c r="B764" s="58" t="s">
        <v>7266</v>
      </c>
      <c r="C764" s="58" t="s">
        <v>7267</v>
      </c>
      <c r="D764" s="57" t="s">
        <v>7268</v>
      </c>
      <c r="E764" s="57" t="s">
        <v>7269</v>
      </c>
      <c r="F764" s="57" t="s">
        <v>7154</v>
      </c>
      <c r="G764" s="57" t="s">
        <v>4129</v>
      </c>
      <c r="H764" s="43" t="s">
        <v>7270</v>
      </c>
    </row>
    <row r="765" spans="1:8" ht="19.95" customHeight="1" x14ac:dyDescent="0.25">
      <c r="A765" s="57">
        <v>263</v>
      </c>
      <c r="B765" s="58" t="s">
        <v>7271</v>
      </c>
      <c r="C765" s="58" t="s">
        <v>7272</v>
      </c>
      <c r="D765" s="57" t="s">
        <v>7273</v>
      </c>
      <c r="E765" s="57" t="s">
        <v>7274</v>
      </c>
      <c r="F765" s="57" t="s">
        <v>7154</v>
      </c>
      <c r="G765" s="57" t="s">
        <v>4129</v>
      </c>
      <c r="H765" s="43" t="s">
        <v>7275</v>
      </c>
    </row>
    <row r="766" spans="1:8" ht="19.95" customHeight="1" x14ac:dyDescent="0.25">
      <c r="A766" s="57">
        <v>264</v>
      </c>
      <c r="B766" s="58" t="s">
        <v>7276</v>
      </c>
      <c r="C766" s="58" t="s">
        <v>7277</v>
      </c>
      <c r="D766" s="57" t="s">
        <v>7278</v>
      </c>
      <c r="E766" s="57" t="s">
        <v>7279</v>
      </c>
      <c r="F766" s="57" t="s">
        <v>4128</v>
      </c>
      <c r="G766" s="57" t="s">
        <v>4129</v>
      </c>
      <c r="H766" s="43" t="s">
        <v>7280</v>
      </c>
    </row>
    <row r="767" spans="1:8" ht="19.95" customHeight="1" x14ac:dyDescent="0.25">
      <c r="A767" s="57">
        <v>265</v>
      </c>
      <c r="B767" s="58" t="s">
        <v>7281</v>
      </c>
      <c r="C767" s="58" t="s">
        <v>7282</v>
      </c>
      <c r="D767" s="57" t="s">
        <v>7283</v>
      </c>
      <c r="E767" s="57" t="s">
        <v>7284</v>
      </c>
      <c r="F767" s="57" t="s">
        <v>7154</v>
      </c>
      <c r="G767" s="57" t="s">
        <v>4129</v>
      </c>
      <c r="H767" s="43" t="s">
        <v>7285</v>
      </c>
    </row>
    <row r="768" spans="1:8" ht="19.95" customHeight="1" x14ac:dyDescent="0.25">
      <c r="A768" s="57">
        <v>266</v>
      </c>
      <c r="B768" s="58" t="s">
        <v>7286</v>
      </c>
      <c r="C768" s="58" t="s">
        <v>7287</v>
      </c>
      <c r="D768" s="57" t="s">
        <v>7288</v>
      </c>
      <c r="E768" s="57" t="s">
        <v>7289</v>
      </c>
      <c r="F768" s="57" t="s">
        <v>4160</v>
      </c>
      <c r="G768" s="57" t="s">
        <v>4129</v>
      </c>
      <c r="H768" s="43" t="s">
        <v>7290</v>
      </c>
    </row>
    <row r="769" spans="1:8" ht="19.95" customHeight="1" x14ac:dyDescent="0.25">
      <c r="A769" s="57">
        <v>267</v>
      </c>
      <c r="B769" s="58" t="s">
        <v>7291</v>
      </c>
      <c r="C769" s="58" t="s">
        <v>7292</v>
      </c>
      <c r="D769" s="57" t="s">
        <v>7293</v>
      </c>
      <c r="E769" s="57" t="s">
        <v>7294</v>
      </c>
      <c r="F769" s="57" t="s">
        <v>7154</v>
      </c>
      <c r="G769" s="57" t="s">
        <v>4129</v>
      </c>
      <c r="H769" s="43" t="s">
        <v>7295</v>
      </c>
    </row>
    <row r="770" spans="1:8" ht="19.95" customHeight="1" x14ac:dyDescent="0.25">
      <c r="A770" s="57">
        <v>268</v>
      </c>
      <c r="B770" s="58" t="s">
        <v>7296</v>
      </c>
      <c r="C770" s="58" t="s">
        <v>7297</v>
      </c>
      <c r="D770" s="57" t="s">
        <v>7298</v>
      </c>
      <c r="E770" s="57" t="s">
        <v>7299</v>
      </c>
      <c r="F770" s="57" t="s">
        <v>7154</v>
      </c>
      <c r="G770" s="57" t="s">
        <v>4129</v>
      </c>
      <c r="H770" s="43" t="s">
        <v>7300</v>
      </c>
    </row>
    <row r="771" spans="1:8" ht="19.95" customHeight="1" x14ac:dyDescent="0.25">
      <c r="A771" s="57">
        <v>269</v>
      </c>
      <c r="B771" s="58" t="s">
        <v>7301</v>
      </c>
      <c r="C771" s="58" t="s">
        <v>7302</v>
      </c>
      <c r="D771" s="57" t="s">
        <v>7303</v>
      </c>
      <c r="E771" s="57" t="s">
        <v>7304</v>
      </c>
      <c r="F771" s="57" t="s">
        <v>7154</v>
      </c>
      <c r="G771" s="57" t="s">
        <v>4129</v>
      </c>
      <c r="H771" s="43" t="s">
        <v>7305</v>
      </c>
    </row>
    <row r="772" spans="1:8" ht="19.95" customHeight="1" x14ac:dyDescent="0.25">
      <c r="A772" s="57">
        <v>270</v>
      </c>
      <c r="B772" s="58" t="s">
        <v>7306</v>
      </c>
      <c r="C772" s="58" t="s">
        <v>7307</v>
      </c>
      <c r="D772" s="57" t="s">
        <v>7308</v>
      </c>
      <c r="E772" s="57" t="s">
        <v>7309</v>
      </c>
      <c r="F772" s="57" t="s">
        <v>7154</v>
      </c>
      <c r="G772" s="57" t="s">
        <v>4129</v>
      </c>
      <c r="H772" s="43" t="s">
        <v>7310</v>
      </c>
    </row>
    <row r="773" spans="1:8" ht="19.95" customHeight="1" x14ac:dyDescent="0.25">
      <c r="A773" s="57">
        <v>271</v>
      </c>
      <c r="B773" s="58" t="s">
        <v>7311</v>
      </c>
      <c r="C773" s="58" t="s">
        <v>7312</v>
      </c>
      <c r="D773" s="57" t="s">
        <v>7313</v>
      </c>
      <c r="E773" s="57" t="s">
        <v>7314</v>
      </c>
      <c r="F773" s="57" t="s">
        <v>7154</v>
      </c>
      <c r="G773" s="57" t="s">
        <v>4129</v>
      </c>
      <c r="H773" s="43" t="s">
        <v>7315</v>
      </c>
    </row>
    <row r="774" spans="1:8" ht="19.95" customHeight="1" x14ac:dyDescent="0.25">
      <c r="A774" s="57">
        <v>272</v>
      </c>
      <c r="B774" s="58" t="s">
        <v>7316</v>
      </c>
      <c r="C774" s="58" t="s">
        <v>7317</v>
      </c>
      <c r="D774" s="57" t="s">
        <v>7318</v>
      </c>
      <c r="E774" s="57" t="s">
        <v>7319</v>
      </c>
      <c r="F774" s="57" t="s">
        <v>7154</v>
      </c>
      <c r="G774" s="57" t="s">
        <v>4129</v>
      </c>
      <c r="H774" s="43" t="s">
        <v>7320</v>
      </c>
    </row>
    <row r="775" spans="1:8" ht="19.95" customHeight="1" x14ac:dyDescent="0.25">
      <c r="A775" s="57">
        <v>273</v>
      </c>
      <c r="B775" s="58" t="s">
        <v>7321</v>
      </c>
      <c r="C775" s="58" t="s">
        <v>7322</v>
      </c>
      <c r="D775" s="57" t="s">
        <v>7323</v>
      </c>
      <c r="E775" s="57" t="s">
        <v>7324</v>
      </c>
      <c r="F775" s="57" t="s">
        <v>7154</v>
      </c>
      <c r="G775" s="57" t="s">
        <v>4129</v>
      </c>
      <c r="H775" s="43" t="s">
        <v>7325</v>
      </c>
    </row>
    <row r="776" spans="1:8" ht="19.95" customHeight="1" x14ac:dyDescent="0.25">
      <c r="A776" s="57">
        <v>274</v>
      </c>
      <c r="B776" s="58" t="s">
        <v>7326</v>
      </c>
      <c r="C776" s="58" t="s">
        <v>7327</v>
      </c>
      <c r="D776" s="57" t="s">
        <v>7328</v>
      </c>
      <c r="E776" s="57" t="s">
        <v>7329</v>
      </c>
      <c r="F776" s="57" t="s">
        <v>7154</v>
      </c>
      <c r="G776" s="57" t="s">
        <v>4129</v>
      </c>
      <c r="H776" s="43" t="s">
        <v>7330</v>
      </c>
    </row>
    <row r="777" spans="1:8" ht="19.95" customHeight="1" x14ac:dyDescent="0.25">
      <c r="A777" s="57">
        <v>275</v>
      </c>
      <c r="B777" s="58" t="s">
        <v>7331</v>
      </c>
      <c r="C777" s="58" t="s">
        <v>7332</v>
      </c>
      <c r="D777" s="57" t="s">
        <v>7333</v>
      </c>
      <c r="E777" s="57" t="s">
        <v>7334</v>
      </c>
      <c r="F777" s="57" t="s">
        <v>4143</v>
      </c>
      <c r="G777" s="57" t="s">
        <v>4129</v>
      </c>
      <c r="H777" s="43" t="s">
        <v>7335</v>
      </c>
    </row>
    <row r="778" spans="1:8" ht="19.95" customHeight="1" x14ac:dyDescent="0.25">
      <c r="A778" s="57">
        <v>276</v>
      </c>
      <c r="B778" s="58" t="s">
        <v>7336</v>
      </c>
      <c r="C778" s="58" t="s">
        <v>7337</v>
      </c>
      <c r="D778" s="57" t="s">
        <v>7338</v>
      </c>
      <c r="E778" s="57" t="s">
        <v>7339</v>
      </c>
      <c r="F778" s="57" t="s">
        <v>7154</v>
      </c>
      <c r="G778" s="57" t="s">
        <v>4129</v>
      </c>
      <c r="H778" s="43" t="s">
        <v>7340</v>
      </c>
    </row>
    <row r="779" spans="1:8" ht="19.95" customHeight="1" x14ac:dyDescent="0.25">
      <c r="A779" s="57">
        <v>277</v>
      </c>
      <c r="B779" s="58" t="s">
        <v>7341</v>
      </c>
      <c r="C779" s="58" t="s">
        <v>7342</v>
      </c>
      <c r="D779" s="57" t="s">
        <v>7343</v>
      </c>
      <c r="E779" s="57" t="s">
        <v>7344</v>
      </c>
      <c r="F779" s="57" t="s">
        <v>4143</v>
      </c>
      <c r="G779" s="57" t="s">
        <v>4129</v>
      </c>
      <c r="H779" s="43" t="s">
        <v>7345</v>
      </c>
    </row>
    <row r="780" spans="1:8" ht="19.95" customHeight="1" x14ac:dyDescent="0.25">
      <c r="A780" s="57">
        <v>278</v>
      </c>
      <c r="B780" s="58" t="s">
        <v>7346</v>
      </c>
      <c r="C780" s="58" t="s">
        <v>7347</v>
      </c>
      <c r="D780" s="57" t="s">
        <v>7348</v>
      </c>
      <c r="E780" s="57" t="s">
        <v>7349</v>
      </c>
      <c r="F780" s="57" t="s">
        <v>7154</v>
      </c>
      <c r="G780" s="57" t="s">
        <v>4129</v>
      </c>
      <c r="H780" s="43" t="s">
        <v>7350</v>
      </c>
    </row>
    <row r="781" spans="1:8" ht="19.95" customHeight="1" x14ac:dyDescent="0.25">
      <c r="A781" s="57">
        <v>279</v>
      </c>
      <c r="B781" s="58" t="s">
        <v>7351</v>
      </c>
      <c r="C781" s="58" t="s">
        <v>7352</v>
      </c>
      <c r="D781" s="57" t="s">
        <v>7353</v>
      </c>
      <c r="E781" s="57" t="s">
        <v>7354</v>
      </c>
      <c r="F781" s="57" t="s">
        <v>4160</v>
      </c>
      <c r="G781" s="57" t="s">
        <v>4129</v>
      </c>
      <c r="H781" s="43" t="s">
        <v>7355</v>
      </c>
    </row>
    <row r="782" spans="1:8" ht="19.95" customHeight="1" x14ac:dyDescent="0.25">
      <c r="A782" s="57">
        <v>280</v>
      </c>
      <c r="B782" s="58" t="s">
        <v>7356</v>
      </c>
      <c r="C782" s="58" t="s">
        <v>7357</v>
      </c>
      <c r="D782" s="57" t="s">
        <v>7358</v>
      </c>
      <c r="E782" s="57" t="s">
        <v>7359</v>
      </c>
      <c r="F782" s="57" t="s">
        <v>7154</v>
      </c>
      <c r="G782" s="57" t="s">
        <v>4129</v>
      </c>
      <c r="H782" s="43" t="s">
        <v>7360</v>
      </c>
    </row>
    <row r="783" spans="1:8" ht="19.95" customHeight="1" x14ac:dyDescent="0.25">
      <c r="A783" s="57">
        <v>281</v>
      </c>
      <c r="B783" s="58" t="s">
        <v>7361</v>
      </c>
      <c r="C783" s="58" t="s">
        <v>7362</v>
      </c>
      <c r="D783" s="57" t="s">
        <v>7363</v>
      </c>
      <c r="E783" s="57" t="s">
        <v>7364</v>
      </c>
      <c r="F783" s="57" t="s">
        <v>7154</v>
      </c>
      <c r="G783" s="57" t="s">
        <v>4129</v>
      </c>
      <c r="H783" s="43" t="s">
        <v>7365</v>
      </c>
    </row>
    <row r="784" spans="1:8" ht="19.95" customHeight="1" x14ac:dyDescent="0.25">
      <c r="A784" s="57">
        <v>282</v>
      </c>
      <c r="B784" s="58" t="s">
        <v>7366</v>
      </c>
      <c r="C784" s="58" t="s">
        <v>7367</v>
      </c>
      <c r="D784" s="57" t="s">
        <v>7368</v>
      </c>
      <c r="E784" s="57" t="s">
        <v>7369</v>
      </c>
      <c r="F784" s="57" t="s">
        <v>7154</v>
      </c>
      <c r="G784" s="57" t="s">
        <v>4129</v>
      </c>
      <c r="H784" s="43" t="s">
        <v>7370</v>
      </c>
    </row>
    <row r="785" spans="1:8" ht="19.95" customHeight="1" x14ac:dyDescent="0.25">
      <c r="A785" s="57">
        <v>283</v>
      </c>
      <c r="B785" s="58" t="s">
        <v>7371</v>
      </c>
      <c r="C785" s="58" t="s">
        <v>7372</v>
      </c>
      <c r="D785" s="57" t="s">
        <v>7373</v>
      </c>
      <c r="E785" s="57" t="s">
        <v>7374</v>
      </c>
      <c r="F785" s="57" t="s">
        <v>7154</v>
      </c>
      <c r="G785" s="57" t="s">
        <v>4129</v>
      </c>
      <c r="H785" s="43" t="s">
        <v>7375</v>
      </c>
    </row>
    <row r="786" spans="1:8" ht="19.95" customHeight="1" x14ac:dyDescent="0.25">
      <c r="A786" s="57">
        <v>284</v>
      </c>
      <c r="B786" s="58" t="s">
        <v>7376</v>
      </c>
      <c r="C786" s="58" t="s">
        <v>7377</v>
      </c>
      <c r="D786" s="57" t="s">
        <v>7378</v>
      </c>
      <c r="E786" s="57" t="s">
        <v>7379</v>
      </c>
      <c r="F786" s="57" t="s">
        <v>7154</v>
      </c>
      <c r="G786" s="57" t="s">
        <v>4129</v>
      </c>
      <c r="H786" s="43" t="s">
        <v>7380</v>
      </c>
    </row>
    <row r="787" spans="1:8" ht="19.95" customHeight="1" x14ac:dyDescent="0.25">
      <c r="A787" s="57">
        <v>285</v>
      </c>
      <c r="B787" s="58" t="s">
        <v>7381</v>
      </c>
      <c r="C787" s="58" t="s">
        <v>7382</v>
      </c>
      <c r="D787" s="57" t="s">
        <v>7383</v>
      </c>
      <c r="E787" s="57" t="s">
        <v>7384</v>
      </c>
      <c r="F787" s="57" t="s">
        <v>4128</v>
      </c>
      <c r="G787" s="57" t="s">
        <v>4129</v>
      </c>
      <c r="H787" s="43" t="s">
        <v>7385</v>
      </c>
    </row>
    <row r="788" spans="1:8" ht="19.95" customHeight="1" x14ac:dyDescent="0.25">
      <c r="A788" s="57">
        <v>286</v>
      </c>
      <c r="B788" s="58" t="s">
        <v>7386</v>
      </c>
      <c r="C788" s="58" t="s">
        <v>7387</v>
      </c>
      <c r="D788" s="57" t="s">
        <v>7388</v>
      </c>
      <c r="E788" s="57" t="s">
        <v>7389</v>
      </c>
      <c r="F788" s="57" t="s">
        <v>4128</v>
      </c>
      <c r="G788" s="57" t="s">
        <v>4129</v>
      </c>
      <c r="H788" s="43" t="s">
        <v>7390</v>
      </c>
    </row>
    <row r="789" spans="1:8" ht="19.95" customHeight="1" x14ac:dyDescent="0.25">
      <c r="A789" s="57">
        <v>287</v>
      </c>
      <c r="B789" s="58" t="s">
        <v>7391</v>
      </c>
      <c r="C789" s="58" t="s">
        <v>7392</v>
      </c>
      <c r="D789" s="57" t="s">
        <v>7393</v>
      </c>
      <c r="E789" s="57" t="s">
        <v>7394</v>
      </c>
      <c r="F789" s="57" t="s">
        <v>7154</v>
      </c>
      <c r="G789" s="57" t="s">
        <v>4129</v>
      </c>
      <c r="H789" s="43" t="s">
        <v>7395</v>
      </c>
    </row>
    <row r="790" spans="1:8" ht="19.95" customHeight="1" x14ac:dyDescent="0.25">
      <c r="A790" s="57">
        <v>288</v>
      </c>
      <c r="B790" s="58" t="s">
        <v>7396</v>
      </c>
      <c r="C790" s="58" t="s">
        <v>7397</v>
      </c>
      <c r="D790" s="57" t="s">
        <v>7398</v>
      </c>
      <c r="E790" s="57" t="s">
        <v>7399</v>
      </c>
      <c r="F790" s="57" t="s">
        <v>7154</v>
      </c>
      <c r="G790" s="57" t="s">
        <v>4129</v>
      </c>
      <c r="H790" s="43" t="s">
        <v>7400</v>
      </c>
    </row>
    <row r="791" spans="1:8" ht="19.95" customHeight="1" x14ac:dyDescent="0.25">
      <c r="A791" s="57">
        <v>289</v>
      </c>
      <c r="B791" s="58" t="s">
        <v>7401</v>
      </c>
      <c r="C791" s="58" t="s">
        <v>7402</v>
      </c>
      <c r="D791" s="57" t="s">
        <v>7403</v>
      </c>
      <c r="E791" s="57" t="s">
        <v>7404</v>
      </c>
      <c r="F791" s="57" t="s">
        <v>7154</v>
      </c>
      <c r="G791" s="57" t="s">
        <v>4129</v>
      </c>
      <c r="H791" s="43" t="s">
        <v>7405</v>
      </c>
    </row>
    <row r="792" spans="1:8" ht="19.95" customHeight="1" x14ac:dyDescent="0.25">
      <c r="A792" s="57">
        <v>290</v>
      </c>
      <c r="B792" s="58" t="s">
        <v>7406</v>
      </c>
      <c r="C792" s="58" t="s">
        <v>7407</v>
      </c>
      <c r="D792" s="57" t="s">
        <v>7408</v>
      </c>
      <c r="E792" s="57" t="s">
        <v>7409</v>
      </c>
      <c r="F792" s="57" t="s">
        <v>7154</v>
      </c>
      <c r="G792" s="57" t="s">
        <v>4129</v>
      </c>
      <c r="H792" s="43" t="s">
        <v>7410</v>
      </c>
    </row>
    <row r="793" spans="1:8" ht="19.95" customHeight="1" x14ac:dyDescent="0.25">
      <c r="A793" s="57">
        <v>291</v>
      </c>
      <c r="B793" s="58" t="s">
        <v>7411</v>
      </c>
      <c r="C793" s="58" t="s">
        <v>7412</v>
      </c>
      <c r="D793" s="57" t="s">
        <v>7413</v>
      </c>
      <c r="E793" s="57" t="s">
        <v>7414</v>
      </c>
      <c r="F793" s="57" t="s">
        <v>7154</v>
      </c>
      <c r="G793" s="57" t="s">
        <v>4129</v>
      </c>
      <c r="H793" s="43" t="s">
        <v>7415</v>
      </c>
    </row>
    <row r="794" spans="1:8" ht="19.95" customHeight="1" x14ac:dyDescent="0.25">
      <c r="A794" s="57">
        <v>292</v>
      </c>
      <c r="B794" s="58" t="s">
        <v>7416</v>
      </c>
      <c r="C794" s="58" t="s">
        <v>7417</v>
      </c>
      <c r="D794" s="57" t="s">
        <v>7418</v>
      </c>
      <c r="E794" s="57" t="s">
        <v>7419</v>
      </c>
      <c r="F794" s="57" t="s">
        <v>7154</v>
      </c>
      <c r="G794" s="57" t="s">
        <v>4129</v>
      </c>
      <c r="H794" s="43" t="s">
        <v>7420</v>
      </c>
    </row>
    <row r="795" spans="1:8" ht="19.95" customHeight="1" x14ac:dyDescent="0.25">
      <c r="A795" s="57">
        <v>293</v>
      </c>
      <c r="B795" s="58" t="s">
        <v>7421</v>
      </c>
      <c r="C795" s="58" t="s">
        <v>7422</v>
      </c>
      <c r="D795" s="57" t="s">
        <v>7423</v>
      </c>
      <c r="E795" s="57" t="s">
        <v>7424</v>
      </c>
      <c r="F795" s="57" t="s">
        <v>7154</v>
      </c>
      <c r="G795" s="57" t="s">
        <v>4129</v>
      </c>
      <c r="H795" s="43" t="s">
        <v>7425</v>
      </c>
    </row>
    <row r="796" spans="1:8" ht="19.95" customHeight="1" x14ac:dyDescent="0.25">
      <c r="A796" s="57">
        <v>294</v>
      </c>
      <c r="B796" s="58" t="s">
        <v>7426</v>
      </c>
      <c r="C796" s="58" t="s">
        <v>7427</v>
      </c>
      <c r="D796" s="57" t="s">
        <v>7428</v>
      </c>
      <c r="E796" s="57" t="s">
        <v>7429</v>
      </c>
      <c r="F796" s="57" t="s">
        <v>7154</v>
      </c>
      <c r="G796" s="57" t="s">
        <v>4129</v>
      </c>
      <c r="H796" s="43" t="s">
        <v>7430</v>
      </c>
    </row>
    <row r="797" spans="1:8" ht="19.95" customHeight="1" x14ac:dyDescent="0.25">
      <c r="A797" s="57">
        <v>295</v>
      </c>
      <c r="B797" s="58" t="s">
        <v>7431</v>
      </c>
      <c r="C797" s="58" t="s">
        <v>7432</v>
      </c>
      <c r="D797" s="57" t="s">
        <v>7433</v>
      </c>
      <c r="E797" s="57" t="s">
        <v>7434</v>
      </c>
      <c r="F797" s="57" t="s">
        <v>4128</v>
      </c>
      <c r="G797" s="57" t="s">
        <v>4129</v>
      </c>
      <c r="H797" s="43" t="s">
        <v>7435</v>
      </c>
    </row>
    <row r="798" spans="1:8" ht="19.95" customHeight="1" x14ac:dyDescent="0.25">
      <c r="A798" s="57">
        <v>296</v>
      </c>
      <c r="B798" s="58" t="s">
        <v>7436</v>
      </c>
      <c r="C798" s="58" t="s">
        <v>7437</v>
      </c>
      <c r="D798" s="57" t="s">
        <v>7438</v>
      </c>
      <c r="E798" s="57" t="s">
        <v>7439</v>
      </c>
      <c r="F798" s="57" t="s">
        <v>7154</v>
      </c>
      <c r="G798" s="57" t="s">
        <v>4129</v>
      </c>
      <c r="H798" s="43" t="s">
        <v>7440</v>
      </c>
    </row>
    <row r="799" spans="1:8" ht="19.95" customHeight="1" x14ac:dyDescent="0.25">
      <c r="A799" s="57">
        <v>297</v>
      </c>
      <c r="B799" s="58" t="s">
        <v>7441</v>
      </c>
      <c r="C799" s="58" t="s">
        <v>7442</v>
      </c>
      <c r="D799" s="57" t="s">
        <v>7443</v>
      </c>
      <c r="E799" s="57" t="s">
        <v>7444</v>
      </c>
      <c r="F799" s="57" t="s">
        <v>7154</v>
      </c>
      <c r="G799" s="57" t="s">
        <v>4129</v>
      </c>
      <c r="H799" s="43" t="s">
        <v>7445</v>
      </c>
    </row>
    <row r="800" spans="1:8" ht="19.95" customHeight="1" x14ac:dyDescent="0.25">
      <c r="A800" s="57">
        <v>298</v>
      </c>
      <c r="B800" s="58" t="s">
        <v>7446</v>
      </c>
      <c r="C800" s="58" t="s">
        <v>7447</v>
      </c>
      <c r="D800" s="57" t="s">
        <v>7448</v>
      </c>
      <c r="E800" s="57" t="s">
        <v>7449</v>
      </c>
      <c r="F800" s="57" t="s">
        <v>7154</v>
      </c>
      <c r="G800" s="57" t="s">
        <v>4129</v>
      </c>
      <c r="H800" s="43" t="s">
        <v>7450</v>
      </c>
    </row>
    <row r="801" spans="1:8" ht="19.95" customHeight="1" x14ac:dyDescent="0.25">
      <c r="A801" s="57">
        <v>299</v>
      </c>
      <c r="B801" s="58" t="s">
        <v>7451</v>
      </c>
      <c r="C801" s="58" t="s">
        <v>7452</v>
      </c>
      <c r="D801" s="57" t="s">
        <v>7453</v>
      </c>
      <c r="E801" s="57" t="s">
        <v>7454</v>
      </c>
      <c r="F801" s="57" t="s">
        <v>7154</v>
      </c>
      <c r="G801" s="57" t="s">
        <v>4129</v>
      </c>
      <c r="H801" s="43" t="s">
        <v>7455</v>
      </c>
    </row>
    <row r="802" spans="1:8" ht="19.95" customHeight="1" x14ac:dyDescent="0.25">
      <c r="A802" s="57">
        <v>300</v>
      </c>
      <c r="B802" s="58" t="s">
        <v>7456</v>
      </c>
      <c r="C802" s="58" t="s">
        <v>7457</v>
      </c>
      <c r="D802" s="57" t="s">
        <v>7458</v>
      </c>
      <c r="E802" s="57" t="s">
        <v>7459</v>
      </c>
      <c r="F802" s="57" t="s">
        <v>7154</v>
      </c>
      <c r="G802" s="57" t="s">
        <v>4129</v>
      </c>
      <c r="H802" s="43" t="s">
        <v>7460</v>
      </c>
    </row>
    <row r="803" spans="1:8" ht="19.95" customHeight="1" x14ac:dyDescent="0.25">
      <c r="A803" s="57">
        <v>301</v>
      </c>
      <c r="B803" s="58" t="s">
        <v>7461</v>
      </c>
      <c r="C803" s="58" t="s">
        <v>7462</v>
      </c>
      <c r="D803" s="57" t="s">
        <v>7463</v>
      </c>
      <c r="E803" s="57" t="s">
        <v>7464</v>
      </c>
      <c r="F803" s="57" t="s">
        <v>4143</v>
      </c>
      <c r="G803" s="57" t="s">
        <v>4129</v>
      </c>
      <c r="H803" s="43" t="s">
        <v>7465</v>
      </c>
    </row>
    <row r="804" spans="1:8" ht="19.95" customHeight="1" x14ac:dyDescent="0.25">
      <c r="A804" s="57">
        <v>302</v>
      </c>
      <c r="B804" s="58" t="s">
        <v>7466</v>
      </c>
      <c r="C804" s="58" t="s">
        <v>7467</v>
      </c>
      <c r="D804" s="57" t="s">
        <v>7468</v>
      </c>
      <c r="E804" s="57" t="s">
        <v>7469</v>
      </c>
      <c r="F804" s="57" t="s">
        <v>7154</v>
      </c>
      <c r="G804" s="57" t="s">
        <v>4129</v>
      </c>
      <c r="H804" s="43" t="s">
        <v>7470</v>
      </c>
    </row>
    <row r="805" spans="1:8" ht="19.95" customHeight="1" x14ac:dyDescent="0.25">
      <c r="A805" s="57">
        <v>303</v>
      </c>
      <c r="B805" s="58" t="s">
        <v>7471</v>
      </c>
      <c r="C805" s="58" t="s">
        <v>7472</v>
      </c>
      <c r="D805" s="57" t="s">
        <v>7473</v>
      </c>
      <c r="E805" s="57" t="s">
        <v>7474</v>
      </c>
      <c r="F805" s="57" t="s">
        <v>4160</v>
      </c>
      <c r="G805" s="57" t="s">
        <v>4129</v>
      </c>
      <c r="H805" s="43" t="s">
        <v>7475</v>
      </c>
    </row>
    <row r="806" spans="1:8" ht="19.95" customHeight="1" x14ac:dyDescent="0.25">
      <c r="A806" s="57">
        <v>304</v>
      </c>
      <c r="B806" s="58" t="s">
        <v>7476</v>
      </c>
      <c r="C806" s="58" t="s">
        <v>7477</v>
      </c>
      <c r="D806" s="57" t="s">
        <v>7478</v>
      </c>
      <c r="E806" s="57" t="s">
        <v>7479</v>
      </c>
      <c r="F806" s="57" t="s">
        <v>7154</v>
      </c>
      <c r="G806" s="57" t="s">
        <v>4129</v>
      </c>
      <c r="H806" s="43" t="s">
        <v>7480</v>
      </c>
    </row>
    <row r="807" spans="1:8" ht="19.95" customHeight="1" x14ac:dyDescent="0.25">
      <c r="A807" s="57">
        <v>305</v>
      </c>
      <c r="B807" s="58" t="s">
        <v>7481</v>
      </c>
      <c r="C807" s="58" t="s">
        <v>7482</v>
      </c>
      <c r="D807" s="57" t="s">
        <v>7483</v>
      </c>
      <c r="E807" s="57" t="s">
        <v>7484</v>
      </c>
      <c r="F807" s="57" t="s">
        <v>4160</v>
      </c>
      <c r="G807" s="57" t="s">
        <v>4129</v>
      </c>
      <c r="H807" s="43" t="s">
        <v>7485</v>
      </c>
    </row>
    <row r="808" spans="1:8" ht="19.95" customHeight="1" x14ac:dyDescent="0.25">
      <c r="A808" s="57">
        <v>306</v>
      </c>
      <c r="B808" s="58" t="s">
        <v>7486</v>
      </c>
      <c r="C808" s="58" t="s">
        <v>7487</v>
      </c>
      <c r="D808" s="57" t="s">
        <v>7488</v>
      </c>
      <c r="E808" s="57" t="s">
        <v>7489</v>
      </c>
      <c r="F808" s="57" t="s">
        <v>4128</v>
      </c>
      <c r="G808" s="57" t="s">
        <v>4129</v>
      </c>
      <c r="H808" s="43" t="s">
        <v>7490</v>
      </c>
    </row>
    <row r="809" spans="1:8" ht="19.95" customHeight="1" x14ac:dyDescent="0.25">
      <c r="A809" s="57">
        <v>307</v>
      </c>
      <c r="B809" s="58" t="s">
        <v>7491</v>
      </c>
      <c r="C809" s="58" t="s">
        <v>7492</v>
      </c>
      <c r="D809" s="57" t="s">
        <v>7493</v>
      </c>
      <c r="E809" s="57" t="s">
        <v>7494</v>
      </c>
      <c r="F809" s="57" t="s">
        <v>7154</v>
      </c>
      <c r="G809" s="57" t="s">
        <v>4129</v>
      </c>
      <c r="H809" s="43" t="s">
        <v>7495</v>
      </c>
    </row>
    <row r="810" spans="1:8" ht="19.95" customHeight="1" x14ac:dyDescent="0.25">
      <c r="A810" s="57">
        <v>308</v>
      </c>
      <c r="B810" s="58" t="s">
        <v>7496</v>
      </c>
      <c r="C810" s="58" t="s">
        <v>7497</v>
      </c>
      <c r="D810" s="57" t="s">
        <v>7498</v>
      </c>
      <c r="E810" s="57" t="s">
        <v>7499</v>
      </c>
      <c r="F810" s="57" t="s">
        <v>4143</v>
      </c>
      <c r="G810" s="57" t="s">
        <v>4129</v>
      </c>
      <c r="H810" s="43" t="s">
        <v>7500</v>
      </c>
    </row>
    <row r="811" spans="1:8" ht="19.95" customHeight="1" x14ac:dyDescent="0.25">
      <c r="A811" s="57">
        <v>309</v>
      </c>
      <c r="B811" s="58" t="s">
        <v>7501</v>
      </c>
      <c r="C811" s="58" t="s">
        <v>7502</v>
      </c>
      <c r="D811" s="57" t="s">
        <v>7503</v>
      </c>
      <c r="E811" s="57" t="s">
        <v>7504</v>
      </c>
      <c r="F811" s="57" t="s">
        <v>4160</v>
      </c>
      <c r="G811" s="57" t="s">
        <v>4129</v>
      </c>
      <c r="H811" s="43" t="s">
        <v>7505</v>
      </c>
    </row>
    <row r="812" spans="1:8" ht="19.95" customHeight="1" x14ac:dyDescent="0.25">
      <c r="A812" s="57">
        <v>310</v>
      </c>
      <c r="B812" s="58" t="s">
        <v>7506</v>
      </c>
      <c r="C812" s="58" t="s">
        <v>7507</v>
      </c>
      <c r="D812" s="57" t="s">
        <v>7508</v>
      </c>
      <c r="E812" s="57" t="s">
        <v>7509</v>
      </c>
      <c r="F812" s="57" t="s">
        <v>4128</v>
      </c>
      <c r="G812" s="57" t="s">
        <v>4129</v>
      </c>
      <c r="H812" s="43" t="s">
        <v>7510</v>
      </c>
    </row>
    <row r="813" spans="1:8" ht="19.95" customHeight="1" x14ac:dyDescent="0.25">
      <c r="A813" s="57">
        <v>311</v>
      </c>
      <c r="B813" s="58" t="s">
        <v>7511</v>
      </c>
      <c r="C813" s="58" t="s">
        <v>7512</v>
      </c>
      <c r="D813" s="57" t="s">
        <v>7513</v>
      </c>
      <c r="E813" s="57" t="s">
        <v>7514</v>
      </c>
      <c r="F813" s="57" t="s">
        <v>7154</v>
      </c>
      <c r="G813" s="57" t="s">
        <v>4129</v>
      </c>
      <c r="H813" s="43" t="s">
        <v>7515</v>
      </c>
    </row>
    <row r="814" spans="1:8" ht="19.95" customHeight="1" x14ac:dyDescent="0.25">
      <c r="A814" s="57">
        <v>312</v>
      </c>
      <c r="B814" s="58" t="s">
        <v>7516</v>
      </c>
      <c r="C814" s="58" t="s">
        <v>7517</v>
      </c>
      <c r="D814" s="57" t="s">
        <v>7518</v>
      </c>
      <c r="E814" s="57" t="s">
        <v>7519</v>
      </c>
      <c r="F814" s="57" t="s">
        <v>4128</v>
      </c>
      <c r="G814" s="57" t="s">
        <v>4129</v>
      </c>
      <c r="H814" s="43" t="s">
        <v>7520</v>
      </c>
    </row>
    <row r="815" spans="1:8" ht="19.95" customHeight="1" x14ac:dyDescent="0.25">
      <c r="A815" s="57">
        <v>313</v>
      </c>
      <c r="B815" s="58" t="s">
        <v>7521</v>
      </c>
      <c r="C815" s="58" t="s">
        <v>7522</v>
      </c>
      <c r="D815" s="57" t="s">
        <v>7523</v>
      </c>
      <c r="E815" s="57" t="s">
        <v>7524</v>
      </c>
      <c r="F815" s="57" t="s">
        <v>4160</v>
      </c>
      <c r="G815" s="57" t="s">
        <v>4129</v>
      </c>
      <c r="H815" s="43" t="s">
        <v>7525</v>
      </c>
    </row>
    <row r="816" spans="1:8" ht="19.95" customHeight="1" x14ac:dyDescent="0.25">
      <c r="A816" s="57">
        <v>314</v>
      </c>
      <c r="B816" s="58" t="s">
        <v>7526</v>
      </c>
      <c r="C816" s="58" t="s">
        <v>7527</v>
      </c>
      <c r="D816" s="57" t="s">
        <v>7528</v>
      </c>
      <c r="E816" s="57" t="s">
        <v>7529</v>
      </c>
      <c r="F816" s="57" t="s">
        <v>7154</v>
      </c>
      <c r="G816" s="57" t="s">
        <v>4129</v>
      </c>
      <c r="H816" s="43" t="s">
        <v>7530</v>
      </c>
    </row>
    <row r="817" spans="1:8" ht="19.95" customHeight="1" x14ac:dyDescent="0.25">
      <c r="A817" s="57">
        <v>315</v>
      </c>
      <c r="B817" s="58" t="s">
        <v>7531</v>
      </c>
      <c r="C817" s="58" t="s">
        <v>7532</v>
      </c>
      <c r="D817" s="57" t="s">
        <v>7533</v>
      </c>
      <c r="E817" s="57" t="s">
        <v>7534</v>
      </c>
      <c r="F817" s="57" t="s">
        <v>7154</v>
      </c>
      <c r="G817" s="57" t="s">
        <v>4129</v>
      </c>
      <c r="H817" s="43" t="s">
        <v>7535</v>
      </c>
    </row>
    <row r="818" spans="1:8" ht="19.95" customHeight="1" x14ac:dyDescent="0.25">
      <c r="A818" s="57">
        <v>316</v>
      </c>
      <c r="B818" s="58" t="s">
        <v>7536</v>
      </c>
      <c r="C818" s="58" t="s">
        <v>7537</v>
      </c>
      <c r="D818" s="57" t="s">
        <v>7538</v>
      </c>
      <c r="E818" s="57" t="s">
        <v>7539</v>
      </c>
      <c r="F818" s="57" t="s">
        <v>7154</v>
      </c>
      <c r="G818" s="57" t="s">
        <v>4129</v>
      </c>
      <c r="H818" s="43" t="s">
        <v>7540</v>
      </c>
    </row>
    <row r="819" spans="1:8" ht="19.95" customHeight="1" x14ac:dyDescent="0.25">
      <c r="A819" s="57">
        <v>317</v>
      </c>
      <c r="B819" s="58" t="s">
        <v>7541</v>
      </c>
      <c r="C819" s="58" t="s">
        <v>7542</v>
      </c>
      <c r="D819" s="57" t="s">
        <v>7543</v>
      </c>
      <c r="E819" s="57" t="s">
        <v>7544</v>
      </c>
      <c r="F819" s="57" t="s">
        <v>4128</v>
      </c>
      <c r="G819" s="57" t="s">
        <v>4129</v>
      </c>
      <c r="H819" s="43" t="s">
        <v>7545</v>
      </c>
    </row>
    <row r="820" spans="1:8" ht="19.95" customHeight="1" x14ac:dyDescent="0.25">
      <c r="A820" s="57">
        <v>318</v>
      </c>
      <c r="B820" s="58" t="s">
        <v>7546</v>
      </c>
      <c r="C820" s="58" t="s">
        <v>7547</v>
      </c>
      <c r="D820" s="57" t="s">
        <v>7548</v>
      </c>
      <c r="E820" s="57" t="s">
        <v>7549</v>
      </c>
      <c r="F820" s="57" t="s">
        <v>4143</v>
      </c>
      <c r="G820" s="57" t="s">
        <v>4129</v>
      </c>
      <c r="H820" s="43" t="s">
        <v>7550</v>
      </c>
    </row>
    <row r="821" spans="1:8" ht="19.95" customHeight="1" x14ac:dyDescent="0.25">
      <c r="A821" s="57">
        <v>319</v>
      </c>
      <c r="B821" s="58" t="s">
        <v>7551</v>
      </c>
      <c r="C821" s="58" t="s">
        <v>7552</v>
      </c>
      <c r="D821" s="57" t="s">
        <v>7553</v>
      </c>
      <c r="E821" s="57" t="s">
        <v>7554</v>
      </c>
      <c r="F821" s="57" t="s">
        <v>7154</v>
      </c>
      <c r="G821" s="57" t="s">
        <v>4129</v>
      </c>
      <c r="H821" s="43" t="s">
        <v>7555</v>
      </c>
    </row>
    <row r="822" spans="1:8" ht="19.95" customHeight="1" x14ac:dyDescent="0.25">
      <c r="A822" s="57">
        <v>320</v>
      </c>
      <c r="B822" s="58" t="s">
        <v>7556</v>
      </c>
      <c r="C822" s="58" t="s">
        <v>7557</v>
      </c>
      <c r="D822" s="57" t="s">
        <v>7558</v>
      </c>
      <c r="E822" s="57" t="s">
        <v>7559</v>
      </c>
      <c r="F822" s="57" t="s">
        <v>4160</v>
      </c>
      <c r="G822" s="57" t="s">
        <v>4129</v>
      </c>
      <c r="H822" s="43" t="s">
        <v>7560</v>
      </c>
    </row>
    <row r="823" spans="1:8" ht="19.95" customHeight="1" x14ac:dyDescent="0.25">
      <c r="A823" s="57">
        <v>321</v>
      </c>
      <c r="B823" s="58" t="s">
        <v>7561</v>
      </c>
      <c r="C823" s="58" t="s">
        <v>7562</v>
      </c>
      <c r="D823" s="57" t="s">
        <v>7563</v>
      </c>
      <c r="E823" s="57" t="s">
        <v>7564</v>
      </c>
      <c r="F823" s="57" t="s">
        <v>4128</v>
      </c>
      <c r="G823" s="57" t="s">
        <v>4129</v>
      </c>
      <c r="H823" s="43" t="s">
        <v>7565</v>
      </c>
    </row>
    <row r="824" spans="1:8" ht="19.95" customHeight="1" x14ac:dyDescent="0.25">
      <c r="A824" s="57">
        <v>322</v>
      </c>
      <c r="B824" s="58" t="s">
        <v>7566</v>
      </c>
      <c r="C824" s="58" t="s">
        <v>7567</v>
      </c>
      <c r="D824" s="57" t="s">
        <v>7568</v>
      </c>
      <c r="E824" s="57" t="s">
        <v>7569</v>
      </c>
      <c r="F824" s="57" t="s">
        <v>4128</v>
      </c>
      <c r="G824" s="57" t="s">
        <v>4129</v>
      </c>
      <c r="H824" s="43" t="s">
        <v>7570</v>
      </c>
    </row>
    <row r="825" spans="1:8" ht="19.95" customHeight="1" x14ac:dyDescent="0.25">
      <c r="A825" s="57">
        <v>323</v>
      </c>
      <c r="B825" s="58" t="s">
        <v>7571</v>
      </c>
      <c r="C825" s="58" t="s">
        <v>7572</v>
      </c>
      <c r="D825" s="57" t="s">
        <v>7573</v>
      </c>
      <c r="E825" s="57" t="s">
        <v>7574</v>
      </c>
      <c r="F825" s="57" t="s">
        <v>4128</v>
      </c>
      <c r="G825" s="57" t="s">
        <v>4129</v>
      </c>
      <c r="H825" s="43" t="s">
        <v>7575</v>
      </c>
    </row>
    <row r="826" spans="1:8" ht="19.95" customHeight="1" x14ac:dyDescent="0.25">
      <c r="A826" s="57">
        <v>324</v>
      </c>
      <c r="B826" s="58" t="s">
        <v>7576</v>
      </c>
      <c r="C826" s="58" t="s">
        <v>7577</v>
      </c>
      <c r="D826" s="57" t="s">
        <v>7578</v>
      </c>
      <c r="E826" s="57" t="s">
        <v>7579</v>
      </c>
      <c r="F826" s="57" t="s">
        <v>7580</v>
      </c>
      <c r="G826" s="57" t="s">
        <v>4129</v>
      </c>
      <c r="H826" s="43" t="s">
        <v>7581</v>
      </c>
    </row>
    <row r="827" spans="1:8" ht="19.95" customHeight="1" x14ac:dyDescent="0.25">
      <c r="A827" s="57">
        <v>325</v>
      </c>
      <c r="B827" s="58" t="s">
        <v>7582</v>
      </c>
      <c r="C827" s="58" t="s">
        <v>7583</v>
      </c>
      <c r="D827" s="57" t="s">
        <v>7584</v>
      </c>
      <c r="E827" s="57" t="s">
        <v>7585</v>
      </c>
      <c r="F827" s="57" t="s">
        <v>7586</v>
      </c>
      <c r="G827" s="57" t="s">
        <v>4129</v>
      </c>
      <c r="H827" s="43" t="s">
        <v>7587</v>
      </c>
    </row>
    <row r="828" spans="1:8" ht="19.95" customHeight="1" x14ac:dyDescent="0.25">
      <c r="A828" s="57">
        <v>326</v>
      </c>
      <c r="B828" s="58" t="s">
        <v>7588</v>
      </c>
      <c r="C828" s="58" t="s">
        <v>7589</v>
      </c>
      <c r="D828" s="57" t="s">
        <v>7590</v>
      </c>
      <c r="E828" s="57" t="s">
        <v>7591</v>
      </c>
      <c r="F828" s="57" t="s">
        <v>7154</v>
      </c>
      <c r="G828" s="57" t="s">
        <v>4129</v>
      </c>
      <c r="H828" s="43" t="s">
        <v>7592</v>
      </c>
    </row>
    <row r="829" spans="1:8" ht="19.95" customHeight="1" x14ac:dyDescent="0.25">
      <c r="A829" s="57">
        <v>327</v>
      </c>
      <c r="B829" s="58" t="s">
        <v>7593</v>
      </c>
      <c r="C829" s="58" t="s">
        <v>7594</v>
      </c>
      <c r="D829" s="57" t="s">
        <v>7595</v>
      </c>
      <c r="E829" s="57" t="s">
        <v>7596</v>
      </c>
      <c r="F829" s="57" t="s">
        <v>7154</v>
      </c>
      <c r="G829" s="57" t="s">
        <v>4129</v>
      </c>
      <c r="H829" s="43" t="s">
        <v>7597</v>
      </c>
    </row>
    <row r="830" spans="1:8" ht="19.95" customHeight="1" x14ac:dyDescent="0.25">
      <c r="A830" s="57">
        <v>328</v>
      </c>
      <c r="B830" s="58" t="s">
        <v>7598</v>
      </c>
      <c r="C830" s="58" t="s">
        <v>7599</v>
      </c>
      <c r="D830" s="57" t="s">
        <v>7600</v>
      </c>
      <c r="E830" s="57" t="s">
        <v>7601</v>
      </c>
      <c r="F830" s="57" t="s">
        <v>7154</v>
      </c>
      <c r="G830" s="57" t="s">
        <v>4129</v>
      </c>
      <c r="H830" s="43" t="s">
        <v>7602</v>
      </c>
    </row>
    <row r="831" spans="1:8" ht="19.95" customHeight="1" x14ac:dyDescent="0.25">
      <c r="A831" s="57">
        <v>329</v>
      </c>
      <c r="B831" s="58" t="s">
        <v>7603</v>
      </c>
      <c r="C831" s="58" t="s">
        <v>7604</v>
      </c>
      <c r="D831" s="57" t="s">
        <v>7605</v>
      </c>
      <c r="E831" s="57" t="s">
        <v>7606</v>
      </c>
      <c r="F831" s="57" t="s">
        <v>4128</v>
      </c>
      <c r="G831" s="57" t="s">
        <v>4129</v>
      </c>
      <c r="H831" s="43" t="s">
        <v>7607</v>
      </c>
    </row>
    <row r="832" spans="1:8" ht="19.95" customHeight="1" x14ac:dyDescent="0.25">
      <c r="A832" s="57">
        <v>330</v>
      </c>
      <c r="B832" s="58" t="s">
        <v>7608</v>
      </c>
      <c r="C832" s="58" t="s">
        <v>7609</v>
      </c>
      <c r="D832" s="57" t="s">
        <v>7610</v>
      </c>
      <c r="E832" s="57" t="s">
        <v>7611</v>
      </c>
      <c r="F832" s="57" t="s">
        <v>7154</v>
      </c>
      <c r="G832" s="57" t="s">
        <v>4129</v>
      </c>
      <c r="H832" s="43" t="s">
        <v>7612</v>
      </c>
    </row>
    <row r="833" spans="1:8" ht="19.95" customHeight="1" x14ac:dyDescent="0.25">
      <c r="A833" s="57">
        <v>331</v>
      </c>
      <c r="B833" s="58" t="s">
        <v>7613</v>
      </c>
      <c r="C833" s="58" t="s">
        <v>7614</v>
      </c>
      <c r="D833" s="57" t="s">
        <v>7615</v>
      </c>
      <c r="E833" s="57" t="s">
        <v>7616</v>
      </c>
      <c r="F833" s="57" t="s">
        <v>4160</v>
      </c>
      <c r="G833" s="57" t="s">
        <v>4129</v>
      </c>
      <c r="H833" s="43" t="s">
        <v>7617</v>
      </c>
    </row>
    <row r="834" spans="1:8" ht="19.95" customHeight="1" x14ac:dyDescent="0.25">
      <c r="A834" s="57">
        <v>332</v>
      </c>
      <c r="B834" s="58" t="s">
        <v>7618</v>
      </c>
      <c r="C834" s="58" t="s">
        <v>7619</v>
      </c>
      <c r="D834" s="57" t="s">
        <v>7620</v>
      </c>
      <c r="E834" s="57" t="s">
        <v>7621</v>
      </c>
      <c r="F834" s="57" t="s">
        <v>7154</v>
      </c>
      <c r="G834" s="57" t="s">
        <v>4129</v>
      </c>
      <c r="H834" s="43" t="s">
        <v>7622</v>
      </c>
    </row>
    <row r="835" spans="1:8" ht="19.95" customHeight="1" x14ac:dyDescent="0.25">
      <c r="A835" s="57">
        <v>333</v>
      </c>
      <c r="B835" s="58" t="s">
        <v>7623</v>
      </c>
      <c r="C835" s="58" t="s">
        <v>7624</v>
      </c>
      <c r="D835" s="57" t="s">
        <v>7625</v>
      </c>
      <c r="E835" s="57" t="s">
        <v>7626</v>
      </c>
      <c r="F835" s="57" t="s">
        <v>4160</v>
      </c>
      <c r="G835" s="57" t="s">
        <v>4129</v>
      </c>
      <c r="H835" s="43" t="s">
        <v>7627</v>
      </c>
    </row>
    <row r="836" spans="1:8" ht="19.95" customHeight="1" x14ac:dyDescent="0.25">
      <c r="A836" s="57">
        <v>334</v>
      </c>
      <c r="B836" s="58" t="s">
        <v>7628</v>
      </c>
      <c r="C836" s="58" t="s">
        <v>7629</v>
      </c>
      <c r="D836" s="57" t="s">
        <v>7630</v>
      </c>
      <c r="E836" s="57" t="s">
        <v>7631</v>
      </c>
      <c r="F836" s="57" t="s">
        <v>4143</v>
      </c>
      <c r="G836" s="57" t="s">
        <v>4129</v>
      </c>
      <c r="H836" s="43" t="s">
        <v>7632</v>
      </c>
    </row>
    <row r="837" spans="1:8" ht="19.95" customHeight="1" x14ac:dyDescent="0.25">
      <c r="A837" s="57">
        <v>335</v>
      </c>
      <c r="B837" s="58" t="s">
        <v>7633</v>
      </c>
      <c r="C837" s="58" t="s">
        <v>7634</v>
      </c>
      <c r="D837" s="57" t="s">
        <v>7635</v>
      </c>
      <c r="E837" s="57" t="s">
        <v>7636</v>
      </c>
      <c r="F837" s="57" t="s">
        <v>4128</v>
      </c>
      <c r="G837" s="57" t="s">
        <v>4129</v>
      </c>
      <c r="H837" s="43" t="s">
        <v>7637</v>
      </c>
    </row>
    <row r="838" spans="1:8" ht="19.95" customHeight="1" x14ac:dyDescent="0.25">
      <c r="A838" s="57">
        <v>336</v>
      </c>
      <c r="B838" s="58" t="s">
        <v>7638</v>
      </c>
      <c r="C838" s="58" t="s">
        <v>7639</v>
      </c>
      <c r="D838" s="57" t="s">
        <v>7640</v>
      </c>
      <c r="E838" s="57" t="s">
        <v>7641</v>
      </c>
      <c r="F838" s="57" t="s">
        <v>7154</v>
      </c>
      <c r="G838" s="57" t="s">
        <v>4129</v>
      </c>
      <c r="H838" s="43" t="s">
        <v>7642</v>
      </c>
    </row>
    <row r="839" spans="1:8" ht="19.95" customHeight="1" x14ac:dyDescent="0.25">
      <c r="A839" s="57">
        <v>337</v>
      </c>
      <c r="B839" s="58" t="s">
        <v>7643</v>
      </c>
      <c r="C839" s="58" t="s">
        <v>7644</v>
      </c>
      <c r="D839" s="57" t="s">
        <v>7645</v>
      </c>
      <c r="E839" s="57" t="s">
        <v>7646</v>
      </c>
      <c r="F839" s="57" t="s">
        <v>4128</v>
      </c>
      <c r="G839" s="57" t="s">
        <v>4129</v>
      </c>
      <c r="H839" s="43" t="s">
        <v>7647</v>
      </c>
    </row>
    <row r="840" spans="1:8" ht="19.95" customHeight="1" x14ac:dyDescent="0.25">
      <c r="A840" s="57">
        <v>338</v>
      </c>
      <c r="B840" s="58" t="s">
        <v>7648</v>
      </c>
      <c r="C840" s="58" t="s">
        <v>7649</v>
      </c>
      <c r="D840" s="57" t="s">
        <v>7650</v>
      </c>
      <c r="E840" s="57" t="s">
        <v>7651</v>
      </c>
      <c r="F840" s="57" t="s">
        <v>4160</v>
      </c>
      <c r="G840" s="57" t="s">
        <v>4129</v>
      </c>
      <c r="H840" s="43" t="s">
        <v>7652</v>
      </c>
    </row>
    <row r="841" spans="1:8" ht="19.95" customHeight="1" x14ac:dyDescent="0.25">
      <c r="A841" s="57">
        <v>339</v>
      </c>
      <c r="B841" s="58" t="s">
        <v>7653</v>
      </c>
      <c r="C841" s="58" t="s">
        <v>7654</v>
      </c>
      <c r="D841" s="57" t="s">
        <v>7655</v>
      </c>
      <c r="E841" s="57" t="s">
        <v>7656</v>
      </c>
      <c r="F841" s="57" t="s">
        <v>7154</v>
      </c>
      <c r="G841" s="57" t="s">
        <v>4129</v>
      </c>
      <c r="H841" s="43" t="s">
        <v>7657</v>
      </c>
    </row>
    <row r="842" spans="1:8" ht="19.95" customHeight="1" x14ac:dyDescent="0.25">
      <c r="A842" s="57">
        <v>340</v>
      </c>
      <c r="B842" s="58" t="s">
        <v>7658</v>
      </c>
      <c r="C842" s="58" t="s">
        <v>7659</v>
      </c>
      <c r="D842" s="57" t="s">
        <v>7660</v>
      </c>
      <c r="E842" s="57" t="s">
        <v>7661</v>
      </c>
      <c r="F842" s="57" t="s">
        <v>4128</v>
      </c>
      <c r="G842" s="57" t="s">
        <v>4129</v>
      </c>
      <c r="H842" s="43" t="s">
        <v>7662</v>
      </c>
    </row>
    <row r="843" spans="1:8" ht="19.95" customHeight="1" x14ac:dyDescent="0.25">
      <c r="A843" s="57">
        <v>341</v>
      </c>
      <c r="B843" s="58" t="s">
        <v>7663</v>
      </c>
      <c r="C843" s="58" t="s">
        <v>7664</v>
      </c>
      <c r="D843" s="57" t="s">
        <v>7665</v>
      </c>
      <c r="E843" s="57" t="s">
        <v>7666</v>
      </c>
      <c r="F843" s="57" t="s">
        <v>7154</v>
      </c>
      <c r="G843" s="57" t="s">
        <v>4129</v>
      </c>
      <c r="H843" s="43" t="s">
        <v>7667</v>
      </c>
    </row>
    <row r="844" spans="1:8" ht="19.95" customHeight="1" x14ac:dyDescent="0.25">
      <c r="A844" s="57">
        <v>342</v>
      </c>
      <c r="B844" s="58" t="s">
        <v>7668</v>
      </c>
      <c r="C844" s="58" t="s">
        <v>7669</v>
      </c>
      <c r="D844" s="57" t="s">
        <v>7670</v>
      </c>
      <c r="E844" s="57" t="s">
        <v>7671</v>
      </c>
      <c r="F844" s="57" t="s">
        <v>4160</v>
      </c>
      <c r="G844" s="57" t="s">
        <v>4129</v>
      </c>
      <c r="H844" s="43" t="s">
        <v>7672</v>
      </c>
    </row>
    <row r="845" spans="1:8" ht="19.95" customHeight="1" x14ac:dyDescent="0.25">
      <c r="A845" s="57">
        <v>343</v>
      </c>
      <c r="B845" s="58" t="s">
        <v>7673</v>
      </c>
      <c r="C845" s="58" t="s">
        <v>7674</v>
      </c>
      <c r="D845" s="57" t="s">
        <v>7675</v>
      </c>
      <c r="E845" s="57" t="s">
        <v>7676</v>
      </c>
      <c r="F845" s="57" t="s">
        <v>4143</v>
      </c>
      <c r="G845" s="57" t="s">
        <v>4129</v>
      </c>
      <c r="H845" s="43" t="s">
        <v>7677</v>
      </c>
    </row>
    <row r="846" spans="1:8" ht="19.95" customHeight="1" x14ac:dyDescent="0.25">
      <c r="A846" s="57">
        <v>344</v>
      </c>
      <c r="B846" s="58" t="s">
        <v>7678</v>
      </c>
      <c r="C846" s="58" t="s">
        <v>7679</v>
      </c>
      <c r="D846" s="57" t="s">
        <v>7680</v>
      </c>
      <c r="E846" s="57" t="s">
        <v>7681</v>
      </c>
      <c r="F846" s="57" t="s">
        <v>4128</v>
      </c>
      <c r="G846" s="57" t="s">
        <v>4129</v>
      </c>
      <c r="H846" s="43" t="s">
        <v>7682</v>
      </c>
    </row>
    <row r="847" spans="1:8" ht="19.95" customHeight="1" x14ac:dyDescent="0.25">
      <c r="A847" s="57">
        <v>345</v>
      </c>
      <c r="B847" s="58" t="s">
        <v>7683</v>
      </c>
      <c r="C847" s="58" t="s">
        <v>7684</v>
      </c>
      <c r="D847" s="57" t="s">
        <v>7685</v>
      </c>
      <c r="E847" s="57" t="s">
        <v>7686</v>
      </c>
      <c r="F847" s="57" t="s">
        <v>4128</v>
      </c>
      <c r="G847" s="57" t="s">
        <v>4129</v>
      </c>
      <c r="H847" s="43" t="s">
        <v>7687</v>
      </c>
    </row>
    <row r="848" spans="1:8" ht="19.95" customHeight="1" x14ac:dyDescent="0.25">
      <c r="A848" s="57">
        <v>346</v>
      </c>
      <c r="B848" s="58" t="s">
        <v>7688</v>
      </c>
      <c r="C848" s="58" t="s">
        <v>7689</v>
      </c>
      <c r="D848" s="57" t="s">
        <v>7690</v>
      </c>
      <c r="E848" s="57" t="s">
        <v>7691</v>
      </c>
      <c r="F848" s="57" t="s">
        <v>4160</v>
      </c>
      <c r="G848" s="57" t="s">
        <v>4129</v>
      </c>
      <c r="H848" s="43" t="s">
        <v>7692</v>
      </c>
    </row>
    <row r="849" spans="1:8" ht="19.95" customHeight="1" x14ac:dyDescent="0.25">
      <c r="A849" s="57">
        <v>347</v>
      </c>
      <c r="B849" s="58" t="s">
        <v>7693</v>
      </c>
      <c r="C849" s="58" t="s">
        <v>7694</v>
      </c>
      <c r="D849" s="57" t="s">
        <v>7695</v>
      </c>
      <c r="E849" s="57" t="s">
        <v>7696</v>
      </c>
      <c r="F849" s="57" t="s">
        <v>4143</v>
      </c>
      <c r="G849" s="57" t="s">
        <v>4129</v>
      </c>
      <c r="H849" s="43" t="s">
        <v>7697</v>
      </c>
    </row>
    <row r="850" spans="1:8" ht="19.95" customHeight="1" x14ac:dyDescent="0.25">
      <c r="A850" s="57">
        <v>348</v>
      </c>
      <c r="B850" s="58" t="s">
        <v>7698</v>
      </c>
      <c r="C850" s="58" t="s">
        <v>7699</v>
      </c>
      <c r="D850" s="57" t="s">
        <v>7700</v>
      </c>
      <c r="E850" s="57" t="s">
        <v>7701</v>
      </c>
      <c r="F850" s="57" t="s">
        <v>4128</v>
      </c>
      <c r="G850" s="57" t="s">
        <v>4129</v>
      </c>
      <c r="H850" s="43" t="s">
        <v>7702</v>
      </c>
    </row>
    <row r="851" spans="1:8" ht="19.95" customHeight="1" x14ac:dyDescent="0.25">
      <c r="A851" s="57">
        <v>349</v>
      </c>
      <c r="B851" s="58" t="s">
        <v>7703</v>
      </c>
      <c r="C851" s="58" t="s">
        <v>7704</v>
      </c>
      <c r="D851" s="57" t="s">
        <v>7705</v>
      </c>
      <c r="E851" s="57" t="s">
        <v>7706</v>
      </c>
      <c r="F851" s="57" t="s">
        <v>4128</v>
      </c>
      <c r="G851" s="57" t="s">
        <v>4129</v>
      </c>
      <c r="H851" s="43" t="s">
        <v>7707</v>
      </c>
    </row>
    <row r="852" spans="1:8" ht="19.95" customHeight="1" x14ac:dyDescent="0.25">
      <c r="A852" s="57">
        <v>350</v>
      </c>
      <c r="B852" s="58" t="s">
        <v>7708</v>
      </c>
      <c r="C852" s="58" t="s">
        <v>7709</v>
      </c>
      <c r="D852" s="57" t="s">
        <v>7710</v>
      </c>
      <c r="E852" s="57" t="s">
        <v>7711</v>
      </c>
      <c r="F852" s="57" t="s">
        <v>4128</v>
      </c>
      <c r="G852" s="57" t="s">
        <v>4129</v>
      </c>
      <c r="H852" s="43" t="s">
        <v>7712</v>
      </c>
    </row>
    <row r="853" spans="1:8" ht="19.95" customHeight="1" x14ac:dyDescent="0.25">
      <c r="A853" s="57">
        <v>351</v>
      </c>
      <c r="B853" s="58" t="s">
        <v>7713</v>
      </c>
      <c r="C853" s="58" t="s">
        <v>7714</v>
      </c>
      <c r="D853" s="57" t="s">
        <v>7715</v>
      </c>
      <c r="E853" s="57" t="s">
        <v>7716</v>
      </c>
      <c r="F853" s="57" t="s">
        <v>4128</v>
      </c>
      <c r="G853" s="57" t="s">
        <v>4129</v>
      </c>
      <c r="H853" s="43" t="s">
        <v>7717</v>
      </c>
    </row>
    <row r="854" spans="1:8" ht="19.95" customHeight="1" x14ac:dyDescent="0.25">
      <c r="A854" s="57">
        <v>352</v>
      </c>
      <c r="B854" s="58" t="s">
        <v>7718</v>
      </c>
      <c r="C854" s="58" t="s">
        <v>7719</v>
      </c>
      <c r="D854" s="57" t="s">
        <v>7720</v>
      </c>
      <c r="E854" s="57" t="s">
        <v>7721</v>
      </c>
      <c r="F854" s="57" t="s">
        <v>7586</v>
      </c>
      <c r="G854" s="57" t="s">
        <v>4129</v>
      </c>
      <c r="H854" s="43" t="s">
        <v>7722</v>
      </c>
    </row>
    <row r="855" spans="1:8" ht="19.95" customHeight="1" x14ac:dyDescent="0.25">
      <c r="A855" s="57">
        <v>353</v>
      </c>
      <c r="B855" s="58" t="s">
        <v>7723</v>
      </c>
      <c r="C855" s="58" t="s">
        <v>7724</v>
      </c>
      <c r="D855" s="57" t="s">
        <v>7725</v>
      </c>
      <c r="E855" s="57" t="s">
        <v>7726</v>
      </c>
      <c r="F855" s="57" t="s">
        <v>4128</v>
      </c>
      <c r="G855" s="57" t="s">
        <v>4129</v>
      </c>
      <c r="H855" s="43" t="s">
        <v>7727</v>
      </c>
    </row>
    <row r="856" spans="1:8" ht="19.95" customHeight="1" x14ac:dyDescent="0.25">
      <c r="A856" s="57">
        <v>354</v>
      </c>
      <c r="B856" s="58" t="s">
        <v>7728</v>
      </c>
      <c r="C856" s="58" t="s">
        <v>7729</v>
      </c>
      <c r="D856" s="57" t="s">
        <v>7730</v>
      </c>
      <c r="E856" s="57" t="s">
        <v>7731</v>
      </c>
      <c r="F856" s="57" t="s">
        <v>4160</v>
      </c>
      <c r="G856" s="57" t="s">
        <v>4129</v>
      </c>
      <c r="H856" s="43" t="s">
        <v>7732</v>
      </c>
    </row>
    <row r="857" spans="1:8" ht="19.95" customHeight="1" x14ac:dyDescent="0.25">
      <c r="A857" s="57">
        <v>355</v>
      </c>
      <c r="B857" s="58" t="s">
        <v>7733</v>
      </c>
      <c r="C857" s="58" t="s">
        <v>7734</v>
      </c>
      <c r="D857" s="57" t="s">
        <v>7735</v>
      </c>
      <c r="E857" s="57" t="s">
        <v>7736</v>
      </c>
      <c r="F857" s="57" t="s">
        <v>4128</v>
      </c>
      <c r="G857" s="57" t="s">
        <v>4129</v>
      </c>
      <c r="H857" s="43" t="s">
        <v>7737</v>
      </c>
    </row>
    <row r="858" spans="1:8" ht="19.95" customHeight="1" x14ac:dyDescent="0.25">
      <c r="A858" s="57">
        <v>356</v>
      </c>
      <c r="B858" s="58" t="s">
        <v>7738</v>
      </c>
      <c r="C858" s="58" t="s">
        <v>7739</v>
      </c>
      <c r="D858" s="57" t="s">
        <v>7740</v>
      </c>
      <c r="E858" s="57" t="s">
        <v>7741</v>
      </c>
      <c r="F858" s="57" t="s">
        <v>4160</v>
      </c>
      <c r="G858" s="57" t="s">
        <v>4129</v>
      </c>
      <c r="H858" s="43" t="s">
        <v>7742</v>
      </c>
    </row>
    <row r="859" spans="1:8" ht="19.95" customHeight="1" x14ac:dyDescent="0.25">
      <c r="A859" s="57">
        <v>357</v>
      </c>
      <c r="B859" s="58" t="s">
        <v>7743</v>
      </c>
      <c r="C859" s="58" t="s">
        <v>7744</v>
      </c>
      <c r="D859" s="57" t="s">
        <v>7745</v>
      </c>
      <c r="E859" s="57" t="s">
        <v>7746</v>
      </c>
      <c r="F859" s="57" t="s">
        <v>7154</v>
      </c>
      <c r="G859" s="57" t="s">
        <v>4129</v>
      </c>
      <c r="H859" s="43" t="s">
        <v>7747</v>
      </c>
    </row>
    <row r="860" spans="1:8" ht="19.95" customHeight="1" x14ac:dyDescent="0.25">
      <c r="A860" s="57">
        <v>358</v>
      </c>
      <c r="B860" s="58" t="s">
        <v>7748</v>
      </c>
      <c r="C860" s="58" t="s">
        <v>7749</v>
      </c>
      <c r="D860" s="57" t="s">
        <v>7750</v>
      </c>
      <c r="E860" s="57" t="s">
        <v>7751</v>
      </c>
      <c r="F860" s="57" t="s">
        <v>4128</v>
      </c>
      <c r="G860" s="57" t="s">
        <v>4129</v>
      </c>
      <c r="H860" s="43" t="s">
        <v>7752</v>
      </c>
    </row>
    <row r="861" spans="1:8" ht="19.95" customHeight="1" x14ac:dyDescent="0.25">
      <c r="A861" s="57">
        <v>359</v>
      </c>
      <c r="B861" s="58" t="s">
        <v>7753</v>
      </c>
      <c r="C861" s="58" t="s">
        <v>7754</v>
      </c>
      <c r="D861" s="57" t="s">
        <v>7755</v>
      </c>
      <c r="E861" s="57" t="s">
        <v>7756</v>
      </c>
      <c r="F861" s="57" t="s">
        <v>4160</v>
      </c>
      <c r="G861" s="57" t="s">
        <v>4129</v>
      </c>
      <c r="H861" s="43" t="s">
        <v>7757</v>
      </c>
    </row>
    <row r="862" spans="1:8" ht="19.95" customHeight="1" x14ac:dyDescent="0.25">
      <c r="A862" s="57">
        <v>360</v>
      </c>
      <c r="B862" s="58" t="s">
        <v>7758</v>
      </c>
      <c r="C862" s="58" t="s">
        <v>7759</v>
      </c>
      <c r="D862" s="57" t="s">
        <v>7760</v>
      </c>
      <c r="E862" s="57" t="s">
        <v>7761</v>
      </c>
      <c r="F862" s="57" t="s">
        <v>4128</v>
      </c>
      <c r="G862" s="57" t="s">
        <v>4129</v>
      </c>
      <c r="H862" s="43" t="s">
        <v>7762</v>
      </c>
    </row>
    <row r="863" spans="1:8" ht="19.95" customHeight="1" x14ac:dyDescent="0.25">
      <c r="A863" s="57">
        <v>361</v>
      </c>
      <c r="B863" s="58" t="s">
        <v>7763</v>
      </c>
      <c r="C863" s="58" t="s">
        <v>7764</v>
      </c>
      <c r="D863" s="57" t="s">
        <v>7765</v>
      </c>
      <c r="E863" s="57" t="s">
        <v>7766</v>
      </c>
      <c r="F863" s="57" t="s">
        <v>4160</v>
      </c>
      <c r="G863" s="57" t="s">
        <v>4129</v>
      </c>
      <c r="H863" s="43" t="s">
        <v>7767</v>
      </c>
    </row>
    <row r="864" spans="1:8" ht="19.95" customHeight="1" x14ac:dyDescent="0.25">
      <c r="A864" s="57">
        <v>362</v>
      </c>
      <c r="B864" s="58" t="s">
        <v>7768</v>
      </c>
      <c r="C864" s="58" t="s">
        <v>7769</v>
      </c>
      <c r="D864" s="57" t="s">
        <v>7770</v>
      </c>
      <c r="E864" s="57" t="s">
        <v>7771</v>
      </c>
      <c r="F864" s="57" t="s">
        <v>7154</v>
      </c>
      <c r="G864" s="57" t="s">
        <v>4129</v>
      </c>
      <c r="H864" s="43" t="s">
        <v>7772</v>
      </c>
    </row>
    <row r="865" spans="1:8" ht="19.95" customHeight="1" x14ac:dyDescent="0.25">
      <c r="A865" s="57">
        <v>363</v>
      </c>
      <c r="B865" s="58" t="s">
        <v>7773</v>
      </c>
      <c r="C865" s="58" t="s">
        <v>7774</v>
      </c>
      <c r="D865" s="57" t="s">
        <v>7775</v>
      </c>
      <c r="E865" s="57" t="s">
        <v>7776</v>
      </c>
      <c r="F865" s="57" t="s">
        <v>7154</v>
      </c>
      <c r="G865" s="57" t="s">
        <v>4129</v>
      </c>
      <c r="H865" s="43" t="s">
        <v>7777</v>
      </c>
    </row>
    <row r="866" spans="1:8" ht="19.95" customHeight="1" x14ac:dyDescent="0.25">
      <c r="A866" s="57">
        <v>364</v>
      </c>
      <c r="B866" s="58" t="s">
        <v>7778</v>
      </c>
      <c r="C866" s="58" t="s">
        <v>7779</v>
      </c>
      <c r="D866" s="57" t="s">
        <v>7780</v>
      </c>
      <c r="E866" s="57" t="s">
        <v>7781</v>
      </c>
      <c r="F866" s="57" t="s">
        <v>4160</v>
      </c>
      <c r="G866" s="57" t="s">
        <v>4129</v>
      </c>
      <c r="H866" s="43" t="s">
        <v>7782</v>
      </c>
    </row>
    <row r="867" spans="1:8" ht="19.95" customHeight="1" x14ac:dyDescent="0.25">
      <c r="A867" s="57">
        <v>365</v>
      </c>
      <c r="B867" s="58" t="s">
        <v>7783</v>
      </c>
      <c r="C867" s="58" t="s">
        <v>7784</v>
      </c>
      <c r="D867" s="57" t="s">
        <v>7785</v>
      </c>
      <c r="E867" s="57" t="s">
        <v>7786</v>
      </c>
      <c r="F867" s="57" t="s">
        <v>4128</v>
      </c>
      <c r="G867" s="57" t="s">
        <v>4129</v>
      </c>
      <c r="H867" s="43" t="s">
        <v>7787</v>
      </c>
    </row>
    <row r="868" spans="1:8" ht="19.95" customHeight="1" x14ac:dyDescent="0.25">
      <c r="A868" s="57">
        <v>366</v>
      </c>
      <c r="B868" s="58" t="s">
        <v>7788</v>
      </c>
      <c r="C868" s="58" t="s">
        <v>7789</v>
      </c>
      <c r="D868" s="57" t="s">
        <v>7790</v>
      </c>
      <c r="E868" s="57" t="s">
        <v>7791</v>
      </c>
      <c r="F868" s="57" t="s">
        <v>4160</v>
      </c>
      <c r="G868" s="57" t="s">
        <v>4129</v>
      </c>
      <c r="H868" s="43" t="s">
        <v>7792</v>
      </c>
    </row>
    <row r="869" spans="1:8" ht="19.95" customHeight="1" x14ac:dyDescent="0.25">
      <c r="A869" s="57">
        <v>367</v>
      </c>
      <c r="B869" s="58" t="s">
        <v>7793</v>
      </c>
      <c r="C869" s="58" t="s">
        <v>7794</v>
      </c>
      <c r="D869" s="57" t="s">
        <v>7795</v>
      </c>
      <c r="E869" s="57" t="s">
        <v>7796</v>
      </c>
      <c r="F869" s="57" t="s">
        <v>4128</v>
      </c>
      <c r="G869" s="57" t="s">
        <v>4129</v>
      </c>
      <c r="H869" s="43" t="s">
        <v>7797</v>
      </c>
    </row>
    <row r="870" spans="1:8" ht="19.95" customHeight="1" x14ac:dyDescent="0.25">
      <c r="A870" s="57">
        <v>368</v>
      </c>
      <c r="B870" s="58" t="s">
        <v>7798</v>
      </c>
      <c r="C870" s="58" t="s">
        <v>7799</v>
      </c>
      <c r="D870" s="57" t="s">
        <v>7800</v>
      </c>
      <c r="E870" s="57" t="s">
        <v>7801</v>
      </c>
      <c r="F870" s="57" t="s">
        <v>4128</v>
      </c>
      <c r="G870" s="57" t="s">
        <v>4129</v>
      </c>
      <c r="H870" s="43" t="s">
        <v>7802</v>
      </c>
    </row>
    <row r="871" spans="1:8" ht="19.95" customHeight="1" x14ac:dyDescent="0.25">
      <c r="A871" s="57">
        <v>369</v>
      </c>
      <c r="B871" s="58" t="s">
        <v>7803</v>
      </c>
      <c r="C871" s="58" t="s">
        <v>7804</v>
      </c>
      <c r="D871" s="57" t="s">
        <v>7805</v>
      </c>
      <c r="E871" s="57" t="s">
        <v>7806</v>
      </c>
      <c r="F871" s="57" t="s">
        <v>4128</v>
      </c>
      <c r="G871" s="57" t="s">
        <v>4129</v>
      </c>
      <c r="H871" s="43" t="s">
        <v>7807</v>
      </c>
    </row>
    <row r="872" spans="1:8" ht="19.95" customHeight="1" x14ac:dyDescent="0.25">
      <c r="A872" s="57">
        <v>370</v>
      </c>
      <c r="B872" s="58" t="s">
        <v>7808</v>
      </c>
      <c r="C872" s="58" t="s">
        <v>7809</v>
      </c>
      <c r="D872" s="57" t="s">
        <v>7810</v>
      </c>
      <c r="E872" s="57" t="s">
        <v>7811</v>
      </c>
      <c r="F872" s="57" t="s">
        <v>4143</v>
      </c>
      <c r="G872" s="57" t="s">
        <v>4129</v>
      </c>
      <c r="H872" s="43" t="s">
        <v>7812</v>
      </c>
    </row>
    <row r="873" spans="1:8" ht="19.95" customHeight="1" x14ac:dyDescent="0.25">
      <c r="A873" s="57">
        <v>371</v>
      </c>
      <c r="B873" s="58" t="s">
        <v>7813</v>
      </c>
      <c r="C873" s="58" t="s">
        <v>7814</v>
      </c>
      <c r="D873" s="57" t="s">
        <v>7815</v>
      </c>
      <c r="E873" s="57" t="s">
        <v>7816</v>
      </c>
      <c r="F873" s="57" t="s">
        <v>4143</v>
      </c>
      <c r="G873" s="57" t="s">
        <v>4129</v>
      </c>
      <c r="H873" s="43" t="s">
        <v>7817</v>
      </c>
    </row>
    <row r="874" spans="1:8" ht="19.95" customHeight="1" x14ac:dyDescent="0.25">
      <c r="A874" s="57">
        <v>372</v>
      </c>
      <c r="B874" s="58" t="s">
        <v>7818</v>
      </c>
      <c r="C874" s="58" t="s">
        <v>7819</v>
      </c>
      <c r="D874" s="57" t="s">
        <v>7820</v>
      </c>
      <c r="E874" s="57" t="s">
        <v>7821</v>
      </c>
      <c r="F874" s="57" t="s">
        <v>4128</v>
      </c>
      <c r="G874" s="57" t="s">
        <v>4129</v>
      </c>
      <c r="H874" s="43" t="s">
        <v>7822</v>
      </c>
    </row>
    <row r="875" spans="1:8" ht="19.95" customHeight="1" x14ac:dyDescent="0.25">
      <c r="A875" s="57">
        <v>373</v>
      </c>
      <c r="B875" s="58" t="s">
        <v>7823</v>
      </c>
      <c r="C875" s="58" t="s">
        <v>7824</v>
      </c>
      <c r="D875" s="57" t="s">
        <v>7825</v>
      </c>
      <c r="E875" s="57" t="s">
        <v>7826</v>
      </c>
      <c r="F875" s="57" t="s">
        <v>4160</v>
      </c>
      <c r="G875" s="57" t="s">
        <v>4129</v>
      </c>
      <c r="H875" s="43" t="s">
        <v>7827</v>
      </c>
    </row>
    <row r="876" spans="1:8" ht="19.95" customHeight="1" x14ac:dyDescent="0.25">
      <c r="A876" s="57">
        <v>374</v>
      </c>
      <c r="B876" s="58" t="s">
        <v>7828</v>
      </c>
      <c r="C876" s="58" t="s">
        <v>7829</v>
      </c>
      <c r="D876" s="57" t="s">
        <v>7830</v>
      </c>
      <c r="E876" s="57" t="s">
        <v>7831</v>
      </c>
      <c r="F876" s="57" t="s">
        <v>4160</v>
      </c>
      <c r="G876" s="57" t="s">
        <v>4129</v>
      </c>
      <c r="H876" s="43" t="s">
        <v>7832</v>
      </c>
    </row>
    <row r="877" spans="1:8" ht="19.95" customHeight="1" x14ac:dyDescent="0.25">
      <c r="A877" s="57">
        <v>375</v>
      </c>
      <c r="B877" s="58" t="s">
        <v>7833</v>
      </c>
      <c r="C877" s="58" t="s">
        <v>7834</v>
      </c>
      <c r="D877" s="57" t="s">
        <v>7835</v>
      </c>
      <c r="E877" s="57" t="s">
        <v>7836</v>
      </c>
      <c r="F877" s="57" t="s">
        <v>7586</v>
      </c>
      <c r="G877" s="57" t="s">
        <v>4129</v>
      </c>
      <c r="H877" s="43" t="s">
        <v>7837</v>
      </c>
    </row>
    <row r="878" spans="1:8" ht="19.95" customHeight="1" x14ac:dyDescent="0.25">
      <c r="A878" s="57">
        <v>376</v>
      </c>
      <c r="B878" s="58" t="s">
        <v>7838</v>
      </c>
      <c r="C878" s="58" t="s">
        <v>7839</v>
      </c>
      <c r="D878" s="57" t="s">
        <v>7840</v>
      </c>
      <c r="E878" s="57" t="s">
        <v>7841</v>
      </c>
      <c r="F878" s="57" t="s">
        <v>4160</v>
      </c>
      <c r="G878" s="57" t="s">
        <v>4129</v>
      </c>
      <c r="H878" s="43" t="s">
        <v>7842</v>
      </c>
    </row>
    <row r="879" spans="1:8" ht="19.95" customHeight="1" x14ac:dyDescent="0.25">
      <c r="A879" s="57">
        <v>377</v>
      </c>
      <c r="B879" s="58" t="s">
        <v>7843</v>
      </c>
      <c r="C879" s="58" t="s">
        <v>7844</v>
      </c>
      <c r="D879" s="57" t="s">
        <v>7845</v>
      </c>
      <c r="E879" s="57" t="s">
        <v>7846</v>
      </c>
      <c r="F879" s="57" t="s">
        <v>4128</v>
      </c>
      <c r="G879" s="57" t="s">
        <v>4129</v>
      </c>
      <c r="H879" s="43" t="s">
        <v>7847</v>
      </c>
    </row>
    <row r="880" spans="1:8" ht="19.95" customHeight="1" x14ac:dyDescent="0.25">
      <c r="A880" s="57">
        <v>378</v>
      </c>
      <c r="B880" s="58" t="s">
        <v>7848</v>
      </c>
      <c r="C880" s="58" t="s">
        <v>7849</v>
      </c>
      <c r="D880" s="57" t="s">
        <v>7850</v>
      </c>
      <c r="E880" s="57" t="s">
        <v>7851</v>
      </c>
      <c r="F880" s="57" t="s">
        <v>4128</v>
      </c>
      <c r="G880" s="57" t="s">
        <v>4129</v>
      </c>
      <c r="H880" s="43" t="s">
        <v>7852</v>
      </c>
    </row>
    <row r="881" spans="1:8" ht="19.95" customHeight="1" x14ac:dyDescent="0.25">
      <c r="A881" s="57">
        <v>379</v>
      </c>
      <c r="B881" s="58" t="s">
        <v>7853</v>
      </c>
      <c r="C881" s="58" t="s">
        <v>7854</v>
      </c>
      <c r="D881" s="57" t="s">
        <v>7855</v>
      </c>
      <c r="E881" s="57" t="s">
        <v>7856</v>
      </c>
      <c r="F881" s="57" t="s">
        <v>4143</v>
      </c>
      <c r="G881" s="57" t="s">
        <v>4129</v>
      </c>
      <c r="H881" s="43" t="s">
        <v>7857</v>
      </c>
    </row>
    <row r="882" spans="1:8" ht="19.95" customHeight="1" x14ac:dyDescent="0.25">
      <c r="A882" s="57">
        <v>380</v>
      </c>
      <c r="B882" s="58" t="s">
        <v>7858</v>
      </c>
      <c r="C882" s="58" t="s">
        <v>7859</v>
      </c>
      <c r="D882" s="57" t="s">
        <v>7860</v>
      </c>
      <c r="E882" s="57" t="s">
        <v>7861</v>
      </c>
      <c r="F882" s="57" t="s">
        <v>4128</v>
      </c>
      <c r="G882" s="57" t="s">
        <v>4129</v>
      </c>
      <c r="H882" s="43" t="s">
        <v>7862</v>
      </c>
    </row>
    <row r="883" spans="1:8" ht="19.95" customHeight="1" x14ac:dyDescent="0.25">
      <c r="A883" s="57">
        <v>381</v>
      </c>
      <c r="B883" s="58" t="s">
        <v>7863</v>
      </c>
      <c r="C883" s="58" t="s">
        <v>7864</v>
      </c>
      <c r="D883" s="57" t="s">
        <v>7865</v>
      </c>
      <c r="E883" s="57" t="s">
        <v>7866</v>
      </c>
      <c r="F883" s="57" t="s">
        <v>4143</v>
      </c>
      <c r="G883" s="57" t="s">
        <v>4129</v>
      </c>
      <c r="H883" s="43" t="s">
        <v>7867</v>
      </c>
    </row>
    <row r="884" spans="1:8" ht="19.95" customHeight="1" x14ac:dyDescent="0.25">
      <c r="A884" s="57">
        <v>382</v>
      </c>
      <c r="B884" s="58" t="s">
        <v>7868</v>
      </c>
      <c r="C884" s="58" t="s">
        <v>7869</v>
      </c>
      <c r="D884" s="57" t="s">
        <v>7870</v>
      </c>
      <c r="E884" s="57" t="s">
        <v>7871</v>
      </c>
      <c r="F884" s="57" t="s">
        <v>7154</v>
      </c>
      <c r="G884" s="57" t="s">
        <v>4129</v>
      </c>
      <c r="H884" s="43" t="s">
        <v>7872</v>
      </c>
    </row>
    <row r="885" spans="1:8" ht="19.95" customHeight="1" x14ac:dyDescent="0.25">
      <c r="A885" s="57">
        <v>383</v>
      </c>
      <c r="B885" s="58" t="s">
        <v>7873</v>
      </c>
      <c r="C885" s="58" t="s">
        <v>7874</v>
      </c>
      <c r="D885" s="57" t="s">
        <v>7875</v>
      </c>
      <c r="E885" s="57" t="s">
        <v>7876</v>
      </c>
      <c r="F885" s="57" t="s">
        <v>4128</v>
      </c>
      <c r="G885" s="57" t="s">
        <v>4129</v>
      </c>
      <c r="H885" s="43" t="s">
        <v>7877</v>
      </c>
    </row>
    <row r="886" spans="1:8" ht="19.95" customHeight="1" x14ac:dyDescent="0.25">
      <c r="A886" s="57">
        <v>384</v>
      </c>
      <c r="B886" s="58" t="s">
        <v>7878</v>
      </c>
      <c r="C886" s="58" t="s">
        <v>7879</v>
      </c>
      <c r="D886" s="57" t="s">
        <v>7880</v>
      </c>
      <c r="E886" s="57" t="s">
        <v>7881</v>
      </c>
      <c r="F886" s="57" t="s">
        <v>4143</v>
      </c>
      <c r="G886" s="57" t="s">
        <v>4129</v>
      </c>
      <c r="H886" s="43" t="s">
        <v>7882</v>
      </c>
    </row>
    <row r="887" spans="1:8" ht="19.95" customHeight="1" x14ac:dyDescent="0.25">
      <c r="A887" s="57">
        <v>385</v>
      </c>
      <c r="B887" s="58" t="s">
        <v>7883</v>
      </c>
      <c r="C887" s="58" t="s">
        <v>7884</v>
      </c>
      <c r="D887" s="57" t="s">
        <v>7885</v>
      </c>
      <c r="E887" s="57" t="s">
        <v>7886</v>
      </c>
      <c r="F887" s="57" t="s">
        <v>4143</v>
      </c>
      <c r="G887" s="57" t="s">
        <v>4129</v>
      </c>
      <c r="H887" s="43" t="s">
        <v>7887</v>
      </c>
    </row>
    <row r="888" spans="1:8" ht="19.95" customHeight="1" x14ac:dyDescent="0.25">
      <c r="A888" s="57">
        <v>386</v>
      </c>
      <c r="B888" s="58" t="s">
        <v>7888</v>
      </c>
      <c r="C888" s="58" t="s">
        <v>7889</v>
      </c>
      <c r="D888" s="57" t="s">
        <v>7890</v>
      </c>
      <c r="E888" s="57" t="s">
        <v>7891</v>
      </c>
      <c r="F888" s="57" t="s">
        <v>4143</v>
      </c>
      <c r="G888" s="57" t="s">
        <v>4129</v>
      </c>
      <c r="H888" s="43" t="s">
        <v>7892</v>
      </c>
    </row>
    <row r="889" spans="1:8" ht="19.95" customHeight="1" x14ac:dyDescent="0.25">
      <c r="A889" s="57">
        <v>387</v>
      </c>
      <c r="B889" s="58" t="s">
        <v>7893</v>
      </c>
      <c r="C889" s="58" t="s">
        <v>7894</v>
      </c>
      <c r="D889" s="57" t="s">
        <v>7895</v>
      </c>
      <c r="E889" s="57" t="s">
        <v>7896</v>
      </c>
      <c r="F889" s="57" t="s">
        <v>7154</v>
      </c>
      <c r="G889" s="57" t="s">
        <v>4129</v>
      </c>
      <c r="H889" s="43" t="s">
        <v>7897</v>
      </c>
    </row>
    <row r="890" spans="1:8" ht="19.95" customHeight="1" x14ac:dyDescent="0.25">
      <c r="A890" s="57">
        <v>388</v>
      </c>
      <c r="B890" s="58" t="s">
        <v>7898</v>
      </c>
      <c r="C890" s="58" t="s">
        <v>7899</v>
      </c>
      <c r="D890" s="57" t="s">
        <v>7900</v>
      </c>
      <c r="E890" s="57" t="s">
        <v>7901</v>
      </c>
      <c r="F890" s="57" t="s">
        <v>4128</v>
      </c>
      <c r="G890" s="57" t="s">
        <v>4129</v>
      </c>
      <c r="H890" s="43" t="s">
        <v>7902</v>
      </c>
    </row>
    <row r="891" spans="1:8" ht="19.95" customHeight="1" x14ac:dyDescent="0.25">
      <c r="A891" s="57">
        <v>389</v>
      </c>
      <c r="B891" s="58" t="s">
        <v>7903</v>
      </c>
      <c r="C891" s="58" t="s">
        <v>7904</v>
      </c>
      <c r="D891" s="57" t="s">
        <v>7905</v>
      </c>
      <c r="E891" s="57" t="s">
        <v>7906</v>
      </c>
      <c r="F891" s="57" t="s">
        <v>4160</v>
      </c>
      <c r="G891" s="57" t="s">
        <v>4129</v>
      </c>
      <c r="H891" s="43" t="s">
        <v>7907</v>
      </c>
    </row>
    <row r="892" spans="1:8" ht="19.95" customHeight="1" x14ac:dyDescent="0.25">
      <c r="A892" s="57">
        <v>390</v>
      </c>
      <c r="B892" s="58" t="s">
        <v>7908</v>
      </c>
      <c r="C892" s="58" t="s">
        <v>7909</v>
      </c>
      <c r="D892" s="57" t="s">
        <v>7910</v>
      </c>
      <c r="E892" s="57" t="s">
        <v>7911</v>
      </c>
      <c r="F892" s="57" t="s">
        <v>7154</v>
      </c>
      <c r="G892" s="57" t="s">
        <v>4129</v>
      </c>
      <c r="H892" s="43" t="s">
        <v>7912</v>
      </c>
    </row>
    <row r="893" spans="1:8" ht="19.95" customHeight="1" x14ac:dyDescent="0.25">
      <c r="A893" s="57">
        <v>391</v>
      </c>
      <c r="B893" s="58" t="s">
        <v>7913</v>
      </c>
      <c r="C893" s="58" t="s">
        <v>7914</v>
      </c>
      <c r="D893" s="57" t="s">
        <v>7915</v>
      </c>
      <c r="E893" s="57" t="s">
        <v>7916</v>
      </c>
      <c r="F893" s="57" t="s">
        <v>7154</v>
      </c>
      <c r="G893" s="57" t="s">
        <v>4129</v>
      </c>
      <c r="H893" s="43" t="s">
        <v>7917</v>
      </c>
    </row>
    <row r="894" spans="1:8" ht="19.95" customHeight="1" x14ac:dyDescent="0.25">
      <c r="A894" s="57">
        <v>392</v>
      </c>
      <c r="B894" s="58" t="s">
        <v>7918</v>
      </c>
      <c r="C894" s="58" t="s">
        <v>7919</v>
      </c>
      <c r="D894" s="57" t="s">
        <v>7920</v>
      </c>
      <c r="E894" s="57" t="s">
        <v>7921</v>
      </c>
      <c r="F894" s="57" t="s">
        <v>7154</v>
      </c>
      <c r="G894" s="57" t="s">
        <v>4129</v>
      </c>
      <c r="H894" s="43" t="s">
        <v>7922</v>
      </c>
    </row>
    <row r="895" spans="1:8" ht="19.95" customHeight="1" x14ac:dyDescent="0.25">
      <c r="A895" s="57">
        <v>393</v>
      </c>
      <c r="B895" s="58" t="s">
        <v>7923</v>
      </c>
      <c r="C895" s="58" t="s">
        <v>7924</v>
      </c>
      <c r="D895" s="57" t="s">
        <v>7925</v>
      </c>
      <c r="E895" s="57" t="s">
        <v>7926</v>
      </c>
      <c r="F895" s="57" t="s">
        <v>454</v>
      </c>
      <c r="G895" s="57" t="s">
        <v>36</v>
      </c>
      <c r="H895" s="43" t="s">
        <v>7927</v>
      </c>
    </row>
    <row r="896" spans="1:8" ht="19.95" customHeight="1" x14ac:dyDescent="0.25">
      <c r="A896" s="57">
        <v>394</v>
      </c>
      <c r="B896" s="58" t="s">
        <v>7928</v>
      </c>
      <c r="C896" s="58" t="s">
        <v>7929</v>
      </c>
      <c r="D896" s="57" t="s">
        <v>7930</v>
      </c>
      <c r="E896" s="57" t="s">
        <v>7931</v>
      </c>
      <c r="F896" s="57" t="s">
        <v>7932</v>
      </c>
      <c r="G896" s="57" t="s">
        <v>4129</v>
      </c>
      <c r="H896" s="43" t="s">
        <v>7933</v>
      </c>
    </row>
    <row r="897" spans="1:8" ht="19.95" customHeight="1" x14ac:dyDescent="0.25">
      <c r="A897" s="57">
        <v>395</v>
      </c>
      <c r="B897" s="58" t="s">
        <v>7934</v>
      </c>
      <c r="C897" s="58" t="s">
        <v>7935</v>
      </c>
      <c r="D897" s="57" t="s">
        <v>7936</v>
      </c>
      <c r="E897" s="57" t="s">
        <v>7937</v>
      </c>
      <c r="F897" s="57" t="s">
        <v>7932</v>
      </c>
      <c r="G897" s="57" t="s">
        <v>4129</v>
      </c>
      <c r="H897" s="43" t="s">
        <v>7938</v>
      </c>
    </row>
    <row r="898" spans="1:8" ht="19.95" customHeight="1" x14ac:dyDescent="0.25">
      <c r="A898" s="57">
        <v>396</v>
      </c>
      <c r="B898" s="58" t="s">
        <v>7939</v>
      </c>
      <c r="C898" s="58" t="s">
        <v>7940</v>
      </c>
      <c r="D898" s="57" t="s">
        <v>7941</v>
      </c>
      <c r="E898" s="57" t="s">
        <v>7942</v>
      </c>
      <c r="F898" s="57" t="s">
        <v>7932</v>
      </c>
      <c r="G898" s="57" t="s">
        <v>4129</v>
      </c>
      <c r="H898" s="43" t="s">
        <v>7943</v>
      </c>
    </row>
    <row r="899" spans="1:8" ht="19.95" customHeight="1" x14ac:dyDescent="0.25">
      <c r="A899" s="57">
        <v>397</v>
      </c>
      <c r="B899" s="58" t="s">
        <v>7944</v>
      </c>
      <c r="C899" s="58" t="s">
        <v>7945</v>
      </c>
      <c r="D899" s="57" t="s">
        <v>7946</v>
      </c>
      <c r="E899" s="57" t="s">
        <v>7947</v>
      </c>
      <c r="F899" s="57" t="s">
        <v>7932</v>
      </c>
      <c r="G899" s="57" t="s">
        <v>4129</v>
      </c>
      <c r="H899" s="43" t="s">
        <v>7948</v>
      </c>
    </row>
    <row r="900" spans="1:8" ht="19.95" customHeight="1" x14ac:dyDescent="0.25">
      <c r="A900" s="57">
        <v>398</v>
      </c>
      <c r="B900" s="58" t="s">
        <v>7949</v>
      </c>
      <c r="C900" s="58" t="s">
        <v>7950</v>
      </c>
      <c r="D900" s="57" t="s">
        <v>7951</v>
      </c>
      <c r="E900" s="57" t="s">
        <v>7952</v>
      </c>
      <c r="F900" s="57" t="s">
        <v>7932</v>
      </c>
      <c r="G900" s="57" t="s">
        <v>4129</v>
      </c>
      <c r="H900" s="43" t="s">
        <v>7953</v>
      </c>
    </row>
    <row r="901" spans="1:8" ht="19.95" customHeight="1" x14ac:dyDescent="0.25">
      <c r="A901" s="57">
        <v>399</v>
      </c>
      <c r="B901" s="58" t="s">
        <v>7954</v>
      </c>
      <c r="C901" s="58" t="s">
        <v>7955</v>
      </c>
      <c r="D901" s="57" t="s">
        <v>7956</v>
      </c>
      <c r="E901" s="57" t="s">
        <v>7957</v>
      </c>
      <c r="F901" s="57" t="s">
        <v>7932</v>
      </c>
      <c r="G901" s="57" t="s">
        <v>4129</v>
      </c>
      <c r="H901" s="43" t="s">
        <v>7958</v>
      </c>
    </row>
    <row r="902" spans="1:8" ht="19.95" customHeight="1" x14ac:dyDescent="0.25">
      <c r="A902" s="57">
        <v>400</v>
      </c>
      <c r="B902" s="58" t="s">
        <v>7959</v>
      </c>
      <c r="C902" s="58" t="s">
        <v>7960</v>
      </c>
      <c r="D902" s="57" t="s">
        <v>7961</v>
      </c>
      <c r="E902" s="57" t="s">
        <v>7962</v>
      </c>
      <c r="F902" s="57" t="s">
        <v>7932</v>
      </c>
      <c r="G902" s="57" t="s">
        <v>4129</v>
      </c>
      <c r="H902" s="43" t="s">
        <v>7963</v>
      </c>
    </row>
  </sheetData>
  <autoFilter ref="A1:J902" xr:uid="{00000000-0009-0000-0000-00000C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7"/>
  <sheetViews>
    <sheetView topLeftCell="A347" workbookViewId="0">
      <selection activeCell="E350" sqref="E350"/>
    </sheetView>
  </sheetViews>
  <sheetFormatPr defaultRowHeight="13.8" x14ac:dyDescent="0.25"/>
  <cols>
    <col min="1" max="1" width="24" style="86" bestFit="1" customWidth="1"/>
    <col min="2" max="3" width="17.21875" style="86" bestFit="1" customWidth="1"/>
    <col min="4" max="4" width="22.88671875" style="86" bestFit="1" customWidth="1"/>
    <col min="5" max="5" width="22.88671875" style="85" bestFit="1" customWidth="1"/>
    <col min="6" max="6" width="12.109375" style="85" bestFit="1" customWidth="1"/>
    <col min="7" max="7" width="12.77734375" style="85" bestFit="1" customWidth="1"/>
    <col min="8" max="9" width="9.5546875" style="85" bestFit="1" customWidth="1"/>
    <col min="10" max="10" width="45.6640625" style="85" bestFit="1" customWidth="1"/>
    <col min="11" max="11" width="11.6640625" style="85" bestFit="1" customWidth="1"/>
    <col min="12" max="12" width="13.88671875" style="85" bestFit="1" customWidth="1"/>
    <col min="14" max="15" width="11.21875" style="85" bestFit="1" customWidth="1"/>
  </cols>
  <sheetData>
    <row r="1" spans="1:21" s="89" customFormat="1" ht="19.95" customHeight="1" x14ac:dyDescent="0.25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10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/>
      <c r="N1" s="32">
        <v>44499</v>
      </c>
      <c r="O1" s="32">
        <v>44500</v>
      </c>
    </row>
    <row r="2" spans="1:21" s="94" customFormat="1" ht="19.95" customHeight="1" x14ac:dyDescent="0.25">
      <c r="A2" s="93" t="s">
        <v>29</v>
      </c>
      <c r="B2" s="86" t="s">
        <v>30</v>
      </c>
      <c r="C2" s="86" t="s">
        <v>31</v>
      </c>
      <c r="D2" s="94" t="s">
        <v>32</v>
      </c>
      <c r="E2" s="89" t="s">
        <v>33</v>
      </c>
      <c r="F2" s="89" t="s">
        <v>34</v>
      </c>
      <c r="G2" s="89"/>
      <c r="H2" s="61" t="str">
        <f t="shared" ref="H2:H65" si="0">IF((COUNTIF(F2,"NG")+COUNTIF(G2,"NG"))&gt;0,"NG","OK")</f>
        <v>OK</v>
      </c>
      <c r="I2" s="61" t="e">
        <f>IF(VLOOKUP(A2,BOX!G2:G2000,1,FALSE)=A2,"在线","离线")</f>
        <v>#N/A</v>
      </c>
      <c r="J2" s="89"/>
      <c r="K2" s="89" t="s">
        <v>35</v>
      </c>
      <c r="L2" s="89" t="s">
        <v>36</v>
      </c>
      <c r="M2" s="89"/>
      <c r="N2" s="89" t="s">
        <v>37</v>
      </c>
      <c r="O2" s="89" t="s">
        <v>38</v>
      </c>
      <c r="P2" s="89"/>
      <c r="Q2" s="89"/>
      <c r="R2" s="89"/>
      <c r="S2" s="89"/>
      <c r="T2" s="89"/>
      <c r="U2" s="89"/>
    </row>
    <row r="3" spans="1:21" s="94" customFormat="1" ht="19.95" customHeight="1" x14ac:dyDescent="0.25">
      <c r="A3" s="93" t="s">
        <v>39</v>
      </c>
      <c r="B3" s="86" t="s">
        <v>40</v>
      </c>
      <c r="C3" s="86" t="s">
        <v>41</v>
      </c>
      <c r="D3" s="94" t="s">
        <v>42</v>
      </c>
      <c r="E3" s="89"/>
      <c r="F3" s="89" t="s">
        <v>34</v>
      </c>
      <c r="G3" s="89"/>
      <c r="H3" s="61" t="str">
        <f t="shared" si="0"/>
        <v>OK</v>
      </c>
      <c r="I3" s="61" t="e">
        <f>IF(VLOOKUP(A3,BOX!G3:G2001,1,FALSE)=A3,"在线","离线")</f>
        <v>#N/A</v>
      </c>
      <c r="J3" s="33" t="s">
        <v>43</v>
      </c>
      <c r="K3" s="89"/>
      <c r="L3" s="89"/>
      <c r="M3" s="89"/>
      <c r="N3" s="89"/>
      <c r="O3" s="89" t="e">
        <v>#N/A</v>
      </c>
      <c r="P3" s="89"/>
      <c r="Q3" s="89"/>
      <c r="R3" s="89"/>
      <c r="S3" s="89"/>
      <c r="T3" s="89"/>
      <c r="U3" s="89"/>
    </row>
    <row r="4" spans="1:21" s="94" customFormat="1" ht="19.95" customHeight="1" x14ac:dyDescent="0.25">
      <c r="A4" s="93" t="s">
        <v>44</v>
      </c>
      <c r="B4" s="86" t="s">
        <v>45</v>
      </c>
      <c r="C4" s="86" t="s">
        <v>46</v>
      </c>
      <c r="D4" s="94" t="s">
        <v>47</v>
      </c>
      <c r="E4" s="89" t="s">
        <v>33</v>
      </c>
      <c r="F4" s="89" t="s">
        <v>34</v>
      </c>
      <c r="G4" s="89"/>
      <c r="H4" s="61" t="str">
        <f t="shared" si="0"/>
        <v>OK</v>
      </c>
      <c r="I4" s="61" t="e">
        <f>IF(VLOOKUP(A4,BOX!G4:G2002,1,FALSE)=A4,"在线","离线")</f>
        <v>#N/A</v>
      </c>
      <c r="J4" s="89"/>
      <c r="K4" s="89" t="s">
        <v>35</v>
      </c>
      <c r="L4" s="89" t="s">
        <v>36</v>
      </c>
      <c r="M4" s="89"/>
      <c r="N4" s="89" t="s">
        <v>48</v>
      </c>
      <c r="O4" s="89" t="s">
        <v>49</v>
      </c>
      <c r="P4" s="89"/>
      <c r="Q4" s="89"/>
      <c r="R4" s="89"/>
      <c r="S4" s="89"/>
      <c r="T4" s="89"/>
      <c r="U4" s="89"/>
    </row>
    <row r="5" spans="1:21" s="94" customFormat="1" ht="19.95" customHeight="1" x14ac:dyDescent="0.25">
      <c r="A5" s="93" t="s">
        <v>50</v>
      </c>
      <c r="B5" s="86" t="s">
        <v>51</v>
      </c>
      <c r="C5" s="86" t="s">
        <v>52</v>
      </c>
      <c r="D5" s="94" t="s">
        <v>53</v>
      </c>
      <c r="E5" s="89" t="s">
        <v>33</v>
      </c>
      <c r="F5" s="89" t="s">
        <v>34</v>
      </c>
      <c r="G5" s="89"/>
      <c r="H5" s="61" t="str">
        <f t="shared" si="0"/>
        <v>OK</v>
      </c>
      <c r="I5" s="61" t="str">
        <f>IF(VLOOKUP(A5,BOX!G5:G2003,1,FALSE)=A5,"在线","离线")</f>
        <v>在线</v>
      </c>
      <c r="J5" s="89"/>
      <c r="K5" s="89" t="s">
        <v>54</v>
      </c>
      <c r="L5" s="89" t="s">
        <v>36</v>
      </c>
      <c r="M5" s="89"/>
      <c r="N5" s="89" t="s">
        <v>55</v>
      </c>
      <c r="O5" s="89" t="s">
        <v>56</v>
      </c>
      <c r="P5" s="89"/>
      <c r="Q5" s="89"/>
      <c r="R5" s="89"/>
      <c r="S5" s="89"/>
      <c r="T5" s="89"/>
      <c r="U5" s="89"/>
    </row>
    <row r="6" spans="1:21" s="94" customFormat="1" ht="19.95" customHeight="1" x14ac:dyDescent="0.25">
      <c r="A6" s="93" t="s">
        <v>57</v>
      </c>
      <c r="B6" s="86" t="s">
        <v>58</v>
      </c>
      <c r="C6" s="86" t="s">
        <v>59</v>
      </c>
      <c r="D6" s="94" t="s">
        <v>60</v>
      </c>
      <c r="E6" s="89"/>
      <c r="F6" s="89" t="s">
        <v>34</v>
      </c>
      <c r="G6" s="89"/>
      <c r="H6" s="61" t="str">
        <f t="shared" si="0"/>
        <v>OK</v>
      </c>
      <c r="I6" s="61" t="e">
        <f>IF(VLOOKUP(A6,BOX!G6:G2004,1,FALSE)=A6,"在线","离线")</f>
        <v>#N/A</v>
      </c>
      <c r="J6" s="89"/>
      <c r="K6" s="89" t="s">
        <v>35</v>
      </c>
      <c r="L6" s="89" t="s">
        <v>36</v>
      </c>
      <c r="M6" s="89"/>
      <c r="N6" s="89" t="s">
        <v>61</v>
      </c>
      <c r="O6" s="89" t="s">
        <v>62</v>
      </c>
      <c r="P6" s="89"/>
      <c r="Q6" s="89"/>
      <c r="R6" s="89"/>
      <c r="S6" s="89"/>
      <c r="T6" s="89"/>
      <c r="U6" s="89"/>
    </row>
    <row r="7" spans="1:21" s="94" customFormat="1" ht="19.95" customHeight="1" x14ac:dyDescent="0.25">
      <c r="A7" s="93" t="s">
        <v>63</v>
      </c>
      <c r="B7" s="86" t="s">
        <v>64</v>
      </c>
      <c r="C7" s="86" t="s">
        <v>65</v>
      </c>
      <c r="D7" s="94" t="s">
        <v>66</v>
      </c>
      <c r="E7" s="89" t="s">
        <v>33</v>
      </c>
      <c r="F7" s="89" t="s">
        <v>34</v>
      </c>
      <c r="G7" s="89"/>
      <c r="H7" s="61" t="str">
        <f t="shared" si="0"/>
        <v>OK</v>
      </c>
      <c r="I7" s="61" t="e">
        <f>IF(VLOOKUP(A7,BOX!G7:G2005,1,FALSE)=A7,"在线","离线")</f>
        <v>#N/A</v>
      </c>
      <c r="J7" s="89"/>
      <c r="K7" s="89" t="s">
        <v>35</v>
      </c>
      <c r="L7" s="89" t="s">
        <v>36</v>
      </c>
      <c r="M7" s="89"/>
      <c r="N7" s="89" t="s">
        <v>67</v>
      </c>
      <c r="O7" s="89" t="s">
        <v>68</v>
      </c>
      <c r="P7" s="89"/>
      <c r="Q7" s="89"/>
      <c r="R7" s="89"/>
      <c r="S7" s="89"/>
      <c r="T7" s="89"/>
      <c r="U7" s="89"/>
    </row>
    <row r="8" spans="1:21" s="94" customFormat="1" ht="19.95" customHeight="1" x14ac:dyDescent="0.25">
      <c r="A8" s="93" t="s">
        <v>69</v>
      </c>
      <c r="B8" s="86" t="s">
        <v>70</v>
      </c>
      <c r="C8" s="86" t="s">
        <v>71</v>
      </c>
      <c r="D8" s="94" t="s">
        <v>72</v>
      </c>
      <c r="E8" s="89"/>
      <c r="F8" s="89" t="s">
        <v>34</v>
      </c>
      <c r="G8" s="89"/>
      <c r="H8" s="61" t="str">
        <f t="shared" si="0"/>
        <v>OK</v>
      </c>
      <c r="I8" s="61" t="str">
        <f>IF(VLOOKUP(A8,BOX!G8:G2006,1,FALSE)=A8,"在线","离线")</f>
        <v>在线</v>
      </c>
      <c r="J8" s="89"/>
      <c r="K8" s="89" t="s">
        <v>35</v>
      </c>
      <c r="L8" s="89" t="s">
        <v>36</v>
      </c>
      <c r="M8" s="89"/>
      <c r="N8" s="89" t="s">
        <v>73</v>
      </c>
      <c r="O8" s="89" t="s">
        <v>74</v>
      </c>
      <c r="P8" s="89"/>
      <c r="Q8" s="89"/>
      <c r="R8" s="89"/>
      <c r="S8" s="89"/>
      <c r="T8" s="89"/>
      <c r="U8" s="89"/>
    </row>
    <row r="9" spans="1:21" s="94" customFormat="1" ht="19.95" customHeight="1" x14ac:dyDescent="0.25">
      <c r="A9" s="93" t="s">
        <v>75</v>
      </c>
      <c r="B9" s="86" t="s">
        <v>76</v>
      </c>
      <c r="C9" s="86" t="s">
        <v>77</v>
      </c>
      <c r="D9" s="94" t="s">
        <v>78</v>
      </c>
      <c r="E9" s="89"/>
      <c r="F9" s="89" t="s">
        <v>34</v>
      </c>
      <c r="G9" s="89"/>
      <c r="H9" s="61" t="str">
        <f t="shared" si="0"/>
        <v>OK</v>
      </c>
      <c r="I9" s="61" t="str">
        <f>IF(VLOOKUP(A9,BOX!G9:G2007,1,FALSE)=A9,"在线","离线")</f>
        <v>在线</v>
      </c>
      <c r="J9" s="89"/>
      <c r="K9" s="89" t="s">
        <v>35</v>
      </c>
      <c r="L9" s="89" t="s">
        <v>36</v>
      </c>
      <c r="M9" s="89"/>
      <c r="N9" s="89" t="s">
        <v>79</v>
      </c>
      <c r="O9" s="89" t="s">
        <v>80</v>
      </c>
      <c r="P9" s="89"/>
      <c r="Q9" s="89"/>
      <c r="R9" s="89"/>
      <c r="S9" s="89"/>
      <c r="T9" s="89"/>
      <c r="U9" s="89"/>
    </row>
    <row r="10" spans="1:21" s="94" customFormat="1" ht="19.95" customHeight="1" x14ac:dyDescent="0.25">
      <c r="A10" s="93" t="s">
        <v>81</v>
      </c>
      <c r="B10" s="86" t="s">
        <v>82</v>
      </c>
      <c r="C10" s="86" t="s">
        <v>83</v>
      </c>
      <c r="D10" s="94" t="s">
        <v>84</v>
      </c>
      <c r="E10" s="89"/>
      <c r="F10" s="89" t="s">
        <v>34</v>
      </c>
      <c r="G10" s="89"/>
      <c r="H10" s="61" t="str">
        <f t="shared" si="0"/>
        <v>OK</v>
      </c>
      <c r="I10" s="61" t="e">
        <f>IF(VLOOKUP(A10,BOX!G10:G2008,1,FALSE)=A10,"在线","离线")</f>
        <v>#N/A</v>
      </c>
      <c r="J10" s="89"/>
      <c r="K10" s="89" t="s">
        <v>35</v>
      </c>
      <c r="L10" s="89" t="s">
        <v>36</v>
      </c>
      <c r="M10" s="89"/>
      <c r="N10" s="89" t="s">
        <v>85</v>
      </c>
      <c r="O10" s="89" t="s">
        <v>56</v>
      </c>
      <c r="P10" s="89"/>
      <c r="Q10" s="89"/>
      <c r="R10" s="89"/>
      <c r="S10" s="89"/>
      <c r="T10" s="89"/>
      <c r="U10" s="89"/>
    </row>
    <row r="11" spans="1:21" s="94" customFormat="1" ht="19.95" customHeight="1" x14ac:dyDescent="0.25">
      <c r="A11" s="93" t="s">
        <v>86</v>
      </c>
      <c r="B11" s="86" t="s">
        <v>87</v>
      </c>
      <c r="C11" s="86" t="s">
        <v>88</v>
      </c>
      <c r="D11" s="94" t="s">
        <v>89</v>
      </c>
      <c r="E11" s="89"/>
      <c r="F11" s="89" t="s">
        <v>34</v>
      </c>
      <c r="G11" s="89"/>
      <c r="H11" s="61" t="str">
        <f t="shared" si="0"/>
        <v>OK</v>
      </c>
      <c r="I11" s="61" t="e">
        <f>IF(VLOOKUP(A11,BOX!G11:G2009,1,FALSE)=A11,"在线","离线")</f>
        <v>#N/A</v>
      </c>
      <c r="J11" s="89"/>
      <c r="K11" s="89" t="s">
        <v>35</v>
      </c>
      <c r="L11" s="89" t="s">
        <v>36</v>
      </c>
      <c r="M11" s="89"/>
      <c r="N11" s="89" t="s">
        <v>90</v>
      </c>
      <c r="O11" s="89" t="s">
        <v>91</v>
      </c>
      <c r="P11" s="89"/>
      <c r="Q11" s="89"/>
      <c r="R11" s="89"/>
      <c r="S11" s="89"/>
      <c r="T11" s="89"/>
      <c r="U11" s="89"/>
    </row>
    <row r="12" spans="1:21" s="94" customFormat="1" ht="19.95" customHeight="1" x14ac:dyDescent="0.25">
      <c r="A12" s="93" t="s">
        <v>92</v>
      </c>
      <c r="B12" s="86" t="s">
        <v>93</v>
      </c>
      <c r="C12" s="86" t="s">
        <v>94</v>
      </c>
      <c r="D12" s="94" t="s">
        <v>95</v>
      </c>
      <c r="E12" s="89"/>
      <c r="F12" s="89" t="s">
        <v>34</v>
      </c>
      <c r="G12" s="89"/>
      <c r="H12" s="61" t="str">
        <f t="shared" si="0"/>
        <v>OK</v>
      </c>
      <c r="I12" s="61" t="str">
        <f>IF(VLOOKUP(A12,BOX!G12:G2010,1,FALSE)=A12,"在线","离线")</f>
        <v>在线</v>
      </c>
      <c r="J12" s="89"/>
      <c r="K12" s="89" t="s">
        <v>54</v>
      </c>
      <c r="L12" s="89" t="s">
        <v>36</v>
      </c>
      <c r="M12" s="89"/>
      <c r="N12" s="89" t="s">
        <v>96</v>
      </c>
      <c r="O12" s="89" t="s">
        <v>97</v>
      </c>
      <c r="P12" s="89"/>
      <c r="Q12" s="89"/>
      <c r="R12" s="89"/>
      <c r="S12" s="89"/>
      <c r="T12" s="89"/>
      <c r="U12" s="89"/>
    </row>
    <row r="13" spans="1:21" s="94" customFormat="1" ht="19.95" customHeight="1" x14ac:dyDescent="0.25">
      <c r="A13" s="93" t="s">
        <v>98</v>
      </c>
      <c r="B13" s="86" t="s">
        <v>99</v>
      </c>
      <c r="C13" s="86" t="s">
        <v>100</v>
      </c>
      <c r="D13" s="94" t="s">
        <v>101</v>
      </c>
      <c r="E13" s="89"/>
      <c r="F13" s="89" t="s">
        <v>34</v>
      </c>
      <c r="G13" s="89"/>
      <c r="H13" s="61" t="str">
        <f t="shared" si="0"/>
        <v>OK</v>
      </c>
      <c r="I13" s="61" t="e">
        <f>IF(VLOOKUP(A13,BOX!G13:G2011,1,FALSE)=A13,"在线","离线")</f>
        <v>#N/A</v>
      </c>
      <c r="J13" s="33" t="s">
        <v>102</v>
      </c>
      <c r="K13" s="89" t="s">
        <v>54</v>
      </c>
      <c r="L13" s="89" t="s">
        <v>36</v>
      </c>
      <c r="M13" s="89"/>
      <c r="N13" s="89" t="s">
        <v>103</v>
      </c>
      <c r="O13" s="89" t="s">
        <v>104</v>
      </c>
      <c r="P13" s="89"/>
      <c r="Q13" s="89"/>
      <c r="R13" s="89"/>
      <c r="S13" s="89"/>
      <c r="T13" s="89"/>
      <c r="U13" s="89"/>
    </row>
    <row r="14" spans="1:21" s="94" customFormat="1" ht="19.95" customHeight="1" x14ac:dyDescent="0.25">
      <c r="A14" s="93" t="s">
        <v>105</v>
      </c>
      <c r="B14" s="86" t="s">
        <v>106</v>
      </c>
      <c r="C14" s="86" t="s">
        <v>107</v>
      </c>
      <c r="D14" s="94" t="s">
        <v>108</v>
      </c>
      <c r="E14" s="89"/>
      <c r="F14" s="89" t="s">
        <v>34</v>
      </c>
      <c r="G14" s="89"/>
      <c r="H14" s="61" t="str">
        <f t="shared" si="0"/>
        <v>OK</v>
      </c>
      <c r="I14" s="61" t="str">
        <f>IF(VLOOKUP(A14,BOX!G14:G2012,1,FALSE)=A14,"在线","离线")</f>
        <v>在线</v>
      </c>
      <c r="J14" s="89"/>
      <c r="K14" s="89" t="s">
        <v>35</v>
      </c>
      <c r="L14" s="89" t="s">
        <v>36</v>
      </c>
      <c r="M14" s="89"/>
      <c r="N14" s="89" t="s">
        <v>109</v>
      </c>
      <c r="O14" s="89" t="s">
        <v>110</v>
      </c>
      <c r="P14" s="89"/>
      <c r="Q14" s="89"/>
      <c r="R14" s="89"/>
      <c r="S14" s="89"/>
      <c r="T14" s="89"/>
      <c r="U14" s="89"/>
    </row>
    <row r="15" spans="1:21" s="94" customFormat="1" ht="19.95" customHeight="1" x14ac:dyDescent="0.25">
      <c r="A15" s="81" t="s">
        <v>111</v>
      </c>
      <c r="B15" s="82"/>
      <c r="C15" s="82"/>
      <c r="D15" s="83"/>
      <c r="E15" s="84" t="s">
        <v>112</v>
      </c>
      <c r="F15" s="89" t="s">
        <v>113</v>
      </c>
      <c r="G15" s="89"/>
      <c r="H15" s="61" t="str">
        <f t="shared" si="0"/>
        <v>NG</v>
      </c>
      <c r="I15" s="61" t="e">
        <f>IF(VLOOKUP(A15,BOX!G15:G2013,1,FALSE)=A15,"在线","离线")</f>
        <v>#N/A</v>
      </c>
      <c r="J15" s="33" t="s">
        <v>43</v>
      </c>
      <c r="K15" s="89"/>
      <c r="L15" s="89"/>
      <c r="M15" s="89"/>
      <c r="N15" s="89"/>
      <c r="O15" s="89" t="e">
        <v>#N/A</v>
      </c>
      <c r="P15" s="89"/>
      <c r="Q15" s="89"/>
      <c r="R15" s="89"/>
      <c r="S15" s="89"/>
      <c r="T15" s="89"/>
      <c r="U15" s="89"/>
    </row>
    <row r="16" spans="1:21" s="94" customFormat="1" ht="19.95" customHeight="1" x14ac:dyDescent="0.25">
      <c r="A16" s="93" t="s">
        <v>114</v>
      </c>
      <c r="B16" s="86" t="s">
        <v>115</v>
      </c>
      <c r="C16" s="86" t="s">
        <v>116</v>
      </c>
      <c r="D16" s="94" t="s">
        <v>117</v>
      </c>
      <c r="E16" s="89"/>
      <c r="F16" s="89" t="s">
        <v>34</v>
      </c>
      <c r="G16" s="89"/>
      <c r="H16" s="61" t="str">
        <f t="shared" si="0"/>
        <v>OK</v>
      </c>
      <c r="I16" s="61" t="e">
        <f>IF(VLOOKUP(A16,BOX!G16:G2014,1,FALSE)=A16,"在线","离线")</f>
        <v>#N/A</v>
      </c>
      <c r="J16" s="89"/>
      <c r="K16" s="89" t="s">
        <v>35</v>
      </c>
      <c r="L16" s="89" t="s">
        <v>36</v>
      </c>
      <c r="M16" s="89"/>
      <c r="N16" s="89" t="s">
        <v>118</v>
      </c>
      <c r="O16" s="89" t="s">
        <v>119</v>
      </c>
      <c r="P16" s="89"/>
      <c r="Q16" s="89"/>
      <c r="R16" s="89"/>
      <c r="S16" s="89"/>
      <c r="T16" s="89"/>
      <c r="U16" s="89"/>
    </row>
    <row r="17" spans="1:21" s="94" customFormat="1" ht="19.95" customHeight="1" x14ac:dyDescent="0.25">
      <c r="A17" s="93" t="s">
        <v>120</v>
      </c>
      <c r="B17" s="86" t="s">
        <v>121</v>
      </c>
      <c r="C17" s="86" t="s">
        <v>122</v>
      </c>
      <c r="D17" s="94" t="s">
        <v>123</v>
      </c>
      <c r="E17" s="89"/>
      <c r="F17" s="89" t="s">
        <v>34</v>
      </c>
      <c r="G17" s="89"/>
      <c r="H17" s="61" t="str">
        <f t="shared" si="0"/>
        <v>OK</v>
      </c>
      <c r="I17" s="61" t="e">
        <f>IF(VLOOKUP(A17,BOX!G17:G2015,1,FALSE)=A17,"在线","离线")</f>
        <v>#N/A</v>
      </c>
      <c r="J17" s="89"/>
      <c r="K17" s="89" t="s">
        <v>35</v>
      </c>
      <c r="L17" s="89" t="s">
        <v>36</v>
      </c>
      <c r="M17" s="89"/>
      <c r="N17" s="89" t="s">
        <v>124</v>
      </c>
      <c r="O17" s="89" t="s">
        <v>125</v>
      </c>
      <c r="P17" s="89"/>
      <c r="Q17" s="89"/>
      <c r="R17" s="89"/>
      <c r="S17" s="89"/>
      <c r="T17" s="89"/>
      <c r="U17" s="89"/>
    </row>
    <row r="18" spans="1:21" s="94" customFormat="1" ht="19.95" customHeight="1" x14ac:dyDescent="0.25">
      <c r="A18" s="93" t="s">
        <v>126</v>
      </c>
      <c r="B18" s="86" t="s">
        <v>127</v>
      </c>
      <c r="C18" s="86" t="s">
        <v>128</v>
      </c>
      <c r="D18" s="94" t="s">
        <v>129</v>
      </c>
      <c r="E18" s="89"/>
      <c r="F18" s="89" t="s">
        <v>34</v>
      </c>
      <c r="G18" s="89"/>
      <c r="H18" s="61" t="str">
        <f t="shared" si="0"/>
        <v>OK</v>
      </c>
      <c r="I18" s="61" t="e">
        <f>IF(VLOOKUP(A18,BOX!G18:G2016,1,FALSE)=A18,"在线","离线")</f>
        <v>#N/A</v>
      </c>
      <c r="J18" s="89"/>
      <c r="K18" s="89" t="s">
        <v>54</v>
      </c>
      <c r="L18" s="89" t="s">
        <v>36</v>
      </c>
      <c r="M18" s="89"/>
      <c r="N18" s="89" t="s">
        <v>130</v>
      </c>
      <c r="O18" s="89" t="s">
        <v>131</v>
      </c>
      <c r="P18" s="89"/>
      <c r="Q18" s="89"/>
      <c r="R18" s="89"/>
      <c r="S18" s="89"/>
      <c r="T18" s="89"/>
      <c r="U18" s="89"/>
    </row>
    <row r="19" spans="1:21" s="94" customFormat="1" ht="19.95" customHeight="1" x14ac:dyDescent="0.25">
      <c r="A19" s="93" t="s">
        <v>132</v>
      </c>
      <c r="B19" s="86" t="s">
        <v>133</v>
      </c>
      <c r="C19" s="86" t="s">
        <v>134</v>
      </c>
      <c r="D19" s="94" t="s">
        <v>135</v>
      </c>
      <c r="E19" s="89"/>
      <c r="F19" s="89" t="s">
        <v>34</v>
      </c>
      <c r="G19" s="89"/>
      <c r="H19" s="61" t="str">
        <f t="shared" si="0"/>
        <v>OK</v>
      </c>
      <c r="I19" s="61" t="e">
        <f>IF(VLOOKUP(A19,BOX!G19:G2017,1,FALSE)=A19,"在线","离线")</f>
        <v>#N/A</v>
      </c>
      <c r="J19" s="89"/>
      <c r="K19" s="89" t="s">
        <v>35</v>
      </c>
      <c r="L19" s="89" t="s">
        <v>36</v>
      </c>
      <c r="M19" s="89"/>
      <c r="N19" s="89" t="s">
        <v>136</v>
      </c>
      <c r="O19" s="89" t="s">
        <v>137</v>
      </c>
      <c r="P19" s="89"/>
      <c r="Q19" s="89"/>
      <c r="R19" s="89"/>
      <c r="S19" s="89"/>
      <c r="T19" s="89"/>
      <c r="U19" s="89"/>
    </row>
    <row r="20" spans="1:21" s="94" customFormat="1" ht="19.95" customHeight="1" x14ac:dyDescent="0.25">
      <c r="A20" s="93" t="s">
        <v>138</v>
      </c>
      <c r="B20" s="86" t="s">
        <v>139</v>
      </c>
      <c r="C20" s="86" t="s">
        <v>140</v>
      </c>
      <c r="D20" s="94" t="s">
        <v>141</v>
      </c>
      <c r="E20" s="89"/>
      <c r="F20" s="89" t="s">
        <v>34</v>
      </c>
      <c r="G20" s="89"/>
      <c r="H20" s="61" t="str">
        <f t="shared" si="0"/>
        <v>OK</v>
      </c>
      <c r="I20" s="61" t="e">
        <f>IF(VLOOKUP(A20,BOX!G20:G2018,1,FALSE)=A20,"在线","离线")</f>
        <v>#N/A</v>
      </c>
      <c r="J20" s="34" t="s">
        <v>142</v>
      </c>
      <c r="K20" s="89" t="s">
        <v>35</v>
      </c>
      <c r="L20" s="89" t="s">
        <v>36</v>
      </c>
      <c r="M20" s="89"/>
      <c r="N20" s="89" t="s">
        <v>143</v>
      </c>
      <c r="O20" s="89" t="s">
        <v>144</v>
      </c>
      <c r="P20" s="89"/>
      <c r="Q20" s="89"/>
      <c r="R20" s="89"/>
      <c r="S20" s="89"/>
      <c r="T20" s="89"/>
      <c r="U20" s="89"/>
    </row>
    <row r="21" spans="1:21" s="94" customFormat="1" ht="19.95" customHeight="1" x14ac:dyDescent="0.25">
      <c r="A21" s="93" t="s">
        <v>145</v>
      </c>
      <c r="B21" s="86" t="s">
        <v>146</v>
      </c>
      <c r="C21" s="86" t="s">
        <v>147</v>
      </c>
      <c r="D21" s="94" t="s">
        <v>148</v>
      </c>
      <c r="E21" s="89" t="s">
        <v>33</v>
      </c>
      <c r="F21" s="89" t="s">
        <v>34</v>
      </c>
      <c r="G21" s="89"/>
      <c r="H21" s="61" t="str">
        <f t="shared" si="0"/>
        <v>OK</v>
      </c>
      <c r="I21" s="61" t="str">
        <f>IF(VLOOKUP(A21,BOX!G21:G2019,1,FALSE)=A21,"在线","离线")</f>
        <v>在线</v>
      </c>
      <c r="J21" s="89"/>
      <c r="K21" s="89" t="s">
        <v>35</v>
      </c>
      <c r="L21" s="89" t="s">
        <v>36</v>
      </c>
      <c r="M21" s="89"/>
      <c r="N21" s="89" t="s">
        <v>149</v>
      </c>
      <c r="O21" s="89" t="s">
        <v>150</v>
      </c>
      <c r="P21" s="89"/>
      <c r="Q21" s="89"/>
      <c r="R21" s="89"/>
      <c r="S21" s="89"/>
      <c r="T21" s="89"/>
      <c r="U21" s="89"/>
    </row>
    <row r="22" spans="1:21" s="94" customFormat="1" ht="19.95" customHeight="1" x14ac:dyDescent="0.25">
      <c r="A22" s="93" t="s">
        <v>151</v>
      </c>
      <c r="B22" s="86" t="s">
        <v>152</v>
      </c>
      <c r="C22" s="86" t="s">
        <v>153</v>
      </c>
      <c r="D22" s="94" t="s">
        <v>154</v>
      </c>
      <c r="E22" s="89"/>
      <c r="F22" s="89" t="s">
        <v>34</v>
      </c>
      <c r="G22" s="89"/>
      <c r="H22" s="61" t="str">
        <f t="shared" si="0"/>
        <v>OK</v>
      </c>
      <c r="I22" s="61" t="str">
        <f>IF(VLOOKUP(A22,BOX!G22:G2020,1,FALSE)=A22,"在线","离线")</f>
        <v>在线</v>
      </c>
      <c r="J22" s="89"/>
      <c r="K22" s="89" t="s">
        <v>54</v>
      </c>
      <c r="L22" s="89" t="s">
        <v>36</v>
      </c>
      <c r="M22" s="89"/>
      <c r="N22" s="89" t="s">
        <v>155</v>
      </c>
      <c r="O22" s="89" t="s">
        <v>156</v>
      </c>
      <c r="P22" s="89"/>
      <c r="Q22" s="89"/>
      <c r="R22" s="89"/>
      <c r="S22" s="89"/>
      <c r="T22" s="89"/>
      <c r="U22" s="89"/>
    </row>
    <row r="23" spans="1:21" s="94" customFormat="1" ht="19.95" customHeight="1" x14ac:dyDescent="0.25">
      <c r="A23" s="93" t="s">
        <v>157</v>
      </c>
      <c r="B23" s="86" t="s">
        <v>158</v>
      </c>
      <c r="C23" s="86" t="s">
        <v>159</v>
      </c>
      <c r="D23" s="94" t="s">
        <v>160</v>
      </c>
      <c r="E23" s="89"/>
      <c r="F23" s="89" t="s">
        <v>34</v>
      </c>
      <c r="G23" s="89"/>
      <c r="H23" s="61" t="str">
        <f t="shared" si="0"/>
        <v>OK</v>
      </c>
      <c r="I23" s="61" t="e">
        <f>IF(VLOOKUP(A23,BOX!G23:G2021,1,FALSE)=A23,"在线","离线")</f>
        <v>#N/A</v>
      </c>
      <c r="J23" s="89"/>
      <c r="K23" s="89" t="s">
        <v>35</v>
      </c>
      <c r="L23" s="89" t="s">
        <v>36</v>
      </c>
      <c r="M23" s="89"/>
      <c r="N23" s="89" t="s">
        <v>161</v>
      </c>
      <c r="O23" s="89" t="s">
        <v>162</v>
      </c>
      <c r="P23" s="89"/>
      <c r="Q23" s="89"/>
      <c r="R23" s="89"/>
      <c r="S23" s="89"/>
      <c r="T23" s="89"/>
      <c r="U23" s="89"/>
    </row>
    <row r="24" spans="1:21" s="94" customFormat="1" ht="19.95" customHeight="1" x14ac:dyDescent="0.25">
      <c r="A24" s="93" t="s">
        <v>163</v>
      </c>
      <c r="B24" s="86" t="s">
        <v>164</v>
      </c>
      <c r="C24" s="86" t="s">
        <v>165</v>
      </c>
      <c r="D24" s="94" t="s">
        <v>166</v>
      </c>
      <c r="E24" s="89"/>
      <c r="F24" s="89" t="s">
        <v>34</v>
      </c>
      <c r="G24" s="89"/>
      <c r="H24" s="61" t="str">
        <f t="shared" si="0"/>
        <v>OK</v>
      </c>
      <c r="I24" s="61" t="e">
        <f>IF(VLOOKUP(A24,BOX!G24:G2022,1,FALSE)=A24,"在线","离线")</f>
        <v>#N/A</v>
      </c>
      <c r="J24" s="89"/>
      <c r="K24" s="89" t="s">
        <v>35</v>
      </c>
      <c r="L24" s="89" t="s">
        <v>36</v>
      </c>
      <c r="M24" s="89"/>
      <c r="N24" s="89" t="s">
        <v>167</v>
      </c>
      <c r="O24" s="89" t="s">
        <v>168</v>
      </c>
      <c r="P24" s="89"/>
      <c r="Q24" s="89"/>
      <c r="R24" s="89"/>
      <c r="S24" s="89"/>
      <c r="T24" s="89"/>
      <c r="U24" s="89"/>
    </row>
    <row r="25" spans="1:21" s="94" customFormat="1" ht="19.95" customHeight="1" x14ac:dyDescent="0.25">
      <c r="A25" s="81" t="s">
        <v>169</v>
      </c>
      <c r="B25" s="82"/>
      <c r="C25" s="82"/>
      <c r="D25" s="83"/>
      <c r="E25" s="84" t="s">
        <v>112</v>
      </c>
      <c r="F25" s="89" t="s">
        <v>113</v>
      </c>
      <c r="G25" s="89"/>
      <c r="H25" s="61" t="str">
        <f t="shared" si="0"/>
        <v>NG</v>
      </c>
      <c r="I25" s="61" t="e">
        <f>IF(VLOOKUP(A25,BOX!G25:G2023,1,FALSE)=A25,"在线","离线")</f>
        <v>#N/A</v>
      </c>
      <c r="J25" s="33" t="s">
        <v>43</v>
      </c>
      <c r="K25" s="89"/>
      <c r="L25" s="89"/>
      <c r="M25" s="89"/>
      <c r="N25" s="89"/>
      <c r="O25" s="89" t="e">
        <v>#N/A</v>
      </c>
      <c r="P25" s="89"/>
      <c r="Q25" s="89"/>
      <c r="R25" s="89"/>
      <c r="S25" s="89"/>
      <c r="T25" s="89"/>
      <c r="U25" s="89"/>
    </row>
    <row r="26" spans="1:21" s="94" customFormat="1" ht="19.95" customHeight="1" x14ac:dyDescent="0.25">
      <c r="A26" s="93" t="s">
        <v>170</v>
      </c>
      <c r="B26" s="86" t="s">
        <v>171</v>
      </c>
      <c r="C26" s="86" t="s">
        <v>172</v>
      </c>
      <c r="D26" s="94" t="s">
        <v>173</v>
      </c>
      <c r="E26" s="89"/>
      <c r="F26" s="89" t="s">
        <v>34</v>
      </c>
      <c r="G26" s="89"/>
      <c r="H26" s="61" t="str">
        <f t="shared" si="0"/>
        <v>OK</v>
      </c>
      <c r="I26" s="61" t="e">
        <f>IF(VLOOKUP(A26,BOX!G26:G2024,1,FALSE)=A26,"在线","离线")</f>
        <v>#N/A</v>
      </c>
      <c r="J26" s="34" t="s">
        <v>142</v>
      </c>
      <c r="K26" s="89" t="s">
        <v>35</v>
      </c>
      <c r="L26" s="89" t="s">
        <v>36</v>
      </c>
      <c r="M26" s="89"/>
      <c r="N26" s="89" t="s">
        <v>174</v>
      </c>
      <c r="O26" s="89" t="s">
        <v>175</v>
      </c>
      <c r="P26" s="89"/>
      <c r="Q26" s="89"/>
      <c r="R26" s="89"/>
      <c r="S26" s="89"/>
      <c r="T26" s="89"/>
      <c r="U26" s="89"/>
    </row>
    <row r="27" spans="1:21" s="94" customFormat="1" ht="19.95" customHeight="1" x14ac:dyDescent="0.25">
      <c r="A27" s="93" t="s">
        <v>176</v>
      </c>
      <c r="B27" s="86" t="s">
        <v>177</v>
      </c>
      <c r="C27" s="86" t="s">
        <v>178</v>
      </c>
      <c r="D27" s="94" t="s">
        <v>179</v>
      </c>
      <c r="E27" s="89" t="s">
        <v>33</v>
      </c>
      <c r="F27" s="89" t="s">
        <v>113</v>
      </c>
      <c r="G27" s="89"/>
      <c r="H27" s="61" t="str">
        <f t="shared" si="0"/>
        <v>NG</v>
      </c>
      <c r="I27" s="61" t="e">
        <f>IF(VLOOKUP(A27,BOX!G27:G2025,1,FALSE)=A27,"在线","离线")</f>
        <v>#N/A</v>
      </c>
      <c r="J27" s="34" t="s">
        <v>180</v>
      </c>
      <c r="K27" s="89" t="s">
        <v>35</v>
      </c>
      <c r="L27" s="89" t="s">
        <v>36</v>
      </c>
      <c r="M27" s="89"/>
      <c r="N27" s="89" t="s">
        <v>181</v>
      </c>
      <c r="O27" s="89" t="s">
        <v>181</v>
      </c>
      <c r="P27" s="89"/>
      <c r="Q27" s="89"/>
      <c r="R27" s="89"/>
      <c r="S27" s="89"/>
      <c r="T27" s="89"/>
      <c r="U27" s="89"/>
    </row>
    <row r="28" spans="1:21" s="94" customFormat="1" ht="19.95" customHeight="1" x14ac:dyDescent="0.25">
      <c r="A28" s="93" t="s">
        <v>182</v>
      </c>
      <c r="B28" s="86" t="s">
        <v>183</v>
      </c>
      <c r="C28" s="86" t="s">
        <v>184</v>
      </c>
      <c r="D28" s="94" t="s">
        <v>185</v>
      </c>
      <c r="E28" s="89"/>
      <c r="F28" s="89" t="s">
        <v>34</v>
      </c>
      <c r="G28" s="89"/>
      <c r="H28" s="61" t="str">
        <f t="shared" si="0"/>
        <v>OK</v>
      </c>
      <c r="I28" s="61" t="e">
        <f>IF(VLOOKUP(A28,BOX!G28:G2026,1,FALSE)=A28,"在线","离线")</f>
        <v>#N/A</v>
      </c>
      <c r="J28" s="89"/>
      <c r="K28" s="89" t="s">
        <v>35</v>
      </c>
      <c r="L28" s="89" t="s">
        <v>36</v>
      </c>
      <c r="M28" s="89"/>
      <c r="N28" s="89" t="s">
        <v>186</v>
      </c>
      <c r="O28" s="89" t="s">
        <v>187</v>
      </c>
      <c r="P28" s="89"/>
      <c r="Q28" s="89"/>
      <c r="R28" s="89"/>
      <c r="S28" s="89"/>
      <c r="T28" s="89"/>
      <c r="U28" s="89"/>
    </row>
    <row r="29" spans="1:21" s="94" customFormat="1" ht="19.95" customHeight="1" x14ac:dyDescent="0.25">
      <c r="A29" s="93" t="s">
        <v>188</v>
      </c>
      <c r="B29" s="86" t="s">
        <v>189</v>
      </c>
      <c r="C29" s="86" t="s">
        <v>190</v>
      </c>
      <c r="D29" s="94" t="s">
        <v>191</v>
      </c>
      <c r="E29" s="89" t="s">
        <v>33</v>
      </c>
      <c r="F29" s="89" t="s">
        <v>34</v>
      </c>
      <c r="G29" s="89"/>
      <c r="H29" s="61" t="str">
        <f t="shared" si="0"/>
        <v>OK</v>
      </c>
      <c r="I29" s="61" t="e">
        <f>IF(VLOOKUP(A29,BOX!G29:G2027,1,FALSE)=A29,"在线","离线")</f>
        <v>#N/A</v>
      </c>
      <c r="J29" s="89"/>
      <c r="K29" s="89" t="s">
        <v>35</v>
      </c>
      <c r="L29" s="89" t="s">
        <v>36</v>
      </c>
      <c r="M29" s="89"/>
      <c r="N29" s="89" t="s">
        <v>192</v>
      </c>
      <c r="O29" s="89" t="s">
        <v>193</v>
      </c>
      <c r="P29" s="89"/>
      <c r="Q29" s="89"/>
      <c r="R29" s="89"/>
      <c r="S29" s="89"/>
      <c r="T29" s="89"/>
      <c r="U29" s="89"/>
    </row>
    <row r="30" spans="1:21" s="94" customFormat="1" ht="19.95" customHeight="1" x14ac:dyDescent="0.25">
      <c r="A30" s="93" t="s">
        <v>194</v>
      </c>
      <c r="B30" s="86" t="s">
        <v>195</v>
      </c>
      <c r="C30" s="86" t="s">
        <v>196</v>
      </c>
      <c r="D30" s="94" t="s">
        <v>197</v>
      </c>
      <c r="E30" s="89"/>
      <c r="F30" s="89" t="s">
        <v>34</v>
      </c>
      <c r="G30" s="89"/>
      <c r="H30" s="61" t="str">
        <f t="shared" si="0"/>
        <v>OK</v>
      </c>
      <c r="I30" s="61" t="str">
        <f>IF(VLOOKUP(A30,BOX!G30:G2028,1,FALSE)=A30,"在线","离线")</f>
        <v>在线</v>
      </c>
      <c r="J30" s="89"/>
      <c r="K30" s="89" t="s">
        <v>54</v>
      </c>
      <c r="L30" s="89" t="s">
        <v>36</v>
      </c>
      <c r="M30" s="89"/>
      <c r="N30" s="89" t="s">
        <v>198</v>
      </c>
      <c r="O30" s="89" t="s">
        <v>199</v>
      </c>
      <c r="P30" s="89"/>
      <c r="Q30" s="89"/>
      <c r="R30" s="89"/>
      <c r="S30" s="89"/>
      <c r="T30" s="89"/>
      <c r="U30" s="89"/>
    </row>
    <row r="31" spans="1:21" s="94" customFormat="1" ht="19.95" customHeight="1" x14ac:dyDescent="0.25">
      <c r="A31" s="93" t="s">
        <v>200</v>
      </c>
      <c r="B31" s="86" t="s">
        <v>201</v>
      </c>
      <c r="C31" s="86" t="s">
        <v>202</v>
      </c>
      <c r="D31" s="94" t="s">
        <v>203</v>
      </c>
      <c r="E31" s="89"/>
      <c r="F31" s="89" t="s">
        <v>113</v>
      </c>
      <c r="G31" s="89"/>
      <c r="H31" s="61" t="str">
        <f t="shared" si="0"/>
        <v>NG</v>
      </c>
      <c r="I31" s="61" t="e">
        <f>IF(VLOOKUP(A31,BOX!G31:G2029,1,FALSE)=A31,"在线","离线")</f>
        <v>#N/A</v>
      </c>
      <c r="J31" s="33" t="s">
        <v>204</v>
      </c>
      <c r="K31" s="89" t="s">
        <v>54</v>
      </c>
      <c r="L31" s="89" t="s">
        <v>36</v>
      </c>
      <c r="M31" s="89"/>
      <c r="N31" s="89" t="s">
        <v>205</v>
      </c>
      <c r="O31" s="89" t="s">
        <v>206</v>
      </c>
      <c r="P31" s="89"/>
      <c r="Q31" s="89"/>
      <c r="R31" s="89"/>
      <c r="S31" s="89"/>
      <c r="T31" s="89"/>
      <c r="U31" s="89"/>
    </row>
    <row r="32" spans="1:21" s="94" customFormat="1" ht="19.95" customHeight="1" x14ac:dyDescent="0.25">
      <c r="A32" s="93" t="s">
        <v>207</v>
      </c>
      <c r="B32" s="86" t="s">
        <v>208</v>
      </c>
      <c r="C32" s="86" t="s">
        <v>209</v>
      </c>
      <c r="D32" s="94" t="s">
        <v>210</v>
      </c>
      <c r="E32" s="89"/>
      <c r="F32" s="89" t="s">
        <v>34</v>
      </c>
      <c r="G32" s="89"/>
      <c r="H32" s="61" t="str">
        <f t="shared" si="0"/>
        <v>OK</v>
      </c>
      <c r="I32" s="61" t="str">
        <f>IF(VLOOKUP(A32,BOX!G32:G2030,1,FALSE)=A32,"在线","离线")</f>
        <v>在线</v>
      </c>
      <c r="J32" s="89"/>
      <c r="K32" s="89" t="s">
        <v>35</v>
      </c>
      <c r="L32" s="89" t="s">
        <v>36</v>
      </c>
      <c r="M32" s="89"/>
      <c r="N32" s="89" t="s">
        <v>211</v>
      </c>
      <c r="O32" s="89" t="s">
        <v>212</v>
      </c>
      <c r="P32" s="89"/>
      <c r="Q32" s="89"/>
      <c r="R32" s="89"/>
      <c r="S32" s="89"/>
      <c r="T32" s="89"/>
      <c r="U32" s="89"/>
    </row>
    <row r="33" spans="1:21" s="94" customFormat="1" ht="19.95" customHeight="1" x14ac:dyDescent="0.25">
      <c r="A33" s="93" t="s">
        <v>213</v>
      </c>
      <c r="B33" s="86" t="s">
        <v>214</v>
      </c>
      <c r="C33" s="86" t="s">
        <v>215</v>
      </c>
      <c r="D33" s="94" t="s">
        <v>216</v>
      </c>
      <c r="E33" s="89"/>
      <c r="F33" s="89" t="s">
        <v>34</v>
      </c>
      <c r="G33" s="89"/>
      <c r="H33" s="61" t="str">
        <f t="shared" si="0"/>
        <v>OK</v>
      </c>
      <c r="I33" s="61" t="str">
        <f>IF(VLOOKUP(A33,BOX!G33:G2031,1,FALSE)=A33,"在线","离线")</f>
        <v>在线</v>
      </c>
      <c r="J33" s="89"/>
      <c r="K33" s="89" t="s">
        <v>35</v>
      </c>
      <c r="L33" s="89" t="s">
        <v>36</v>
      </c>
      <c r="M33" s="89"/>
      <c r="N33" s="89" t="s">
        <v>217</v>
      </c>
      <c r="O33" s="89" t="s">
        <v>218</v>
      </c>
      <c r="P33" s="89"/>
      <c r="Q33" s="89"/>
      <c r="R33" s="89"/>
      <c r="S33" s="89"/>
      <c r="T33" s="89"/>
      <c r="U33" s="89"/>
    </row>
    <row r="34" spans="1:21" s="94" customFormat="1" ht="19.95" customHeight="1" x14ac:dyDescent="0.25">
      <c r="A34" s="93" t="s">
        <v>219</v>
      </c>
      <c r="B34" s="86" t="s">
        <v>220</v>
      </c>
      <c r="C34" s="86" t="s">
        <v>221</v>
      </c>
      <c r="D34" s="94" t="s">
        <v>222</v>
      </c>
      <c r="E34" s="89"/>
      <c r="F34" s="89" t="s">
        <v>34</v>
      </c>
      <c r="G34" s="89"/>
      <c r="H34" s="61" t="str">
        <f t="shared" si="0"/>
        <v>OK</v>
      </c>
      <c r="I34" s="61" t="str">
        <f>IF(VLOOKUP(A34,BOX!G34:G2032,1,FALSE)=A34,"在线","离线")</f>
        <v>在线</v>
      </c>
      <c r="J34" s="89"/>
      <c r="K34" s="89" t="s">
        <v>54</v>
      </c>
      <c r="L34" s="89" t="s">
        <v>36</v>
      </c>
      <c r="M34" s="89"/>
      <c r="N34" s="89" t="s">
        <v>223</v>
      </c>
      <c r="O34" s="89" t="s">
        <v>224</v>
      </c>
      <c r="P34" s="89"/>
      <c r="Q34" s="89"/>
      <c r="R34" s="89"/>
      <c r="S34" s="89"/>
      <c r="T34" s="89"/>
      <c r="U34" s="89"/>
    </row>
    <row r="35" spans="1:21" s="94" customFormat="1" ht="19.95" customHeight="1" x14ac:dyDescent="0.25">
      <c r="A35" s="93" t="s">
        <v>225</v>
      </c>
      <c r="B35" s="86" t="s">
        <v>226</v>
      </c>
      <c r="C35" s="86" t="s">
        <v>227</v>
      </c>
      <c r="D35" s="94" t="s">
        <v>228</v>
      </c>
      <c r="E35" s="89"/>
      <c r="F35" s="89" t="s">
        <v>34</v>
      </c>
      <c r="G35" s="89"/>
      <c r="H35" s="61" t="str">
        <f t="shared" si="0"/>
        <v>OK</v>
      </c>
      <c r="I35" s="61" t="e">
        <f>IF(VLOOKUP(A35,BOX!G35:G2033,1,FALSE)=A35,"在线","离线")</f>
        <v>#N/A</v>
      </c>
      <c r="J35" s="89"/>
      <c r="K35" s="89" t="s">
        <v>35</v>
      </c>
      <c r="L35" s="89" t="s">
        <v>36</v>
      </c>
      <c r="M35" s="89"/>
      <c r="N35" s="89" t="s">
        <v>229</v>
      </c>
      <c r="O35" s="89" t="s">
        <v>230</v>
      </c>
      <c r="P35" s="89"/>
      <c r="Q35" s="89"/>
      <c r="R35" s="89"/>
      <c r="S35" s="89"/>
      <c r="T35" s="89"/>
      <c r="U35" s="89"/>
    </row>
    <row r="36" spans="1:21" s="94" customFormat="1" ht="19.95" customHeight="1" x14ac:dyDescent="0.25">
      <c r="A36" s="81" t="s">
        <v>231</v>
      </c>
      <c r="B36" s="82"/>
      <c r="C36" s="82"/>
      <c r="D36" s="83"/>
      <c r="E36" s="84" t="s">
        <v>112</v>
      </c>
      <c r="F36" s="89" t="s">
        <v>113</v>
      </c>
      <c r="G36" s="89"/>
      <c r="H36" s="61" t="str">
        <f t="shared" si="0"/>
        <v>NG</v>
      </c>
      <c r="I36" s="61" t="e">
        <f>IF(VLOOKUP(A36,BOX!G36:G2034,1,FALSE)=A36,"在线","离线")</f>
        <v>#N/A</v>
      </c>
      <c r="J36" s="33" t="s">
        <v>43</v>
      </c>
      <c r="K36" s="89"/>
      <c r="L36" s="89"/>
      <c r="M36" s="89"/>
      <c r="N36" s="89"/>
      <c r="O36" s="89" t="e">
        <v>#N/A</v>
      </c>
      <c r="P36" s="89"/>
      <c r="Q36" s="89"/>
      <c r="R36" s="89"/>
      <c r="S36" s="89"/>
      <c r="T36" s="89"/>
      <c r="U36" s="89"/>
    </row>
    <row r="37" spans="1:21" s="94" customFormat="1" ht="19.95" customHeight="1" x14ac:dyDescent="0.25">
      <c r="A37" s="93" t="s">
        <v>232</v>
      </c>
      <c r="B37" s="86" t="s">
        <v>233</v>
      </c>
      <c r="C37" s="86" t="s">
        <v>234</v>
      </c>
      <c r="D37" s="94" t="s">
        <v>235</v>
      </c>
      <c r="E37" s="89"/>
      <c r="F37" s="89" t="s">
        <v>34</v>
      </c>
      <c r="G37" s="89"/>
      <c r="H37" s="61" t="str">
        <f t="shared" si="0"/>
        <v>OK</v>
      </c>
      <c r="I37" s="61" t="e">
        <f>IF(VLOOKUP(A37,BOX!G37:G2035,1,FALSE)=A37,"在线","离线")</f>
        <v>#N/A</v>
      </c>
      <c r="J37" s="89"/>
      <c r="K37" s="89" t="s">
        <v>35</v>
      </c>
      <c r="L37" s="89" t="s">
        <v>36</v>
      </c>
      <c r="M37" s="89"/>
      <c r="N37" s="89" t="s">
        <v>236</v>
      </c>
      <c r="O37" s="89" t="s">
        <v>237</v>
      </c>
      <c r="P37" s="89"/>
      <c r="Q37" s="89"/>
      <c r="R37" s="89"/>
      <c r="S37" s="89"/>
      <c r="T37" s="89"/>
      <c r="U37" s="89"/>
    </row>
    <row r="38" spans="1:21" s="94" customFormat="1" ht="19.95" customHeight="1" x14ac:dyDescent="0.25">
      <c r="A38" s="93" t="s">
        <v>238</v>
      </c>
      <c r="B38" s="86" t="s">
        <v>239</v>
      </c>
      <c r="C38" s="86" t="s">
        <v>240</v>
      </c>
      <c r="D38" s="94" t="s">
        <v>241</v>
      </c>
      <c r="E38" s="89"/>
      <c r="F38" s="89" t="s">
        <v>34</v>
      </c>
      <c r="G38" s="89"/>
      <c r="H38" s="61" t="str">
        <f t="shared" si="0"/>
        <v>OK</v>
      </c>
      <c r="I38" s="61" t="str">
        <f>IF(VLOOKUP(A38,BOX!G38:G2036,1,FALSE)=A38,"在线","离线")</f>
        <v>在线</v>
      </c>
      <c r="J38" s="89"/>
      <c r="K38" s="89" t="s">
        <v>54</v>
      </c>
      <c r="L38" s="89" t="s">
        <v>36</v>
      </c>
      <c r="M38" s="89"/>
      <c r="N38" s="89" t="s">
        <v>242</v>
      </c>
      <c r="O38" s="89" t="s">
        <v>243</v>
      </c>
      <c r="P38" s="89"/>
      <c r="Q38" s="89"/>
      <c r="R38" s="89"/>
      <c r="S38" s="89"/>
      <c r="T38" s="89"/>
      <c r="U38" s="89"/>
    </row>
    <row r="39" spans="1:21" s="94" customFormat="1" ht="19.95" customHeight="1" x14ac:dyDescent="0.25">
      <c r="A39" s="93" t="s">
        <v>244</v>
      </c>
      <c r="B39" s="86" t="s">
        <v>245</v>
      </c>
      <c r="C39" s="86" t="s">
        <v>246</v>
      </c>
      <c r="D39" s="94" t="s">
        <v>247</v>
      </c>
      <c r="E39" s="89" t="s">
        <v>33</v>
      </c>
      <c r="F39" s="89" t="s">
        <v>34</v>
      </c>
      <c r="G39" s="89"/>
      <c r="H39" s="61" t="str">
        <f t="shared" si="0"/>
        <v>OK</v>
      </c>
      <c r="I39" s="61" t="e">
        <f>IF(VLOOKUP(A39,BOX!G39:G2037,1,FALSE)=A39,"在线","离线")</f>
        <v>#N/A</v>
      </c>
      <c r="J39" s="89"/>
      <c r="K39" s="89" t="s">
        <v>35</v>
      </c>
      <c r="L39" s="89" t="s">
        <v>36</v>
      </c>
      <c r="M39" s="89"/>
      <c r="N39" s="89" t="s">
        <v>248</v>
      </c>
      <c r="O39" s="89" t="s">
        <v>249</v>
      </c>
      <c r="P39" s="89"/>
      <c r="Q39" s="89"/>
      <c r="R39" s="89"/>
      <c r="S39" s="89"/>
      <c r="T39" s="89"/>
      <c r="U39" s="89"/>
    </row>
    <row r="40" spans="1:21" s="94" customFormat="1" ht="19.95" customHeight="1" x14ac:dyDescent="0.25">
      <c r="A40" s="93" t="s">
        <v>250</v>
      </c>
      <c r="B40" s="86" t="s">
        <v>251</v>
      </c>
      <c r="C40" s="86" t="s">
        <v>252</v>
      </c>
      <c r="D40" s="94" t="s">
        <v>253</v>
      </c>
      <c r="E40" s="89"/>
      <c r="F40" s="89" t="s">
        <v>34</v>
      </c>
      <c r="G40" s="89"/>
      <c r="H40" s="61" t="str">
        <f t="shared" si="0"/>
        <v>OK</v>
      </c>
      <c r="I40" s="61" t="e">
        <f>IF(VLOOKUP(A40,BOX!G40:G2038,1,FALSE)=A40,"在线","离线")</f>
        <v>#N/A</v>
      </c>
      <c r="J40" s="89"/>
      <c r="K40" s="89" t="s">
        <v>35</v>
      </c>
      <c r="L40" s="89" t="s">
        <v>36</v>
      </c>
      <c r="M40" s="89"/>
      <c r="N40" s="89" t="s">
        <v>254</v>
      </c>
      <c r="O40" s="89" t="s">
        <v>255</v>
      </c>
      <c r="P40" s="89"/>
      <c r="Q40" s="89"/>
      <c r="R40" s="89"/>
      <c r="S40" s="89"/>
      <c r="T40" s="89"/>
      <c r="U40" s="89"/>
    </row>
    <row r="41" spans="1:21" s="94" customFormat="1" ht="19.95" customHeight="1" x14ac:dyDescent="0.25">
      <c r="A41" s="93" t="s">
        <v>256</v>
      </c>
      <c r="B41" s="86" t="s">
        <v>257</v>
      </c>
      <c r="C41" s="86" t="s">
        <v>258</v>
      </c>
      <c r="D41" s="94" t="s">
        <v>259</v>
      </c>
      <c r="E41" s="89"/>
      <c r="F41" s="89" t="s">
        <v>34</v>
      </c>
      <c r="G41" s="89"/>
      <c r="H41" s="61" t="str">
        <f t="shared" si="0"/>
        <v>OK</v>
      </c>
      <c r="I41" s="61" t="e">
        <f>IF(VLOOKUP(A41,BOX!G41:G2039,1,FALSE)=A41,"在线","离线")</f>
        <v>#N/A</v>
      </c>
      <c r="J41" s="89"/>
      <c r="K41" s="89" t="s">
        <v>54</v>
      </c>
      <c r="L41" s="89" t="s">
        <v>36</v>
      </c>
      <c r="M41" s="89"/>
      <c r="N41" s="89" t="s">
        <v>260</v>
      </c>
      <c r="O41" s="89" t="s">
        <v>261</v>
      </c>
      <c r="P41" s="89"/>
      <c r="Q41" s="89"/>
      <c r="R41" s="89"/>
      <c r="S41" s="89"/>
      <c r="T41" s="89"/>
      <c r="U41" s="89"/>
    </row>
    <row r="42" spans="1:21" s="94" customFormat="1" ht="19.95" customHeight="1" x14ac:dyDescent="0.25">
      <c r="A42" s="81" t="s">
        <v>262</v>
      </c>
      <c r="B42" s="82"/>
      <c r="C42" s="82"/>
      <c r="D42" s="83"/>
      <c r="E42" s="84" t="s">
        <v>112</v>
      </c>
      <c r="F42" s="89" t="s">
        <v>113</v>
      </c>
      <c r="G42" s="89"/>
      <c r="H42" s="61" t="str">
        <f t="shared" si="0"/>
        <v>NG</v>
      </c>
      <c r="I42" s="61" t="e">
        <f>IF(VLOOKUP(A42,BOX!G42:G2040,1,FALSE)=A42,"在线","离线")</f>
        <v>#N/A</v>
      </c>
      <c r="J42" s="33" t="s">
        <v>43</v>
      </c>
      <c r="K42" s="89"/>
      <c r="L42" s="89"/>
      <c r="M42" s="89"/>
      <c r="N42" s="89"/>
      <c r="O42" s="89" t="e">
        <v>#N/A</v>
      </c>
      <c r="P42" s="89"/>
      <c r="Q42" s="89"/>
      <c r="R42" s="89"/>
      <c r="S42" s="89"/>
      <c r="T42" s="89"/>
      <c r="U42" s="89"/>
    </row>
    <row r="43" spans="1:21" s="94" customFormat="1" ht="19.95" customHeight="1" x14ac:dyDescent="0.25">
      <c r="A43" s="93" t="s">
        <v>263</v>
      </c>
      <c r="B43" s="86" t="s">
        <v>264</v>
      </c>
      <c r="C43" s="86" t="s">
        <v>265</v>
      </c>
      <c r="D43" s="94" t="s">
        <v>266</v>
      </c>
      <c r="E43" s="89" t="s">
        <v>33</v>
      </c>
      <c r="F43" s="89" t="s">
        <v>34</v>
      </c>
      <c r="G43" s="89"/>
      <c r="H43" s="61" t="str">
        <f t="shared" si="0"/>
        <v>OK</v>
      </c>
      <c r="I43" s="61" t="str">
        <f>IF(VLOOKUP(A43,BOX!G43:G2041,1,FALSE)=A43,"在线","离线")</f>
        <v>在线</v>
      </c>
      <c r="J43" s="89"/>
      <c r="K43" s="89" t="s">
        <v>35</v>
      </c>
      <c r="L43" s="89" t="s">
        <v>36</v>
      </c>
      <c r="M43" s="89"/>
      <c r="N43" s="89" t="s">
        <v>267</v>
      </c>
      <c r="O43" s="89" t="s">
        <v>268</v>
      </c>
      <c r="P43" s="89"/>
      <c r="Q43" s="89"/>
      <c r="R43" s="89"/>
      <c r="S43" s="89"/>
      <c r="T43" s="89"/>
      <c r="U43" s="89"/>
    </row>
    <row r="44" spans="1:21" s="94" customFormat="1" ht="19.95" customHeight="1" x14ac:dyDescent="0.25">
      <c r="A44" s="93" t="s">
        <v>269</v>
      </c>
      <c r="B44" s="86" t="s">
        <v>270</v>
      </c>
      <c r="C44" s="86" t="s">
        <v>271</v>
      </c>
      <c r="D44" s="94" t="s">
        <v>272</v>
      </c>
      <c r="E44" s="89" t="s">
        <v>33</v>
      </c>
      <c r="F44" s="89" t="s">
        <v>113</v>
      </c>
      <c r="G44" s="89"/>
      <c r="H44" s="61" t="str">
        <f t="shared" si="0"/>
        <v>NG</v>
      </c>
      <c r="I44" s="61" t="e">
        <f>IF(VLOOKUP(A44,BOX!G44:G2042,1,FALSE)=A44,"在线","离线")</f>
        <v>#N/A</v>
      </c>
      <c r="J44" s="34" t="s">
        <v>273</v>
      </c>
      <c r="K44" s="89" t="s">
        <v>35</v>
      </c>
      <c r="L44" s="89" t="s">
        <v>36</v>
      </c>
      <c r="M44" s="89"/>
      <c r="N44" s="89" t="s">
        <v>274</v>
      </c>
      <c r="O44" s="89" t="s">
        <v>275</v>
      </c>
      <c r="P44" s="89"/>
      <c r="Q44" s="89"/>
      <c r="R44" s="89"/>
      <c r="S44" s="89"/>
      <c r="T44" s="89"/>
      <c r="U44" s="89"/>
    </row>
    <row r="45" spans="1:21" s="94" customFormat="1" ht="19.95" customHeight="1" x14ac:dyDescent="0.25">
      <c r="A45" s="93" t="s">
        <v>276</v>
      </c>
      <c r="B45" s="86" t="s">
        <v>277</v>
      </c>
      <c r="C45" s="86" t="s">
        <v>278</v>
      </c>
      <c r="D45" s="94" t="s">
        <v>279</v>
      </c>
      <c r="E45" s="89"/>
      <c r="F45" s="89" t="s">
        <v>34</v>
      </c>
      <c r="G45" s="89"/>
      <c r="H45" s="61" t="str">
        <f t="shared" si="0"/>
        <v>OK</v>
      </c>
      <c r="I45" s="61" t="str">
        <f>IF(VLOOKUP(A45,BOX!G45:G2043,1,FALSE)=A45,"在线","离线")</f>
        <v>在线</v>
      </c>
      <c r="J45" s="89"/>
      <c r="K45" s="89" t="s">
        <v>35</v>
      </c>
      <c r="L45" s="89" t="s">
        <v>36</v>
      </c>
      <c r="M45" s="89"/>
      <c r="N45" s="89" t="s">
        <v>280</v>
      </c>
      <c r="O45" s="89" t="s">
        <v>281</v>
      </c>
      <c r="P45" s="89"/>
      <c r="Q45" s="89"/>
      <c r="R45" s="89"/>
      <c r="S45" s="89"/>
      <c r="T45" s="89"/>
      <c r="U45" s="89"/>
    </row>
    <row r="46" spans="1:21" s="94" customFormat="1" ht="19.95" customHeight="1" x14ac:dyDescent="0.25">
      <c r="A46" s="93" t="s">
        <v>282</v>
      </c>
      <c r="B46" s="86" t="s">
        <v>283</v>
      </c>
      <c r="C46" s="86" t="s">
        <v>284</v>
      </c>
      <c r="D46" s="94" t="s">
        <v>285</v>
      </c>
      <c r="E46" s="89"/>
      <c r="F46" s="89" t="s">
        <v>34</v>
      </c>
      <c r="G46" s="89"/>
      <c r="H46" s="61" t="str">
        <f t="shared" si="0"/>
        <v>OK</v>
      </c>
      <c r="I46" s="61" t="e">
        <f>IF(VLOOKUP(A46,BOX!G46:G2044,1,FALSE)=A46,"在线","离线")</f>
        <v>#N/A</v>
      </c>
      <c r="J46" s="89"/>
      <c r="K46" s="89" t="s">
        <v>54</v>
      </c>
      <c r="L46" s="89" t="s">
        <v>36</v>
      </c>
      <c r="M46" s="89"/>
      <c r="N46" s="89" t="s">
        <v>286</v>
      </c>
      <c r="O46" s="89" t="s">
        <v>287</v>
      </c>
      <c r="P46" s="89"/>
      <c r="Q46" s="89"/>
      <c r="R46" s="89"/>
      <c r="S46" s="89"/>
      <c r="T46" s="89"/>
      <c r="U46" s="89"/>
    </row>
    <row r="47" spans="1:21" s="94" customFormat="1" ht="19.95" customHeight="1" x14ac:dyDescent="0.25">
      <c r="A47" s="93" t="s">
        <v>288</v>
      </c>
      <c r="B47" s="86" t="s">
        <v>289</v>
      </c>
      <c r="C47" s="86" t="s">
        <v>290</v>
      </c>
      <c r="D47" s="94" t="s">
        <v>291</v>
      </c>
      <c r="E47" s="89"/>
      <c r="F47" s="89" t="s">
        <v>34</v>
      </c>
      <c r="G47" s="89"/>
      <c r="H47" s="61" t="str">
        <f t="shared" si="0"/>
        <v>OK</v>
      </c>
      <c r="I47" s="61" t="str">
        <f>IF(VLOOKUP(A47,BOX!G47:G2045,1,FALSE)=A47,"在线","离线")</f>
        <v>在线</v>
      </c>
      <c r="J47" s="89"/>
      <c r="K47" s="89" t="s">
        <v>35</v>
      </c>
      <c r="L47" s="89" t="s">
        <v>36</v>
      </c>
      <c r="M47" s="89"/>
      <c r="N47" s="89" t="s">
        <v>292</v>
      </c>
      <c r="O47" s="89" t="s">
        <v>293</v>
      </c>
      <c r="P47" s="89"/>
      <c r="Q47" s="89"/>
      <c r="R47" s="89"/>
      <c r="S47" s="89"/>
      <c r="T47" s="89"/>
      <c r="U47" s="89"/>
    </row>
    <row r="48" spans="1:21" s="94" customFormat="1" ht="19.95" customHeight="1" x14ac:dyDescent="0.25">
      <c r="A48" s="93" t="s">
        <v>294</v>
      </c>
      <c r="B48" s="86" t="s">
        <v>295</v>
      </c>
      <c r="C48" s="86" t="s">
        <v>296</v>
      </c>
      <c r="D48" s="94" t="s">
        <v>297</v>
      </c>
      <c r="E48" s="89" t="s">
        <v>33</v>
      </c>
      <c r="F48" s="89" t="s">
        <v>34</v>
      </c>
      <c r="G48" s="89"/>
      <c r="H48" s="61" t="str">
        <f t="shared" si="0"/>
        <v>OK</v>
      </c>
      <c r="I48" s="61"/>
      <c r="J48" s="89"/>
      <c r="K48" s="89" t="s">
        <v>35</v>
      </c>
      <c r="L48" s="89" t="s">
        <v>36</v>
      </c>
      <c r="M48" s="89" t="s">
        <v>298</v>
      </c>
      <c r="N48" s="89" t="e">
        <f>VLOOKUP(B48,#REF!,2,FALSE)</f>
        <v>#REF!</v>
      </c>
      <c r="O48" s="89"/>
      <c r="P48" s="89"/>
      <c r="Q48" s="89"/>
      <c r="R48" s="89"/>
      <c r="S48" s="89"/>
    </row>
    <row r="49" spans="1:19" s="94" customFormat="1" ht="19.95" customHeight="1" x14ac:dyDescent="0.25">
      <c r="A49" s="93" t="s">
        <v>299</v>
      </c>
      <c r="B49" s="86" t="s">
        <v>300</v>
      </c>
      <c r="C49" s="86" t="s">
        <v>301</v>
      </c>
      <c r="D49" s="94" t="s">
        <v>302</v>
      </c>
      <c r="E49" s="89" t="s">
        <v>33</v>
      </c>
      <c r="F49" s="89" t="s">
        <v>34</v>
      </c>
      <c r="G49" s="89"/>
      <c r="H49" s="61" t="str">
        <f t="shared" si="0"/>
        <v>OK</v>
      </c>
      <c r="I49" s="61"/>
      <c r="J49" s="89"/>
      <c r="K49" s="89" t="s">
        <v>35</v>
      </c>
      <c r="L49" s="89" t="s">
        <v>36</v>
      </c>
      <c r="M49" s="89" t="s">
        <v>303</v>
      </c>
      <c r="N49" s="89" t="e">
        <f>VLOOKUP(B49,#REF!,2,FALSE)</f>
        <v>#REF!</v>
      </c>
      <c r="O49" s="89"/>
      <c r="P49" s="89"/>
      <c r="Q49" s="89"/>
      <c r="R49" s="89"/>
      <c r="S49" s="89"/>
    </row>
    <row r="50" spans="1:19" s="94" customFormat="1" ht="19.95" customHeight="1" x14ac:dyDescent="0.25">
      <c r="A50" s="93" t="s">
        <v>304</v>
      </c>
      <c r="B50" s="86" t="s">
        <v>305</v>
      </c>
      <c r="C50" s="86" t="s">
        <v>306</v>
      </c>
      <c r="D50" s="94" t="s">
        <v>307</v>
      </c>
      <c r="E50" s="89"/>
      <c r="F50" s="89" t="s">
        <v>34</v>
      </c>
      <c r="G50" s="89"/>
      <c r="H50" s="61" t="str">
        <f t="shared" si="0"/>
        <v>OK</v>
      </c>
      <c r="I50" s="61"/>
      <c r="J50" s="89"/>
      <c r="K50" s="89" t="s">
        <v>35</v>
      </c>
      <c r="L50" s="89" t="s">
        <v>36</v>
      </c>
      <c r="M50" s="89" t="s">
        <v>308</v>
      </c>
      <c r="N50" s="89" t="e">
        <f>VLOOKUP(B50,#REF!,2,FALSE)</f>
        <v>#REF!</v>
      </c>
      <c r="O50" s="89"/>
      <c r="P50" s="89"/>
      <c r="Q50" s="89"/>
      <c r="R50" s="89"/>
      <c r="S50" s="89"/>
    </row>
    <row r="51" spans="1:19" s="94" customFormat="1" ht="19.95" customHeight="1" x14ac:dyDescent="0.25">
      <c r="A51" s="93" t="s">
        <v>309</v>
      </c>
      <c r="B51" s="86" t="s">
        <v>310</v>
      </c>
      <c r="C51" s="86" t="s">
        <v>311</v>
      </c>
      <c r="D51" s="94" t="s">
        <v>312</v>
      </c>
      <c r="E51" s="89"/>
      <c r="F51" s="89" t="s">
        <v>34</v>
      </c>
      <c r="G51" s="89"/>
      <c r="H51" s="61" t="str">
        <f t="shared" si="0"/>
        <v>OK</v>
      </c>
      <c r="I51" s="61"/>
      <c r="J51" s="89"/>
      <c r="K51" s="89" t="s">
        <v>54</v>
      </c>
      <c r="L51" s="89" t="s">
        <v>36</v>
      </c>
      <c r="M51" s="89" t="s">
        <v>313</v>
      </c>
      <c r="N51" s="89" t="e">
        <f>VLOOKUP(B51,#REF!,2,FALSE)</f>
        <v>#REF!</v>
      </c>
      <c r="O51" s="89"/>
      <c r="P51" s="89"/>
      <c r="Q51" s="89"/>
      <c r="R51" s="89"/>
      <c r="S51" s="89"/>
    </row>
    <row r="52" spans="1:19" s="94" customFormat="1" ht="19.95" customHeight="1" x14ac:dyDescent="0.25">
      <c r="A52" s="93" t="s">
        <v>314</v>
      </c>
      <c r="B52" s="86" t="s">
        <v>315</v>
      </c>
      <c r="C52" s="86" t="s">
        <v>316</v>
      </c>
      <c r="D52" s="94" t="s">
        <v>317</v>
      </c>
      <c r="E52" s="89"/>
      <c r="F52" s="89" t="s">
        <v>34</v>
      </c>
      <c r="G52" s="89"/>
      <c r="H52" s="61" t="str">
        <f t="shared" si="0"/>
        <v>OK</v>
      </c>
      <c r="I52" s="61"/>
      <c r="J52" s="89"/>
      <c r="K52" s="89" t="s">
        <v>54</v>
      </c>
      <c r="L52" s="89" t="s">
        <v>36</v>
      </c>
      <c r="M52" s="89" t="s">
        <v>318</v>
      </c>
      <c r="N52" s="89" t="e">
        <f>VLOOKUP(B52,#REF!,2,FALSE)</f>
        <v>#REF!</v>
      </c>
      <c r="O52" s="89"/>
      <c r="P52" s="89"/>
      <c r="Q52" s="89"/>
      <c r="R52" s="89"/>
      <c r="S52" s="89"/>
    </row>
    <row r="53" spans="1:19" s="94" customFormat="1" ht="19.95" customHeight="1" x14ac:dyDescent="0.25">
      <c r="A53" s="93" t="s">
        <v>319</v>
      </c>
      <c r="B53" s="86" t="s">
        <v>320</v>
      </c>
      <c r="C53" s="86" t="s">
        <v>321</v>
      </c>
      <c r="D53" s="94" t="s">
        <v>322</v>
      </c>
      <c r="E53" s="89"/>
      <c r="F53" s="89" t="s">
        <v>34</v>
      </c>
      <c r="G53" s="89"/>
      <c r="H53" s="61" t="str">
        <f t="shared" si="0"/>
        <v>OK</v>
      </c>
      <c r="I53" s="61"/>
      <c r="J53" s="89"/>
      <c r="K53" s="89" t="s">
        <v>35</v>
      </c>
      <c r="L53" s="89" t="s">
        <v>36</v>
      </c>
      <c r="M53" s="89" t="s">
        <v>323</v>
      </c>
      <c r="N53" s="89" t="e">
        <f>VLOOKUP(B53,#REF!,2,FALSE)</f>
        <v>#REF!</v>
      </c>
      <c r="O53" s="89"/>
      <c r="P53" s="89"/>
      <c r="Q53" s="89"/>
      <c r="R53" s="89"/>
      <c r="S53" s="89"/>
    </row>
    <row r="54" spans="1:19" s="94" customFormat="1" ht="19.95" customHeight="1" x14ac:dyDescent="0.25">
      <c r="A54" s="93" t="s">
        <v>324</v>
      </c>
      <c r="B54" s="86" t="s">
        <v>325</v>
      </c>
      <c r="C54" s="86" t="s">
        <v>326</v>
      </c>
      <c r="D54" s="94" t="s">
        <v>327</v>
      </c>
      <c r="E54" s="89"/>
      <c r="F54" s="89" t="s">
        <v>34</v>
      </c>
      <c r="G54" s="89"/>
      <c r="H54" s="61" t="str">
        <f t="shared" si="0"/>
        <v>OK</v>
      </c>
      <c r="I54" s="61"/>
      <c r="J54" s="89"/>
      <c r="K54" s="89" t="s">
        <v>54</v>
      </c>
      <c r="L54" s="89" t="s">
        <v>36</v>
      </c>
      <c r="M54" s="89" t="s">
        <v>328</v>
      </c>
      <c r="N54" s="89" t="e">
        <f>VLOOKUP(B54,#REF!,2,FALSE)</f>
        <v>#REF!</v>
      </c>
      <c r="O54" s="89"/>
      <c r="P54" s="89"/>
      <c r="Q54" s="89"/>
      <c r="R54" s="89"/>
      <c r="S54" s="89"/>
    </row>
    <row r="55" spans="1:19" s="94" customFormat="1" ht="19.95" customHeight="1" x14ac:dyDescent="0.25">
      <c r="A55" s="93" t="s">
        <v>329</v>
      </c>
      <c r="B55" s="86" t="s">
        <v>330</v>
      </c>
      <c r="C55" s="86" t="s">
        <v>331</v>
      </c>
      <c r="D55" s="94" t="s">
        <v>332</v>
      </c>
      <c r="E55" s="89"/>
      <c r="F55" s="89" t="s">
        <v>34</v>
      </c>
      <c r="G55" s="89"/>
      <c r="H55" s="61" t="str">
        <f t="shared" si="0"/>
        <v>OK</v>
      </c>
      <c r="I55" s="61"/>
      <c r="J55" s="89"/>
      <c r="K55" s="89" t="s">
        <v>35</v>
      </c>
      <c r="L55" s="89" t="s">
        <v>36</v>
      </c>
      <c r="M55" s="89" t="s">
        <v>333</v>
      </c>
      <c r="N55" s="89" t="e">
        <f>VLOOKUP(B55,#REF!,2,FALSE)</f>
        <v>#REF!</v>
      </c>
      <c r="O55" s="89"/>
      <c r="P55" s="89"/>
      <c r="Q55" s="89"/>
      <c r="R55" s="89"/>
      <c r="S55" s="89"/>
    </row>
    <row r="56" spans="1:19" s="94" customFormat="1" ht="19.95" customHeight="1" x14ac:dyDescent="0.25">
      <c r="A56" s="93" t="s">
        <v>334</v>
      </c>
      <c r="B56" s="86" t="s">
        <v>335</v>
      </c>
      <c r="C56" s="86" t="s">
        <v>336</v>
      </c>
      <c r="D56" s="94" t="s">
        <v>337</v>
      </c>
      <c r="E56" s="89"/>
      <c r="F56" s="89" t="s">
        <v>34</v>
      </c>
      <c r="G56" s="89"/>
      <c r="H56" s="61" t="str">
        <f t="shared" si="0"/>
        <v>OK</v>
      </c>
      <c r="I56" s="61"/>
      <c r="J56" s="89"/>
      <c r="K56" s="89" t="s">
        <v>35</v>
      </c>
      <c r="L56" s="89" t="s">
        <v>36</v>
      </c>
      <c r="M56" s="89" t="s">
        <v>338</v>
      </c>
      <c r="N56" s="89" t="e">
        <f>VLOOKUP(B56,#REF!,2,FALSE)</f>
        <v>#REF!</v>
      </c>
      <c r="O56" s="89"/>
      <c r="P56" s="89"/>
      <c r="Q56" s="89"/>
      <c r="R56" s="89"/>
      <c r="S56" s="89"/>
    </row>
    <row r="57" spans="1:19" s="94" customFormat="1" ht="19.95" customHeight="1" x14ac:dyDescent="0.25">
      <c r="A57" s="93" t="s">
        <v>339</v>
      </c>
      <c r="B57" s="86" t="s">
        <v>340</v>
      </c>
      <c r="C57" s="86" t="s">
        <v>341</v>
      </c>
      <c r="D57" s="94" t="s">
        <v>342</v>
      </c>
      <c r="E57" s="89"/>
      <c r="F57" s="89" t="s">
        <v>34</v>
      </c>
      <c r="G57" s="89"/>
      <c r="H57" s="61" t="str">
        <f t="shared" si="0"/>
        <v>OK</v>
      </c>
      <c r="I57" s="61"/>
      <c r="J57" s="89"/>
      <c r="K57" s="89" t="s">
        <v>35</v>
      </c>
      <c r="L57" s="89" t="s">
        <v>36</v>
      </c>
      <c r="M57" s="89" t="s">
        <v>343</v>
      </c>
      <c r="N57" s="89" t="e">
        <f>VLOOKUP(B57,#REF!,2,FALSE)</f>
        <v>#REF!</v>
      </c>
      <c r="O57" s="89"/>
      <c r="P57" s="89"/>
      <c r="Q57" s="89"/>
      <c r="R57" s="89"/>
      <c r="S57" s="89"/>
    </row>
    <row r="58" spans="1:19" s="94" customFormat="1" ht="19.95" customHeight="1" x14ac:dyDescent="0.25">
      <c r="A58" s="93" t="s">
        <v>344</v>
      </c>
      <c r="B58" s="86" t="s">
        <v>345</v>
      </c>
      <c r="C58" s="86" t="s">
        <v>346</v>
      </c>
      <c r="D58" s="94" t="s">
        <v>347</v>
      </c>
      <c r="E58" s="89" t="s">
        <v>33</v>
      </c>
      <c r="F58" s="89" t="s">
        <v>34</v>
      </c>
      <c r="G58" s="89"/>
      <c r="H58" s="61" t="str">
        <f t="shared" si="0"/>
        <v>OK</v>
      </c>
      <c r="I58" s="61"/>
      <c r="J58" s="89"/>
      <c r="K58" s="89" t="s">
        <v>54</v>
      </c>
      <c r="L58" s="89" t="s">
        <v>36</v>
      </c>
      <c r="M58" s="89" t="s">
        <v>348</v>
      </c>
      <c r="N58" s="89" t="e">
        <f>VLOOKUP(B58,#REF!,2,FALSE)</f>
        <v>#REF!</v>
      </c>
      <c r="O58" s="89"/>
      <c r="P58" s="89"/>
      <c r="Q58" s="89"/>
      <c r="R58" s="89"/>
      <c r="S58" s="89"/>
    </row>
    <row r="59" spans="1:19" s="94" customFormat="1" ht="19.95" customHeight="1" x14ac:dyDescent="0.25">
      <c r="A59" s="93" t="s">
        <v>349</v>
      </c>
      <c r="B59" s="86" t="s">
        <v>350</v>
      </c>
      <c r="C59" s="86" t="s">
        <v>351</v>
      </c>
      <c r="D59" s="94" t="s">
        <v>352</v>
      </c>
      <c r="E59" s="89" t="s">
        <v>33</v>
      </c>
      <c r="F59" s="89" t="s">
        <v>113</v>
      </c>
      <c r="G59" s="89"/>
      <c r="H59" s="61" t="str">
        <f t="shared" si="0"/>
        <v>NG</v>
      </c>
      <c r="I59" s="61"/>
      <c r="J59" s="37"/>
      <c r="K59" s="89" t="s">
        <v>54</v>
      </c>
      <c r="L59" s="89" t="s">
        <v>36</v>
      </c>
      <c r="M59" s="89" t="s">
        <v>353</v>
      </c>
      <c r="N59" s="89" t="e">
        <f>VLOOKUP(B59,#REF!,2,FALSE)</f>
        <v>#REF!</v>
      </c>
      <c r="O59" s="89"/>
      <c r="P59" s="89"/>
      <c r="Q59" s="89"/>
      <c r="R59" s="89"/>
      <c r="S59" s="89"/>
    </row>
    <row r="60" spans="1:19" s="94" customFormat="1" ht="19.95" customHeight="1" x14ac:dyDescent="0.25">
      <c r="A60" s="93" t="s">
        <v>354</v>
      </c>
      <c r="B60" s="86" t="s">
        <v>355</v>
      </c>
      <c r="C60" s="86" t="s">
        <v>356</v>
      </c>
      <c r="D60" s="94" t="s">
        <v>357</v>
      </c>
      <c r="E60" s="89"/>
      <c r="F60" s="89" t="s">
        <v>113</v>
      </c>
      <c r="G60" s="89"/>
      <c r="H60" s="61" t="str">
        <f t="shared" si="0"/>
        <v>NG</v>
      </c>
      <c r="I60" s="61"/>
      <c r="J60" s="37"/>
      <c r="K60" s="89" t="s">
        <v>54</v>
      </c>
      <c r="L60" s="89" t="s">
        <v>36</v>
      </c>
      <c r="M60" s="89" t="s">
        <v>358</v>
      </c>
      <c r="N60" s="89" t="e">
        <f>VLOOKUP(B60,#REF!,2,FALSE)</f>
        <v>#REF!</v>
      </c>
      <c r="O60" s="89"/>
      <c r="P60" s="89"/>
      <c r="Q60" s="89"/>
      <c r="R60" s="89"/>
      <c r="S60" s="89"/>
    </row>
    <row r="61" spans="1:19" s="94" customFormat="1" ht="19.95" customHeight="1" x14ac:dyDescent="0.25">
      <c r="A61" s="93" t="s">
        <v>359</v>
      </c>
      <c r="B61" s="86" t="s">
        <v>360</v>
      </c>
      <c r="C61" s="86" t="s">
        <v>361</v>
      </c>
      <c r="D61" s="94" t="s">
        <v>362</v>
      </c>
      <c r="E61" s="89" t="s">
        <v>33</v>
      </c>
      <c r="F61" s="89" t="s">
        <v>113</v>
      </c>
      <c r="G61" s="89"/>
      <c r="H61" s="61" t="str">
        <f t="shared" si="0"/>
        <v>NG</v>
      </c>
      <c r="I61" s="61"/>
      <c r="J61" s="89"/>
      <c r="K61" s="89" t="s">
        <v>35</v>
      </c>
      <c r="L61" s="89" t="s">
        <v>36</v>
      </c>
      <c r="M61" s="89" t="s">
        <v>363</v>
      </c>
      <c r="N61" s="89" t="e">
        <f>VLOOKUP(B61,#REF!,2,FALSE)</f>
        <v>#REF!</v>
      </c>
      <c r="O61" s="89"/>
      <c r="P61" s="89"/>
      <c r="Q61" s="89"/>
      <c r="R61" s="89"/>
      <c r="S61" s="89"/>
    </row>
    <row r="62" spans="1:19" s="94" customFormat="1" ht="19.95" customHeight="1" x14ac:dyDescent="0.25">
      <c r="A62" s="93" t="s">
        <v>364</v>
      </c>
      <c r="B62" s="86" t="s">
        <v>365</v>
      </c>
      <c r="C62" s="86" t="s">
        <v>366</v>
      </c>
      <c r="D62" s="94" t="s">
        <v>367</v>
      </c>
      <c r="E62" s="89"/>
      <c r="F62" s="89" t="s">
        <v>34</v>
      </c>
      <c r="G62" s="89"/>
      <c r="H62" s="61" t="str">
        <f t="shared" si="0"/>
        <v>OK</v>
      </c>
      <c r="I62" s="61"/>
      <c r="J62" s="89"/>
      <c r="K62" s="89" t="s">
        <v>35</v>
      </c>
      <c r="L62" s="89" t="s">
        <v>36</v>
      </c>
      <c r="M62" s="89" t="s">
        <v>368</v>
      </c>
      <c r="N62" s="89" t="e">
        <f>VLOOKUP(B62,#REF!,2,FALSE)</f>
        <v>#REF!</v>
      </c>
      <c r="O62" s="89"/>
      <c r="P62" s="89"/>
      <c r="Q62" s="89"/>
      <c r="R62" s="89"/>
      <c r="S62" s="89"/>
    </row>
    <row r="63" spans="1:19" s="94" customFormat="1" ht="19.95" customHeight="1" x14ac:dyDescent="0.25">
      <c r="A63" s="93" t="s">
        <v>369</v>
      </c>
      <c r="B63" s="86" t="s">
        <v>370</v>
      </c>
      <c r="C63" s="86" t="s">
        <v>371</v>
      </c>
      <c r="D63" s="94" t="s">
        <v>372</v>
      </c>
      <c r="E63" s="89"/>
      <c r="F63" s="89" t="s">
        <v>113</v>
      </c>
      <c r="G63" s="89"/>
      <c r="H63" s="61" t="str">
        <f t="shared" si="0"/>
        <v>NG</v>
      </c>
      <c r="I63" s="61"/>
      <c r="J63" s="37"/>
      <c r="K63" s="89" t="s">
        <v>54</v>
      </c>
      <c r="L63" s="89" t="s">
        <v>36</v>
      </c>
      <c r="M63" s="89" t="s">
        <v>373</v>
      </c>
      <c r="N63" s="89" t="e">
        <f>VLOOKUP(B63,#REF!,2,FALSE)</f>
        <v>#REF!</v>
      </c>
      <c r="O63" s="89"/>
      <c r="P63" s="89"/>
      <c r="Q63" s="89"/>
      <c r="R63" s="89"/>
      <c r="S63" s="89"/>
    </row>
    <row r="64" spans="1:19" s="94" customFormat="1" ht="19.95" customHeight="1" x14ac:dyDescent="0.25">
      <c r="A64" s="93" t="s">
        <v>374</v>
      </c>
      <c r="B64" s="86" t="s">
        <v>375</v>
      </c>
      <c r="C64" s="86" t="s">
        <v>376</v>
      </c>
      <c r="D64" s="94" t="s">
        <v>377</v>
      </c>
      <c r="E64" s="89"/>
      <c r="F64" s="89" t="s">
        <v>34</v>
      </c>
      <c r="G64" s="89"/>
      <c r="H64" s="61" t="str">
        <f t="shared" si="0"/>
        <v>OK</v>
      </c>
      <c r="I64" s="61"/>
      <c r="J64" s="89"/>
      <c r="K64" s="89" t="s">
        <v>35</v>
      </c>
      <c r="L64" s="89" t="s">
        <v>36</v>
      </c>
      <c r="M64" s="89" t="s">
        <v>378</v>
      </c>
      <c r="N64" s="89" t="e">
        <f>VLOOKUP(B64,#REF!,2,FALSE)</f>
        <v>#REF!</v>
      </c>
      <c r="O64" s="89"/>
      <c r="P64" s="89"/>
      <c r="Q64" s="89"/>
      <c r="R64" s="89"/>
      <c r="S64" s="89"/>
    </row>
    <row r="65" spans="1:19" s="94" customFormat="1" ht="19.95" customHeight="1" x14ac:dyDescent="0.25">
      <c r="A65" s="93" t="s">
        <v>379</v>
      </c>
      <c r="B65" s="86" t="s">
        <v>380</v>
      </c>
      <c r="C65" s="86" t="s">
        <v>381</v>
      </c>
      <c r="D65" s="94" t="s">
        <v>382</v>
      </c>
      <c r="E65" s="89"/>
      <c r="F65" s="89" t="s">
        <v>34</v>
      </c>
      <c r="G65" s="89"/>
      <c r="H65" s="61" t="str">
        <f t="shared" si="0"/>
        <v>OK</v>
      </c>
      <c r="I65" s="61"/>
      <c r="J65" s="89"/>
      <c r="K65" s="89" t="s">
        <v>35</v>
      </c>
      <c r="L65" s="89" t="s">
        <v>36</v>
      </c>
      <c r="M65" s="89" t="s">
        <v>383</v>
      </c>
      <c r="N65" s="89" t="e">
        <f>VLOOKUP(B65,#REF!,2,FALSE)</f>
        <v>#REF!</v>
      </c>
      <c r="O65" s="89"/>
      <c r="P65" s="89"/>
      <c r="Q65" s="89"/>
      <c r="R65" s="89"/>
      <c r="S65" s="89"/>
    </row>
    <row r="66" spans="1:19" s="94" customFormat="1" ht="19.95" customHeight="1" x14ac:dyDescent="0.25">
      <c r="A66" s="93" t="s">
        <v>384</v>
      </c>
      <c r="B66" s="86" t="s">
        <v>385</v>
      </c>
      <c r="C66" s="86" t="s">
        <v>386</v>
      </c>
      <c r="D66" s="94" t="s">
        <v>387</v>
      </c>
      <c r="E66" s="89"/>
      <c r="F66" s="89" t="s">
        <v>113</v>
      </c>
      <c r="G66" s="89"/>
      <c r="H66" s="61" t="str">
        <f t="shared" ref="H66:H129" si="1">IF((COUNTIF(F66,"NG")+COUNTIF(G66,"NG"))&gt;0,"NG","OK")</f>
        <v>NG</v>
      </c>
      <c r="I66" s="61"/>
      <c r="J66" s="37"/>
      <c r="K66" s="89" t="s">
        <v>54</v>
      </c>
      <c r="L66" s="89" t="s">
        <v>36</v>
      </c>
      <c r="M66" s="89" t="s">
        <v>388</v>
      </c>
      <c r="N66" s="89" t="e">
        <f>VLOOKUP(B66,#REF!,2,FALSE)</f>
        <v>#REF!</v>
      </c>
      <c r="O66" s="89"/>
      <c r="P66" s="89"/>
      <c r="Q66" s="89"/>
      <c r="R66" s="89"/>
      <c r="S66" s="89"/>
    </row>
    <row r="67" spans="1:19" s="94" customFormat="1" ht="19.95" customHeight="1" x14ac:dyDescent="0.25">
      <c r="A67" s="93" t="s">
        <v>389</v>
      </c>
      <c r="B67" s="86" t="s">
        <v>390</v>
      </c>
      <c r="C67" s="86" t="s">
        <v>391</v>
      </c>
      <c r="D67" s="94" t="s">
        <v>392</v>
      </c>
      <c r="E67" s="89"/>
      <c r="F67" s="89" t="s">
        <v>34</v>
      </c>
      <c r="G67" s="89"/>
      <c r="H67" s="61" t="str">
        <f t="shared" si="1"/>
        <v>OK</v>
      </c>
      <c r="I67" s="61"/>
      <c r="J67" s="37"/>
      <c r="K67" s="89" t="s">
        <v>35</v>
      </c>
      <c r="L67" s="89" t="s">
        <v>36</v>
      </c>
      <c r="M67" s="89" t="s">
        <v>393</v>
      </c>
      <c r="N67" s="89" t="e">
        <f>VLOOKUP(B67,#REF!,2,FALSE)</f>
        <v>#REF!</v>
      </c>
      <c r="O67" s="89"/>
      <c r="P67" s="89"/>
      <c r="Q67" s="89"/>
      <c r="R67" s="89"/>
      <c r="S67" s="89"/>
    </row>
    <row r="68" spans="1:19" s="94" customFormat="1" ht="19.95" customHeight="1" x14ac:dyDescent="0.25">
      <c r="A68" s="93" t="s">
        <v>394</v>
      </c>
      <c r="B68" s="86" t="s">
        <v>395</v>
      </c>
      <c r="C68" s="86" t="s">
        <v>396</v>
      </c>
      <c r="D68" s="94" t="s">
        <v>397</v>
      </c>
      <c r="E68" s="89"/>
      <c r="F68" s="89" t="s">
        <v>34</v>
      </c>
      <c r="G68" s="89"/>
      <c r="H68" s="61" t="str">
        <f t="shared" si="1"/>
        <v>OK</v>
      </c>
      <c r="I68" s="61"/>
      <c r="J68" s="89"/>
      <c r="K68" s="89" t="s">
        <v>35</v>
      </c>
      <c r="L68" s="89" t="s">
        <v>36</v>
      </c>
      <c r="M68" s="89" t="s">
        <v>398</v>
      </c>
      <c r="N68" s="89" t="e">
        <f>VLOOKUP(B68,#REF!,2,FALSE)</f>
        <v>#REF!</v>
      </c>
      <c r="O68" s="89"/>
      <c r="P68" s="89"/>
      <c r="Q68" s="89"/>
      <c r="R68" s="89"/>
      <c r="S68" s="89"/>
    </row>
    <row r="69" spans="1:19" s="94" customFormat="1" ht="19.95" customHeight="1" x14ac:dyDescent="0.25">
      <c r="A69" s="93" t="s">
        <v>399</v>
      </c>
      <c r="B69" s="86" t="s">
        <v>400</v>
      </c>
      <c r="C69" s="86" t="s">
        <v>401</v>
      </c>
      <c r="D69" s="94" t="s">
        <v>402</v>
      </c>
      <c r="E69" s="89"/>
      <c r="F69" s="89" t="s">
        <v>113</v>
      </c>
      <c r="G69" s="89"/>
      <c r="H69" s="61" t="str">
        <f t="shared" si="1"/>
        <v>NG</v>
      </c>
      <c r="I69" s="61"/>
      <c r="J69" s="37"/>
      <c r="K69" s="89" t="s">
        <v>54</v>
      </c>
      <c r="L69" s="89" t="s">
        <v>36</v>
      </c>
      <c r="M69" s="89" t="s">
        <v>403</v>
      </c>
      <c r="N69" s="89" t="e">
        <f>VLOOKUP(B69,#REF!,2,FALSE)</f>
        <v>#REF!</v>
      </c>
      <c r="O69" s="89"/>
      <c r="P69" s="89"/>
      <c r="Q69" s="89"/>
      <c r="R69" s="89"/>
      <c r="S69" s="89"/>
    </row>
    <row r="70" spans="1:19" s="94" customFormat="1" ht="19.95" customHeight="1" x14ac:dyDescent="0.25">
      <c r="A70" s="93" t="s">
        <v>404</v>
      </c>
      <c r="B70" s="86" t="s">
        <v>405</v>
      </c>
      <c r="C70" s="86" t="s">
        <v>406</v>
      </c>
      <c r="D70" s="94" t="s">
        <v>407</v>
      </c>
      <c r="E70" s="89"/>
      <c r="F70" s="89" t="s">
        <v>34</v>
      </c>
      <c r="G70" s="89"/>
      <c r="H70" s="61" t="str">
        <f t="shared" si="1"/>
        <v>OK</v>
      </c>
      <c r="I70" s="61"/>
      <c r="J70" s="89"/>
      <c r="K70" s="89" t="s">
        <v>54</v>
      </c>
      <c r="L70" s="89" t="s">
        <v>36</v>
      </c>
      <c r="M70" s="89" t="s">
        <v>408</v>
      </c>
      <c r="N70" s="89" t="e">
        <f>VLOOKUP(B70,#REF!,2,FALSE)</f>
        <v>#REF!</v>
      </c>
      <c r="O70" s="89"/>
      <c r="P70" s="89"/>
      <c r="Q70" s="89"/>
      <c r="R70" s="89"/>
      <c r="S70" s="89"/>
    </row>
    <row r="71" spans="1:19" s="94" customFormat="1" ht="19.95" customHeight="1" x14ac:dyDescent="0.25">
      <c r="A71" s="93" t="s">
        <v>409</v>
      </c>
      <c r="B71" s="86" t="s">
        <v>410</v>
      </c>
      <c r="C71" s="86" t="s">
        <v>411</v>
      </c>
      <c r="D71" s="94" t="s">
        <v>412</v>
      </c>
      <c r="E71" s="89"/>
      <c r="F71" s="89" t="s">
        <v>113</v>
      </c>
      <c r="G71" s="89"/>
      <c r="H71" s="61" t="str">
        <f t="shared" si="1"/>
        <v>NG</v>
      </c>
      <c r="I71" s="61"/>
      <c r="J71" s="37"/>
      <c r="K71" s="89" t="s">
        <v>35</v>
      </c>
      <c r="L71" s="89" t="s">
        <v>36</v>
      </c>
      <c r="M71" s="89" t="s">
        <v>413</v>
      </c>
      <c r="N71" s="89" t="e">
        <f>VLOOKUP(B71,#REF!,2,FALSE)</f>
        <v>#REF!</v>
      </c>
      <c r="O71" s="89"/>
      <c r="P71" s="89"/>
      <c r="Q71" s="89"/>
      <c r="R71" s="89"/>
      <c r="S71" s="89"/>
    </row>
    <row r="72" spans="1:19" s="94" customFormat="1" ht="19.95" customHeight="1" x14ac:dyDescent="0.25">
      <c r="A72" s="93" t="s">
        <v>414</v>
      </c>
      <c r="B72" s="86" t="s">
        <v>415</v>
      </c>
      <c r="C72" s="86" t="s">
        <v>416</v>
      </c>
      <c r="D72" s="94" t="s">
        <v>417</v>
      </c>
      <c r="E72" s="89"/>
      <c r="F72" s="89" t="s">
        <v>34</v>
      </c>
      <c r="G72" s="89"/>
      <c r="H72" s="61" t="str">
        <f t="shared" si="1"/>
        <v>OK</v>
      </c>
      <c r="I72" s="61"/>
      <c r="J72" s="89"/>
      <c r="K72" s="89" t="s">
        <v>35</v>
      </c>
      <c r="L72" s="89" t="s">
        <v>36</v>
      </c>
      <c r="M72" s="89" t="s">
        <v>418</v>
      </c>
      <c r="N72" s="89" t="e">
        <f>VLOOKUP(B72,#REF!,2,FALSE)</f>
        <v>#REF!</v>
      </c>
      <c r="O72" s="89"/>
      <c r="P72" s="89"/>
      <c r="Q72" s="89"/>
      <c r="R72" s="89"/>
      <c r="S72" s="89"/>
    </row>
    <row r="73" spans="1:19" s="94" customFormat="1" ht="19.95" customHeight="1" x14ac:dyDescent="0.25">
      <c r="A73" s="93" t="s">
        <v>419</v>
      </c>
      <c r="B73" s="86" t="s">
        <v>420</v>
      </c>
      <c r="C73" s="86" t="s">
        <v>421</v>
      </c>
      <c r="D73" s="94" t="s">
        <v>422</v>
      </c>
      <c r="E73" s="89"/>
      <c r="F73" s="89" t="s">
        <v>34</v>
      </c>
      <c r="G73" s="89"/>
      <c r="H73" s="61" t="str">
        <f t="shared" si="1"/>
        <v>OK</v>
      </c>
      <c r="I73" s="61"/>
      <c r="J73" s="89"/>
      <c r="K73" s="89" t="s">
        <v>54</v>
      </c>
      <c r="L73" s="89" t="s">
        <v>36</v>
      </c>
      <c r="M73" s="89" t="s">
        <v>423</v>
      </c>
      <c r="N73" s="89" t="e">
        <f>VLOOKUP(B73,#REF!,2,FALSE)</f>
        <v>#REF!</v>
      </c>
      <c r="O73" s="89"/>
      <c r="P73" s="89"/>
      <c r="Q73" s="89"/>
      <c r="R73" s="89"/>
      <c r="S73" s="89"/>
    </row>
    <row r="74" spans="1:19" s="94" customFormat="1" ht="19.95" customHeight="1" x14ac:dyDescent="0.25">
      <c r="A74" s="93" t="s">
        <v>424</v>
      </c>
      <c r="B74" s="86" t="s">
        <v>425</v>
      </c>
      <c r="C74" s="86" t="s">
        <v>426</v>
      </c>
      <c r="D74" s="94" t="s">
        <v>427</v>
      </c>
      <c r="E74" s="89"/>
      <c r="F74" s="89" t="s">
        <v>34</v>
      </c>
      <c r="G74" s="89"/>
      <c r="H74" s="61" t="str">
        <f t="shared" si="1"/>
        <v>OK</v>
      </c>
      <c r="I74" s="61"/>
      <c r="J74" s="89"/>
      <c r="K74" s="89" t="s">
        <v>54</v>
      </c>
      <c r="L74" s="89" t="s">
        <v>36</v>
      </c>
      <c r="M74" s="89" t="s">
        <v>428</v>
      </c>
      <c r="N74" s="89" t="e">
        <f>VLOOKUP(B74,#REF!,2,FALSE)</f>
        <v>#REF!</v>
      </c>
      <c r="O74" s="89"/>
      <c r="P74" s="89"/>
      <c r="Q74" s="89"/>
      <c r="R74" s="89"/>
      <c r="S74" s="89"/>
    </row>
    <row r="75" spans="1:19" s="94" customFormat="1" ht="19.95" customHeight="1" x14ac:dyDescent="0.25">
      <c r="A75" s="93" t="s">
        <v>429</v>
      </c>
      <c r="B75" s="86" t="s">
        <v>430</v>
      </c>
      <c r="C75" s="86" t="s">
        <v>431</v>
      </c>
      <c r="D75" s="94" t="s">
        <v>432</v>
      </c>
      <c r="E75" s="89"/>
      <c r="F75" s="89" t="s">
        <v>34</v>
      </c>
      <c r="G75" s="89"/>
      <c r="H75" s="61" t="str">
        <f t="shared" si="1"/>
        <v>OK</v>
      </c>
      <c r="I75" s="61"/>
      <c r="J75" s="89"/>
      <c r="K75" s="89" t="s">
        <v>35</v>
      </c>
      <c r="L75" s="89" t="s">
        <v>36</v>
      </c>
      <c r="M75" s="89" t="s">
        <v>433</v>
      </c>
      <c r="N75" s="89" t="e">
        <f>VLOOKUP(B75,#REF!,2,FALSE)</f>
        <v>#REF!</v>
      </c>
      <c r="O75" s="89"/>
      <c r="P75" s="89"/>
      <c r="Q75" s="89"/>
      <c r="R75" s="89"/>
      <c r="S75" s="89"/>
    </row>
    <row r="76" spans="1:19" s="94" customFormat="1" ht="19.95" customHeight="1" x14ac:dyDescent="0.25">
      <c r="A76" s="93" t="s">
        <v>434</v>
      </c>
      <c r="B76" s="86" t="s">
        <v>435</v>
      </c>
      <c r="C76" s="86" t="s">
        <v>436</v>
      </c>
      <c r="D76" s="94" t="s">
        <v>437</v>
      </c>
      <c r="E76" s="89"/>
      <c r="F76" s="89" t="s">
        <v>34</v>
      </c>
      <c r="G76" s="89"/>
      <c r="H76" s="61" t="str">
        <f t="shared" si="1"/>
        <v>OK</v>
      </c>
      <c r="I76" s="61"/>
      <c r="J76" s="89"/>
      <c r="K76" s="89" t="s">
        <v>35</v>
      </c>
      <c r="L76" s="89" t="s">
        <v>36</v>
      </c>
      <c r="M76" s="89" t="s">
        <v>438</v>
      </c>
      <c r="N76" s="89" t="e">
        <f>VLOOKUP(B76,#REF!,2,FALSE)</f>
        <v>#REF!</v>
      </c>
      <c r="O76" s="89"/>
      <c r="P76" s="89"/>
      <c r="Q76" s="89"/>
      <c r="R76" s="89"/>
      <c r="S76" s="89"/>
    </row>
    <row r="77" spans="1:19" s="94" customFormat="1" ht="19.95" customHeight="1" x14ac:dyDescent="0.25">
      <c r="A77" s="93" t="s">
        <v>439</v>
      </c>
      <c r="B77" s="86" t="s">
        <v>440</v>
      </c>
      <c r="C77" s="86" t="s">
        <v>441</v>
      </c>
      <c r="D77" s="94" t="s">
        <v>442</v>
      </c>
      <c r="E77" s="89"/>
      <c r="F77" s="89" t="s">
        <v>34</v>
      </c>
      <c r="G77" s="89"/>
      <c r="H77" s="61" t="str">
        <f t="shared" si="1"/>
        <v>OK</v>
      </c>
      <c r="I77" s="61"/>
      <c r="J77" s="89"/>
      <c r="K77" s="89" t="s">
        <v>54</v>
      </c>
      <c r="L77" s="89" t="s">
        <v>36</v>
      </c>
      <c r="M77" s="89" t="s">
        <v>443</v>
      </c>
      <c r="N77" s="89" t="e">
        <f>VLOOKUP(B77,#REF!,2,FALSE)</f>
        <v>#REF!</v>
      </c>
      <c r="O77" s="89"/>
      <c r="P77" s="89"/>
      <c r="Q77" s="89"/>
      <c r="R77" s="89"/>
      <c r="S77" s="89"/>
    </row>
    <row r="78" spans="1:19" s="94" customFormat="1" ht="19.95" customHeight="1" x14ac:dyDescent="0.25">
      <c r="A78" s="27" t="s">
        <v>444</v>
      </c>
      <c r="B78" s="86" t="s">
        <v>445</v>
      </c>
      <c r="C78" s="86" t="s">
        <v>446</v>
      </c>
      <c r="D78" s="94" t="s">
        <v>447</v>
      </c>
      <c r="E78" s="89"/>
      <c r="F78" s="89" t="s">
        <v>34</v>
      </c>
      <c r="G78" s="89"/>
      <c r="H78" s="61" t="str">
        <f t="shared" si="1"/>
        <v>OK</v>
      </c>
      <c r="I78" s="61"/>
      <c r="J78" s="89"/>
      <c r="K78" s="89" t="s">
        <v>448</v>
      </c>
      <c r="L78" s="89" t="s">
        <v>36</v>
      </c>
      <c r="M78" s="89" t="s">
        <v>449</v>
      </c>
      <c r="N78" s="89" t="e">
        <f>VLOOKUP(B78,#REF!,2,FALSE)</f>
        <v>#REF!</v>
      </c>
      <c r="O78" s="89"/>
      <c r="P78" s="89"/>
      <c r="Q78" s="89"/>
      <c r="R78" s="89"/>
      <c r="S78" s="89"/>
    </row>
    <row r="79" spans="1:19" s="94" customFormat="1" ht="19.95" customHeight="1" x14ac:dyDescent="0.25">
      <c r="A79" s="27" t="s">
        <v>450</v>
      </c>
      <c r="B79" s="86" t="s">
        <v>451</v>
      </c>
      <c r="C79" s="86" t="s">
        <v>452</v>
      </c>
      <c r="D79" s="94" t="s">
        <v>453</v>
      </c>
      <c r="E79" s="89"/>
      <c r="F79" s="89" t="s">
        <v>34</v>
      </c>
      <c r="G79" s="89"/>
      <c r="H79" s="61" t="str">
        <f t="shared" si="1"/>
        <v>OK</v>
      </c>
      <c r="I79" s="61"/>
      <c r="J79" s="89"/>
      <c r="K79" s="89" t="s">
        <v>454</v>
      </c>
      <c r="L79" s="89" t="s">
        <v>36</v>
      </c>
      <c r="M79" s="89" t="s">
        <v>455</v>
      </c>
      <c r="N79" s="89" t="e">
        <f>VLOOKUP(B79,#REF!,2,FALSE)</f>
        <v>#REF!</v>
      </c>
      <c r="O79" s="89"/>
      <c r="P79" s="89"/>
      <c r="Q79" s="89"/>
      <c r="R79" s="89"/>
      <c r="S79" s="89"/>
    </row>
    <row r="80" spans="1:19" s="94" customFormat="1" ht="19.95" customHeight="1" x14ac:dyDescent="0.25">
      <c r="A80" s="93" t="s">
        <v>456</v>
      </c>
      <c r="B80" s="86" t="s">
        <v>457</v>
      </c>
      <c r="C80" s="86" t="s">
        <v>458</v>
      </c>
      <c r="D80" s="94" t="s">
        <v>459</v>
      </c>
      <c r="E80" s="89"/>
      <c r="F80" s="89" t="s">
        <v>34</v>
      </c>
      <c r="G80" s="89"/>
      <c r="H80" s="61" t="str">
        <f t="shared" si="1"/>
        <v>OK</v>
      </c>
      <c r="I80" s="61"/>
      <c r="J80" s="89"/>
      <c r="K80" s="89" t="s">
        <v>35</v>
      </c>
      <c r="L80" s="89" t="s">
        <v>36</v>
      </c>
      <c r="M80" s="89" t="s">
        <v>460</v>
      </c>
      <c r="N80" s="89" t="e">
        <f>VLOOKUP(B80,#REF!,2,FALSE)</f>
        <v>#REF!</v>
      </c>
      <c r="O80" s="89"/>
      <c r="P80" s="89"/>
      <c r="Q80" s="89"/>
      <c r="R80" s="89"/>
      <c r="S80" s="89"/>
    </row>
    <row r="81" spans="1:19" s="94" customFormat="1" ht="19.95" customHeight="1" x14ac:dyDescent="0.25">
      <c r="A81" s="93" t="s">
        <v>461</v>
      </c>
      <c r="B81" s="86" t="s">
        <v>462</v>
      </c>
      <c r="C81" s="86" t="s">
        <v>463</v>
      </c>
      <c r="D81" s="94" t="s">
        <v>464</v>
      </c>
      <c r="E81" s="89" t="s">
        <v>33</v>
      </c>
      <c r="F81" s="89" t="s">
        <v>113</v>
      </c>
      <c r="G81" s="89"/>
      <c r="H81" s="61" t="str">
        <f t="shared" si="1"/>
        <v>NG</v>
      </c>
      <c r="I81" s="61"/>
      <c r="J81" s="37"/>
      <c r="K81" s="89" t="s">
        <v>35</v>
      </c>
      <c r="L81" s="89" t="s">
        <v>36</v>
      </c>
      <c r="M81" s="89" t="s">
        <v>465</v>
      </c>
      <c r="N81" s="89" t="e">
        <f>VLOOKUP(B81,#REF!,2,FALSE)</f>
        <v>#REF!</v>
      </c>
      <c r="O81" s="89"/>
      <c r="P81" s="89"/>
      <c r="Q81" s="89"/>
      <c r="R81" s="89"/>
      <c r="S81" s="89"/>
    </row>
    <row r="82" spans="1:19" s="94" customFormat="1" ht="19.95" customHeight="1" x14ac:dyDescent="0.25">
      <c r="A82" s="93" t="s">
        <v>466</v>
      </c>
      <c r="B82" s="86" t="s">
        <v>467</v>
      </c>
      <c r="C82" s="86" t="s">
        <v>468</v>
      </c>
      <c r="D82" s="94" t="s">
        <v>469</v>
      </c>
      <c r="E82" s="89"/>
      <c r="F82" s="89" t="s">
        <v>34</v>
      </c>
      <c r="G82" s="89"/>
      <c r="H82" s="61" t="str">
        <f t="shared" si="1"/>
        <v>OK</v>
      </c>
      <c r="I82" s="61"/>
      <c r="J82" s="89"/>
      <c r="K82" s="89" t="s">
        <v>448</v>
      </c>
      <c r="L82" s="89" t="s">
        <v>36</v>
      </c>
      <c r="M82" s="89" t="s">
        <v>470</v>
      </c>
      <c r="N82" s="89" t="e">
        <f>VLOOKUP(B82,#REF!,2,FALSE)</f>
        <v>#REF!</v>
      </c>
      <c r="O82" s="89"/>
      <c r="P82" s="89"/>
      <c r="Q82" s="89"/>
      <c r="R82" s="89"/>
      <c r="S82" s="89"/>
    </row>
    <row r="83" spans="1:19" s="94" customFormat="1" ht="19.95" customHeight="1" x14ac:dyDescent="0.25">
      <c r="A83" s="93" t="s">
        <v>471</v>
      </c>
      <c r="B83" s="86" t="s">
        <v>472</v>
      </c>
      <c r="C83" s="86" t="s">
        <v>473</v>
      </c>
      <c r="D83" s="94" t="s">
        <v>474</v>
      </c>
      <c r="E83" s="89"/>
      <c r="F83" s="89" t="s">
        <v>34</v>
      </c>
      <c r="G83" s="89"/>
      <c r="H83" s="61" t="str">
        <f t="shared" si="1"/>
        <v>OK</v>
      </c>
      <c r="I83" s="61"/>
      <c r="J83" s="89"/>
      <c r="K83" s="89" t="s">
        <v>475</v>
      </c>
      <c r="L83" s="89" t="s">
        <v>36</v>
      </c>
      <c r="M83" s="89" t="s">
        <v>476</v>
      </c>
      <c r="N83" s="89" t="e">
        <f>VLOOKUP(B83,#REF!,2,FALSE)</f>
        <v>#REF!</v>
      </c>
      <c r="O83" s="89"/>
      <c r="P83" s="89"/>
      <c r="Q83" s="89"/>
      <c r="R83" s="89"/>
      <c r="S83" s="89"/>
    </row>
    <row r="84" spans="1:19" s="94" customFormat="1" ht="19.95" customHeight="1" x14ac:dyDescent="0.25">
      <c r="A84" s="93" t="s">
        <v>477</v>
      </c>
      <c r="B84" s="86" t="s">
        <v>478</v>
      </c>
      <c r="C84" s="86" t="s">
        <v>479</v>
      </c>
      <c r="D84" s="94" t="s">
        <v>480</v>
      </c>
      <c r="E84" s="89"/>
      <c r="F84" s="89" t="s">
        <v>34</v>
      </c>
      <c r="G84" s="89"/>
      <c r="H84" s="61" t="str">
        <f t="shared" si="1"/>
        <v>OK</v>
      </c>
      <c r="I84" s="61"/>
      <c r="J84" s="89"/>
      <c r="K84" s="89" t="s">
        <v>35</v>
      </c>
      <c r="L84" s="89" t="s">
        <v>36</v>
      </c>
      <c r="M84" s="89" t="s">
        <v>481</v>
      </c>
      <c r="N84" s="89" t="e">
        <f>VLOOKUP(B84,#REF!,2,FALSE)</f>
        <v>#REF!</v>
      </c>
      <c r="O84" s="89"/>
      <c r="P84" s="89"/>
      <c r="Q84" s="89"/>
      <c r="R84" s="89"/>
      <c r="S84" s="89"/>
    </row>
    <row r="85" spans="1:19" s="94" customFormat="1" ht="19.95" customHeight="1" x14ac:dyDescent="0.25">
      <c r="A85" s="93" t="s">
        <v>482</v>
      </c>
      <c r="B85" s="86" t="s">
        <v>483</v>
      </c>
      <c r="C85" s="86" t="s">
        <v>484</v>
      </c>
      <c r="D85" s="94" t="s">
        <v>485</v>
      </c>
      <c r="E85" s="89" t="s">
        <v>33</v>
      </c>
      <c r="F85" s="89" t="s">
        <v>34</v>
      </c>
      <c r="G85" s="89"/>
      <c r="H85" s="61" t="str">
        <f t="shared" si="1"/>
        <v>OK</v>
      </c>
      <c r="I85" s="61"/>
      <c r="J85" s="89"/>
      <c r="K85" s="89" t="s">
        <v>35</v>
      </c>
      <c r="L85" s="89" t="s">
        <v>36</v>
      </c>
      <c r="M85" s="89" t="s">
        <v>486</v>
      </c>
      <c r="N85" s="89" t="e">
        <f>VLOOKUP(B85,#REF!,2,FALSE)</f>
        <v>#REF!</v>
      </c>
      <c r="O85" s="89"/>
      <c r="P85" s="89"/>
      <c r="Q85" s="89"/>
      <c r="R85" s="89"/>
      <c r="S85" s="89"/>
    </row>
    <row r="86" spans="1:19" s="94" customFormat="1" ht="19.95" customHeight="1" x14ac:dyDescent="0.25">
      <c r="A86" s="93" t="s">
        <v>487</v>
      </c>
      <c r="B86" s="86" t="s">
        <v>488</v>
      </c>
      <c r="C86" s="86" t="s">
        <v>489</v>
      </c>
      <c r="D86" s="94" t="s">
        <v>490</v>
      </c>
      <c r="E86" s="89" t="s">
        <v>33</v>
      </c>
      <c r="F86" s="89" t="s">
        <v>34</v>
      </c>
      <c r="G86" s="89"/>
      <c r="H86" s="61" t="str">
        <f t="shared" si="1"/>
        <v>OK</v>
      </c>
      <c r="I86" s="61"/>
      <c r="J86" s="89"/>
      <c r="K86" s="89" t="s">
        <v>35</v>
      </c>
      <c r="L86" s="89" t="s">
        <v>36</v>
      </c>
      <c r="M86" s="89" t="s">
        <v>491</v>
      </c>
      <c r="N86" s="89" t="e">
        <f>VLOOKUP(B86,#REF!,2,FALSE)</f>
        <v>#REF!</v>
      </c>
      <c r="O86" s="89"/>
      <c r="P86" s="89"/>
      <c r="Q86" s="89"/>
      <c r="R86" s="89"/>
      <c r="S86" s="89"/>
    </row>
    <row r="87" spans="1:19" s="94" customFormat="1" ht="19.95" customHeight="1" x14ac:dyDescent="0.25">
      <c r="A87" s="93" t="s">
        <v>492</v>
      </c>
      <c r="B87" s="86" t="s">
        <v>493</v>
      </c>
      <c r="C87" s="86" t="s">
        <v>494</v>
      </c>
      <c r="D87" s="94" t="s">
        <v>495</v>
      </c>
      <c r="E87" s="89"/>
      <c r="F87" s="89" t="s">
        <v>34</v>
      </c>
      <c r="G87" s="89"/>
      <c r="H87" s="61" t="str">
        <f t="shared" si="1"/>
        <v>OK</v>
      </c>
      <c r="I87" s="61"/>
      <c r="J87" s="89"/>
      <c r="K87" s="89" t="s">
        <v>35</v>
      </c>
      <c r="L87" s="89" t="s">
        <v>36</v>
      </c>
      <c r="M87" s="89" t="s">
        <v>496</v>
      </c>
      <c r="N87" s="89" t="e">
        <f>VLOOKUP(B87,#REF!,2,FALSE)</f>
        <v>#REF!</v>
      </c>
      <c r="O87" s="89"/>
      <c r="P87" s="89"/>
      <c r="Q87" s="89"/>
      <c r="R87" s="89"/>
      <c r="S87" s="89"/>
    </row>
    <row r="88" spans="1:19" s="94" customFormat="1" ht="19.95" customHeight="1" x14ac:dyDescent="0.25">
      <c r="A88" s="93" t="s">
        <v>497</v>
      </c>
      <c r="B88" s="86" t="s">
        <v>498</v>
      </c>
      <c r="C88" s="86" t="s">
        <v>499</v>
      </c>
      <c r="D88" s="94" t="s">
        <v>500</v>
      </c>
      <c r="E88" s="89"/>
      <c r="F88" s="89" t="s">
        <v>113</v>
      </c>
      <c r="G88" s="89"/>
      <c r="H88" s="61" t="str">
        <f t="shared" si="1"/>
        <v>NG</v>
      </c>
      <c r="I88" s="61"/>
      <c r="J88" s="37"/>
      <c r="K88" s="89" t="s">
        <v>54</v>
      </c>
      <c r="L88" s="89" t="s">
        <v>36</v>
      </c>
      <c r="M88" s="89" t="s">
        <v>501</v>
      </c>
      <c r="N88" s="89" t="e">
        <f>VLOOKUP(B88,#REF!,2,FALSE)</f>
        <v>#REF!</v>
      </c>
      <c r="O88" s="89"/>
      <c r="P88" s="89"/>
      <c r="Q88" s="89"/>
      <c r="R88" s="89"/>
      <c r="S88" s="89"/>
    </row>
    <row r="89" spans="1:19" s="94" customFormat="1" ht="19.95" customHeight="1" x14ac:dyDescent="0.25">
      <c r="A89" s="93" t="s">
        <v>502</v>
      </c>
      <c r="B89" s="86" t="s">
        <v>503</v>
      </c>
      <c r="C89" s="86" t="s">
        <v>504</v>
      </c>
      <c r="D89" s="94" t="s">
        <v>505</v>
      </c>
      <c r="E89" s="89"/>
      <c r="F89" s="89" t="s">
        <v>34</v>
      </c>
      <c r="G89" s="89"/>
      <c r="H89" s="61" t="str">
        <f t="shared" si="1"/>
        <v>OK</v>
      </c>
      <c r="I89" s="61"/>
      <c r="J89" s="89"/>
      <c r="K89" s="89" t="s">
        <v>35</v>
      </c>
      <c r="L89" s="89" t="s">
        <v>36</v>
      </c>
      <c r="M89" s="89" t="s">
        <v>506</v>
      </c>
      <c r="N89" s="89" t="e">
        <f>VLOOKUP(B89,#REF!,2,FALSE)</f>
        <v>#REF!</v>
      </c>
      <c r="O89" s="89"/>
      <c r="P89" s="89"/>
      <c r="Q89" s="89"/>
      <c r="R89" s="89"/>
      <c r="S89" s="89"/>
    </row>
    <row r="90" spans="1:19" s="94" customFormat="1" ht="19.95" customHeight="1" x14ac:dyDescent="0.25">
      <c r="A90" s="93" t="s">
        <v>507</v>
      </c>
      <c r="B90" s="86" t="s">
        <v>508</v>
      </c>
      <c r="C90" s="86" t="s">
        <v>509</v>
      </c>
      <c r="D90" s="94" t="s">
        <v>510</v>
      </c>
      <c r="E90" s="89"/>
      <c r="F90" s="89" t="s">
        <v>113</v>
      </c>
      <c r="G90" s="89"/>
      <c r="H90" s="61" t="str">
        <f t="shared" si="1"/>
        <v>NG</v>
      </c>
      <c r="I90" s="61"/>
      <c r="J90" s="37"/>
      <c r="K90" s="89" t="s">
        <v>511</v>
      </c>
      <c r="L90" s="89" t="s">
        <v>36</v>
      </c>
      <c r="M90" s="89" t="s">
        <v>512</v>
      </c>
      <c r="N90" s="89" t="e">
        <f>VLOOKUP(B90,#REF!,2,FALSE)</f>
        <v>#REF!</v>
      </c>
      <c r="O90" s="89"/>
      <c r="P90" s="89"/>
      <c r="Q90" s="89"/>
      <c r="R90" s="89"/>
      <c r="S90" s="89"/>
    </row>
    <row r="91" spans="1:19" s="94" customFormat="1" ht="19.95" customHeight="1" x14ac:dyDescent="0.25">
      <c r="A91" s="93" t="s">
        <v>513</v>
      </c>
      <c r="B91" s="86" t="s">
        <v>514</v>
      </c>
      <c r="C91" s="86" t="s">
        <v>515</v>
      </c>
      <c r="D91" s="94" t="s">
        <v>516</v>
      </c>
      <c r="E91" s="89"/>
      <c r="F91" s="89" t="s">
        <v>113</v>
      </c>
      <c r="G91" s="89"/>
      <c r="H91" s="61" t="str">
        <f t="shared" si="1"/>
        <v>NG</v>
      </c>
      <c r="I91" s="61"/>
      <c r="J91" s="89"/>
      <c r="K91" s="89" t="s">
        <v>35</v>
      </c>
      <c r="L91" s="89" t="s">
        <v>36</v>
      </c>
      <c r="M91" s="89" t="s">
        <v>517</v>
      </c>
      <c r="N91" s="89" t="e">
        <f>VLOOKUP(B91,#REF!,2,FALSE)</f>
        <v>#REF!</v>
      </c>
      <c r="O91" s="89"/>
      <c r="P91" s="89"/>
      <c r="Q91" s="89"/>
      <c r="R91" s="89"/>
      <c r="S91" s="89"/>
    </row>
    <row r="92" spans="1:19" s="94" customFormat="1" ht="19.95" customHeight="1" x14ac:dyDescent="0.25">
      <c r="A92" s="93" t="s">
        <v>518</v>
      </c>
      <c r="B92" s="86" t="s">
        <v>519</v>
      </c>
      <c r="C92" s="86" t="s">
        <v>520</v>
      </c>
      <c r="D92" s="94" t="s">
        <v>521</v>
      </c>
      <c r="E92" s="89"/>
      <c r="F92" s="89" t="s">
        <v>113</v>
      </c>
      <c r="G92" s="89"/>
      <c r="H92" s="61" t="str">
        <f t="shared" si="1"/>
        <v>NG</v>
      </c>
      <c r="I92" s="61"/>
      <c r="J92" s="37"/>
      <c r="K92" s="89" t="s">
        <v>35</v>
      </c>
      <c r="L92" s="89" t="s">
        <v>36</v>
      </c>
      <c r="M92" s="89" t="s">
        <v>522</v>
      </c>
      <c r="N92" s="89" t="e">
        <f>VLOOKUP(B92,#REF!,2,FALSE)</f>
        <v>#REF!</v>
      </c>
      <c r="O92" s="89"/>
      <c r="P92" s="89"/>
      <c r="Q92" s="89"/>
      <c r="R92" s="89"/>
      <c r="S92" s="89"/>
    </row>
    <row r="93" spans="1:19" s="94" customFormat="1" ht="19.95" customHeight="1" x14ac:dyDescent="0.25">
      <c r="A93" s="93" t="s">
        <v>523</v>
      </c>
      <c r="B93" s="86" t="s">
        <v>524</v>
      </c>
      <c r="C93" s="86" t="s">
        <v>525</v>
      </c>
      <c r="D93" s="94" t="s">
        <v>526</v>
      </c>
      <c r="E93" s="89"/>
      <c r="F93" s="89" t="s">
        <v>34</v>
      </c>
      <c r="G93" s="89"/>
      <c r="H93" s="61" t="str">
        <f t="shared" si="1"/>
        <v>OK</v>
      </c>
      <c r="I93" s="61"/>
      <c r="J93" s="89"/>
      <c r="K93" s="89" t="s">
        <v>35</v>
      </c>
      <c r="L93" s="89" t="s">
        <v>36</v>
      </c>
      <c r="M93" s="89" t="s">
        <v>527</v>
      </c>
      <c r="N93" s="89" t="e">
        <f>VLOOKUP(B93,#REF!,2,FALSE)</f>
        <v>#REF!</v>
      </c>
      <c r="O93" s="89"/>
      <c r="P93" s="89"/>
      <c r="Q93" s="89"/>
      <c r="R93" s="89"/>
      <c r="S93" s="89"/>
    </row>
    <row r="94" spans="1:19" s="94" customFormat="1" ht="19.95" customHeight="1" x14ac:dyDescent="0.25">
      <c r="A94" s="93" t="s">
        <v>528</v>
      </c>
      <c r="B94" s="86" t="s">
        <v>529</v>
      </c>
      <c r="C94" s="86" t="s">
        <v>530</v>
      </c>
      <c r="D94" s="94" t="s">
        <v>531</v>
      </c>
      <c r="E94" s="89"/>
      <c r="F94" s="89" t="s">
        <v>34</v>
      </c>
      <c r="G94" s="89"/>
      <c r="H94" s="61" t="str">
        <f t="shared" si="1"/>
        <v>OK</v>
      </c>
      <c r="I94" s="61"/>
      <c r="J94" s="89"/>
      <c r="K94" s="89" t="s">
        <v>532</v>
      </c>
      <c r="L94" s="89" t="s">
        <v>36</v>
      </c>
      <c r="M94" s="89" t="s">
        <v>533</v>
      </c>
      <c r="N94" s="89" t="e">
        <f>VLOOKUP(B94,#REF!,2,FALSE)</f>
        <v>#REF!</v>
      </c>
      <c r="O94" s="89"/>
      <c r="P94" s="89"/>
      <c r="Q94" s="89"/>
      <c r="R94" s="89"/>
      <c r="S94" s="89"/>
    </row>
    <row r="95" spans="1:19" s="94" customFormat="1" ht="19.95" customHeight="1" x14ac:dyDescent="0.25">
      <c r="A95" s="93" t="s">
        <v>534</v>
      </c>
      <c r="B95" s="86" t="s">
        <v>535</v>
      </c>
      <c r="C95" s="86" t="s">
        <v>536</v>
      </c>
      <c r="D95" s="94" t="s">
        <v>537</v>
      </c>
      <c r="E95" s="89"/>
      <c r="F95" s="89" t="s">
        <v>113</v>
      </c>
      <c r="G95" s="89"/>
      <c r="H95" s="61" t="str">
        <f t="shared" si="1"/>
        <v>NG</v>
      </c>
      <c r="I95" s="61"/>
      <c r="J95" s="37"/>
      <c r="K95" s="89" t="s">
        <v>35</v>
      </c>
      <c r="L95" s="89" t="s">
        <v>36</v>
      </c>
      <c r="M95" s="89" t="s">
        <v>538</v>
      </c>
      <c r="N95" s="89" t="e">
        <f>VLOOKUP(B95,#REF!,2,FALSE)</f>
        <v>#REF!</v>
      </c>
      <c r="O95" s="89"/>
      <c r="P95" s="89"/>
      <c r="Q95" s="89"/>
      <c r="R95" s="89"/>
      <c r="S95" s="89"/>
    </row>
    <row r="96" spans="1:19" s="94" customFormat="1" ht="19.95" customHeight="1" x14ac:dyDescent="0.25">
      <c r="A96" s="93" t="s">
        <v>539</v>
      </c>
      <c r="B96" s="86" t="s">
        <v>540</v>
      </c>
      <c r="C96" s="86" t="s">
        <v>541</v>
      </c>
      <c r="D96" s="94" t="s">
        <v>542</v>
      </c>
      <c r="E96" s="89"/>
      <c r="F96" s="89" t="s">
        <v>113</v>
      </c>
      <c r="G96" s="89"/>
      <c r="H96" s="61" t="str">
        <f t="shared" si="1"/>
        <v>NG</v>
      </c>
      <c r="I96" s="61"/>
      <c r="J96" s="37"/>
      <c r="K96" s="89" t="s">
        <v>35</v>
      </c>
      <c r="L96" s="89" t="s">
        <v>36</v>
      </c>
      <c r="M96" s="89" t="s">
        <v>543</v>
      </c>
      <c r="N96" s="89" t="e">
        <f>VLOOKUP(B96,#REF!,2,FALSE)</f>
        <v>#REF!</v>
      </c>
      <c r="O96" s="89"/>
      <c r="P96" s="89"/>
      <c r="Q96" s="89"/>
      <c r="R96" s="89"/>
      <c r="S96" s="89"/>
    </row>
    <row r="97" spans="1:19" s="94" customFormat="1" ht="19.95" customHeight="1" x14ac:dyDescent="0.25">
      <c r="A97" s="93" t="s">
        <v>544</v>
      </c>
      <c r="B97" s="86" t="s">
        <v>545</v>
      </c>
      <c r="C97" s="86" t="s">
        <v>546</v>
      </c>
      <c r="D97" s="94" t="s">
        <v>547</v>
      </c>
      <c r="E97" s="89"/>
      <c r="F97" s="89" t="s">
        <v>34</v>
      </c>
      <c r="G97" s="89"/>
      <c r="H97" s="61" t="str">
        <f t="shared" si="1"/>
        <v>OK</v>
      </c>
      <c r="I97" s="61"/>
      <c r="J97" s="89"/>
      <c r="K97" s="89" t="s">
        <v>35</v>
      </c>
      <c r="L97" s="89" t="s">
        <v>36</v>
      </c>
      <c r="M97" s="89" t="s">
        <v>548</v>
      </c>
      <c r="N97" s="89" t="e">
        <f>VLOOKUP(B97,#REF!,2,FALSE)</f>
        <v>#REF!</v>
      </c>
      <c r="O97" s="89"/>
      <c r="P97" s="89"/>
      <c r="Q97" s="89"/>
      <c r="R97" s="89"/>
      <c r="S97" s="89"/>
    </row>
    <row r="98" spans="1:19" s="94" customFormat="1" ht="19.95" customHeight="1" x14ac:dyDescent="0.25">
      <c r="A98" s="93" t="s">
        <v>549</v>
      </c>
      <c r="B98" s="86" t="s">
        <v>550</v>
      </c>
      <c r="C98" s="86" t="s">
        <v>551</v>
      </c>
      <c r="D98" s="94" t="s">
        <v>552</v>
      </c>
      <c r="E98" s="89"/>
      <c r="F98" s="89" t="s">
        <v>113</v>
      </c>
      <c r="G98" s="89"/>
      <c r="H98" s="61" t="str">
        <f t="shared" si="1"/>
        <v>NG</v>
      </c>
      <c r="I98" s="61"/>
      <c r="J98" s="37"/>
      <c r="K98" s="89" t="s">
        <v>35</v>
      </c>
      <c r="L98" s="89" t="s">
        <v>36</v>
      </c>
      <c r="M98" s="89" t="s">
        <v>553</v>
      </c>
      <c r="N98" s="89" t="e">
        <f>VLOOKUP(B98,#REF!,2,FALSE)</f>
        <v>#REF!</v>
      </c>
      <c r="O98" s="89"/>
      <c r="P98" s="89"/>
      <c r="Q98" s="89"/>
      <c r="R98" s="89"/>
      <c r="S98" s="89"/>
    </row>
    <row r="99" spans="1:19" s="94" customFormat="1" ht="19.95" customHeight="1" x14ac:dyDescent="0.25">
      <c r="A99" s="93" t="s">
        <v>554</v>
      </c>
      <c r="B99" s="86" t="s">
        <v>555</v>
      </c>
      <c r="C99" s="86" t="s">
        <v>556</v>
      </c>
      <c r="D99" s="94" t="s">
        <v>557</v>
      </c>
      <c r="E99" s="89"/>
      <c r="F99" s="89" t="s">
        <v>34</v>
      </c>
      <c r="G99" s="89"/>
      <c r="H99" s="61" t="str">
        <f t="shared" si="1"/>
        <v>OK</v>
      </c>
      <c r="I99" s="61"/>
      <c r="J99" s="89"/>
      <c r="K99" s="89" t="s">
        <v>35</v>
      </c>
      <c r="L99" s="89" t="s">
        <v>36</v>
      </c>
      <c r="M99" s="89" t="s">
        <v>558</v>
      </c>
      <c r="N99" s="89" t="e">
        <f>VLOOKUP(B99,#REF!,2,FALSE)</f>
        <v>#REF!</v>
      </c>
      <c r="O99" s="89"/>
      <c r="P99" s="89"/>
      <c r="Q99" s="89"/>
      <c r="R99" s="89"/>
      <c r="S99" s="89"/>
    </row>
    <row r="100" spans="1:19" s="94" customFormat="1" ht="19.95" customHeight="1" x14ac:dyDescent="0.25">
      <c r="A100" s="93" t="s">
        <v>559</v>
      </c>
      <c r="B100" s="86" t="s">
        <v>560</v>
      </c>
      <c r="C100" s="86" t="s">
        <v>561</v>
      </c>
      <c r="D100" s="94" t="s">
        <v>562</v>
      </c>
      <c r="E100" s="89"/>
      <c r="F100" s="89" t="s">
        <v>34</v>
      </c>
      <c r="G100" s="89"/>
      <c r="H100" s="61" t="str">
        <f t="shared" si="1"/>
        <v>OK</v>
      </c>
      <c r="I100" s="61"/>
      <c r="J100" s="89"/>
      <c r="K100" s="89" t="s">
        <v>35</v>
      </c>
      <c r="L100" s="89" t="s">
        <v>36</v>
      </c>
      <c r="M100" s="89" t="s">
        <v>563</v>
      </c>
      <c r="N100" s="89" t="e">
        <f>VLOOKUP(B100,#REF!,2,FALSE)</f>
        <v>#REF!</v>
      </c>
      <c r="O100" s="89"/>
      <c r="P100" s="89"/>
      <c r="Q100" s="89"/>
      <c r="R100" s="89"/>
      <c r="S100" s="89"/>
    </row>
    <row r="101" spans="1:19" s="94" customFormat="1" ht="19.95" customHeight="1" x14ac:dyDescent="0.25">
      <c r="A101" s="93" t="s">
        <v>564</v>
      </c>
      <c r="B101" s="86" t="s">
        <v>565</v>
      </c>
      <c r="C101" s="86" t="s">
        <v>566</v>
      </c>
      <c r="D101" s="94" t="s">
        <v>567</v>
      </c>
      <c r="E101" s="89"/>
      <c r="F101" s="89" t="s">
        <v>113</v>
      </c>
      <c r="G101" s="89"/>
      <c r="H101" s="61" t="str">
        <f t="shared" si="1"/>
        <v>NG</v>
      </c>
      <c r="I101" s="61"/>
      <c r="J101" s="37"/>
      <c r="K101" s="89" t="s">
        <v>35</v>
      </c>
      <c r="L101" s="89" t="s">
        <v>36</v>
      </c>
      <c r="M101" s="89" t="s">
        <v>568</v>
      </c>
      <c r="N101" s="89" t="e">
        <f>VLOOKUP(B101,#REF!,2,FALSE)</f>
        <v>#REF!</v>
      </c>
      <c r="O101" s="89"/>
      <c r="P101" s="89"/>
      <c r="Q101" s="89"/>
      <c r="R101" s="89"/>
      <c r="S101" s="89"/>
    </row>
    <row r="102" spans="1:19" s="94" customFormat="1" ht="19.95" customHeight="1" x14ac:dyDescent="0.25">
      <c r="A102" s="93" t="s">
        <v>569</v>
      </c>
      <c r="B102" s="86" t="s">
        <v>570</v>
      </c>
      <c r="C102" s="86" t="s">
        <v>571</v>
      </c>
      <c r="D102" s="94" t="s">
        <v>572</v>
      </c>
      <c r="E102" s="89" t="s">
        <v>33</v>
      </c>
      <c r="F102" s="89" t="s">
        <v>34</v>
      </c>
      <c r="G102" s="89"/>
      <c r="H102" s="61" t="str">
        <f t="shared" si="1"/>
        <v>OK</v>
      </c>
      <c r="I102" s="61"/>
      <c r="J102" s="89"/>
      <c r="K102" s="89" t="s">
        <v>35</v>
      </c>
      <c r="L102" s="89" t="s">
        <v>36</v>
      </c>
      <c r="M102" s="89" t="s">
        <v>573</v>
      </c>
      <c r="N102" s="89" t="e">
        <f>VLOOKUP(B102,#REF!,2,FALSE)</f>
        <v>#REF!</v>
      </c>
      <c r="O102" s="89"/>
      <c r="P102" s="89"/>
      <c r="Q102" s="89"/>
      <c r="R102" s="89"/>
      <c r="S102" s="89"/>
    </row>
    <row r="103" spans="1:19" s="94" customFormat="1" ht="19.95" customHeight="1" x14ac:dyDescent="0.25">
      <c r="A103" s="93" t="s">
        <v>574</v>
      </c>
      <c r="B103" s="86" t="s">
        <v>575</v>
      </c>
      <c r="C103" s="86" t="s">
        <v>576</v>
      </c>
      <c r="D103" s="94" t="s">
        <v>577</v>
      </c>
      <c r="E103" s="89"/>
      <c r="F103" s="89" t="s">
        <v>34</v>
      </c>
      <c r="G103" s="89"/>
      <c r="H103" s="61" t="str">
        <f t="shared" si="1"/>
        <v>OK</v>
      </c>
      <c r="I103" s="61"/>
      <c r="J103" s="89"/>
      <c r="K103" s="89" t="s">
        <v>54</v>
      </c>
      <c r="L103" s="89" t="s">
        <v>36</v>
      </c>
      <c r="M103" s="89" t="s">
        <v>578</v>
      </c>
      <c r="N103" s="89" t="e">
        <f>VLOOKUP(B103,#REF!,2,FALSE)</f>
        <v>#REF!</v>
      </c>
      <c r="O103" s="89"/>
      <c r="P103" s="89"/>
      <c r="Q103" s="89"/>
      <c r="R103" s="89"/>
      <c r="S103" s="89"/>
    </row>
    <row r="104" spans="1:19" s="94" customFormat="1" ht="19.95" customHeight="1" x14ac:dyDescent="0.25">
      <c r="A104" s="93" t="s">
        <v>579</v>
      </c>
      <c r="B104" s="86" t="s">
        <v>580</v>
      </c>
      <c r="C104" s="86" t="s">
        <v>581</v>
      </c>
      <c r="D104" s="94" t="s">
        <v>582</v>
      </c>
      <c r="E104" s="89"/>
      <c r="F104" s="89" t="s">
        <v>113</v>
      </c>
      <c r="G104" s="89"/>
      <c r="H104" s="61" t="str">
        <f t="shared" si="1"/>
        <v>NG</v>
      </c>
      <c r="I104" s="61"/>
      <c r="J104" s="89"/>
      <c r="K104" s="89" t="s">
        <v>54</v>
      </c>
      <c r="L104" s="89" t="s">
        <v>36</v>
      </c>
      <c r="M104" s="89" t="s">
        <v>583</v>
      </c>
      <c r="N104" s="89" t="e">
        <f>VLOOKUP(B104,#REF!,2,FALSE)</f>
        <v>#REF!</v>
      </c>
      <c r="O104" s="89"/>
      <c r="P104" s="89"/>
      <c r="Q104" s="89"/>
      <c r="R104" s="89"/>
      <c r="S104" s="89"/>
    </row>
    <row r="105" spans="1:19" s="94" customFormat="1" ht="19.95" customHeight="1" x14ac:dyDescent="0.25">
      <c r="A105" s="93" t="s">
        <v>584</v>
      </c>
      <c r="B105" s="86" t="s">
        <v>585</v>
      </c>
      <c r="C105" s="86" t="s">
        <v>586</v>
      </c>
      <c r="D105" s="94" t="s">
        <v>587</v>
      </c>
      <c r="E105" s="89"/>
      <c r="F105" s="89" t="s">
        <v>113</v>
      </c>
      <c r="G105" s="89"/>
      <c r="H105" s="61" t="str">
        <f t="shared" si="1"/>
        <v>NG</v>
      </c>
      <c r="I105" s="61"/>
      <c r="J105" s="89"/>
      <c r="K105" s="89" t="s">
        <v>35</v>
      </c>
      <c r="L105" s="89" t="s">
        <v>36</v>
      </c>
      <c r="M105" s="89" t="s">
        <v>588</v>
      </c>
      <c r="N105" s="89" t="e">
        <f>VLOOKUP(B105,#REF!,2,FALSE)</f>
        <v>#REF!</v>
      </c>
      <c r="O105" s="89"/>
      <c r="P105" s="89"/>
      <c r="Q105" s="89"/>
      <c r="R105" s="89"/>
      <c r="S105" s="89"/>
    </row>
    <row r="106" spans="1:19" s="94" customFormat="1" ht="19.95" customHeight="1" x14ac:dyDescent="0.25">
      <c r="A106" s="93" t="s">
        <v>589</v>
      </c>
      <c r="B106" s="86" t="s">
        <v>590</v>
      </c>
      <c r="C106" s="86" t="s">
        <v>591</v>
      </c>
      <c r="D106" s="94" t="s">
        <v>592</v>
      </c>
      <c r="E106" s="89" t="s">
        <v>33</v>
      </c>
      <c r="F106" s="89" t="s">
        <v>34</v>
      </c>
      <c r="G106" s="89"/>
      <c r="H106" s="61" t="str">
        <f t="shared" si="1"/>
        <v>OK</v>
      </c>
      <c r="I106" s="61"/>
      <c r="J106" s="89"/>
      <c r="K106" s="89" t="s">
        <v>35</v>
      </c>
      <c r="L106" s="89" t="s">
        <v>36</v>
      </c>
      <c r="M106" s="89" t="s">
        <v>593</v>
      </c>
      <c r="N106" s="89" t="e">
        <f>VLOOKUP(B106,#REF!,2,FALSE)</f>
        <v>#REF!</v>
      </c>
      <c r="O106" s="89"/>
      <c r="P106" s="89"/>
      <c r="Q106" s="89"/>
      <c r="R106" s="89"/>
      <c r="S106" s="89"/>
    </row>
    <row r="107" spans="1:19" s="94" customFormat="1" ht="19.95" customHeight="1" x14ac:dyDescent="0.25">
      <c r="A107" s="93" t="s">
        <v>594</v>
      </c>
      <c r="B107" s="86" t="s">
        <v>595</v>
      </c>
      <c r="C107" s="86" t="s">
        <v>596</v>
      </c>
      <c r="D107" s="94" t="s">
        <v>597</v>
      </c>
      <c r="E107" s="89" t="s">
        <v>33</v>
      </c>
      <c r="F107" s="89" t="s">
        <v>34</v>
      </c>
      <c r="G107" s="89"/>
      <c r="H107" s="61" t="str">
        <f t="shared" si="1"/>
        <v>OK</v>
      </c>
      <c r="I107" s="61"/>
      <c r="J107" s="89"/>
      <c r="K107" s="89" t="s">
        <v>35</v>
      </c>
      <c r="L107" s="89" t="s">
        <v>36</v>
      </c>
      <c r="M107" s="89" t="s">
        <v>598</v>
      </c>
      <c r="N107" s="89" t="e">
        <f>VLOOKUP(B107,#REF!,2,FALSE)</f>
        <v>#REF!</v>
      </c>
      <c r="O107" s="89"/>
      <c r="P107" s="89"/>
      <c r="Q107" s="89"/>
      <c r="R107" s="89"/>
      <c r="S107" s="89"/>
    </row>
    <row r="108" spans="1:19" s="94" customFormat="1" ht="19.95" customHeight="1" x14ac:dyDescent="0.25">
      <c r="A108" s="93" t="s">
        <v>599</v>
      </c>
      <c r="B108" s="86" t="s">
        <v>600</v>
      </c>
      <c r="C108" s="86" t="s">
        <v>601</v>
      </c>
      <c r="D108" s="94" t="s">
        <v>602</v>
      </c>
      <c r="E108" s="89"/>
      <c r="F108" s="89" t="s">
        <v>34</v>
      </c>
      <c r="G108" s="89"/>
      <c r="H108" s="61" t="str">
        <f t="shared" si="1"/>
        <v>OK</v>
      </c>
      <c r="I108" s="61"/>
      <c r="J108" s="89"/>
      <c r="K108" s="89" t="s">
        <v>35</v>
      </c>
      <c r="L108" s="89" t="s">
        <v>36</v>
      </c>
      <c r="M108" s="89" t="s">
        <v>603</v>
      </c>
      <c r="N108" s="89" t="e">
        <f>VLOOKUP(B108,#REF!,2,FALSE)</f>
        <v>#REF!</v>
      </c>
      <c r="O108" s="89"/>
      <c r="P108" s="89"/>
      <c r="Q108" s="89"/>
      <c r="R108" s="89"/>
      <c r="S108" s="89"/>
    </row>
    <row r="109" spans="1:19" s="94" customFormat="1" ht="19.95" customHeight="1" x14ac:dyDescent="0.25">
      <c r="A109" s="93" t="s">
        <v>604</v>
      </c>
      <c r="B109" s="86" t="s">
        <v>605</v>
      </c>
      <c r="C109" s="86" t="s">
        <v>606</v>
      </c>
      <c r="D109" s="94" t="s">
        <v>607</v>
      </c>
      <c r="E109" s="89"/>
      <c r="F109" s="89" t="s">
        <v>113</v>
      </c>
      <c r="G109" s="89"/>
      <c r="H109" s="61" t="str">
        <f t="shared" si="1"/>
        <v>NG</v>
      </c>
      <c r="I109" s="61"/>
      <c r="J109" s="37"/>
      <c r="K109" s="89" t="s">
        <v>35</v>
      </c>
      <c r="L109" s="89" t="s">
        <v>36</v>
      </c>
      <c r="M109" s="89" t="s">
        <v>608</v>
      </c>
      <c r="N109" s="89" t="e">
        <f>VLOOKUP(B109,#REF!,2,FALSE)</f>
        <v>#REF!</v>
      </c>
      <c r="O109" s="89"/>
      <c r="P109" s="89"/>
      <c r="Q109" s="89"/>
      <c r="R109" s="89"/>
      <c r="S109" s="89"/>
    </row>
    <row r="110" spans="1:19" s="94" customFormat="1" ht="19.95" customHeight="1" x14ac:dyDescent="0.25">
      <c r="A110" s="93" t="s">
        <v>609</v>
      </c>
      <c r="B110" s="86" t="s">
        <v>610</v>
      </c>
      <c r="C110" s="86" t="s">
        <v>611</v>
      </c>
      <c r="D110" s="94" t="s">
        <v>612</v>
      </c>
      <c r="E110" s="89" t="s">
        <v>33</v>
      </c>
      <c r="F110" s="89" t="s">
        <v>34</v>
      </c>
      <c r="G110" s="89"/>
      <c r="H110" s="61" t="str">
        <f t="shared" si="1"/>
        <v>OK</v>
      </c>
      <c r="I110" s="61"/>
      <c r="J110" s="89"/>
      <c r="K110" s="89" t="s">
        <v>532</v>
      </c>
      <c r="L110" s="89" t="s">
        <v>36</v>
      </c>
      <c r="M110" s="89" t="s">
        <v>613</v>
      </c>
      <c r="N110" s="89" t="e">
        <f>VLOOKUP(B110,#REF!,2,FALSE)</f>
        <v>#REF!</v>
      </c>
      <c r="O110" s="89"/>
      <c r="P110" s="89"/>
      <c r="Q110" s="89"/>
      <c r="R110" s="89"/>
      <c r="S110" s="89"/>
    </row>
    <row r="111" spans="1:19" s="94" customFormat="1" ht="19.95" customHeight="1" x14ac:dyDescent="0.25">
      <c r="A111" s="93" t="s">
        <v>614</v>
      </c>
      <c r="B111" s="86" t="s">
        <v>615</v>
      </c>
      <c r="C111" s="86" t="s">
        <v>616</v>
      </c>
      <c r="D111" s="94" t="s">
        <v>617</v>
      </c>
      <c r="E111" s="89"/>
      <c r="F111" s="89" t="s">
        <v>34</v>
      </c>
      <c r="G111" s="89"/>
      <c r="H111" s="61" t="str">
        <f t="shared" si="1"/>
        <v>OK</v>
      </c>
      <c r="I111" s="61"/>
      <c r="J111" s="89"/>
      <c r="K111" s="89" t="s">
        <v>35</v>
      </c>
      <c r="L111" s="89" t="s">
        <v>36</v>
      </c>
      <c r="M111" s="89" t="s">
        <v>618</v>
      </c>
      <c r="N111" s="89" t="e">
        <f>VLOOKUP(B111,#REF!,2,FALSE)</f>
        <v>#REF!</v>
      </c>
      <c r="O111" s="89"/>
      <c r="P111" s="89"/>
      <c r="Q111" s="89"/>
      <c r="R111" s="89"/>
      <c r="S111" s="89"/>
    </row>
    <row r="112" spans="1:19" s="94" customFormat="1" ht="19.95" customHeight="1" x14ac:dyDescent="0.25">
      <c r="A112" s="93" t="s">
        <v>619</v>
      </c>
      <c r="B112" s="86" t="s">
        <v>620</v>
      </c>
      <c r="C112" s="86" t="s">
        <v>621</v>
      </c>
      <c r="D112" s="94" t="s">
        <v>622</v>
      </c>
      <c r="E112" s="89"/>
      <c r="F112" s="89" t="s">
        <v>113</v>
      </c>
      <c r="G112" s="89"/>
      <c r="H112" s="61" t="str">
        <f t="shared" si="1"/>
        <v>NG</v>
      </c>
      <c r="I112" s="61"/>
      <c r="J112" s="37"/>
      <c r="K112" s="89" t="s">
        <v>35</v>
      </c>
      <c r="L112" s="89" t="s">
        <v>36</v>
      </c>
      <c r="M112" s="89" t="s">
        <v>623</v>
      </c>
      <c r="N112" s="89" t="e">
        <f>VLOOKUP(B112,#REF!,2,FALSE)</f>
        <v>#REF!</v>
      </c>
      <c r="O112" s="89"/>
      <c r="P112" s="89"/>
      <c r="Q112" s="89"/>
      <c r="R112" s="89"/>
      <c r="S112" s="89"/>
    </row>
    <row r="113" spans="1:19" s="94" customFormat="1" ht="19.95" customHeight="1" x14ac:dyDescent="0.25">
      <c r="A113" s="93" t="s">
        <v>624</v>
      </c>
      <c r="B113" s="86" t="s">
        <v>625</v>
      </c>
      <c r="C113" s="86" t="s">
        <v>626</v>
      </c>
      <c r="D113" s="94" t="s">
        <v>627</v>
      </c>
      <c r="E113" s="89"/>
      <c r="F113" s="89" t="s">
        <v>113</v>
      </c>
      <c r="G113" s="89"/>
      <c r="H113" s="61" t="str">
        <f t="shared" si="1"/>
        <v>NG</v>
      </c>
      <c r="I113" s="61"/>
      <c r="J113" s="89"/>
      <c r="K113" s="89" t="s">
        <v>532</v>
      </c>
      <c r="L113" s="89" t="s">
        <v>36</v>
      </c>
      <c r="M113" s="89" t="s">
        <v>628</v>
      </c>
      <c r="N113" s="89" t="e">
        <f>VLOOKUP(B113,#REF!,2,FALSE)</f>
        <v>#REF!</v>
      </c>
      <c r="O113" s="89"/>
      <c r="P113" s="89"/>
      <c r="Q113" s="89"/>
      <c r="R113" s="89"/>
      <c r="S113" s="89"/>
    </row>
    <row r="114" spans="1:19" s="94" customFormat="1" ht="19.95" customHeight="1" x14ac:dyDescent="0.25">
      <c r="A114" s="93" t="s">
        <v>629</v>
      </c>
      <c r="B114" s="86" t="s">
        <v>630</v>
      </c>
      <c r="C114" s="86" t="s">
        <v>631</v>
      </c>
      <c r="D114" s="94" t="s">
        <v>632</v>
      </c>
      <c r="E114" s="89"/>
      <c r="F114" s="89" t="s">
        <v>113</v>
      </c>
      <c r="G114" s="89"/>
      <c r="H114" s="61" t="str">
        <f t="shared" si="1"/>
        <v>NG</v>
      </c>
      <c r="I114" s="61"/>
      <c r="J114" s="37"/>
      <c r="K114" s="89" t="s">
        <v>35</v>
      </c>
      <c r="L114" s="89" t="s">
        <v>36</v>
      </c>
      <c r="M114" s="89" t="s">
        <v>633</v>
      </c>
      <c r="N114" s="89" t="e">
        <f>VLOOKUP(B114,#REF!,2,FALSE)</f>
        <v>#REF!</v>
      </c>
      <c r="O114" s="89"/>
      <c r="P114" s="89"/>
      <c r="Q114" s="89"/>
      <c r="R114" s="89"/>
      <c r="S114" s="89"/>
    </row>
    <row r="115" spans="1:19" s="94" customFormat="1" ht="19.95" customHeight="1" x14ac:dyDescent="0.25">
      <c r="A115" s="93" t="s">
        <v>634</v>
      </c>
      <c r="B115" s="86" t="s">
        <v>635</v>
      </c>
      <c r="C115" s="86" t="s">
        <v>636</v>
      </c>
      <c r="D115" s="94" t="s">
        <v>637</v>
      </c>
      <c r="E115" s="89"/>
      <c r="F115" s="89" t="s">
        <v>113</v>
      </c>
      <c r="G115" s="89"/>
      <c r="H115" s="61" t="str">
        <f t="shared" si="1"/>
        <v>NG</v>
      </c>
      <c r="I115" s="61"/>
      <c r="J115" s="37"/>
      <c r="K115" s="89" t="s">
        <v>35</v>
      </c>
      <c r="L115" s="89" t="s">
        <v>36</v>
      </c>
      <c r="M115" s="89" t="s">
        <v>638</v>
      </c>
      <c r="N115" s="89" t="e">
        <f>VLOOKUP(B115,#REF!,2,FALSE)</f>
        <v>#REF!</v>
      </c>
      <c r="O115" s="89"/>
      <c r="P115" s="89"/>
      <c r="Q115" s="89"/>
      <c r="R115" s="89"/>
      <c r="S115" s="89"/>
    </row>
    <row r="116" spans="1:19" s="94" customFormat="1" ht="19.95" customHeight="1" x14ac:dyDescent="0.25">
      <c r="A116" s="93" t="s">
        <v>639</v>
      </c>
      <c r="B116" s="86" t="s">
        <v>640</v>
      </c>
      <c r="C116" s="86" t="s">
        <v>641</v>
      </c>
      <c r="D116" s="94" t="s">
        <v>642</v>
      </c>
      <c r="E116" s="89"/>
      <c r="F116" s="89" t="s">
        <v>34</v>
      </c>
      <c r="G116" s="89"/>
      <c r="H116" s="61" t="str">
        <f t="shared" si="1"/>
        <v>OK</v>
      </c>
      <c r="I116" s="61"/>
      <c r="J116" s="89"/>
      <c r="K116" s="89" t="s">
        <v>475</v>
      </c>
      <c r="L116" s="89" t="s">
        <v>36</v>
      </c>
      <c r="M116" s="89" t="s">
        <v>643</v>
      </c>
      <c r="N116" s="89" t="e">
        <f>VLOOKUP(B116,#REF!,2,FALSE)</f>
        <v>#REF!</v>
      </c>
      <c r="O116" s="89"/>
      <c r="P116" s="89"/>
      <c r="Q116" s="89"/>
      <c r="R116" s="89"/>
      <c r="S116" s="89"/>
    </row>
    <row r="117" spans="1:19" s="94" customFormat="1" ht="19.95" customHeight="1" x14ac:dyDescent="0.25">
      <c r="A117" s="93" t="s">
        <v>644</v>
      </c>
      <c r="B117" s="86" t="s">
        <v>645</v>
      </c>
      <c r="C117" s="86" t="s">
        <v>646</v>
      </c>
      <c r="D117" s="94" t="s">
        <v>647</v>
      </c>
      <c r="E117" s="89"/>
      <c r="F117" s="89" t="s">
        <v>34</v>
      </c>
      <c r="G117" s="89"/>
      <c r="H117" s="61" t="str">
        <f t="shared" si="1"/>
        <v>OK</v>
      </c>
      <c r="I117" s="61"/>
      <c r="J117" s="89"/>
      <c r="K117" s="89" t="s">
        <v>54</v>
      </c>
      <c r="L117" s="89" t="s">
        <v>36</v>
      </c>
      <c r="M117" s="89" t="s">
        <v>648</v>
      </c>
      <c r="N117" s="89" t="e">
        <f>VLOOKUP(B117,#REF!,2,FALSE)</f>
        <v>#REF!</v>
      </c>
      <c r="O117" s="89"/>
      <c r="P117" s="89"/>
      <c r="Q117" s="89"/>
      <c r="R117" s="89"/>
      <c r="S117" s="89"/>
    </row>
    <row r="118" spans="1:19" s="94" customFormat="1" ht="19.95" customHeight="1" x14ac:dyDescent="0.25">
      <c r="A118" s="93" t="s">
        <v>649</v>
      </c>
      <c r="B118" s="86" t="s">
        <v>650</v>
      </c>
      <c r="C118" s="86" t="s">
        <v>651</v>
      </c>
      <c r="D118" s="94" t="s">
        <v>652</v>
      </c>
      <c r="E118" s="89" t="s">
        <v>33</v>
      </c>
      <c r="F118" s="89" t="s">
        <v>34</v>
      </c>
      <c r="G118" s="89"/>
      <c r="H118" s="61" t="str">
        <f t="shared" si="1"/>
        <v>OK</v>
      </c>
      <c r="I118" s="61"/>
      <c r="J118" s="89"/>
      <c r="K118" s="89" t="s">
        <v>653</v>
      </c>
      <c r="L118" s="89" t="s">
        <v>36</v>
      </c>
      <c r="M118" s="89" t="s">
        <v>654</v>
      </c>
      <c r="N118" s="89" t="e">
        <f>VLOOKUP(B118,#REF!,2,FALSE)</f>
        <v>#REF!</v>
      </c>
      <c r="O118" s="89"/>
      <c r="P118" s="89"/>
      <c r="Q118" s="89"/>
      <c r="R118" s="89"/>
      <c r="S118" s="89"/>
    </row>
    <row r="119" spans="1:19" s="94" customFormat="1" ht="19.95" customHeight="1" x14ac:dyDescent="0.25">
      <c r="A119" s="93" t="s">
        <v>655</v>
      </c>
      <c r="B119" s="86" t="s">
        <v>656</v>
      </c>
      <c r="C119" s="86" t="s">
        <v>657</v>
      </c>
      <c r="D119" s="94" t="s">
        <v>658</v>
      </c>
      <c r="E119" s="89"/>
      <c r="F119" s="89" t="s">
        <v>34</v>
      </c>
      <c r="G119" s="89"/>
      <c r="H119" s="61" t="str">
        <f t="shared" si="1"/>
        <v>OK</v>
      </c>
      <c r="I119" s="61"/>
      <c r="J119" s="89"/>
      <c r="K119" s="89" t="s">
        <v>35</v>
      </c>
      <c r="L119" s="89" t="s">
        <v>36</v>
      </c>
      <c r="M119" s="89" t="s">
        <v>659</v>
      </c>
      <c r="N119" s="89" t="e">
        <f>VLOOKUP(B119,#REF!,2,FALSE)</f>
        <v>#REF!</v>
      </c>
      <c r="O119" s="89"/>
      <c r="P119" s="89"/>
      <c r="Q119" s="89"/>
      <c r="R119" s="89"/>
      <c r="S119" s="89"/>
    </row>
    <row r="120" spans="1:19" s="94" customFormat="1" ht="19.95" customHeight="1" x14ac:dyDescent="0.25">
      <c r="A120" s="93" t="s">
        <v>660</v>
      </c>
      <c r="B120" s="86" t="s">
        <v>661</v>
      </c>
      <c r="C120" s="86" t="s">
        <v>662</v>
      </c>
      <c r="D120" s="94" t="s">
        <v>663</v>
      </c>
      <c r="E120" s="89"/>
      <c r="F120" s="89" t="s">
        <v>34</v>
      </c>
      <c r="G120" s="89"/>
      <c r="H120" s="61" t="str">
        <f t="shared" si="1"/>
        <v>OK</v>
      </c>
      <c r="I120" s="61"/>
      <c r="J120" s="89"/>
      <c r="K120" s="89" t="s">
        <v>35</v>
      </c>
      <c r="L120" s="89" t="s">
        <v>36</v>
      </c>
      <c r="M120" s="89" t="s">
        <v>664</v>
      </c>
      <c r="N120" s="89" t="e">
        <f>VLOOKUP(B120,#REF!,2,FALSE)</f>
        <v>#REF!</v>
      </c>
      <c r="O120" s="89"/>
      <c r="P120" s="89"/>
      <c r="Q120" s="89"/>
      <c r="R120" s="89"/>
      <c r="S120" s="89"/>
    </row>
    <row r="121" spans="1:19" s="94" customFormat="1" ht="19.95" customHeight="1" x14ac:dyDescent="0.25">
      <c r="A121" s="93" t="s">
        <v>665</v>
      </c>
      <c r="B121" s="86" t="s">
        <v>666</v>
      </c>
      <c r="C121" s="86" t="s">
        <v>667</v>
      </c>
      <c r="D121" s="94" t="s">
        <v>668</v>
      </c>
      <c r="E121" s="89" t="s">
        <v>33</v>
      </c>
      <c r="F121" s="89" t="s">
        <v>34</v>
      </c>
      <c r="G121" s="89"/>
      <c r="H121" s="61" t="str">
        <f t="shared" si="1"/>
        <v>OK</v>
      </c>
      <c r="I121" s="61"/>
      <c r="J121" s="89"/>
      <c r="K121" s="89" t="s">
        <v>35</v>
      </c>
      <c r="L121" s="89" t="s">
        <v>36</v>
      </c>
      <c r="M121" s="89" t="s">
        <v>669</v>
      </c>
      <c r="N121" s="89" t="e">
        <f>VLOOKUP(B121,#REF!,2,FALSE)</f>
        <v>#REF!</v>
      </c>
      <c r="O121" s="89"/>
      <c r="P121" s="89"/>
      <c r="Q121" s="89"/>
      <c r="R121" s="89"/>
      <c r="S121" s="89"/>
    </row>
    <row r="122" spans="1:19" s="94" customFormat="1" ht="19.95" customHeight="1" x14ac:dyDescent="0.25">
      <c r="A122" s="93" t="s">
        <v>670</v>
      </c>
      <c r="B122" s="86" t="s">
        <v>671</v>
      </c>
      <c r="C122" s="86" t="s">
        <v>672</v>
      </c>
      <c r="D122" s="94" t="s">
        <v>673</v>
      </c>
      <c r="E122" s="89"/>
      <c r="F122" s="89" t="s">
        <v>113</v>
      </c>
      <c r="G122" s="89"/>
      <c r="H122" s="61" t="str">
        <f t="shared" si="1"/>
        <v>NG</v>
      </c>
      <c r="I122" s="61"/>
      <c r="J122" s="37"/>
      <c r="K122" s="89" t="s">
        <v>35</v>
      </c>
      <c r="L122" s="89" t="s">
        <v>36</v>
      </c>
      <c r="M122" s="89" t="s">
        <v>674</v>
      </c>
      <c r="N122" s="89" t="e">
        <f>VLOOKUP(B122,#REF!,2,FALSE)</f>
        <v>#REF!</v>
      </c>
      <c r="O122" s="89"/>
      <c r="P122" s="89"/>
      <c r="Q122" s="89"/>
      <c r="R122" s="89"/>
      <c r="S122" s="89"/>
    </row>
    <row r="123" spans="1:19" s="94" customFormat="1" ht="19.95" customHeight="1" x14ac:dyDescent="0.25">
      <c r="A123" s="93" t="s">
        <v>675</v>
      </c>
      <c r="B123" s="86" t="s">
        <v>676</v>
      </c>
      <c r="C123" s="86" t="s">
        <v>677</v>
      </c>
      <c r="D123" s="94" t="s">
        <v>678</v>
      </c>
      <c r="E123" s="89"/>
      <c r="F123" s="89" t="s">
        <v>113</v>
      </c>
      <c r="G123" s="89"/>
      <c r="H123" s="61" t="str">
        <f t="shared" si="1"/>
        <v>NG</v>
      </c>
      <c r="I123" s="61"/>
      <c r="J123" s="37"/>
      <c r="K123" s="89" t="s">
        <v>35</v>
      </c>
      <c r="L123" s="89" t="s">
        <v>36</v>
      </c>
      <c r="M123" s="89" t="s">
        <v>679</v>
      </c>
      <c r="N123" s="89" t="e">
        <f>VLOOKUP(B123,#REF!,2,FALSE)</f>
        <v>#REF!</v>
      </c>
      <c r="O123" s="89"/>
      <c r="P123" s="89"/>
      <c r="Q123" s="89"/>
      <c r="R123" s="89"/>
      <c r="S123" s="89"/>
    </row>
    <row r="124" spans="1:19" s="94" customFormat="1" ht="19.95" customHeight="1" x14ac:dyDescent="0.25">
      <c r="A124" s="93" t="s">
        <v>680</v>
      </c>
      <c r="B124" s="86" t="s">
        <v>681</v>
      </c>
      <c r="C124" s="86" t="s">
        <v>682</v>
      </c>
      <c r="D124" s="94" t="s">
        <v>683</v>
      </c>
      <c r="E124" s="89"/>
      <c r="F124" s="89" t="s">
        <v>113</v>
      </c>
      <c r="G124" s="89"/>
      <c r="H124" s="61" t="str">
        <f t="shared" si="1"/>
        <v>NG</v>
      </c>
      <c r="I124" s="61"/>
      <c r="J124" s="37"/>
      <c r="K124" s="89" t="s">
        <v>54</v>
      </c>
      <c r="L124" s="89" t="s">
        <v>36</v>
      </c>
      <c r="M124" s="89" t="s">
        <v>684</v>
      </c>
      <c r="N124" s="89" t="e">
        <f>VLOOKUP(B124,#REF!,2,FALSE)</f>
        <v>#REF!</v>
      </c>
      <c r="O124" s="89"/>
      <c r="P124" s="89"/>
      <c r="Q124" s="89"/>
      <c r="R124" s="89"/>
      <c r="S124" s="89"/>
    </row>
    <row r="125" spans="1:19" s="94" customFormat="1" ht="19.95" customHeight="1" x14ac:dyDescent="0.25">
      <c r="A125" s="93" t="s">
        <v>685</v>
      </c>
      <c r="B125" s="86" t="s">
        <v>686</v>
      </c>
      <c r="C125" s="86" t="s">
        <v>687</v>
      </c>
      <c r="D125" s="94" t="s">
        <v>688</v>
      </c>
      <c r="E125" s="89"/>
      <c r="F125" s="89" t="s">
        <v>113</v>
      </c>
      <c r="G125" s="89"/>
      <c r="H125" s="61" t="str">
        <f t="shared" si="1"/>
        <v>NG</v>
      </c>
      <c r="I125" s="61"/>
      <c r="J125" s="37"/>
      <c r="K125" s="89" t="s">
        <v>35</v>
      </c>
      <c r="L125" s="89" t="s">
        <v>36</v>
      </c>
      <c r="M125" s="89" t="s">
        <v>689</v>
      </c>
      <c r="N125" s="89" t="e">
        <f>VLOOKUP(B125,#REF!,2,FALSE)</f>
        <v>#REF!</v>
      </c>
      <c r="O125" s="89"/>
      <c r="P125" s="89"/>
      <c r="Q125" s="89"/>
      <c r="R125" s="89"/>
      <c r="S125" s="89"/>
    </row>
    <row r="126" spans="1:19" s="94" customFormat="1" ht="19.95" customHeight="1" x14ac:dyDescent="0.25">
      <c r="A126" s="93" t="s">
        <v>690</v>
      </c>
      <c r="B126" s="86" t="s">
        <v>691</v>
      </c>
      <c r="C126" s="86" t="s">
        <v>692</v>
      </c>
      <c r="D126" s="94" t="s">
        <v>693</v>
      </c>
      <c r="E126" s="89"/>
      <c r="F126" s="89" t="s">
        <v>34</v>
      </c>
      <c r="G126" s="89"/>
      <c r="H126" s="61" t="str">
        <f t="shared" si="1"/>
        <v>OK</v>
      </c>
      <c r="I126" s="61"/>
      <c r="J126" s="89"/>
      <c r="K126" s="89" t="s">
        <v>35</v>
      </c>
      <c r="L126" s="89" t="s">
        <v>36</v>
      </c>
      <c r="M126" s="89" t="s">
        <v>694</v>
      </c>
      <c r="N126" s="89" t="e">
        <f>VLOOKUP(B126,#REF!,2,FALSE)</f>
        <v>#REF!</v>
      </c>
      <c r="O126" s="89"/>
      <c r="P126" s="89"/>
      <c r="Q126" s="89"/>
      <c r="R126" s="89"/>
      <c r="S126" s="89"/>
    </row>
    <row r="127" spans="1:19" s="94" customFormat="1" ht="19.95" customHeight="1" x14ac:dyDescent="0.25">
      <c r="A127" s="93" t="s">
        <v>695</v>
      </c>
      <c r="B127" s="86" t="s">
        <v>696</v>
      </c>
      <c r="C127" s="86" t="s">
        <v>697</v>
      </c>
      <c r="D127" s="94" t="s">
        <v>698</v>
      </c>
      <c r="E127" s="89"/>
      <c r="F127" s="89" t="s">
        <v>34</v>
      </c>
      <c r="G127" s="89"/>
      <c r="H127" s="61" t="str">
        <f t="shared" si="1"/>
        <v>OK</v>
      </c>
      <c r="I127" s="61"/>
      <c r="J127" s="89"/>
      <c r="K127" s="89" t="s">
        <v>35</v>
      </c>
      <c r="L127" s="89" t="s">
        <v>36</v>
      </c>
      <c r="M127" s="89" t="s">
        <v>699</v>
      </c>
      <c r="N127" s="89" t="e">
        <f>VLOOKUP(B127,#REF!,2,FALSE)</f>
        <v>#REF!</v>
      </c>
      <c r="O127" s="89"/>
      <c r="P127" s="89"/>
      <c r="Q127" s="89"/>
      <c r="R127" s="89"/>
      <c r="S127" s="89"/>
    </row>
    <row r="128" spans="1:19" s="94" customFormat="1" ht="19.95" customHeight="1" x14ac:dyDescent="0.25">
      <c r="A128" s="93" t="s">
        <v>700</v>
      </c>
      <c r="B128" s="86" t="s">
        <v>701</v>
      </c>
      <c r="C128" s="86" t="s">
        <v>702</v>
      </c>
      <c r="D128" s="94" t="s">
        <v>703</v>
      </c>
      <c r="E128" s="89"/>
      <c r="F128" s="89" t="s">
        <v>34</v>
      </c>
      <c r="G128" s="89"/>
      <c r="H128" s="61" t="str">
        <f t="shared" si="1"/>
        <v>OK</v>
      </c>
      <c r="I128" s="61"/>
      <c r="J128" s="89"/>
      <c r="K128" s="89" t="s">
        <v>35</v>
      </c>
      <c r="L128" s="89" t="s">
        <v>36</v>
      </c>
      <c r="M128" s="89" t="s">
        <v>704</v>
      </c>
      <c r="N128" s="89" t="e">
        <f>VLOOKUP(B128,#REF!,2,FALSE)</f>
        <v>#REF!</v>
      </c>
      <c r="O128" s="89"/>
      <c r="P128" s="89"/>
      <c r="Q128" s="89"/>
      <c r="R128" s="89"/>
      <c r="S128" s="89"/>
    </row>
    <row r="129" spans="1:19" s="94" customFormat="1" ht="19.95" customHeight="1" x14ac:dyDescent="0.25">
      <c r="A129" s="93" t="s">
        <v>705</v>
      </c>
      <c r="B129" s="86" t="s">
        <v>706</v>
      </c>
      <c r="C129" s="86" t="s">
        <v>707</v>
      </c>
      <c r="D129" s="94" t="s">
        <v>708</v>
      </c>
      <c r="E129" s="89"/>
      <c r="F129" s="89" t="s">
        <v>34</v>
      </c>
      <c r="G129" s="89"/>
      <c r="H129" s="61" t="str">
        <f t="shared" si="1"/>
        <v>OK</v>
      </c>
      <c r="I129" s="61"/>
      <c r="J129" s="89"/>
      <c r="K129" s="89" t="s">
        <v>35</v>
      </c>
      <c r="L129" s="89" t="s">
        <v>36</v>
      </c>
      <c r="M129" s="89" t="s">
        <v>709</v>
      </c>
      <c r="N129" s="89" t="e">
        <f>VLOOKUP(B129,#REF!,2,FALSE)</f>
        <v>#REF!</v>
      </c>
      <c r="O129" s="89"/>
      <c r="P129" s="89"/>
      <c r="Q129" s="89"/>
      <c r="R129" s="89"/>
      <c r="S129" s="89"/>
    </row>
    <row r="130" spans="1:19" s="94" customFormat="1" ht="19.95" customHeight="1" x14ac:dyDescent="0.25">
      <c r="A130" s="93" t="s">
        <v>710</v>
      </c>
      <c r="B130" s="86" t="s">
        <v>711</v>
      </c>
      <c r="C130" s="86" t="s">
        <v>712</v>
      </c>
      <c r="D130" s="94" t="s">
        <v>713</v>
      </c>
      <c r="E130" s="89"/>
      <c r="F130" s="89" t="s">
        <v>34</v>
      </c>
      <c r="G130" s="89"/>
      <c r="H130" s="61" t="str">
        <f t="shared" ref="H130:H193" si="2">IF((COUNTIF(F130,"NG")+COUNTIF(G130,"NG"))&gt;0,"NG","OK")</f>
        <v>OK</v>
      </c>
      <c r="I130" s="61"/>
      <c r="J130" s="89"/>
      <c r="K130" s="89" t="s">
        <v>653</v>
      </c>
      <c r="L130" s="89" t="s">
        <v>36</v>
      </c>
      <c r="M130" s="89" t="s">
        <v>714</v>
      </c>
      <c r="N130" s="89" t="e">
        <f>VLOOKUP(B130,#REF!,2,FALSE)</f>
        <v>#REF!</v>
      </c>
      <c r="O130" s="89"/>
      <c r="P130" s="89"/>
      <c r="Q130" s="89"/>
      <c r="R130" s="89"/>
      <c r="S130" s="89"/>
    </row>
    <row r="131" spans="1:19" s="94" customFormat="1" ht="19.95" customHeight="1" x14ac:dyDescent="0.25">
      <c r="A131" s="93" t="s">
        <v>715</v>
      </c>
      <c r="B131" s="86" t="s">
        <v>716</v>
      </c>
      <c r="C131" s="86" t="s">
        <v>717</v>
      </c>
      <c r="D131" s="94" t="s">
        <v>718</v>
      </c>
      <c r="E131" s="89"/>
      <c r="F131" s="89" t="s">
        <v>113</v>
      </c>
      <c r="G131" s="89"/>
      <c r="H131" s="61" t="str">
        <f t="shared" si="2"/>
        <v>NG</v>
      </c>
      <c r="I131" s="61"/>
      <c r="J131" s="37"/>
      <c r="K131" s="89" t="s">
        <v>35</v>
      </c>
      <c r="L131" s="89" t="s">
        <v>36</v>
      </c>
      <c r="M131" s="89" t="s">
        <v>719</v>
      </c>
      <c r="N131" s="89" t="e">
        <f>VLOOKUP(B131,#REF!,2,FALSE)</f>
        <v>#REF!</v>
      </c>
      <c r="O131" s="89"/>
      <c r="P131" s="89"/>
      <c r="Q131" s="89"/>
      <c r="R131" s="89"/>
      <c r="S131" s="89"/>
    </row>
    <row r="132" spans="1:19" s="94" customFormat="1" ht="19.95" customHeight="1" x14ac:dyDescent="0.25">
      <c r="A132" s="93" t="s">
        <v>720</v>
      </c>
      <c r="B132" s="86" t="s">
        <v>721</v>
      </c>
      <c r="C132" s="86" t="s">
        <v>722</v>
      </c>
      <c r="D132" s="94" t="s">
        <v>723</v>
      </c>
      <c r="E132" s="89"/>
      <c r="F132" s="89" t="s">
        <v>113</v>
      </c>
      <c r="G132" s="89"/>
      <c r="H132" s="61" t="str">
        <f t="shared" si="2"/>
        <v>NG</v>
      </c>
      <c r="I132" s="61"/>
      <c r="J132" s="89"/>
      <c r="K132" s="89" t="s">
        <v>35</v>
      </c>
      <c r="L132" s="89" t="s">
        <v>36</v>
      </c>
      <c r="M132" s="89" t="s">
        <v>724</v>
      </c>
      <c r="N132" s="89" t="e">
        <f>VLOOKUP(B132,#REF!,2,FALSE)</f>
        <v>#REF!</v>
      </c>
      <c r="O132" s="89"/>
      <c r="P132" s="89"/>
      <c r="Q132" s="89"/>
      <c r="R132" s="89"/>
      <c r="S132" s="89"/>
    </row>
    <row r="133" spans="1:19" s="94" customFormat="1" ht="19.95" customHeight="1" x14ac:dyDescent="0.25">
      <c r="A133" s="93" t="s">
        <v>725</v>
      </c>
      <c r="B133" s="86" t="s">
        <v>726</v>
      </c>
      <c r="C133" s="86" t="s">
        <v>727</v>
      </c>
      <c r="D133" s="94" t="s">
        <v>728</v>
      </c>
      <c r="E133" s="89"/>
      <c r="F133" s="89" t="s">
        <v>34</v>
      </c>
      <c r="G133" s="89"/>
      <c r="H133" s="61" t="str">
        <f t="shared" si="2"/>
        <v>OK</v>
      </c>
      <c r="I133" s="61"/>
      <c r="J133" s="89"/>
      <c r="K133" s="89" t="s">
        <v>35</v>
      </c>
      <c r="L133" s="89" t="s">
        <v>36</v>
      </c>
      <c r="M133" s="89" t="s">
        <v>729</v>
      </c>
      <c r="N133" s="89" t="e">
        <f>VLOOKUP(B133,#REF!,2,FALSE)</f>
        <v>#REF!</v>
      </c>
      <c r="O133" s="89"/>
      <c r="P133" s="89"/>
      <c r="Q133" s="89"/>
      <c r="R133" s="89"/>
      <c r="S133" s="89"/>
    </row>
    <row r="134" spans="1:19" s="94" customFormat="1" ht="19.95" customHeight="1" x14ac:dyDescent="0.25">
      <c r="A134" s="93" t="s">
        <v>730</v>
      </c>
      <c r="B134" s="86" t="s">
        <v>731</v>
      </c>
      <c r="C134" s="86" t="s">
        <v>732</v>
      </c>
      <c r="D134" s="94" t="s">
        <v>733</v>
      </c>
      <c r="E134" s="89"/>
      <c r="F134" s="89" t="s">
        <v>34</v>
      </c>
      <c r="G134" s="89"/>
      <c r="H134" s="61" t="str">
        <f t="shared" si="2"/>
        <v>OK</v>
      </c>
      <c r="I134" s="61"/>
      <c r="J134" s="89"/>
      <c r="K134" s="89" t="s">
        <v>35</v>
      </c>
      <c r="L134" s="89" t="s">
        <v>36</v>
      </c>
      <c r="M134" s="89" t="s">
        <v>734</v>
      </c>
      <c r="N134" s="89" t="e">
        <f>VLOOKUP(B134,#REF!,2,FALSE)</f>
        <v>#REF!</v>
      </c>
      <c r="O134" s="89"/>
      <c r="P134" s="89"/>
      <c r="Q134" s="89"/>
      <c r="R134" s="89"/>
      <c r="S134" s="89"/>
    </row>
    <row r="135" spans="1:19" s="94" customFormat="1" ht="19.95" customHeight="1" x14ac:dyDescent="0.25">
      <c r="A135" s="93" t="s">
        <v>735</v>
      </c>
      <c r="B135" s="86" t="s">
        <v>736</v>
      </c>
      <c r="C135" s="86" t="s">
        <v>737</v>
      </c>
      <c r="D135" s="94" t="s">
        <v>738</v>
      </c>
      <c r="E135" s="89"/>
      <c r="F135" s="89" t="s">
        <v>34</v>
      </c>
      <c r="G135" s="89"/>
      <c r="H135" s="61" t="str">
        <f t="shared" si="2"/>
        <v>OK</v>
      </c>
      <c r="I135" s="61"/>
      <c r="J135" s="89"/>
      <c r="K135" s="89" t="s">
        <v>35</v>
      </c>
      <c r="L135" s="89" t="s">
        <v>36</v>
      </c>
      <c r="M135" s="89" t="s">
        <v>739</v>
      </c>
      <c r="N135" s="89" t="e">
        <f>VLOOKUP(B135,#REF!,2,FALSE)</f>
        <v>#REF!</v>
      </c>
      <c r="O135" s="89"/>
      <c r="P135" s="89"/>
      <c r="Q135" s="89"/>
      <c r="R135" s="89"/>
      <c r="S135" s="89"/>
    </row>
    <row r="136" spans="1:19" s="94" customFormat="1" ht="19.95" customHeight="1" x14ac:dyDescent="0.25">
      <c r="A136" s="93" t="s">
        <v>740</v>
      </c>
      <c r="B136" s="86" t="s">
        <v>741</v>
      </c>
      <c r="C136" s="86" t="s">
        <v>742</v>
      </c>
      <c r="D136" s="94" t="s">
        <v>743</v>
      </c>
      <c r="E136" s="89"/>
      <c r="F136" s="89" t="s">
        <v>34</v>
      </c>
      <c r="G136" s="89"/>
      <c r="H136" s="61" t="str">
        <f t="shared" si="2"/>
        <v>OK</v>
      </c>
      <c r="I136" s="61"/>
      <c r="J136" s="89"/>
      <c r="K136" s="89" t="s">
        <v>35</v>
      </c>
      <c r="L136" s="89" t="s">
        <v>36</v>
      </c>
      <c r="M136" s="89" t="s">
        <v>744</v>
      </c>
      <c r="N136" s="89" t="e">
        <f>VLOOKUP(B136,#REF!,2,FALSE)</f>
        <v>#REF!</v>
      </c>
      <c r="O136" s="89"/>
      <c r="P136" s="89"/>
      <c r="Q136" s="89"/>
      <c r="R136" s="89"/>
      <c r="S136" s="89"/>
    </row>
    <row r="137" spans="1:19" s="94" customFormat="1" ht="19.95" customHeight="1" x14ac:dyDescent="0.25">
      <c r="A137" s="93" t="s">
        <v>745</v>
      </c>
      <c r="B137" s="86" t="s">
        <v>746</v>
      </c>
      <c r="C137" s="86" t="s">
        <v>747</v>
      </c>
      <c r="D137" s="94" t="s">
        <v>748</v>
      </c>
      <c r="E137" s="89"/>
      <c r="F137" s="89" t="s">
        <v>113</v>
      </c>
      <c r="G137" s="89"/>
      <c r="H137" s="61" t="str">
        <f t="shared" si="2"/>
        <v>NG</v>
      </c>
      <c r="I137" s="61"/>
      <c r="J137" s="37"/>
      <c r="K137" s="89" t="s">
        <v>35</v>
      </c>
      <c r="L137" s="89" t="s">
        <v>36</v>
      </c>
      <c r="M137" s="89" t="s">
        <v>749</v>
      </c>
      <c r="N137" s="89" t="e">
        <f>VLOOKUP(B137,#REF!,2,FALSE)</f>
        <v>#REF!</v>
      </c>
      <c r="O137" s="89"/>
      <c r="P137" s="89"/>
      <c r="Q137" s="89"/>
      <c r="R137" s="89"/>
      <c r="S137" s="89"/>
    </row>
    <row r="138" spans="1:19" s="94" customFormat="1" ht="19.95" customHeight="1" x14ac:dyDescent="0.25">
      <c r="A138" s="93" t="s">
        <v>750</v>
      </c>
      <c r="B138" s="86" t="s">
        <v>751</v>
      </c>
      <c r="C138" s="86" t="s">
        <v>752</v>
      </c>
      <c r="D138" s="94" t="s">
        <v>753</v>
      </c>
      <c r="E138" s="89"/>
      <c r="F138" s="89" t="s">
        <v>113</v>
      </c>
      <c r="G138" s="89"/>
      <c r="H138" s="61" t="str">
        <f t="shared" si="2"/>
        <v>NG</v>
      </c>
      <c r="I138" s="61"/>
      <c r="J138" s="89"/>
      <c r="K138" s="89" t="s">
        <v>54</v>
      </c>
      <c r="L138" s="89" t="s">
        <v>36</v>
      </c>
      <c r="M138" s="89" t="s">
        <v>754</v>
      </c>
      <c r="N138" s="89" t="e">
        <f>VLOOKUP(B138,#REF!,2,FALSE)</f>
        <v>#REF!</v>
      </c>
      <c r="O138" s="89"/>
      <c r="P138" s="89"/>
      <c r="Q138" s="89"/>
      <c r="R138" s="89"/>
      <c r="S138" s="89"/>
    </row>
    <row r="139" spans="1:19" s="94" customFormat="1" ht="19.95" customHeight="1" x14ac:dyDescent="0.25">
      <c r="A139" s="93" t="s">
        <v>755</v>
      </c>
      <c r="B139" s="86" t="s">
        <v>756</v>
      </c>
      <c r="C139" s="86" t="s">
        <v>757</v>
      </c>
      <c r="D139" s="94" t="s">
        <v>758</v>
      </c>
      <c r="E139" s="89"/>
      <c r="F139" s="89" t="s">
        <v>34</v>
      </c>
      <c r="G139" s="89"/>
      <c r="H139" s="61" t="str">
        <f t="shared" si="2"/>
        <v>OK</v>
      </c>
      <c r="I139" s="61"/>
      <c r="J139" s="89"/>
      <c r="K139" s="89" t="s">
        <v>35</v>
      </c>
      <c r="L139" s="89" t="s">
        <v>36</v>
      </c>
      <c r="M139" s="89" t="s">
        <v>759</v>
      </c>
      <c r="N139" s="89" t="e">
        <f>VLOOKUP(B139,#REF!,2,FALSE)</f>
        <v>#REF!</v>
      </c>
      <c r="O139" s="89"/>
      <c r="P139" s="89"/>
      <c r="Q139" s="89"/>
      <c r="R139" s="89"/>
      <c r="S139" s="89"/>
    </row>
    <row r="140" spans="1:19" s="94" customFormat="1" ht="19.95" customHeight="1" x14ac:dyDescent="0.25">
      <c r="A140" s="93" t="s">
        <v>760</v>
      </c>
      <c r="B140" s="86" t="s">
        <v>761</v>
      </c>
      <c r="C140" s="86" t="s">
        <v>762</v>
      </c>
      <c r="D140" s="94" t="s">
        <v>763</v>
      </c>
      <c r="E140" s="89"/>
      <c r="F140" s="89" t="s">
        <v>34</v>
      </c>
      <c r="G140" s="89"/>
      <c r="H140" s="61" t="str">
        <f t="shared" si="2"/>
        <v>OK</v>
      </c>
      <c r="I140" s="61"/>
      <c r="J140" s="89"/>
      <c r="K140" s="89" t="s">
        <v>54</v>
      </c>
      <c r="L140" s="89" t="s">
        <v>36</v>
      </c>
      <c r="M140" s="89" t="s">
        <v>764</v>
      </c>
      <c r="N140" s="89" t="e">
        <f>VLOOKUP(B140,#REF!,2,FALSE)</f>
        <v>#REF!</v>
      </c>
      <c r="O140" s="89"/>
      <c r="P140" s="89"/>
      <c r="Q140" s="89"/>
      <c r="R140" s="89"/>
      <c r="S140" s="89"/>
    </row>
    <row r="141" spans="1:19" s="94" customFormat="1" ht="19.95" customHeight="1" x14ac:dyDescent="0.25">
      <c r="A141" s="93" t="s">
        <v>765</v>
      </c>
      <c r="B141" s="86" t="s">
        <v>766</v>
      </c>
      <c r="C141" s="86" t="s">
        <v>767</v>
      </c>
      <c r="D141" s="94" t="s">
        <v>768</v>
      </c>
      <c r="E141" s="89"/>
      <c r="F141" s="89" t="s">
        <v>34</v>
      </c>
      <c r="G141" s="89"/>
      <c r="H141" s="61" t="str">
        <f t="shared" si="2"/>
        <v>OK</v>
      </c>
      <c r="I141" s="61"/>
      <c r="J141" s="89"/>
      <c r="K141" s="89" t="s">
        <v>35</v>
      </c>
      <c r="L141" s="89" t="s">
        <v>36</v>
      </c>
      <c r="M141" s="89" t="s">
        <v>769</v>
      </c>
      <c r="N141" s="89" t="e">
        <f>VLOOKUP(B141,#REF!,2,FALSE)</f>
        <v>#REF!</v>
      </c>
      <c r="O141" s="89"/>
      <c r="P141" s="89"/>
      <c r="Q141" s="89"/>
      <c r="R141" s="89"/>
      <c r="S141" s="89"/>
    </row>
    <row r="142" spans="1:19" s="94" customFormat="1" ht="19.95" customHeight="1" x14ac:dyDescent="0.25">
      <c r="A142" s="93" t="s">
        <v>770</v>
      </c>
      <c r="B142" s="86" t="s">
        <v>771</v>
      </c>
      <c r="C142" s="86" t="s">
        <v>772</v>
      </c>
      <c r="D142" s="94" t="s">
        <v>773</v>
      </c>
      <c r="E142" s="89"/>
      <c r="F142" s="89" t="s">
        <v>34</v>
      </c>
      <c r="G142" s="89"/>
      <c r="H142" s="61" t="str">
        <f t="shared" si="2"/>
        <v>OK</v>
      </c>
      <c r="I142" s="61"/>
      <c r="J142" s="89"/>
      <c r="K142" s="89" t="s">
        <v>35</v>
      </c>
      <c r="L142" s="89" t="s">
        <v>36</v>
      </c>
      <c r="M142" s="89" t="s">
        <v>774</v>
      </c>
      <c r="N142" s="89" t="e">
        <f>VLOOKUP(B142,#REF!,2,FALSE)</f>
        <v>#REF!</v>
      </c>
      <c r="O142" s="89"/>
      <c r="P142" s="89"/>
      <c r="Q142" s="89"/>
      <c r="R142" s="89"/>
      <c r="S142" s="89"/>
    </row>
    <row r="143" spans="1:19" s="94" customFormat="1" ht="19.95" customHeight="1" x14ac:dyDescent="0.25">
      <c r="A143" s="93" t="s">
        <v>775</v>
      </c>
      <c r="B143" s="86" t="s">
        <v>776</v>
      </c>
      <c r="C143" s="86" t="s">
        <v>777</v>
      </c>
      <c r="D143" s="94" t="s">
        <v>778</v>
      </c>
      <c r="E143" s="89"/>
      <c r="F143" s="89" t="s">
        <v>34</v>
      </c>
      <c r="G143" s="89"/>
      <c r="H143" s="61" t="str">
        <f t="shared" si="2"/>
        <v>OK</v>
      </c>
      <c r="I143" s="61"/>
      <c r="J143" s="89"/>
      <c r="K143" s="89" t="s">
        <v>35</v>
      </c>
      <c r="L143" s="89" t="s">
        <v>36</v>
      </c>
      <c r="M143" s="89" t="s">
        <v>779</v>
      </c>
      <c r="N143" s="89" t="e">
        <f>VLOOKUP(B143,#REF!,2,FALSE)</f>
        <v>#REF!</v>
      </c>
      <c r="O143" s="89"/>
      <c r="P143" s="89"/>
      <c r="Q143" s="89"/>
      <c r="R143" s="89"/>
      <c r="S143" s="89"/>
    </row>
    <row r="144" spans="1:19" s="94" customFormat="1" ht="19.95" customHeight="1" x14ac:dyDescent="0.25">
      <c r="A144" s="93" t="s">
        <v>780</v>
      </c>
      <c r="B144" s="86" t="s">
        <v>781</v>
      </c>
      <c r="C144" s="86" t="s">
        <v>782</v>
      </c>
      <c r="D144" s="94" t="s">
        <v>783</v>
      </c>
      <c r="E144" s="89"/>
      <c r="F144" s="89" t="s">
        <v>34</v>
      </c>
      <c r="G144" s="89"/>
      <c r="H144" s="61" t="str">
        <f t="shared" si="2"/>
        <v>OK</v>
      </c>
      <c r="I144" s="61"/>
      <c r="J144" s="89"/>
      <c r="K144" s="89" t="s">
        <v>35</v>
      </c>
      <c r="L144" s="89" t="s">
        <v>36</v>
      </c>
      <c r="M144" s="89" t="s">
        <v>784</v>
      </c>
      <c r="N144" s="89" t="e">
        <f>VLOOKUP(B144,#REF!,2,FALSE)</f>
        <v>#REF!</v>
      </c>
      <c r="O144" s="89"/>
      <c r="P144" s="89"/>
      <c r="Q144" s="89"/>
      <c r="R144" s="89"/>
      <c r="S144" s="89"/>
    </row>
    <row r="145" spans="1:19" s="94" customFormat="1" ht="19.95" customHeight="1" x14ac:dyDescent="0.25">
      <c r="A145" s="93" t="s">
        <v>785</v>
      </c>
      <c r="B145" s="86" t="s">
        <v>786</v>
      </c>
      <c r="C145" s="86" t="s">
        <v>787</v>
      </c>
      <c r="D145" s="94" t="s">
        <v>788</v>
      </c>
      <c r="E145" s="89" t="s">
        <v>33</v>
      </c>
      <c r="F145" s="89" t="s">
        <v>34</v>
      </c>
      <c r="G145" s="89"/>
      <c r="H145" s="61" t="str">
        <f t="shared" si="2"/>
        <v>OK</v>
      </c>
      <c r="I145" s="61"/>
      <c r="J145" s="89"/>
      <c r="K145" s="89" t="s">
        <v>35</v>
      </c>
      <c r="L145" s="89" t="s">
        <v>36</v>
      </c>
      <c r="M145" s="89" t="s">
        <v>789</v>
      </c>
      <c r="N145" s="89" t="e">
        <f>VLOOKUP(B145,#REF!,2,FALSE)</f>
        <v>#REF!</v>
      </c>
      <c r="O145" s="89"/>
      <c r="P145" s="89"/>
      <c r="Q145" s="89"/>
      <c r="R145" s="89"/>
      <c r="S145" s="89"/>
    </row>
    <row r="146" spans="1:19" s="94" customFormat="1" ht="19.95" customHeight="1" x14ac:dyDescent="0.25">
      <c r="A146" s="93" t="s">
        <v>790</v>
      </c>
      <c r="B146" s="86" t="s">
        <v>791</v>
      </c>
      <c r="C146" s="86" t="s">
        <v>792</v>
      </c>
      <c r="D146" s="94" t="s">
        <v>793</v>
      </c>
      <c r="E146" s="89"/>
      <c r="F146" s="89" t="s">
        <v>34</v>
      </c>
      <c r="G146" s="89"/>
      <c r="H146" s="61" t="str">
        <f t="shared" si="2"/>
        <v>OK</v>
      </c>
      <c r="I146" s="61"/>
      <c r="J146" s="89"/>
      <c r="K146" s="89" t="s">
        <v>54</v>
      </c>
      <c r="L146" s="89" t="s">
        <v>36</v>
      </c>
      <c r="M146" s="89" t="s">
        <v>794</v>
      </c>
      <c r="N146" s="89" t="e">
        <f>VLOOKUP(B146,#REF!,2,FALSE)</f>
        <v>#REF!</v>
      </c>
      <c r="O146" s="89"/>
      <c r="P146" s="89"/>
      <c r="Q146" s="89"/>
      <c r="R146" s="89"/>
      <c r="S146" s="89"/>
    </row>
    <row r="147" spans="1:19" s="94" customFormat="1" ht="19.95" customHeight="1" x14ac:dyDescent="0.25">
      <c r="A147" s="93" t="s">
        <v>795</v>
      </c>
      <c r="B147" s="86" t="s">
        <v>796</v>
      </c>
      <c r="C147" s="86" t="s">
        <v>797</v>
      </c>
      <c r="D147" s="94" t="s">
        <v>798</v>
      </c>
      <c r="E147" s="89"/>
      <c r="F147" s="89" t="s">
        <v>34</v>
      </c>
      <c r="G147" s="89"/>
      <c r="H147" s="61" t="str">
        <f t="shared" si="2"/>
        <v>OK</v>
      </c>
      <c r="I147" s="61"/>
      <c r="J147" s="89"/>
      <c r="K147" s="89" t="s">
        <v>35</v>
      </c>
      <c r="L147" s="89" t="s">
        <v>36</v>
      </c>
      <c r="M147" s="89" t="s">
        <v>799</v>
      </c>
      <c r="N147" s="89" t="e">
        <f>VLOOKUP(B147,#REF!,2,FALSE)</f>
        <v>#REF!</v>
      </c>
      <c r="O147" s="89"/>
      <c r="P147" s="89"/>
      <c r="Q147" s="89"/>
      <c r="R147" s="89"/>
      <c r="S147" s="89"/>
    </row>
    <row r="148" spans="1:19" s="94" customFormat="1" ht="19.95" customHeight="1" x14ac:dyDescent="0.25">
      <c r="A148" s="93" t="s">
        <v>800</v>
      </c>
      <c r="B148" s="86" t="s">
        <v>801</v>
      </c>
      <c r="C148" s="86" t="s">
        <v>802</v>
      </c>
      <c r="D148" s="94" t="s">
        <v>803</v>
      </c>
      <c r="E148" s="89"/>
      <c r="F148" s="89" t="s">
        <v>113</v>
      </c>
      <c r="G148" s="89"/>
      <c r="H148" s="61" t="str">
        <f t="shared" si="2"/>
        <v>NG</v>
      </c>
      <c r="I148" s="61"/>
      <c r="J148" s="37"/>
      <c r="K148" s="89" t="s">
        <v>54</v>
      </c>
      <c r="L148" s="89" t="s">
        <v>36</v>
      </c>
      <c r="M148" s="89" t="s">
        <v>804</v>
      </c>
      <c r="N148" s="89" t="e">
        <f>VLOOKUP(B148,#REF!,2,FALSE)</f>
        <v>#REF!</v>
      </c>
      <c r="O148" s="89"/>
      <c r="P148" s="89"/>
      <c r="Q148" s="89"/>
      <c r="R148" s="89"/>
      <c r="S148" s="89"/>
    </row>
    <row r="149" spans="1:19" s="94" customFormat="1" ht="19.95" customHeight="1" x14ac:dyDescent="0.25">
      <c r="A149" s="93" t="s">
        <v>805</v>
      </c>
      <c r="B149" s="86" t="s">
        <v>806</v>
      </c>
      <c r="C149" s="86" t="s">
        <v>807</v>
      </c>
      <c r="D149" s="94" t="s">
        <v>808</v>
      </c>
      <c r="E149" s="89"/>
      <c r="F149" s="89" t="s">
        <v>34</v>
      </c>
      <c r="G149" s="89"/>
      <c r="H149" s="61" t="str">
        <f t="shared" si="2"/>
        <v>OK</v>
      </c>
      <c r="I149" s="61"/>
      <c r="J149" s="89"/>
      <c r="K149" s="89" t="s">
        <v>35</v>
      </c>
      <c r="L149" s="89" t="s">
        <v>36</v>
      </c>
      <c r="M149" s="89" t="s">
        <v>809</v>
      </c>
      <c r="N149" s="89" t="e">
        <f>VLOOKUP(B149,#REF!,2,FALSE)</f>
        <v>#REF!</v>
      </c>
      <c r="O149" s="89"/>
      <c r="P149" s="89"/>
      <c r="Q149" s="89"/>
      <c r="R149" s="89"/>
      <c r="S149" s="89"/>
    </row>
    <row r="150" spans="1:19" s="94" customFormat="1" ht="19.95" customHeight="1" x14ac:dyDescent="0.25">
      <c r="A150" s="93" t="s">
        <v>810</v>
      </c>
      <c r="B150" s="86" t="s">
        <v>811</v>
      </c>
      <c r="C150" s="86" t="s">
        <v>812</v>
      </c>
      <c r="D150" s="94" t="s">
        <v>813</v>
      </c>
      <c r="E150" s="89"/>
      <c r="F150" s="89" t="s">
        <v>34</v>
      </c>
      <c r="G150" s="89"/>
      <c r="H150" s="61" t="str">
        <f t="shared" si="2"/>
        <v>OK</v>
      </c>
      <c r="I150" s="61"/>
      <c r="J150" s="89"/>
      <c r="K150" s="89" t="s">
        <v>35</v>
      </c>
      <c r="L150" s="89" t="s">
        <v>36</v>
      </c>
      <c r="M150" s="89" t="s">
        <v>814</v>
      </c>
      <c r="N150" s="89" t="e">
        <f>VLOOKUP(B150,#REF!,2,FALSE)</f>
        <v>#REF!</v>
      </c>
      <c r="O150" s="89"/>
      <c r="P150" s="89"/>
      <c r="Q150" s="89"/>
      <c r="R150" s="89"/>
      <c r="S150" s="89"/>
    </row>
    <row r="151" spans="1:19" s="94" customFormat="1" ht="19.95" customHeight="1" x14ac:dyDescent="0.25">
      <c r="A151" s="93" t="s">
        <v>815</v>
      </c>
      <c r="B151" s="86" t="s">
        <v>816</v>
      </c>
      <c r="C151" s="86" t="s">
        <v>817</v>
      </c>
      <c r="D151" s="94" t="s">
        <v>818</v>
      </c>
      <c r="E151" s="89"/>
      <c r="F151" s="89" t="s">
        <v>34</v>
      </c>
      <c r="G151" s="89"/>
      <c r="H151" s="61" t="str">
        <f t="shared" si="2"/>
        <v>OK</v>
      </c>
      <c r="I151" s="61"/>
      <c r="J151" s="89"/>
      <c r="K151" s="89" t="s">
        <v>35</v>
      </c>
      <c r="L151" s="89" t="s">
        <v>36</v>
      </c>
      <c r="M151" s="89" t="s">
        <v>819</v>
      </c>
      <c r="N151" s="89" t="e">
        <f>VLOOKUP(B151,#REF!,2,FALSE)</f>
        <v>#REF!</v>
      </c>
      <c r="O151" s="89"/>
      <c r="P151" s="89"/>
      <c r="Q151" s="89"/>
      <c r="R151" s="89"/>
      <c r="S151" s="89"/>
    </row>
    <row r="152" spans="1:19" s="94" customFormat="1" ht="19.95" customHeight="1" x14ac:dyDescent="0.25">
      <c r="A152" s="93" t="s">
        <v>820</v>
      </c>
      <c r="B152" s="86" t="s">
        <v>821</v>
      </c>
      <c r="C152" s="86" t="s">
        <v>822</v>
      </c>
      <c r="D152" s="94" t="s">
        <v>823</v>
      </c>
      <c r="E152" s="89"/>
      <c r="F152" s="89" t="s">
        <v>34</v>
      </c>
      <c r="G152" s="89"/>
      <c r="H152" s="61" t="str">
        <f t="shared" si="2"/>
        <v>OK</v>
      </c>
      <c r="I152" s="61"/>
      <c r="J152" s="89"/>
      <c r="K152" s="89" t="s">
        <v>35</v>
      </c>
      <c r="L152" s="89" t="s">
        <v>36</v>
      </c>
      <c r="M152" s="89" t="s">
        <v>824</v>
      </c>
      <c r="N152" s="89" t="e">
        <f>VLOOKUP(B152,#REF!,2,FALSE)</f>
        <v>#REF!</v>
      </c>
      <c r="O152" s="89"/>
      <c r="P152" s="89"/>
      <c r="Q152" s="89"/>
      <c r="R152" s="89"/>
      <c r="S152" s="89"/>
    </row>
    <row r="153" spans="1:19" s="94" customFormat="1" ht="19.95" customHeight="1" x14ac:dyDescent="0.25">
      <c r="A153" s="93" t="s">
        <v>825</v>
      </c>
      <c r="B153" s="86" t="s">
        <v>826</v>
      </c>
      <c r="C153" s="86" t="s">
        <v>827</v>
      </c>
      <c r="D153" s="94" t="s">
        <v>828</v>
      </c>
      <c r="E153" s="89"/>
      <c r="F153" s="89" t="s">
        <v>34</v>
      </c>
      <c r="G153" s="89"/>
      <c r="H153" s="61" t="str">
        <f t="shared" si="2"/>
        <v>OK</v>
      </c>
      <c r="I153" s="61"/>
      <c r="J153" s="89"/>
      <c r="K153" s="89" t="s">
        <v>35</v>
      </c>
      <c r="L153" s="89" t="s">
        <v>36</v>
      </c>
      <c r="M153" s="89" t="s">
        <v>829</v>
      </c>
      <c r="N153" s="89" t="e">
        <f>VLOOKUP(B153,#REF!,2,FALSE)</f>
        <v>#REF!</v>
      </c>
      <c r="O153" s="89"/>
      <c r="P153" s="89"/>
      <c r="Q153" s="89"/>
      <c r="R153" s="89"/>
      <c r="S153" s="89"/>
    </row>
    <row r="154" spans="1:19" s="94" customFormat="1" ht="19.95" customHeight="1" x14ac:dyDescent="0.25">
      <c r="A154" s="93" t="s">
        <v>830</v>
      </c>
      <c r="B154" s="86" t="s">
        <v>831</v>
      </c>
      <c r="C154" s="86" t="s">
        <v>832</v>
      </c>
      <c r="D154" s="94" t="s">
        <v>833</v>
      </c>
      <c r="E154" s="89" t="s">
        <v>33</v>
      </c>
      <c r="F154" s="89" t="s">
        <v>113</v>
      </c>
      <c r="G154" s="89"/>
      <c r="H154" s="61" t="str">
        <f t="shared" si="2"/>
        <v>NG</v>
      </c>
      <c r="I154" s="61"/>
      <c r="J154" s="37"/>
      <c r="K154" s="89" t="s">
        <v>35</v>
      </c>
      <c r="L154" s="89" t="s">
        <v>36</v>
      </c>
      <c r="M154" s="89" t="s">
        <v>834</v>
      </c>
      <c r="N154" s="89" t="e">
        <f>VLOOKUP(B154,#REF!,2,FALSE)</f>
        <v>#REF!</v>
      </c>
      <c r="O154" s="89"/>
      <c r="P154" s="89"/>
      <c r="Q154" s="89"/>
      <c r="R154" s="89"/>
      <c r="S154" s="89"/>
    </row>
    <row r="155" spans="1:19" s="94" customFormat="1" ht="19.95" customHeight="1" x14ac:dyDescent="0.25">
      <c r="A155" s="93" t="s">
        <v>835</v>
      </c>
      <c r="B155" s="86" t="s">
        <v>836</v>
      </c>
      <c r="C155" s="86" t="s">
        <v>837</v>
      </c>
      <c r="D155" s="94" t="s">
        <v>838</v>
      </c>
      <c r="E155" s="89" t="s">
        <v>33</v>
      </c>
      <c r="F155" s="89" t="s">
        <v>34</v>
      </c>
      <c r="G155" s="89"/>
      <c r="H155" s="61" t="str">
        <f t="shared" si="2"/>
        <v>OK</v>
      </c>
      <c r="I155" s="61"/>
      <c r="J155" s="89"/>
      <c r="K155" s="89" t="s">
        <v>35</v>
      </c>
      <c r="L155" s="89" t="s">
        <v>36</v>
      </c>
      <c r="M155" s="89" t="s">
        <v>839</v>
      </c>
      <c r="N155" s="89" t="e">
        <f>VLOOKUP(B155,#REF!,2,FALSE)</f>
        <v>#REF!</v>
      </c>
      <c r="O155" s="89"/>
      <c r="P155" s="89"/>
      <c r="Q155" s="89"/>
      <c r="R155" s="89"/>
      <c r="S155" s="89"/>
    </row>
    <row r="156" spans="1:19" s="94" customFormat="1" ht="19.95" customHeight="1" x14ac:dyDescent="0.25">
      <c r="A156" s="93" t="s">
        <v>840</v>
      </c>
      <c r="B156" s="86" t="s">
        <v>841</v>
      </c>
      <c r="C156" s="86" t="s">
        <v>842</v>
      </c>
      <c r="D156" s="94" t="s">
        <v>843</v>
      </c>
      <c r="E156" s="89"/>
      <c r="F156" s="89" t="s">
        <v>34</v>
      </c>
      <c r="G156" s="89"/>
      <c r="H156" s="61" t="str">
        <f t="shared" si="2"/>
        <v>OK</v>
      </c>
      <c r="I156" s="61"/>
      <c r="J156" s="89"/>
      <c r="K156" s="89" t="s">
        <v>35</v>
      </c>
      <c r="L156" s="89" t="s">
        <v>36</v>
      </c>
      <c r="M156" s="89" t="s">
        <v>844</v>
      </c>
      <c r="N156" s="89" t="e">
        <f>VLOOKUP(B156,#REF!,2,FALSE)</f>
        <v>#REF!</v>
      </c>
      <c r="O156" s="89"/>
      <c r="P156" s="89"/>
      <c r="Q156" s="89"/>
      <c r="R156" s="89"/>
      <c r="S156" s="89"/>
    </row>
    <row r="157" spans="1:19" s="94" customFormat="1" ht="19.95" customHeight="1" x14ac:dyDescent="0.25">
      <c r="A157" s="93" t="s">
        <v>845</v>
      </c>
      <c r="B157" s="86" t="s">
        <v>846</v>
      </c>
      <c r="C157" s="86" t="s">
        <v>847</v>
      </c>
      <c r="D157" s="94" t="s">
        <v>848</v>
      </c>
      <c r="E157" s="89"/>
      <c r="F157" s="89" t="s">
        <v>34</v>
      </c>
      <c r="G157" s="89"/>
      <c r="H157" s="61" t="str">
        <f t="shared" si="2"/>
        <v>OK</v>
      </c>
      <c r="I157" s="61"/>
      <c r="J157" s="89"/>
      <c r="K157" s="89" t="s">
        <v>35</v>
      </c>
      <c r="L157" s="89" t="s">
        <v>36</v>
      </c>
      <c r="M157" s="89" t="s">
        <v>849</v>
      </c>
      <c r="N157" s="89" t="e">
        <f>VLOOKUP(B157,#REF!,2,FALSE)</f>
        <v>#REF!</v>
      </c>
      <c r="O157" s="89"/>
      <c r="P157" s="89"/>
      <c r="Q157" s="89"/>
      <c r="R157" s="89"/>
      <c r="S157" s="89"/>
    </row>
    <row r="158" spans="1:19" s="94" customFormat="1" ht="19.95" customHeight="1" x14ac:dyDescent="0.25">
      <c r="A158" s="93" t="s">
        <v>850</v>
      </c>
      <c r="B158" s="86" t="s">
        <v>851</v>
      </c>
      <c r="C158" s="86" t="s">
        <v>852</v>
      </c>
      <c r="D158" s="94" t="s">
        <v>853</v>
      </c>
      <c r="E158" s="89"/>
      <c r="F158" s="89" t="s">
        <v>34</v>
      </c>
      <c r="G158" s="89"/>
      <c r="H158" s="61" t="str">
        <f t="shared" si="2"/>
        <v>OK</v>
      </c>
      <c r="I158" s="61"/>
      <c r="J158" s="89"/>
      <c r="K158" s="89" t="s">
        <v>35</v>
      </c>
      <c r="L158" s="89" t="s">
        <v>36</v>
      </c>
      <c r="M158" s="89" t="s">
        <v>854</v>
      </c>
      <c r="N158" s="89" t="e">
        <f>VLOOKUP(B158,#REF!,2,FALSE)</f>
        <v>#REF!</v>
      </c>
      <c r="O158" s="89"/>
      <c r="P158" s="89"/>
      <c r="Q158" s="89"/>
      <c r="R158" s="89"/>
      <c r="S158" s="89"/>
    </row>
    <row r="159" spans="1:19" s="94" customFormat="1" ht="19.95" customHeight="1" x14ac:dyDescent="0.25">
      <c r="A159" s="93" t="s">
        <v>855</v>
      </c>
      <c r="B159" s="86" t="s">
        <v>856</v>
      </c>
      <c r="C159" s="86" t="s">
        <v>857</v>
      </c>
      <c r="D159" s="94" t="s">
        <v>858</v>
      </c>
      <c r="E159" s="89"/>
      <c r="F159" s="89" t="s">
        <v>34</v>
      </c>
      <c r="G159" s="89"/>
      <c r="H159" s="61" t="str">
        <f t="shared" si="2"/>
        <v>OK</v>
      </c>
      <c r="I159" s="61"/>
      <c r="J159" s="89"/>
      <c r="K159" s="89" t="s">
        <v>35</v>
      </c>
      <c r="L159" s="89" t="s">
        <v>36</v>
      </c>
      <c r="M159" s="89" t="s">
        <v>859</v>
      </c>
      <c r="N159" s="89" t="e">
        <f>VLOOKUP(B159,#REF!,2,FALSE)</f>
        <v>#REF!</v>
      </c>
      <c r="O159" s="89"/>
      <c r="P159" s="89"/>
      <c r="Q159" s="89"/>
      <c r="R159" s="89"/>
      <c r="S159" s="89"/>
    </row>
    <row r="160" spans="1:19" s="94" customFormat="1" ht="19.95" customHeight="1" x14ac:dyDescent="0.25">
      <c r="A160" s="93" t="s">
        <v>860</v>
      </c>
      <c r="B160" s="86" t="s">
        <v>861</v>
      </c>
      <c r="C160" s="86" t="s">
        <v>862</v>
      </c>
      <c r="D160" s="94" t="s">
        <v>863</v>
      </c>
      <c r="E160" s="89"/>
      <c r="F160" s="89" t="s">
        <v>34</v>
      </c>
      <c r="G160" s="89"/>
      <c r="H160" s="61" t="str">
        <f t="shared" si="2"/>
        <v>OK</v>
      </c>
      <c r="I160" s="61"/>
      <c r="J160" s="89"/>
      <c r="K160" s="89" t="s">
        <v>35</v>
      </c>
      <c r="L160" s="89" t="s">
        <v>36</v>
      </c>
      <c r="M160" s="89" t="s">
        <v>864</v>
      </c>
      <c r="N160" s="89" t="e">
        <f>VLOOKUP(B160,#REF!,2,FALSE)</f>
        <v>#REF!</v>
      </c>
      <c r="O160" s="89"/>
      <c r="P160" s="89"/>
      <c r="Q160" s="89"/>
      <c r="R160" s="89"/>
      <c r="S160" s="89"/>
    </row>
    <row r="161" spans="1:19" s="94" customFormat="1" ht="19.95" customHeight="1" x14ac:dyDescent="0.25">
      <c r="A161" s="93" t="s">
        <v>865</v>
      </c>
      <c r="B161" s="86" t="s">
        <v>866</v>
      </c>
      <c r="C161" s="86" t="s">
        <v>867</v>
      </c>
      <c r="D161" s="94" t="s">
        <v>868</v>
      </c>
      <c r="E161" s="89"/>
      <c r="F161" s="89" t="s">
        <v>34</v>
      </c>
      <c r="G161" s="89"/>
      <c r="H161" s="61" t="str">
        <f t="shared" si="2"/>
        <v>OK</v>
      </c>
      <c r="I161" s="61"/>
      <c r="J161" s="89"/>
      <c r="K161" s="89" t="s">
        <v>35</v>
      </c>
      <c r="L161" s="89" t="s">
        <v>36</v>
      </c>
      <c r="M161" s="89" t="s">
        <v>869</v>
      </c>
      <c r="N161" s="89" t="e">
        <f>VLOOKUP(B161,#REF!,2,FALSE)</f>
        <v>#REF!</v>
      </c>
      <c r="O161" s="89"/>
      <c r="P161" s="89"/>
      <c r="Q161" s="89"/>
      <c r="R161" s="89"/>
      <c r="S161" s="89"/>
    </row>
    <row r="162" spans="1:19" s="94" customFormat="1" ht="19.95" customHeight="1" x14ac:dyDescent="0.25">
      <c r="A162" s="93" t="s">
        <v>870</v>
      </c>
      <c r="B162" s="86" t="s">
        <v>871</v>
      </c>
      <c r="C162" s="86" t="s">
        <v>872</v>
      </c>
      <c r="D162" s="94" t="s">
        <v>873</v>
      </c>
      <c r="E162" s="89" t="s">
        <v>33</v>
      </c>
      <c r="F162" s="89" t="s">
        <v>34</v>
      </c>
      <c r="G162" s="89"/>
      <c r="H162" s="61" t="str">
        <f t="shared" si="2"/>
        <v>OK</v>
      </c>
      <c r="I162" s="61"/>
      <c r="J162" s="89"/>
      <c r="K162" s="89" t="s">
        <v>35</v>
      </c>
      <c r="L162" s="89" t="s">
        <v>36</v>
      </c>
      <c r="M162" s="89" t="s">
        <v>874</v>
      </c>
      <c r="N162" s="89" t="e">
        <f>VLOOKUP(B162,#REF!,2,FALSE)</f>
        <v>#REF!</v>
      </c>
      <c r="O162" s="89"/>
      <c r="P162" s="89"/>
      <c r="Q162" s="89"/>
      <c r="R162" s="89"/>
      <c r="S162" s="89"/>
    </row>
    <row r="163" spans="1:19" s="94" customFormat="1" ht="19.95" customHeight="1" x14ac:dyDescent="0.25">
      <c r="A163" s="93" t="s">
        <v>875</v>
      </c>
      <c r="B163" s="86" t="s">
        <v>876</v>
      </c>
      <c r="C163" s="86" t="s">
        <v>877</v>
      </c>
      <c r="D163" s="94" t="s">
        <v>878</v>
      </c>
      <c r="E163" s="89"/>
      <c r="F163" s="89" t="s">
        <v>113</v>
      </c>
      <c r="G163" s="89"/>
      <c r="H163" s="61" t="str">
        <f t="shared" si="2"/>
        <v>NG</v>
      </c>
      <c r="I163" s="61"/>
      <c r="J163" s="37"/>
      <c r="K163" s="89" t="s">
        <v>35</v>
      </c>
      <c r="L163" s="89" t="s">
        <v>36</v>
      </c>
      <c r="M163" s="89" t="s">
        <v>879</v>
      </c>
      <c r="N163" s="89" t="e">
        <f>VLOOKUP(B163,#REF!,2,FALSE)</f>
        <v>#REF!</v>
      </c>
      <c r="O163" s="89"/>
      <c r="P163" s="89"/>
      <c r="Q163" s="89"/>
      <c r="R163" s="89"/>
      <c r="S163" s="89"/>
    </row>
    <row r="164" spans="1:19" s="94" customFormat="1" ht="19.95" customHeight="1" x14ac:dyDescent="0.25">
      <c r="A164" s="93" t="s">
        <v>880</v>
      </c>
      <c r="B164" s="86" t="s">
        <v>881</v>
      </c>
      <c r="C164" s="86" t="s">
        <v>882</v>
      </c>
      <c r="D164" s="94" t="s">
        <v>883</v>
      </c>
      <c r="E164" s="89"/>
      <c r="F164" s="89" t="s">
        <v>113</v>
      </c>
      <c r="G164" s="89"/>
      <c r="H164" s="61" t="str">
        <f t="shared" si="2"/>
        <v>NG</v>
      </c>
      <c r="I164" s="61"/>
      <c r="J164" s="37"/>
      <c r="K164" s="89" t="s">
        <v>35</v>
      </c>
      <c r="L164" s="89" t="s">
        <v>36</v>
      </c>
      <c r="M164" s="89" t="s">
        <v>884</v>
      </c>
      <c r="N164" s="89" t="e">
        <f>VLOOKUP(B164,#REF!,2,FALSE)</f>
        <v>#REF!</v>
      </c>
      <c r="O164" s="89"/>
      <c r="P164" s="89"/>
      <c r="Q164" s="89"/>
      <c r="R164" s="89"/>
      <c r="S164" s="89"/>
    </row>
    <row r="165" spans="1:19" s="94" customFormat="1" ht="19.95" customHeight="1" x14ac:dyDescent="0.25">
      <c r="A165" s="93" t="s">
        <v>885</v>
      </c>
      <c r="B165" s="86" t="s">
        <v>886</v>
      </c>
      <c r="C165" s="86" t="s">
        <v>887</v>
      </c>
      <c r="D165" s="94" t="s">
        <v>888</v>
      </c>
      <c r="E165" s="89"/>
      <c r="F165" s="89" t="s">
        <v>34</v>
      </c>
      <c r="G165" s="89"/>
      <c r="H165" s="61" t="str">
        <f t="shared" si="2"/>
        <v>OK</v>
      </c>
      <c r="I165" s="61"/>
      <c r="J165" s="89"/>
      <c r="K165" s="89" t="s">
        <v>35</v>
      </c>
      <c r="L165" s="89" t="s">
        <v>36</v>
      </c>
      <c r="M165" s="89" t="s">
        <v>889</v>
      </c>
      <c r="N165" s="89" t="e">
        <f>VLOOKUP(B165,#REF!,2,FALSE)</f>
        <v>#REF!</v>
      </c>
      <c r="O165" s="89"/>
      <c r="P165" s="89"/>
      <c r="Q165" s="89"/>
      <c r="R165" s="89"/>
      <c r="S165" s="89"/>
    </row>
    <row r="166" spans="1:19" s="94" customFormat="1" ht="19.95" customHeight="1" x14ac:dyDescent="0.25">
      <c r="A166" s="93" t="s">
        <v>890</v>
      </c>
      <c r="B166" s="86" t="s">
        <v>891</v>
      </c>
      <c r="C166" s="86" t="s">
        <v>892</v>
      </c>
      <c r="D166" s="94" t="s">
        <v>893</v>
      </c>
      <c r="E166" s="89"/>
      <c r="F166" s="89" t="s">
        <v>113</v>
      </c>
      <c r="G166" s="89"/>
      <c r="H166" s="61" t="str">
        <f t="shared" si="2"/>
        <v>NG</v>
      </c>
      <c r="I166" s="61"/>
      <c r="J166" s="89"/>
      <c r="K166" s="89" t="s">
        <v>35</v>
      </c>
      <c r="L166" s="89" t="s">
        <v>36</v>
      </c>
      <c r="M166" s="89" t="s">
        <v>894</v>
      </c>
      <c r="N166" s="89" t="e">
        <f>VLOOKUP(B166,#REF!,2,FALSE)</f>
        <v>#REF!</v>
      </c>
      <c r="O166" s="89"/>
      <c r="P166" s="89"/>
      <c r="Q166" s="89"/>
      <c r="R166" s="89"/>
      <c r="S166" s="89"/>
    </row>
    <row r="167" spans="1:19" s="94" customFormat="1" ht="19.95" customHeight="1" x14ac:dyDescent="0.25">
      <c r="A167" s="93" t="s">
        <v>895</v>
      </c>
      <c r="B167" s="86" t="s">
        <v>896</v>
      </c>
      <c r="C167" s="86" t="s">
        <v>897</v>
      </c>
      <c r="D167" s="94" t="s">
        <v>898</v>
      </c>
      <c r="E167" s="89"/>
      <c r="F167" s="89" t="s">
        <v>113</v>
      </c>
      <c r="G167" s="89"/>
      <c r="H167" s="61" t="str">
        <f t="shared" si="2"/>
        <v>NG</v>
      </c>
      <c r="I167" s="61"/>
      <c r="J167" s="37"/>
      <c r="K167" s="89" t="s">
        <v>35</v>
      </c>
      <c r="L167" s="89" t="s">
        <v>36</v>
      </c>
      <c r="M167" s="89" t="s">
        <v>899</v>
      </c>
      <c r="N167" s="89" t="e">
        <f>VLOOKUP(B167,#REF!,2,FALSE)</f>
        <v>#REF!</v>
      </c>
      <c r="O167" s="89"/>
      <c r="P167" s="89"/>
      <c r="Q167" s="89"/>
      <c r="R167" s="89"/>
      <c r="S167" s="89"/>
    </row>
    <row r="168" spans="1:19" s="94" customFormat="1" ht="19.95" customHeight="1" x14ac:dyDescent="0.25">
      <c r="A168" s="93" t="s">
        <v>900</v>
      </c>
      <c r="B168" s="86" t="s">
        <v>901</v>
      </c>
      <c r="C168" s="86" t="s">
        <v>902</v>
      </c>
      <c r="D168" s="94" t="s">
        <v>903</v>
      </c>
      <c r="E168" s="89"/>
      <c r="F168" s="89" t="s">
        <v>34</v>
      </c>
      <c r="G168" s="89"/>
      <c r="H168" s="61" t="str">
        <f t="shared" si="2"/>
        <v>OK</v>
      </c>
      <c r="I168" s="61"/>
      <c r="J168" s="89"/>
      <c r="K168" s="89" t="s">
        <v>35</v>
      </c>
      <c r="L168" s="89" t="s">
        <v>36</v>
      </c>
      <c r="M168" s="89" t="s">
        <v>904</v>
      </c>
      <c r="N168" s="89" t="e">
        <f>VLOOKUP(B168,#REF!,2,FALSE)</f>
        <v>#REF!</v>
      </c>
      <c r="O168" s="89"/>
      <c r="P168" s="89"/>
      <c r="Q168" s="89"/>
      <c r="R168" s="89"/>
      <c r="S168" s="89"/>
    </row>
    <row r="169" spans="1:19" s="94" customFormat="1" ht="19.95" customHeight="1" x14ac:dyDescent="0.25">
      <c r="A169" s="93" t="s">
        <v>905</v>
      </c>
      <c r="B169" s="86" t="s">
        <v>906</v>
      </c>
      <c r="C169" s="86" t="s">
        <v>907</v>
      </c>
      <c r="D169" s="94" t="s">
        <v>908</v>
      </c>
      <c r="E169" s="89"/>
      <c r="F169" s="89" t="s">
        <v>34</v>
      </c>
      <c r="G169" s="89"/>
      <c r="H169" s="61" t="str">
        <f t="shared" si="2"/>
        <v>OK</v>
      </c>
      <c r="I169" s="61"/>
      <c r="J169" s="89"/>
      <c r="K169" s="89" t="s">
        <v>35</v>
      </c>
      <c r="L169" s="89" t="s">
        <v>36</v>
      </c>
      <c r="M169" s="89" t="s">
        <v>909</v>
      </c>
      <c r="N169" s="89" t="e">
        <f>VLOOKUP(B169,#REF!,2,FALSE)</f>
        <v>#REF!</v>
      </c>
      <c r="O169" s="89"/>
      <c r="P169" s="89"/>
      <c r="Q169" s="89"/>
      <c r="R169" s="89"/>
      <c r="S169" s="89"/>
    </row>
    <row r="170" spans="1:19" s="94" customFormat="1" ht="19.95" customHeight="1" x14ac:dyDescent="0.25">
      <c r="A170" s="93" t="s">
        <v>910</v>
      </c>
      <c r="B170" s="86" t="s">
        <v>911</v>
      </c>
      <c r="C170" s="86" t="s">
        <v>912</v>
      </c>
      <c r="D170" s="94" t="s">
        <v>913</v>
      </c>
      <c r="E170" s="89"/>
      <c r="F170" s="89" t="s">
        <v>34</v>
      </c>
      <c r="G170" s="89"/>
      <c r="H170" s="61" t="str">
        <f t="shared" si="2"/>
        <v>OK</v>
      </c>
      <c r="I170" s="61"/>
      <c r="J170" s="89"/>
      <c r="K170" s="89" t="s">
        <v>35</v>
      </c>
      <c r="L170" s="89" t="s">
        <v>36</v>
      </c>
      <c r="M170" s="89" t="s">
        <v>914</v>
      </c>
      <c r="N170" s="89" t="e">
        <f>VLOOKUP(B170,#REF!,2,FALSE)</f>
        <v>#REF!</v>
      </c>
      <c r="O170" s="89"/>
      <c r="P170" s="89"/>
      <c r="Q170" s="89"/>
      <c r="R170" s="89"/>
      <c r="S170" s="89"/>
    </row>
    <row r="171" spans="1:19" s="94" customFormat="1" ht="19.95" customHeight="1" x14ac:dyDescent="0.25">
      <c r="A171" s="93" t="s">
        <v>915</v>
      </c>
      <c r="B171" s="86" t="s">
        <v>916</v>
      </c>
      <c r="C171" s="86" t="s">
        <v>917</v>
      </c>
      <c r="D171" s="94" t="s">
        <v>918</v>
      </c>
      <c r="E171" s="89"/>
      <c r="F171" s="89" t="s">
        <v>113</v>
      </c>
      <c r="G171" s="89"/>
      <c r="H171" s="61" t="str">
        <f t="shared" si="2"/>
        <v>NG</v>
      </c>
      <c r="I171" s="61"/>
      <c r="J171" s="37"/>
      <c r="K171" s="89" t="s">
        <v>35</v>
      </c>
      <c r="L171" s="89" t="s">
        <v>36</v>
      </c>
      <c r="M171" s="89" t="s">
        <v>919</v>
      </c>
      <c r="N171" s="89" t="e">
        <f>VLOOKUP(B171,#REF!,2,FALSE)</f>
        <v>#REF!</v>
      </c>
      <c r="O171" s="89"/>
      <c r="P171" s="89"/>
      <c r="Q171" s="89"/>
      <c r="R171" s="89"/>
      <c r="S171" s="89"/>
    </row>
    <row r="172" spans="1:19" s="94" customFormat="1" ht="19.95" customHeight="1" x14ac:dyDescent="0.25">
      <c r="A172" s="93" t="s">
        <v>920</v>
      </c>
      <c r="B172" s="86" t="s">
        <v>921</v>
      </c>
      <c r="C172" s="86" t="s">
        <v>922</v>
      </c>
      <c r="D172" s="94" t="s">
        <v>923</v>
      </c>
      <c r="E172" s="89"/>
      <c r="F172" s="89" t="s">
        <v>34</v>
      </c>
      <c r="G172" s="89"/>
      <c r="H172" s="61" t="str">
        <f t="shared" si="2"/>
        <v>OK</v>
      </c>
      <c r="I172" s="61"/>
      <c r="J172" s="89"/>
      <c r="K172" s="89" t="s">
        <v>35</v>
      </c>
      <c r="L172" s="89" t="s">
        <v>36</v>
      </c>
      <c r="M172" s="89" t="s">
        <v>924</v>
      </c>
      <c r="N172" s="89" t="e">
        <f>VLOOKUP(B172,#REF!,2,FALSE)</f>
        <v>#REF!</v>
      </c>
      <c r="O172" s="89"/>
      <c r="P172" s="89"/>
      <c r="Q172" s="89"/>
      <c r="R172" s="89"/>
      <c r="S172" s="89"/>
    </row>
    <row r="173" spans="1:19" s="94" customFormat="1" ht="19.95" customHeight="1" x14ac:dyDescent="0.25">
      <c r="A173" s="93" t="s">
        <v>925</v>
      </c>
      <c r="B173" s="86" t="s">
        <v>926</v>
      </c>
      <c r="C173" s="86" t="s">
        <v>927</v>
      </c>
      <c r="D173" s="94" t="s">
        <v>928</v>
      </c>
      <c r="E173" s="89"/>
      <c r="F173" s="89" t="s">
        <v>34</v>
      </c>
      <c r="G173" s="89"/>
      <c r="H173" s="61" t="str">
        <f t="shared" si="2"/>
        <v>OK</v>
      </c>
      <c r="I173" s="61"/>
      <c r="J173" s="89"/>
      <c r="K173" s="89" t="s">
        <v>35</v>
      </c>
      <c r="L173" s="89" t="s">
        <v>36</v>
      </c>
      <c r="M173" s="89" t="s">
        <v>929</v>
      </c>
      <c r="N173" s="89" t="e">
        <f>VLOOKUP(B173,#REF!,2,FALSE)</f>
        <v>#REF!</v>
      </c>
      <c r="O173" s="89"/>
      <c r="P173" s="89"/>
      <c r="Q173" s="89"/>
      <c r="R173" s="89"/>
      <c r="S173" s="89"/>
    </row>
    <row r="174" spans="1:19" s="94" customFormat="1" ht="19.95" customHeight="1" x14ac:dyDescent="0.25">
      <c r="A174" s="93" t="s">
        <v>930</v>
      </c>
      <c r="B174" s="86" t="s">
        <v>931</v>
      </c>
      <c r="C174" s="86" t="s">
        <v>932</v>
      </c>
      <c r="D174" s="94" t="s">
        <v>933</v>
      </c>
      <c r="E174" s="89"/>
      <c r="F174" s="89" t="s">
        <v>34</v>
      </c>
      <c r="G174" s="89"/>
      <c r="H174" s="61" t="str">
        <f t="shared" si="2"/>
        <v>OK</v>
      </c>
      <c r="I174" s="61"/>
      <c r="J174" s="89"/>
      <c r="K174" s="89" t="s">
        <v>35</v>
      </c>
      <c r="L174" s="89" t="s">
        <v>36</v>
      </c>
      <c r="M174" s="89" t="s">
        <v>934</v>
      </c>
      <c r="N174" s="89" t="e">
        <f>VLOOKUP(B174,#REF!,2,FALSE)</f>
        <v>#REF!</v>
      </c>
      <c r="O174" s="89"/>
      <c r="P174" s="89"/>
      <c r="Q174" s="89"/>
      <c r="R174" s="89"/>
      <c r="S174" s="89"/>
    </row>
    <row r="175" spans="1:19" s="94" customFormat="1" ht="19.95" customHeight="1" x14ac:dyDescent="0.25">
      <c r="A175" s="93" t="s">
        <v>935</v>
      </c>
      <c r="B175" s="86" t="s">
        <v>936</v>
      </c>
      <c r="C175" s="86" t="s">
        <v>937</v>
      </c>
      <c r="D175" s="94" t="s">
        <v>938</v>
      </c>
      <c r="E175" s="89" t="s">
        <v>33</v>
      </c>
      <c r="F175" s="89" t="s">
        <v>34</v>
      </c>
      <c r="G175" s="89"/>
      <c r="H175" s="61" t="str">
        <f t="shared" si="2"/>
        <v>OK</v>
      </c>
      <c r="I175" s="61"/>
      <c r="J175" s="89"/>
      <c r="K175" s="89" t="s">
        <v>35</v>
      </c>
      <c r="L175" s="89" t="s">
        <v>36</v>
      </c>
      <c r="M175" s="89" t="s">
        <v>939</v>
      </c>
      <c r="N175" s="89" t="e">
        <f>VLOOKUP(B175,#REF!,2,FALSE)</f>
        <v>#REF!</v>
      </c>
      <c r="O175" s="89"/>
      <c r="P175" s="89"/>
      <c r="Q175" s="89"/>
      <c r="R175" s="89"/>
      <c r="S175" s="89"/>
    </row>
    <row r="176" spans="1:19" s="94" customFormat="1" ht="19.95" customHeight="1" x14ac:dyDescent="0.25">
      <c r="A176" s="93" t="s">
        <v>940</v>
      </c>
      <c r="B176" s="86" t="s">
        <v>941</v>
      </c>
      <c r="C176" s="86" t="s">
        <v>942</v>
      </c>
      <c r="D176" s="94" t="s">
        <v>943</v>
      </c>
      <c r="E176" s="89" t="s">
        <v>33</v>
      </c>
      <c r="F176" s="89" t="s">
        <v>34</v>
      </c>
      <c r="G176" s="89"/>
      <c r="H176" s="61" t="str">
        <f t="shared" si="2"/>
        <v>OK</v>
      </c>
      <c r="I176" s="61"/>
      <c r="J176" s="89"/>
      <c r="K176" s="89" t="s">
        <v>35</v>
      </c>
      <c r="L176" s="89" t="s">
        <v>36</v>
      </c>
      <c r="M176" s="89" t="s">
        <v>944</v>
      </c>
      <c r="N176" s="89" t="e">
        <f>VLOOKUP(B176,#REF!,2,FALSE)</f>
        <v>#REF!</v>
      </c>
      <c r="O176" s="89"/>
      <c r="P176" s="89"/>
      <c r="Q176" s="89"/>
      <c r="R176" s="89"/>
      <c r="S176" s="89"/>
    </row>
    <row r="177" spans="1:19" s="94" customFormat="1" ht="19.95" customHeight="1" x14ac:dyDescent="0.25">
      <c r="A177" s="93" t="s">
        <v>945</v>
      </c>
      <c r="B177" s="86" t="s">
        <v>946</v>
      </c>
      <c r="C177" s="86" t="s">
        <v>947</v>
      </c>
      <c r="D177" s="94" t="s">
        <v>948</v>
      </c>
      <c r="E177" s="89"/>
      <c r="F177" s="89" t="s">
        <v>113</v>
      </c>
      <c r="G177" s="89"/>
      <c r="H177" s="61" t="str">
        <f t="shared" si="2"/>
        <v>NG</v>
      </c>
      <c r="I177" s="61"/>
      <c r="J177" s="37"/>
      <c r="K177" s="89" t="s">
        <v>35</v>
      </c>
      <c r="L177" s="89" t="s">
        <v>36</v>
      </c>
      <c r="M177" s="89" t="s">
        <v>949</v>
      </c>
      <c r="N177" s="89" t="e">
        <f>VLOOKUP(B177,#REF!,2,FALSE)</f>
        <v>#REF!</v>
      </c>
      <c r="O177" s="89"/>
      <c r="P177" s="89"/>
      <c r="Q177" s="89"/>
      <c r="R177" s="89"/>
      <c r="S177" s="89"/>
    </row>
    <row r="178" spans="1:19" s="94" customFormat="1" ht="19.95" customHeight="1" x14ac:dyDescent="0.25">
      <c r="A178" s="93" t="s">
        <v>950</v>
      </c>
      <c r="B178" s="86" t="s">
        <v>951</v>
      </c>
      <c r="C178" s="86" t="s">
        <v>952</v>
      </c>
      <c r="D178" s="94" t="s">
        <v>953</v>
      </c>
      <c r="E178" s="89"/>
      <c r="F178" s="89" t="s">
        <v>34</v>
      </c>
      <c r="G178" s="89"/>
      <c r="H178" s="61" t="str">
        <f t="shared" si="2"/>
        <v>OK</v>
      </c>
      <c r="I178" s="61"/>
      <c r="J178" s="89"/>
      <c r="K178" s="89" t="s">
        <v>35</v>
      </c>
      <c r="L178" s="89" t="s">
        <v>36</v>
      </c>
      <c r="M178" s="89" t="s">
        <v>954</v>
      </c>
      <c r="N178" s="89" t="e">
        <f>VLOOKUP(B178,#REF!,2,FALSE)</f>
        <v>#REF!</v>
      </c>
      <c r="O178" s="89"/>
      <c r="P178" s="89"/>
      <c r="Q178" s="89"/>
      <c r="R178" s="89"/>
      <c r="S178" s="89"/>
    </row>
    <row r="179" spans="1:19" s="94" customFormat="1" ht="19.95" customHeight="1" x14ac:dyDescent="0.25">
      <c r="A179" s="93" t="s">
        <v>955</v>
      </c>
      <c r="B179" s="86" t="s">
        <v>956</v>
      </c>
      <c r="C179" s="86" t="s">
        <v>957</v>
      </c>
      <c r="D179" s="94" t="s">
        <v>958</v>
      </c>
      <c r="E179" s="89"/>
      <c r="F179" s="89" t="s">
        <v>113</v>
      </c>
      <c r="G179" s="89"/>
      <c r="H179" s="61" t="str">
        <f t="shared" si="2"/>
        <v>NG</v>
      </c>
      <c r="I179" s="61"/>
      <c r="J179" s="37"/>
      <c r="K179" s="89" t="s">
        <v>35</v>
      </c>
      <c r="L179" s="89" t="s">
        <v>36</v>
      </c>
      <c r="M179" s="89" t="s">
        <v>664</v>
      </c>
      <c r="N179" s="89" t="e">
        <f>VLOOKUP(B179,#REF!,2,FALSE)</f>
        <v>#REF!</v>
      </c>
      <c r="O179" s="89"/>
      <c r="P179" s="89"/>
      <c r="Q179" s="89"/>
      <c r="R179" s="89"/>
      <c r="S179" s="89"/>
    </row>
    <row r="180" spans="1:19" s="94" customFormat="1" ht="19.95" customHeight="1" x14ac:dyDescent="0.25">
      <c r="A180" s="93" t="s">
        <v>959</v>
      </c>
      <c r="B180" s="86" t="s">
        <v>960</v>
      </c>
      <c r="C180" s="86" t="s">
        <v>961</v>
      </c>
      <c r="D180" s="94" t="s">
        <v>962</v>
      </c>
      <c r="E180" s="89"/>
      <c r="F180" s="89" t="s">
        <v>34</v>
      </c>
      <c r="G180" s="89"/>
      <c r="H180" s="61" t="str">
        <f t="shared" si="2"/>
        <v>OK</v>
      </c>
      <c r="I180" s="61"/>
      <c r="J180" s="89"/>
      <c r="K180" s="89" t="s">
        <v>35</v>
      </c>
      <c r="L180" s="89" t="s">
        <v>36</v>
      </c>
      <c r="M180" s="89" t="s">
        <v>963</v>
      </c>
      <c r="N180" s="89" t="e">
        <f>VLOOKUP(B180,#REF!,2,FALSE)</f>
        <v>#REF!</v>
      </c>
      <c r="O180" s="89"/>
      <c r="P180" s="89"/>
      <c r="Q180" s="89"/>
      <c r="R180" s="89"/>
      <c r="S180" s="89"/>
    </row>
    <row r="181" spans="1:19" s="94" customFormat="1" ht="19.95" customHeight="1" x14ac:dyDescent="0.25">
      <c r="A181" s="93" t="s">
        <v>964</v>
      </c>
      <c r="B181" s="86" t="s">
        <v>965</v>
      </c>
      <c r="C181" s="86" t="s">
        <v>966</v>
      </c>
      <c r="D181" s="94" t="s">
        <v>967</v>
      </c>
      <c r="E181" s="89"/>
      <c r="F181" s="89" t="s">
        <v>113</v>
      </c>
      <c r="G181" s="89"/>
      <c r="H181" s="61" t="str">
        <f t="shared" si="2"/>
        <v>NG</v>
      </c>
      <c r="I181" s="61"/>
      <c r="J181" s="37"/>
      <c r="K181" s="89" t="s">
        <v>35</v>
      </c>
      <c r="L181" s="89" t="s">
        <v>36</v>
      </c>
      <c r="M181" s="89" t="s">
        <v>968</v>
      </c>
      <c r="N181" s="89" t="e">
        <f>VLOOKUP(B181,#REF!,2,FALSE)</f>
        <v>#REF!</v>
      </c>
      <c r="O181" s="89"/>
      <c r="P181" s="89"/>
      <c r="Q181" s="89"/>
      <c r="R181" s="89"/>
      <c r="S181" s="89"/>
    </row>
    <row r="182" spans="1:19" s="94" customFormat="1" ht="19.95" customHeight="1" x14ac:dyDescent="0.25">
      <c r="A182" s="93" t="s">
        <v>969</v>
      </c>
      <c r="B182" s="86" t="s">
        <v>970</v>
      </c>
      <c r="C182" s="86" t="s">
        <v>971</v>
      </c>
      <c r="D182" s="94" t="s">
        <v>972</v>
      </c>
      <c r="E182" s="89"/>
      <c r="F182" s="89" t="s">
        <v>113</v>
      </c>
      <c r="G182" s="89"/>
      <c r="H182" s="61" t="str">
        <f t="shared" si="2"/>
        <v>NG</v>
      </c>
      <c r="I182" s="61"/>
      <c r="J182" s="89"/>
      <c r="K182" s="89" t="s">
        <v>511</v>
      </c>
      <c r="L182" s="89" t="s">
        <v>36</v>
      </c>
      <c r="M182" s="89" t="s">
        <v>973</v>
      </c>
      <c r="N182" s="89" t="e">
        <f>VLOOKUP(B182,#REF!,2,FALSE)</f>
        <v>#REF!</v>
      </c>
      <c r="O182" s="89"/>
      <c r="P182" s="89"/>
      <c r="Q182" s="89"/>
      <c r="R182" s="89"/>
      <c r="S182" s="89"/>
    </row>
    <row r="183" spans="1:19" s="94" customFormat="1" ht="19.95" customHeight="1" x14ac:dyDescent="0.25">
      <c r="A183" s="93" t="s">
        <v>974</v>
      </c>
      <c r="B183" s="86" t="s">
        <v>975</v>
      </c>
      <c r="C183" s="86" t="s">
        <v>976</v>
      </c>
      <c r="D183" s="94" t="s">
        <v>977</v>
      </c>
      <c r="E183" s="89"/>
      <c r="F183" s="89" t="s">
        <v>113</v>
      </c>
      <c r="G183" s="89"/>
      <c r="H183" s="61" t="str">
        <f t="shared" si="2"/>
        <v>NG</v>
      </c>
      <c r="I183" s="61"/>
      <c r="J183" s="89"/>
      <c r="K183" s="89" t="s">
        <v>35</v>
      </c>
      <c r="L183" s="89" t="s">
        <v>36</v>
      </c>
      <c r="M183" s="89" t="s">
        <v>978</v>
      </c>
      <c r="N183" s="89" t="e">
        <f>VLOOKUP(B183,#REF!,2,FALSE)</f>
        <v>#REF!</v>
      </c>
      <c r="O183" s="89"/>
      <c r="P183" s="89"/>
      <c r="Q183" s="89"/>
      <c r="R183" s="89"/>
      <c r="S183" s="89"/>
    </row>
    <row r="184" spans="1:19" s="94" customFormat="1" ht="19.95" customHeight="1" x14ac:dyDescent="0.25">
      <c r="A184" s="93" t="s">
        <v>979</v>
      </c>
      <c r="B184" s="86" t="s">
        <v>980</v>
      </c>
      <c r="C184" s="86" t="s">
        <v>981</v>
      </c>
      <c r="D184" s="94" t="s">
        <v>982</v>
      </c>
      <c r="E184" s="89"/>
      <c r="F184" s="89" t="s">
        <v>34</v>
      </c>
      <c r="G184" s="89"/>
      <c r="H184" s="61" t="str">
        <f t="shared" si="2"/>
        <v>OK</v>
      </c>
      <c r="I184" s="61"/>
      <c r="J184" s="89"/>
      <c r="K184" s="89" t="s">
        <v>35</v>
      </c>
      <c r="L184" s="89" t="s">
        <v>36</v>
      </c>
      <c r="M184" s="89" t="s">
        <v>983</v>
      </c>
      <c r="N184" s="89" t="e">
        <f>VLOOKUP(B184,#REF!,2,FALSE)</f>
        <v>#REF!</v>
      </c>
      <c r="O184" s="89"/>
      <c r="P184" s="89"/>
      <c r="Q184" s="89"/>
      <c r="R184" s="89"/>
      <c r="S184" s="89"/>
    </row>
    <row r="185" spans="1:19" s="94" customFormat="1" ht="19.95" customHeight="1" x14ac:dyDescent="0.25">
      <c r="A185" s="93" t="s">
        <v>984</v>
      </c>
      <c r="B185" s="86" t="s">
        <v>985</v>
      </c>
      <c r="C185" s="86" t="s">
        <v>986</v>
      </c>
      <c r="D185" s="94" t="s">
        <v>987</v>
      </c>
      <c r="E185" s="89"/>
      <c r="F185" s="89" t="s">
        <v>113</v>
      </c>
      <c r="G185" s="89"/>
      <c r="H185" s="61" t="str">
        <f t="shared" si="2"/>
        <v>NG</v>
      </c>
      <c r="I185" s="61"/>
      <c r="J185" s="37"/>
      <c r="K185" s="89" t="s">
        <v>35</v>
      </c>
      <c r="L185" s="89" t="s">
        <v>36</v>
      </c>
      <c r="M185" s="89" t="s">
        <v>988</v>
      </c>
      <c r="N185" s="89" t="e">
        <f>VLOOKUP(B185,#REF!,2,FALSE)</f>
        <v>#REF!</v>
      </c>
      <c r="O185" s="89"/>
      <c r="P185" s="89"/>
      <c r="Q185" s="89"/>
      <c r="R185" s="89"/>
      <c r="S185" s="89"/>
    </row>
    <row r="186" spans="1:19" s="94" customFormat="1" ht="19.95" customHeight="1" x14ac:dyDescent="0.25">
      <c r="A186" s="93" t="s">
        <v>989</v>
      </c>
      <c r="B186" s="86" t="s">
        <v>990</v>
      </c>
      <c r="C186" s="86" t="s">
        <v>991</v>
      </c>
      <c r="D186" s="94" t="s">
        <v>992</v>
      </c>
      <c r="E186" s="89"/>
      <c r="F186" s="89" t="s">
        <v>113</v>
      </c>
      <c r="G186" s="89"/>
      <c r="H186" s="61" t="str">
        <f t="shared" si="2"/>
        <v>NG</v>
      </c>
      <c r="I186" s="61"/>
      <c r="J186" s="89"/>
      <c r="K186" s="89" t="s">
        <v>35</v>
      </c>
      <c r="L186" s="89" t="s">
        <v>36</v>
      </c>
      <c r="M186" s="89" t="s">
        <v>993</v>
      </c>
      <c r="N186" s="89" t="e">
        <f>VLOOKUP(B186,#REF!,2,FALSE)</f>
        <v>#REF!</v>
      </c>
      <c r="O186" s="89"/>
      <c r="P186" s="89"/>
      <c r="Q186" s="89"/>
      <c r="R186" s="89"/>
      <c r="S186" s="89"/>
    </row>
    <row r="187" spans="1:19" s="94" customFormat="1" ht="19.95" customHeight="1" x14ac:dyDescent="0.25">
      <c r="A187" s="93" t="s">
        <v>994</v>
      </c>
      <c r="B187" s="86" t="s">
        <v>995</v>
      </c>
      <c r="C187" s="86" t="s">
        <v>996</v>
      </c>
      <c r="D187" s="94" t="s">
        <v>997</v>
      </c>
      <c r="E187" s="89"/>
      <c r="F187" s="89" t="s">
        <v>34</v>
      </c>
      <c r="G187" s="89"/>
      <c r="H187" s="61" t="str">
        <f t="shared" si="2"/>
        <v>OK</v>
      </c>
      <c r="I187" s="61"/>
      <c r="J187" s="89"/>
      <c r="K187" s="89" t="s">
        <v>35</v>
      </c>
      <c r="L187" s="89" t="s">
        <v>36</v>
      </c>
      <c r="M187" s="89" t="s">
        <v>998</v>
      </c>
      <c r="N187" s="89" t="e">
        <f>VLOOKUP(B187,#REF!,2,FALSE)</f>
        <v>#REF!</v>
      </c>
      <c r="O187" s="89"/>
      <c r="P187" s="89"/>
      <c r="Q187" s="89"/>
      <c r="R187" s="89"/>
      <c r="S187" s="89"/>
    </row>
    <row r="188" spans="1:19" s="94" customFormat="1" ht="19.95" customHeight="1" x14ac:dyDescent="0.25">
      <c r="A188" s="93" t="s">
        <v>999</v>
      </c>
      <c r="B188" s="86" t="s">
        <v>1000</v>
      </c>
      <c r="C188" s="86" t="s">
        <v>1001</v>
      </c>
      <c r="D188" s="94" t="s">
        <v>1002</v>
      </c>
      <c r="E188" s="89"/>
      <c r="F188" s="89" t="s">
        <v>34</v>
      </c>
      <c r="G188" s="89"/>
      <c r="H188" s="61" t="str">
        <f t="shared" si="2"/>
        <v>OK</v>
      </c>
      <c r="I188" s="61"/>
      <c r="J188" s="89"/>
      <c r="K188" s="89" t="s">
        <v>35</v>
      </c>
      <c r="L188" s="89" t="s">
        <v>36</v>
      </c>
      <c r="M188" s="89" t="s">
        <v>1003</v>
      </c>
      <c r="N188" s="89" t="e">
        <f>VLOOKUP(B188,#REF!,2,FALSE)</f>
        <v>#REF!</v>
      </c>
      <c r="O188" s="89"/>
      <c r="P188" s="89"/>
      <c r="Q188" s="89"/>
      <c r="R188" s="89"/>
      <c r="S188" s="89"/>
    </row>
    <row r="189" spans="1:19" s="94" customFormat="1" ht="19.95" customHeight="1" x14ac:dyDescent="0.25">
      <c r="A189" s="93" t="s">
        <v>1004</v>
      </c>
      <c r="B189" s="86" t="s">
        <v>1005</v>
      </c>
      <c r="C189" s="86" t="s">
        <v>1006</v>
      </c>
      <c r="D189" s="94" t="s">
        <v>1007</v>
      </c>
      <c r="E189" s="89"/>
      <c r="F189" s="89" t="s">
        <v>113</v>
      </c>
      <c r="G189" s="89"/>
      <c r="H189" s="61" t="str">
        <f t="shared" si="2"/>
        <v>NG</v>
      </c>
      <c r="I189" s="61"/>
      <c r="J189" s="37"/>
      <c r="K189" s="89" t="s">
        <v>35</v>
      </c>
      <c r="L189" s="89" t="s">
        <v>36</v>
      </c>
      <c r="M189" s="89" t="s">
        <v>1008</v>
      </c>
      <c r="N189" s="89" t="e">
        <f>VLOOKUP(B189,#REF!,2,FALSE)</f>
        <v>#REF!</v>
      </c>
      <c r="O189" s="89"/>
      <c r="P189" s="89"/>
      <c r="Q189" s="89"/>
      <c r="R189" s="89"/>
      <c r="S189" s="89"/>
    </row>
    <row r="190" spans="1:19" s="94" customFormat="1" ht="19.95" customHeight="1" x14ac:dyDescent="0.25">
      <c r="A190" s="93" t="s">
        <v>1009</v>
      </c>
      <c r="B190" s="86" t="s">
        <v>1010</v>
      </c>
      <c r="C190" s="86" t="s">
        <v>1011</v>
      </c>
      <c r="D190" s="94" t="s">
        <v>1012</v>
      </c>
      <c r="E190" s="89"/>
      <c r="F190" s="89" t="s">
        <v>34</v>
      </c>
      <c r="G190" s="89"/>
      <c r="H190" s="61" t="str">
        <f t="shared" si="2"/>
        <v>OK</v>
      </c>
      <c r="I190" s="61"/>
      <c r="J190" s="66"/>
      <c r="K190" s="89" t="s">
        <v>35</v>
      </c>
      <c r="L190" s="89" t="s">
        <v>36</v>
      </c>
      <c r="M190" s="89" t="s">
        <v>1013</v>
      </c>
      <c r="N190" s="89" t="s">
        <v>1014</v>
      </c>
      <c r="O190" s="89"/>
      <c r="P190" s="89"/>
      <c r="Q190" s="89"/>
      <c r="R190" s="89"/>
      <c r="S190" s="89"/>
    </row>
    <row r="191" spans="1:19" s="94" customFormat="1" ht="19.95" customHeight="1" x14ac:dyDescent="0.25">
      <c r="A191" s="93" t="s">
        <v>1015</v>
      </c>
      <c r="B191" s="86" t="s">
        <v>1016</v>
      </c>
      <c r="C191" s="86" t="s">
        <v>1017</v>
      </c>
      <c r="D191" s="94" t="s">
        <v>1018</v>
      </c>
      <c r="E191" s="89"/>
      <c r="F191" s="89" t="s">
        <v>34</v>
      </c>
      <c r="G191" s="89"/>
      <c r="H191" s="61" t="str">
        <f t="shared" si="2"/>
        <v>OK</v>
      </c>
      <c r="I191" s="61"/>
      <c r="J191" s="66"/>
      <c r="K191" s="89" t="s">
        <v>35</v>
      </c>
      <c r="L191" s="89" t="s">
        <v>36</v>
      </c>
      <c r="M191" s="89" t="s">
        <v>1019</v>
      </c>
      <c r="N191" s="89" t="s">
        <v>1020</v>
      </c>
      <c r="O191" s="89"/>
      <c r="P191" s="89"/>
      <c r="Q191" s="89"/>
      <c r="R191" s="89"/>
      <c r="S191" s="89"/>
    </row>
    <row r="192" spans="1:19" s="94" customFormat="1" ht="19.95" customHeight="1" x14ac:dyDescent="0.25">
      <c r="A192" s="93" t="s">
        <v>1021</v>
      </c>
      <c r="B192" s="86" t="s">
        <v>1022</v>
      </c>
      <c r="C192" s="86" t="s">
        <v>1023</v>
      </c>
      <c r="D192" s="94" t="s">
        <v>1024</v>
      </c>
      <c r="E192" s="89"/>
      <c r="F192" s="89" t="s">
        <v>113</v>
      </c>
      <c r="G192" s="89"/>
      <c r="H192" s="61" t="str">
        <f t="shared" si="2"/>
        <v>NG</v>
      </c>
      <c r="I192" s="61"/>
      <c r="J192" s="36" t="s">
        <v>1025</v>
      </c>
      <c r="K192" s="89" t="s">
        <v>35</v>
      </c>
      <c r="L192" s="89" t="s">
        <v>36</v>
      </c>
      <c r="M192" s="89" t="s">
        <v>1026</v>
      </c>
      <c r="N192" s="89" t="s">
        <v>1027</v>
      </c>
      <c r="O192" s="89"/>
      <c r="P192" s="89"/>
      <c r="Q192" s="89"/>
      <c r="R192" s="89"/>
      <c r="S192" s="89"/>
    </row>
    <row r="193" spans="1:19" s="94" customFormat="1" ht="19.95" customHeight="1" x14ac:dyDescent="0.25">
      <c r="A193" s="93" t="s">
        <v>1028</v>
      </c>
      <c r="B193" s="86" t="s">
        <v>1029</v>
      </c>
      <c r="C193" s="86" t="s">
        <v>1030</v>
      </c>
      <c r="D193" s="94" t="s">
        <v>1031</v>
      </c>
      <c r="E193" s="89"/>
      <c r="F193" s="89" t="s">
        <v>34</v>
      </c>
      <c r="G193" s="89"/>
      <c r="H193" s="61" t="str">
        <f t="shared" si="2"/>
        <v>OK</v>
      </c>
      <c r="I193" s="61"/>
      <c r="J193" s="66"/>
      <c r="K193" s="89" t="s">
        <v>35</v>
      </c>
      <c r="L193" s="89" t="s">
        <v>36</v>
      </c>
      <c r="M193" s="89" t="s">
        <v>1032</v>
      </c>
      <c r="N193" s="89" t="s">
        <v>1033</v>
      </c>
      <c r="O193" s="89"/>
      <c r="P193" s="89"/>
      <c r="Q193" s="89"/>
      <c r="R193" s="89"/>
      <c r="S193" s="89"/>
    </row>
    <row r="194" spans="1:19" s="94" customFormat="1" ht="19.95" customHeight="1" x14ac:dyDescent="0.25">
      <c r="A194" s="93" t="s">
        <v>1034</v>
      </c>
      <c r="B194" s="86" t="s">
        <v>1035</v>
      </c>
      <c r="C194" s="86" t="s">
        <v>1036</v>
      </c>
      <c r="D194" s="94" t="s">
        <v>1037</v>
      </c>
      <c r="E194" s="89"/>
      <c r="F194" s="89" t="s">
        <v>34</v>
      </c>
      <c r="G194" s="89"/>
      <c r="H194" s="61" t="str">
        <f t="shared" ref="H194:H257" si="3">IF((COUNTIF(F194,"NG")+COUNTIF(G194,"NG"))&gt;0,"NG","OK")</f>
        <v>OK</v>
      </c>
      <c r="I194" s="61"/>
      <c r="J194" s="66"/>
      <c r="K194" s="89" t="s">
        <v>35</v>
      </c>
      <c r="L194" s="89" t="s">
        <v>36</v>
      </c>
      <c r="M194" s="89" t="s">
        <v>1038</v>
      </c>
      <c r="N194" s="89" t="s">
        <v>1039</v>
      </c>
      <c r="O194" s="89"/>
      <c r="P194" s="89"/>
      <c r="Q194" s="89"/>
      <c r="R194" s="89"/>
      <c r="S194" s="89"/>
    </row>
    <row r="195" spans="1:19" s="94" customFormat="1" ht="19.95" customHeight="1" x14ac:dyDescent="0.25">
      <c r="A195" s="93" t="s">
        <v>1040</v>
      </c>
      <c r="B195" s="86" t="s">
        <v>1041</v>
      </c>
      <c r="C195" s="86" t="s">
        <v>1042</v>
      </c>
      <c r="D195" s="94" t="s">
        <v>1043</v>
      </c>
      <c r="E195" s="89"/>
      <c r="F195" s="89" t="s">
        <v>34</v>
      </c>
      <c r="G195" s="89"/>
      <c r="H195" s="61" t="str">
        <f t="shared" si="3"/>
        <v>OK</v>
      </c>
      <c r="I195" s="61"/>
      <c r="J195" s="66"/>
      <c r="K195" s="89" t="s">
        <v>54</v>
      </c>
      <c r="L195" s="89" t="s">
        <v>36</v>
      </c>
      <c r="M195" s="89" t="s">
        <v>1044</v>
      </c>
      <c r="N195" s="89" t="s">
        <v>1045</v>
      </c>
      <c r="O195" s="89"/>
      <c r="P195" s="89"/>
      <c r="Q195" s="89"/>
      <c r="R195" s="89"/>
      <c r="S195" s="89"/>
    </row>
    <row r="196" spans="1:19" s="94" customFormat="1" ht="19.95" customHeight="1" x14ac:dyDescent="0.25">
      <c r="A196" s="93" t="s">
        <v>1046</v>
      </c>
      <c r="B196" s="86" t="s">
        <v>1047</v>
      </c>
      <c r="C196" s="86" t="s">
        <v>1048</v>
      </c>
      <c r="D196" s="94" t="s">
        <v>1049</v>
      </c>
      <c r="E196" s="89"/>
      <c r="F196" s="89" t="s">
        <v>34</v>
      </c>
      <c r="G196" s="89"/>
      <c r="H196" s="61" t="str">
        <f t="shared" si="3"/>
        <v>OK</v>
      </c>
      <c r="I196" s="61"/>
      <c r="J196" s="66"/>
      <c r="K196" s="89" t="s">
        <v>35</v>
      </c>
      <c r="L196" s="89" t="s">
        <v>36</v>
      </c>
      <c r="M196" s="89" t="s">
        <v>1050</v>
      </c>
      <c r="N196" s="89" t="s">
        <v>1051</v>
      </c>
      <c r="O196" s="89"/>
      <c r="P196" s="89"/>
      <c r="Q196" s="89"/>
      <c r="R196" s="89"/>
      <c r="S196" s="89"/>
    </row>
    <row r="197" spans="1:19" s="94" customFormat="1" ht="19.95" customHeight="1" x14ac:dyDescent="0.25">
      <c r="A197" s="93" t="s">
        <v>1052</v>
      </c>
      <c r="B197" s="86" t="s">
        <v>1053</v>
      </c>
      <c r="C197" s="86" t="s">
        <v>1054</v>
      </c>
      <c r="D197" s="94" t="s">
        <v>1055</v>
      </c>
      <c r="E197" s="89"/>
      <c r="F197" s="89" t="s">
        <v>34</v>
      </c>
      <c r="G197" s="89"/>
      <c r="H197" s="61" t="str">
        <f t="shared" si="3"/>
        <v>OK</v>
      </c>
      <c r="I197" s="61"/>
      <c r="J197" s="66"/>
      <c r="K197" s="89" t="s">
        <v>35</v>
      </c>
      <c r="L197" s="89" t="s">
        <v>36</v>
      </c>
      <c r="M197" s="89" t="s">
        <v>1056</v>
      </c>
      <c r="N197" s="89" t="s">
        <v>1057</v>
      </c>
      <c r="O197" s="89"/>
      <c r="P197" s="89"/>
      <c r="Q197" s="89"/>
      <c r="R197" s="89"/>
      <c r="S197" s="89"/>
    </row>
    <row r="198" spans="1:19" s="94" customFormat="1" ht="19.95" customHeight="1" x14ac:dyDescent="0.25">
      <c r="A198" s="93" t="s">
        <v>1058</v>
      </c>
      <c r="B198" s="86" t="s">
        <v>1059</v>
      </c>
      <c r="C198" s="86" t="s">
        <v>1060</v>
      </c>
      <c r="D198" s="94" t="s">
        <v>1061</v>
      </c>
      <c r="E198" s="89"/>
      <c r="F198" s="89" t="s">
        <v>34</v>
      </c>
      <c r="G198" s="89"/>
      <c r="H198" s="61" t="str">
        <f t="shared" si="3"/>
        <v>OK</v>
      </c>
      <c r="I198" s="61"/>
      <c r="J198" s="66"/>
      <c r="K198" s="89" t="s">
        <v>35</v>
      </c>
      <c r="L198" s="89" t="s">
        <v>36</v>
      </c>
      <c r="M198" s="89" t="s">
        <v>1062</v>
      </c>
      <c r="N198" s="89" t="s">
        <v>1063</v>
      </c>
      <c r="O198" s="89"/>
      <c r="P198" s="89"/>
      <c r="Q198" s="89"/>
      <c r="R198" s="89"/>
      <c r="S198" s="89"/>
    </row>
    <row r="199" spans="1:19" s="94" customFormat="1" ht="19.95" customHeight="1" x14ac:dyDescent="0.25">
      <c r="A199" s="93" t="s">
        <v>1064</v>
      </c>
      <c r="B199" s="86" t="s">
        <v>1065</v>
      </c>
      <c r="C199" s="86" t="s">
        <v>1066</v>
      </c>
      <c r="D199" s="94" t="s">
        <v>1067</v>
      </c>
      <c r="E199" s="89"/>
      <c r="F199" s="89" t="s">
        <v>34</v>
      </c>
      <c r="G199" s="89"/>
      <c r="H199" s="61" t="str">
        <f t="shared" si="3"/>
        <v>OK</v>
      </c>
      <c r="I199" s="61"/>
      <c r="J199" s="66"/>
      <c r="K199" s="89" t="s">
        <v>653</v>
      </c>
      <c r="L199" s="89" t="s">
        <v>36</v>
      </c>
      <c r="M199" s="89" t="s">
        <v>1068</v>
      </c>
      <c r="N199" s="89" t="s">
        <v>1069</v>
      </c>
      <c r="O199" s="89"/>
      <c r="P199" s="89"/>
      <c r="Q199" s="89"/>
      <c r="R199" s="89"/>
      <c r="S199" s="89"/>
    </row>
    <row r="200" spans="1:19" s="94" customFormat="1" ht="19.95" customHeight="1" x14ac:dyDescent="0.25">
      <c r="A200" s="93" t="s">
        <v>1070</v>
      </c>
      <c r="B200" s="86" t="s">
        <v>1071</v>
      </c>
      <c r="C200" s="86" t="s">
        <v>1072</v>
      </c>
      <c r="D200" s="94" t="s">
        <v>1073</v>
      </c>
      <c r="E200" s="89"/>
      <c r="F200" s="89" t="s">
        <v>34</v>
      </c>
      <c r="G200" s="89"/>
      <c r="H200" s="61" t="str">
        <f t="shared" si="3"/>
        <v>OK</v>
      </c>
      <c r="I200" s="61"/>
      <c r="J200" s="66"/>
      <c r="K200" s="89" t="s">
        <v>35</v>
      </c>
      <c r="L200" s="89" t="s">
        <v>36</v>
      </c>
      <c r="M200" s="89" t="s">
        <v>1074</v>
      </c>
      <c r="N200" s="89" t="s">
        <v>1075</v>
      </c>
      <c r="O200" s="89"/>
      <c r="P200" s="89"/>
      <c r="Q200" s="89"/>
      <c r="R200" s="89"/>
      <c r="S200" s="89"/>
    </row>
    <row r="201" spans="1:19" s="94" customFormat="1" ht="19.95" customHeight="1" x14ac:dyDescent="0.25">
      <c r="A201" s="93" t="s">
        <v>1076</v>
      </c>
      <c r="B201" s="86" t="s">
        <v>1077</v>
      </c>
      <c r="C201" s="86" t="s">
        <v>1078</v>
      </c>
      <c r="D201" s="94" t="s">
        <v>1079</v>
      </c>
      <c r="E201" s="89"/>
      <c r="F201" s="89" t="s">
        <v>34</v>
      </c>
      <c r="G201" s="89"/>
      <c r="H201" s="61" t="str">
        <f t="shared" si="3"/>
        <v>OK</v>
      </c>
      <c r="I201" s="61"/>
      <c r="J201" s="66"/>
      <c r="K201" s="89" t="s">
        <v>35</v>
      </c>
      <c r="L201" s="89" t="s">
        <v>36</v>
      </c>
      <c r="M201" s="89" t="s">
        <v>1080</v>
      </c>
      <c r="N201" s="89" t="s">
        <v>1081</v>
      </c>
      <c r="O201" s="89"/>
      <c r="P201" s="89"/>
      <c r="Q201" s="89"/>
      <c r="R201" s="89"/>
      <c r="S201" s="89"/>
    </row>
    <row r="202" spans="1:19" s="94" customFormat="1" ht="19.95" customHeight="1" x14ac:dyDescent="0.25">
      <c r="A202" s="93" t="s">
        <v>1082</v>
      </c>
      <c r="B202" s="86" t="s">
        <v>1083</v>
      </c>
      <c r="C202" s="86" t="s">
        <v>1084</v>
      </c>
      <c r="D202" s="94" t="s">
        <v>1085</v>
      </c>
      <c r="E202" s="89"/>
      <c r="F202" s="89" t="s">
        <v>34</v>
      </c>
      <c r="G202" s="89"/>
      <c r="H202" s="61" t="str">
        <f t="shared" si="3"/>
        <v>OK</v>
      </c>
      <c r="I202" s="61"/>
      <c r="J202" s="66"/>
      <c r="K202" s="89" t="s">
        <v>35</v>
      </c>
      <c r="L202" s="89" t="s">
        <v>36</v>
      </c>
      <c r="M202" s="89" t="s">
        <v>1086</v>
      </c>
      <c r="N202" s="89" t="s">
        <v>1087</v>
      </c>
      <c r="O202" s="89"/>
      <c r="P202" s="89"/>
      <c r="Q202" s="89"/>
      <c r="R202" s="89"/>
      <c r="S202" s="89"/>
    </row>
    <row r="203" spans="1:19" s="94" customFormat="1" ht="19.95" customHeight="1" x14ac:dyDescent="0.25">
      <c r="A203" s="93" t="s">
        <v>1088</v>
      </c>
      <c r="B203" s="86" t="s">
        <v>1089</v>
      </c>
      <c r="C203" s="86" t="s">
        <v>1090</v>
      </c>
      <c r="D203" s="94" t="s">
        <v>1091</v>
      </c>
      <c r="E203" s="89"/>
      <c r="F203" s="89" t="s">
        <v>34</v>
      </c>
      <c r="G203" s="89"/>
      <c r="H203" s="61" t="str">
        <f t="shared" si="3"/>
        <v>OK</v>
      </c>
      <c r="I203" s="61"/>
      <c r="J203" s="66"/>
      <c r="K203" s="89" t="s">
        <v>35</v>
      </c>
      <c r="L203" s="89" t="s">
        <v>36</v>
      </c>
      <c r="M203" s="89" t="s">
        <v>1092</v>
      </c>
      <c r="N203" s="89" t="s">
        <v>1093</v>
      </c>
      <c r="O203" s="89"/>
      <c r="P203" s="89"/>
      <c r="Q203" s="89"/>
      <c r="R203" s="89"/>
      <c r="S203" s="89"/>
    </row>
    <row r="204" spans="1:19" s="94" customFormat="1" ht="19.95" customHeight="1" x14ac:dyDescent="0.25">
      <c r="A204" s="93" t="s">
        <v>1094</v>
      </c>
      <c r="B204" s="86" t="s">
        <v>1095</v>
      </c>
      <c r="C204" s="86" t="s">
        <v>1096</v>
      </c>
      <c r="D204" s="94" t="s">
        <v>1097</v>
      </c>
      <c r="E204" s="89"/>
      <c r="F204" s="89" t="s">
        <v>34</v>
      </c>
      <c r="G204" s="89"/>
      <c r="H204" s="61" t="str">
        <f t="shared" si="3"/>
        <v>OK</v>
      </c>
      <c r="I204" s="61"/>
      <c r="J204" s="66"/>
      <c r="K204" s="89" t="s">
        <v>35</v>
      </c>
      <c r="L204" s="89" t="s">
        <v>36</v>
      </c>
      <c r="M204" s="89" t="s">
        <v>1098</v>
      </c>
      <c r="N204" s="89" t="s">
        <v>1099</v>
      </c>
      <c r="O204" s="89"/>
      <c r="P204" s="89"/>
      <c r="Q204" s="89"/>
      <c r="R204" s="89"/>
      <c r="S204" s="89"/>
    </row>
    <row r="205" spans="1:19" s="94" customFormat="1" ht="19.95" customHeight="1" x14ac:dyDescent="0.25">
      <c r="A205" s="93" t="s">
        <v>1100</v>
      </c>
      <c r="B205" s="86" t="s">
        <v>1101</v>
      </c>
      <c r="C205" s="86" t="s">
        <v>1102</v>
      </c>
      <c r="D205" s="94" t="s">
        <v>1103</v>
      </c>
      <c r="E205" s="89"/>
      <c r="F205" s="89" t="s">
        <v>34</v>
      </c>
      <c r="G205" s="89"/>
      <c r="H205" s="61" t="str">
        <f t="shared" si="3"/>
        <v>OK</v>
      </c>
      <c r="I205" s="61"/>
      <c r="J205" s="66"/>
      <c r="K205" s="89" t="s">
        <v>653</v>
      </c>
      <c r="L205" s="89" t="s">
        <v>36</v>
      </c>
      <c r="M205" s="89" t="s">
        <v>1104</v>
      </c>
      <c r="N205" s="89" t="s">
        <v>1105</v>
      </c>
      <c r="O205" s="89"/>
      <c r="P205" s="89"/>
      <c r="Q205" s="89"/>
      <c r="R205" s="89"/>
      <c r="S205" s="89"/>
    </row>
    <row r="206" spans="1:19" s="94" customFormat="1" ht="19.95" customHeight="1" x14ac:dyDescent="0.25">
      <c r="A206" s="93" t="s">
        <v>1106</v>
      </c>
      <c r="B206" s="86" t="s">
        <v>1107</v>
      </c>
      <c r="C206" s="86" t="s">
        <v>1108</v>
      </c>
      <c r="D206" s="94" t="s">
        <v>1109</v>
      </c>
      <c r="E206" s="89"/>
      <c r="F206" s="89" t="s">
        <v>34</v>
      </c>
      <c r="G206" s="89"/>
      <c r="H206" s="61" t="str">
        <f t="shared" si="3"/>
        <v>OK</v>
      </c>
      <c r="I206" s="61"/>
      <c r="J206" s="66"/>
      <c r="K206" s="89" t="s">
        <v>35</v>
      </c>
      <c r="L206" s="89" t="s">
        <v>36</v>
      </c>
      <c r="M206" s="89" t="s">
        <v>1110</v>
      </c>
      <c r="N206" s="89" t="s">
        <v>1111</v>
      </c>
      <c r="O206" s="89"/>
      <c r="P206" s="89"/>
      <c r="Q206" s="89"/>
      <c r="R206" s="89"/>
      <c r="S206" s="89"/>
    </row>
    <row r="207" spans="1:19" s="94" customFormat="1" ht="19.95" customHeight="1" x14ac:dyDescent="0.25">
      <c r="A207" s="93" t="s">
        <v>1112</v>
      </c>
      <c r="B207" s="86" t="s">
        <v>1113</v>
      </c>
      <c r="C207" s="86" t="s">
        <v>1114</v>
      </c>
      <c r="D207" s="94" t="s">
        <v>1115</v>
      </c>
      <c r="E207" s="89"/>
      <c r="F207" s="89" t="s">
        <v>113</v>
      </c>
      <c r="G207" s="89"/>
      <c r="H207" s="61" t="str">
        <f t="shared" si="3"/>
        <v>NG</v>
      </c>
      <c r="I207" s="61"/>
      <c r="J207" s="66"/>
      <c r="K207" s="89" t="s">
        <v>35</v>
      </c>
      <c r="L207" s="89" t="s">
        <v>36</v>
      </c>
      <c r="M207" s="89" t="s">
        <v>1116</v>
      </c>
      <c r="N207" s="89" t="s">
        <v>1117</v>
      </c>
      <c r="O207" s="89"/>
      <c r="P207" s="89"/>
      <c r="Q207" s="89"/>
      <c r="R207" s="89"/>
      <c r="S207" s="89"/>
    </row>
    <row r="208" spans="1:19" s="94" customFormat="1" ht="19.95" customHeight="1" x14ac:dyDescent="0.25">
      <c r="A208" s="93" t="s">
        <v>1118</v>
      </c>
      <c r="B208" s="86" t="s">
        <v>1119</v>
      </c>
      <c r="C208" s="86" t="s">
        <v>1120</v>
      </c>
      <c r="D208" s="94" t="s">
        <v>1121</v>
      </c>
      <c r="E208" s="89"/>
      <c r="F208" s="89" t="s">
        <v>34</v>
      </c>
      <c r="G208" s="89"/>
      <c r="H208" s="61" t="str">
        <f t="shared" si="3"/>
        <v>OK</v>
      </c>
      <c r="I208" s="61"/>
      <c r="J208" s="66"/>
      <c r="K208" s="89" t="s">
        <v>35</v>
      </c>
      <c r="L208" s="89" t="s">
        <v>36</v>
      </c>
      <c r="M208" s="89" t="s">
        <v>1122</v>
      </c>
      <c r="N208" s="89" t="s">
        <v>1123</v>
      </c>
      <c r="O208" s="89"/>
      <c r="P208" s="89"/>
      <c r="Q208" s="89"/>
      <c r="R208" s="89"/>
      <c r="S208" s="89"/>
    </row>
    <row r="209" spans="1:19" s="94" customFormat="1" ht="19.95" customHeight="1" x14ac:dyDescent="0.25">
      <c r="A209" s="93" t="s">
        <v>1124</v>
      </c>
      <c r="B209" s="86"/>
      <c r="C209" s="86"/>
      <c r="E209" s="89" t="s">
        <v>33</v>
      </c>
      <c r="F209" s="89" t="s">
        <v>113</v>
      </c>
      <c r="G209" s="89" t="s">
        <v>33</v>
      </c>
      <c r="H209" s="61" t="str">
        <f t="shared" si="3"/>
        <v>NG</v>
      </c>
      <c r="I209" s="61"/>
      <c r="J209" s="36" t="s">
        <v>1125</v>
      </c>
      <c r="K209" s="89" t="e">
        <v>#N/A</v>
      </c>
      <c r="L209" s="89" t="e">
        <v>#N/A</v>
      </c>
      <c r="M209" s="89" t="e">
        <v>#N/A</v>
      </c>
      <c r="N209" s="89" t="e">
        <v>#N/A</v>
      </c>
      <c r="O209" s="89"/>
      <c r="P209" s="89"/>
      <c r="Q209" s="89"/>
      <c r="R209" s="89"/>
      <c r="S209" s="89"/>
    </row>
    <row r="210" spans="1:19" s="94" customFormat="1" ht="19.95" customHeight="1" x14ac:dyDescent="0.25">
      <c r="A210" s="93" t="s">
        <v>1126</v>
      </c>
      <c r="B210" s="86" t="s">
        <v>1127</v>
      </c>
      <c r="C210" s="86" t="s">
        <v>1128</v>
      </c>
      <c r="D210" s="94" t="s">
        <v>1129</v>
      </c>
      <c r="E210" s="89"/>
      <c r="F210" s="89" t="s">
        <v>34</v>
      </c>
      <c r="G210" s="89"/>
      <c r="H210" s="61" t="str">
        <f t="shared" si="3"/>
        <v>OK</v>
      </c>
      <c r="I210" s="61"/>
      <c r="J210" s="66"/>
      <c r="K210" s="89" t="s">
        <v>35</v>
      </c>
      <c r="L210" s="89" t="s">
        <v>36</v>
      </c>
      <c r="M210" s="89" t="s">
        <v>1130</v>
      </c>
      <c r="N210" s="89" t="s">
        <v>1131</v>
      </c>
      <c r="O210" s="89"/>
      <c r="P210" s="89"/>
      <c r="Q210" s="89"/>
      <c r="R210" s="89"/>
      <c r="S210" s="89"/>
    </row>
    <row r="211" spans="1:19" s="94" customFormat="1" ht="19.95" customHeight="1" x14ac:dyDescent="0.25">
      <c r="A211" s="93" t="s">
        <v>1132</v>
      </c>
      <c r="B211" s="86" t="s">
        <v>1133</v>
      </c>
      <c r="C211" s="86" t="s">
        <v>1134</v>
      </c>
      <c r="D211" s="94" t="s">
        <v>1135</v>
      </c>
      <c r="E211" s="89"/>
      <c r="F211" s="89" t="s">
        <v>34</v>
      </c>
      <c r="G211" s="89"/>
      <c r="H211" s="61" t="str">
        <f t="shared" si="3"/>
        <v>OK</v>
      </c>
      <c r="I211" s="61"/>
      <c r="J211" s="66"/>
      <c r="K211" s="89" t="s">
        <v>35</v>
      </c>
      <c r="L211" s="89" t="s">
        <v>36</v>
      </c>
      <c r="M211" s="89" t="s">
        <v>1136</v>
      </c>
      <c r="N211" s="89" t="s">
        <v>1137</v>
      </c>
      <c r="O211" s="89"/>
      <c r="P211" s="89"/>
      <c r="Q211" s="89"/>
      <c r="R211" s="89"/>
      <c r="S211" s="89"/>
    </row>
    <row r="212" spans="1:19" s="94" customFormat="1" ht="19.95" customHeight="1" x14ac:dyDescent="0.25">
      <c r="A212" s="93" t="s">
        <v>1138</v>
      </c>
      <c r="B212" s="86" t="s">
        <v>1139</v>
      </c>
      <c r="C212" s="86" t="s">
        <v>1140</v>
      </c>
      <c r="D212" s="94" t="s">
        <v>1141</v>
      </c>
      <c r="E212" s="89"/>
      <c r="F212" s="89" t="s">
        <v>34</v>
      </c>
      <c r="G212" s="89"/>
      <c r="H212" s="61" t="str">
        <f t="shared" si="3"/>
        <v>OK</v>
      </c>
      <c r="I212" s="61"/>
      <c r="J212" s="66"/>
      <c r="K212" s="89" t="s">
        <v>35</v>
      </c>
      <c r="L212" s="89" t="s">
        <v>36</v>
      </c>
      <c r="M212" s="89" t="s">
        <v>1142</v>
      </c>
      <c r="N212" s="89" t="s">
        <v>1143</v>
      </c>
      <c r="O212" s="89"/>
      <c r="P212" s="89"/>
      <c r="Q212" s="89"/>
      <c r="R212" s="89"/>
      <c r="S212" s="89"/>
    </row>
    <row r="213" spans="1:19" s="94" customFormat="1" ht="19.95" customHeight="1" x14ac:dyDescent="0.25">
      <c r="A213" s="93" t="s">
        <v>1144</v>
      </c>
      <c r="B213" s="86" t="s">
        <v>1145</v>
      </c>
      <c r="C213" s="86" t="s">
        <v>1146</v>
      </c>
      <c r="D213" s="94" t="s">
        <v>1147</v>
      </c>
      <c r="E213" s="89"/>
      <c r="F213" s="89" t="s">
        <v>34</v>
      </c>
      <c r="G213" s="89"/>
      <c r="H213" s="61" t="str">
        <f t="shared" si="3"/>
        <v>OK</v>
      </c>
      <c r="I213" s="61"/>
      <c r="J213" s="66"/>
      <c r="K213" s="89" t="s">
        <v>653</v>
      </c>
      <c r="L213" s="89" t="s">
        <v>36</v>
      </c>
      <c r="M213" s="89" t="s">
        <v>1148</v>
      </c>
      <c r="N213" s="89" t="s">
        <v>1149</v>
      </c>
      <c r="O213" s="89"/>
      <c r="P213" s="89"/>
      <c r="Q213" s="89"/>
      <c r="R213" s="89"/>
      <c r="S213" s="89"/>
    </row>
    <row r="214" spans="1:19" s="94" customFormat="1" ht="19.95" customHeight="1" x14ac:dyDescent="0.25">
      <c r="A214" s="93" t="s">
        <v>1150</v>
      </c>
      <c r="B214" s="86" t="s">
        <v>1151</v>
      </c>
      <c r="C214" s="86" t="s">
        <v>1152</v>
      </c>
      <c r="D214" s="94" t="s">
        <v>1153</v>
      </c>
      <c r="E214" s="89"/>
      <c r="F214" s="89" t="s">
        <v>34</v>
      </c>
      <c r="G214" s="89"/>
      <c r="H214" s="61" t="str">
        <f t="shared" si="3"/>
        <v>OK</v>
      </c>
      <c r="I214" s="61"/>
      <c r="J214" s="66"/>
      <c r="K214" s="89" t="s">
        <v>653</v>
      </c>
      <c r="L214" s="89" t="s">
        <v>36</v>
      </c>
      <c r="M214" s="89" t="s">
        <v>1154</v>
      </c>
      <c r="N214" s="89" t="s">
        <v>1155</v>
      </c>
      <c r="O214" s="89"/>
      <c r="P214" s="89"/>
      <c r="Q214" s="89"/>
      <c r="R214" s="89"/>
      <c r="S214" s="89"/>
    </row>
    <row r="215" spans="1:19" s="94" customFormat="1" ht="19.95" customHeight="1" x14ac:dyDescent="0.25">
      <c r="A215" s="93" t="s">
        <v>1156</v>
      </c>
      <c r="B215" s="86" t="s">
        <v>1157</v>
      </c>
      <c r="C215" s="86" t="s">
        <v>1158</v>
      </c>
      <c r="D215" s="94" t="s">
        <v>1159</v>
      </c>
      <c r="E215" s="89"/>
      <c r="F215" s="89" t="s">
        <v>34</v>
      </c>
      <c r="G215" s="89"/>
      <c r="H215" s="61" t="str">
        <f t="shared" si="3"/>
        <v>OK</v>
      </c>
      <c r="I215" s="61"/>
      <c r="J215" s="66"/>
      <c r="K215" s="89" t="s">
        <v>54</v>
      </c>
      <c r="L215" s="89" t="s">
        <v>36</v>
      </c>
      <c r="M215" s="89" t="s">
        <v>1160</v>
      </c>
      <c r="N215" s="89" t="s">
        <v>1161</v>
      </c>
      <c r="O215" s="89"/>
      <c r="P215" s="89"/>
      <c r="Q215" s="89"/>
      <c r="R215" s="89"/>
      <c r="S215" s="89"/>
    </row>
    <row r="216" spans="1:19" s="94" customFormat="1" ht="19.95" customHeight="1" x14ac:dyDescent="0.25">
      <c r="A216" s="93" t="s">
        <v>1162</v>
      </c>
      <c r="B216" s="86" t="s">
        <v>1163</v>
      </c>
      <c r="C216" s="86" t="s">
        <v>1164</v>
      </c>
      <c r="D216" s="94" t="s">
        <v>1165</v>
      </c>
      <c r="E216" s="89"/>
      <c r="F216" s="89" t="s">
        <v>34</v>
      </c>
      <c r="G216" s="89"/>
      <c r="H216" s="61" t="str">
        <f t="shared" si="3"/>
        <v>OK</v>
      </c>
      <c r="I216" s="61"/>
      <c r="J216" s="66"/>
      <c r="K216" s="89" t="s">
        <v>35</v>
      </c>
      <c r="L216" s="89" t="s">
        <v>36</v>
      </c>
      <c r="M216" s="89" t="s">
        <v>1166</v>
      </c>
      <c r="N216" s="89" t="s">
        <v>1167</v>
      </c>
      <c r="O216" s="89"/>
      <c r="P216" s="89"/>
      <c r="Q216" s="89"/>
      <c r="R216" s="89"/>
      <c r="S216" s="89"/>
    </row>
    <row r="217" spans="1:19" s="94" customFormat="1" ht="19.95" customHeight="1" x14ac:dyDescent="0.25">
      <c r="A217" s="93" t="s">
        <v>1168</v>
      </c>
      <c r="B217" s="86" t="s">
        <v>1169</v>
      </c>
      <c r="C217" s="86" t="s">
        <v>1170</v>
      </c>
      <c r="D217" s="94" t="s">
        <v>1171</v>
      </c>
      <c r="E217" s="89"/>
      <c r="F217" s="89" t="s">
        <v>34</v>
      </c>
      <c r="G217" s="89"/>
      <c r="H217" s="61" t="str">
        <f t="shared" si="3"/>
        <v>OK</v>
      </c>
      <c r="I217" s="61"/>
      <c r="J217" s="66"/>
      <c r="K217" s="89" t="s">
        <v>35</v>
      </c>
      <c r="L217" s="89" t="s">
        <v>36</v>
      </c>
      <c r="M217" s="89" t="s">
        <v>1172</v>
      </c>
      <c r="N217" s="89" t="s">
        <v>1173</v>
      </c>
      <c r="O217" s="89"/>
      <c r="P217" s="89"/>
      <c r="Q217" s="89"/>
      <c r="R217" s="89"/>
      <c r="S217" s="89"/>
    </row>
    <row r="218" spans="1:19" s="94" customFormat="1" ht="19.95" customHeight="1" x14ac:dyDescent="0.25">
      <c r="A218" s="93" t="s">
        <v>1174</v>
      </c>
      <c r="B218" s="86" t="s">
        <v>1175</v>
      </c>
      <c r="C218" s="86" t="s">
        <v>1176</v>
      </c>
      <c r="D218" s="94" t="s">
        <v>1177</v>
      </c>
      <c r="E218" s="89"/>
      <c r="F218" s="89" t="s">
        <v>34</v>
      </c>
      <c r="G218" s="89"/>
      <c r="H218" s="61" t="str">
        <f t="shared" si="3"/>
        <v>OK</v>
      </c>
      <c r="I218" s="61"/>
      <c r="J218" s="66"/>
      <c r="K218" s="89" t="s">
        <v>35</v>
      </c>
      <c r="L218" s="89" t="s">
        <v>36</v>
      </c>
      <c r="M218" s="89" t="s">
        <v>1178</v>
      </c>
      <c r="N218" s="89" t="s">
        <v>1179</v>
      </c>
      <c r="O218" s="89"/>
      <c r="P218" s="89"/>
      <c r="Q218" s="89"/>
      <c r="R218" s="89"/>
      <c r="S218" s="89"/>
    </row>
    <row r="219" spans="1:19" s="94" customFormat="1" ht="19.95" customHeight="1" x14ac:dyDescent="0.25">
      <c r="A219" s="93" t="s">
        <v>1180</v>
      </c>
      <c r="B219" s="86" t="s">
        <v>1181</v>
      </c>
      <c r="C219" s="86" t="s">
        <v>1182</v>
      </c>
      <c r="D219" s="94" t="s">
        <v>1183</v>
      </c>
      <c r="E219" s="89"/>
      <c r="F219" s="89" t="s">
        <v>34</v>
      </c>
      <c r="G219" s="89"/>
      <c r="H219" s="61" t="str">
        <f t="shared" si="3"/>
        <v>OK</v>
      </c>
      <c r="I219" s="61"/>
      <c r="J219" s="66"/>
      <c r="K219" s="89" t="s">
        <v>35</v>
      </c>
      <c r="L219" s="89" t="s">
        <v>36</v>
      </c>
      <c r="M219" s="89" t="s">
        <v>1184</v>
      </c>
      <c r="N219" s="89" t="s">
        <v>1185</v>
      </c>
      <c r="O219" s="89"/>
      <c r="P219" s="89"/>
      <c r="Q219" s="89"/>
      <c r="R219" s="89"/>
      <c r="S219" s="89"/>
    </row>
    <row r="220" spans="1:19" s="94" customFormat="1" ht="19.95" customHeight="1" x14ac:dyDescent="0.25">
      <c r="A220" s="93" t="s">
        <v>1186</v>
      </c>
      <c r="B220" s="86" t="s">
        <v>1187</v>
      </c>
      <c r="C220" s="86" t="s">
        <v>1188</v>
      </c>
      <c r="D220" s="94" t="s">
        <v>1189</v>
      </c>
      <c r="E220" s="89"/>
      <c r="F220" s="89" t="s">
        <v>34</v>
      </c>
      <c r="G220" s="89"/>
      <c r="H220" s="61" t="str">
        <f t="shared" si="3"/>
        <v>OK</v>
      </c>
      <c r="I220" s="61"/>
      <c r="J220" s="66"/>
      <c r="K220" s="89" t="s">
        <v>35</v>
      </c>
      <c r="L220" s="89" t="s">
        <v>36</v>
      </c>
      <c r="M220" s="89" t="s">
        <v>1190</v>
      </c>
      <c r="N220" s="89" t="s">
        <v>1191</v>
      </c>
      <c r="O220" s="89"/>
      <c r="P220" s="89"/>
      <c r="Q220" s="89"/>
      <c r="R220" s="89"/>
      <c r="S220" s="89"/>
    </row>
    <row r="221" spans="1:19" s="94" customFormat="1" ht="19.95" customHeight="1" x14ac:dyDescent="0.25">
      <c r="A221" s="93" t="s">
        <v>1192</v>
      </c>
      <c r="B221" s="86" t="s">
        <v>1193</v>
      </c>
      <c r="C221" s="86" t="s">
        <v>1194</v>
      </c>
      <c r="D221" s="94" t="s">
        <v>1195</v>
      </c>
      <c r="E221" s="89"/>
      <c r="F221" s="89" t="s">
        <v>34</v>
      </c>
      <c r="G221" s="89"/>
      <c r="H221" s="61" t="str">
        <f t="shared" si="3"/>
        <v>OK</v>
      </c>
      <c r="I221" s="61"/>
      <c r="J221" s="36" t="s">
        <v>1196</v>
      </c>
      <c r="K221" s="89" t="s">
        <v>35</v>
      </c>
      <c r="L221" s="89" t="s">
        <v>36</v>
      </c>
      <c r="M221" s="89" t="s">
        <v>1197</v>
      </c>
      <c r="N221" s="89" t="s">
        <v>1198</v>
      </c>
      <c r="O221" s="89"/>
      <c r="P221" s="89"/>
      <c r="Q221" s="89"/>
      <c r="R221" s="89"/>
      <c r="S221" s="89"/>
    </row>
    <row r="222" spans="1:19" s="94" customFormat="1" ht="19.95" customHeight="1" x14ac:dyDescent="0.25">
      <c r="A222" s="93" t="s">
        <v>1199</v>
      </c>
      <c r="B222" s="86" t="s">
        <v>1200</v>
      </c>
      <c r="C222" s="86" t="s">
        <v>1201</v>
      </c>
      <c r="D222" s="94" t="s">
        <v>1202</v>
      </c>
      <c r="E222" s="89"/>
      <c r="F222" s="89" t="s">
        <v>34</v>
      </c>
      <c r="G222" s="89"/>
      <c r="H222" s="61" t="str">
        <f t="shared" si="3"/>
        <v>OK</v>
      </c>
      <c r="I222" s="61"/>
      <c r="J222" s="35"/>
      <c r="K222" s="89" t="s">
        <v>35</v>
      </c>
      <c r="L222" s="89" t="s">
        <v>36</v>
      </c>
      <c r="M222" s="89" t="s">
        <v>1203</v>
      </c>
      <c r="N222" s="89" t="s">
        <v>1204</v>
      </c>
      <c r="O222" s="89"/>
      <c r="P222" s="89"/>
      <c r="Q222" s="89"/>
      <c r="R222" s="89"/>
      <c r="S222" s="89"/>
    </row>
    <row r="223" spans="1:19" s="94" customFormat="1" ht="19.95" customHeight="1" x14ac:dyDescent="0.25">
      <c r="A223" s="93" t="s">
        <v>1205</v>
      </c>
      <c r="B223" s="86" t="s">
        <v>1206</v>
      </c>
      <c r="C223" s="86" t="s">
        <v>1207</v>
      </c>
      <c r="D223" s="94" t="s">
        <v>1208</v>
      </c>
      <c r="E223" s="89"/>
      <c r="F223" s="89" t="s">
        <v>34</v>
      </c>
      <c r="G223" s="89"/>
      <c r="H223" s="61" t="str">
        <f t="shared" si="3"/>
        <v>OK</v>
      </c>
      <c r="I223" s="61"/>
      <c r="J223" s="66"/>
      <c r="K223" s="89" t="s">
        <v>54</v>
      </c>
      <c r="L223" s="89" t="s">
        <v>36</v>
      </c>
      <c r="M223" s="89" t="s">
        <v>1209</v>
      </c>
      <c r="N223" s="89" t="s">
        <v>1210</v>
      </c>
      <c r="O223" s="89"/>
      <c r="P223" s="89"/>
      <c r="Q223" s="89"/>
      <c r="R223" s="89"/>
      <c r="S223" s="89"/>
    </row>
    <row r="224" spans="1:19" s="94" customFormat="1" ht="19.95" customHeight="1" x14ac:dyDescent="0.25">
      <c r="A224" s="93" t="s">
        <v>1211</v>
      </c>
      <c r="B224" s="86" t="s">
        <v>1212</v>
      </c>
      <c r="C224" s="86" t="s">
        <v>1213</v>
      </c>
      <c r="D224" s="94" t="s">
        <v>1214</v>
      </c>
      <c r="E224" s="89"/>
      <c r="F224" s="89" t="s">
        <v>113</v>
      </c>
      <c r="G224" s="89"/>
      <c r="H224" s="61" t="str">
        <f t="shared" si="3"/>
        <v>NG</v>
      </c>
      <c r="I224" s="61"/>
      <c r="J224" s="36" t="s">
        <v>1025</v>
      </c>
      <c r="K224" s="89" t="s">
        <v>35</v>
      </c>
      <c r="L224" s="89" t="s">
        <v>36</v>
      </c>
      <c r="M224" s="89" t="s">
        <v>1215</v>
      </c>
      <c r="N224" s="89" t="s">
        <v>1216</v>
      </c>
      <c r="O224" s="89"/>
      <c r="P224" s="89"/>
      <c r="Q224" s="89"/>
      <c r="R224" s="89"/>
      <c r="S224" s="89"/>
    </row>
    <row r="225" spans="1:19" s="94" customFormat="1" ht="19.95" customHeight="1" x14ac:dyDescent="0.25">
      <c r="A225" s="93" t="s">
        <v>1217</v>
      </c>
      <c r="B225" s="86" t="s">
        <v>1218</v>
      </c>
      <c r="C225" s="86" t="s">
        <v>1219</v>
      </c>
      <c r="D225" s="94" t="s">
        <v>1220</v>
      </c>
      <c r="E225" s="89"/>
      <c r="F225" s="89" t="s">
        <v>34</v>
      </c>
      <c r="G225" s="89"/>
      <c r="H225" s="61" t="str">
        <f t="shared" si="3"/>
        <v>OK</v>
      </c>
      <c r="I225" s="61"/>
      <c r="J225" s="66"/>
      <c r="K225" s="89" t="s">
        <v>35</v>
      </c>
      <c r="L225" s="89" t="s">
        <v>36</v>
      </c>
      <c r="M225" s="89" t="s">
        <v>1221</v>
      </c>
      <c r="N225" s="89" t="s">
        <v>1222</v>
      </c>
      <c r="O225" s="89"/>
      <c r="P225" s="89"/>
      <c r="Q225" s="89"/>
      <c r="R225" s="89"/>
      <c r="S225" s="89"/>
    </row>
    <row r="226" spans="1:19" s="94" customFormat="1" ht="19.95" customHeight="1" x14ac:dyDescent="0.25">
      <c r="A226" s="93" t="s">
        <v>1223</v>
      </c>
      <c r="B226" s="86" t="s">
        <v>1224</v>
      </c>
      <c r="C226" s="86" t="s">
        <v>1225</v>
      </c>
      <c r="D226" s="94" t="s">
        <v>1226</v>
      </c>
      <c r="E226" s="89"/>
      <c r="F226" s="89" t="s">
        <v>34</v>
      </c>
      <c r="G226" s="89"/>
      <c r="H226" s="61" t="str">
        <f t="shared" si="3"/>
        <v>OK</v>
      </c>
      <c r="I226" s="61"/>
      <c r="J226" s="66"/>
      <c r="K226" s="89" t="s">
        <v>35</v>
      </c>
      <c r="L226" s="89" t="s">
        <v>36</v>
      </c>
      <c r="M226" s="89" t="s">
        <v>1227</v>
      </c>
      <c r="N226" s="89" t="s">
        <v>1228</v>
      </c>
      <c r="O226" s="89"/>
      <c r="P226" s="89"/>
      <c r="Q226" s="89"/>
      <c r="R226" s="89"/>
      <c r="S226" s="89"/>
    </row>
    <row r="227" spans="1:19" s="94" customFormat="1" ht="19.95" customHeight="1" x14ac:dyDescent="0.25">
      <c r="A227" s="93" t="s">
        <v>1229</v>
      </c>
      <c r="B227" s="86" t="s">
        <v>1230</v>
      </c>
      <c r="C227" s="86" t="s">
        <v>1231</v>
      </c>
      <c r="D227" s="94" t="s">
        <v>1232</v>
      </c>
      <c r="E227" s="89"/>
      <c r="F227" s="89" t="s">
        <v>113</v>
      </c>
      <c r="G227" s="89"/>
      <c r="H227" s="61" t="str">
        <f t="shared" si="3"/>
        <v>NG</v>
      </c>
      <c r="I227" s="61"/>
      <c r="J227" s="66"/>
      <c r="K227" s="89" t="s">
        <v>35</v>
      </c>
      <c r="L227" s="89" t="s">
        <v>36</v>
      </c>
      <c r="M227" s="89" t="s">
        <v>1233</v>
      </c>
      <c r="N227" s="89" t="s">
        <v>1234</v>
      </c>
      <c r="O227" s="89"/>
      <c r="P227" s="89"/>
      <c r="Q227" s="89"/>
      <c r="R227" s="89"/>
      <c r="S227" s="89"/>
    </row>
    <row r="228" spans="1:19" s="94" customFormat="1" ht="19.95" customHeight="1" x14ac:dyDescent="0.25">
      <c r="A228" s="93" t="s">
        <v>1235</v>
      </c>
      <c r="B228" s="86" t="s">
        <v>1236</v>
      </c>
      <c r="C228" s="86" t="s">
        <v>1237</v>
      </c>
      <c r="D228" s="94" t="s">
        <v>1238</v>
      </c>
      <c r="E228" s="89"/>
      <c r="F228" s="89" t="s">
        <v>34</v>
      </c>
      <c r="G228" s="89"/>
      <c r="H228" s="61" t="str">
        <f t="shared" si="3"/>
        <v>OK</v>
      </c>
      <c r="I228" s="61"/>
      <c r="J228" s="66"/>
      <c r="K228" s="89" t="s">
        <v>35</v>
      </c>
      <c r="L228" s="89" t="s">
        <v>36</v>
      </c>
      <c r="M228" s="89" t="s">
        <v>1239</v>
      </c>
      <c r="N228" s="89" t="s">
        <v>1240</v>
      </c>
      <c r="O228" s="89"/>
      <c r="P228" s="89"/>
      <c r="Q228" s="89"/>
      <c r="R228" s="89"/>
      <c r="S228" s="89"/>
    </row>
    <row r="229" spans="1:19" s="94" customFormat="1" ht="19.95" customHeight="1" x14ac:dyDescent="0.25">
      <c r="A229" s="93" t="s">
        <v>1241</v>
      </c>
      <c r="B229" s="86" t="s">
        <v>1242</v>
      </c>
      <c r="C229" s="86" t="s">
        <v>1243</v>
      </c>
      <c r="D229" s="94" t="s">
        <v>1244</v>
      </c>
      <c r="E229" s="89"/>
      <c r="F229" s="89" t="s">
        <v>34</v>
      </c>
      <c r="G229" s="89"/>
      <c r="H229" s="61" t="str">
        <f t="shared" si="3"/>
        <v>OK</v>
      </c>
      <c r="I229" s="61"/>
      <c r="J229" s="66"/>
      <c r="K229" s="89" t="s">
        <v>54</v>
      </c>
      <c r="L229" s="89" t="s">
        <v>36</v>
      </c>
      <c r="M229" s="89" t="s">
        <v>1245</v>
      </c>
      <c r="N229" s="89" t="s">
        <v>1246</v>
      </c>
      <c r="O229" s="89"/>
      <c r="P229" s="89"/>
      <c r="Q229" s="89"/>
      <c r="R229" s="89"/>
      <c r="S229" s="89"/>
    </row>
    <row r="230" spans="1:19" s="94" customFormat="1" ht="19.95" customHeight="1" x14ac:dyDescent="0.25">
      <c r="A230" s="93" t="s">
        <v>1247</v>
      </c>
      <c r="B230" s="86" t="s">
        <v>1248</v>
      </c>
      <c r="C230" s="86" t="s">
        <v>1249</v>
      </c>
      <c r="D230" s="94" t="s">
        <v>1250</v>
      </c>
      <c r="E230" s="89"/>
      <c r="F230" s="89" t="s">
        <v>34</v>
      </c>
      <c r="G230" s="89"/>
      <c r="H230" s="61" t="str">
        <f t="shared" si="3"/>
        <v>OK</v>
      </c>
      <c r="I230" s="61"/>
      <c r="J230" s="66"/>
      <c r="K230" s="89" t="s">
        <v>35</v>
      </c>
      <c r="L230" s="89" t="s">
        <v>36</v>
      </c>
      <c r="M230" s="89" t="s">
        <v>1251</v>
      </c>
      <c r="N230" s="89" t="s">
        <v>1252</v>
      </c>
      <c r="O230" s="89"/>
      <c r="P230" s="89"/>
      <c r="Q230" s="89"/>
      <c r="R230" s="89"/>
      <c r="S230" s="89"/>
    </row>
    <row r="231" spans="1:19" s="94" customFormat="1" ht="19.95" customHeight="1" x14ac:dyDescent="0.25">
      <c r="A231" s="93" t="s">
        <v>1253</v>
      </c>
      <c r="B231" s="86" t="s">
        <v>1254</v>
      </c>
      <c r="C231" s="86" t="s">
        <v>1255</v>
      </c>
      <c r="D231" s="94" t="s">
        <v>1256</v>
      </c>
      <c r="E231" s="89"/>
      <c r="F231" s="89" t="s">
        <v>34</v>
      </c>
      <c r="G231" s="89"/>
      <c r="H231" s="61" t="str">
        <f t="shared" si="3"/>
        <v>OK</v>
      </c>
      <c r="I231" s="61"/>
      <c r="J231" s="66"/>
      <c r="K231" s="89" t="s">
        <v>35</v>
      </c>
      <c r="L231" s="89" t="s">
        <v>36</v>
      </c>
      <c r="M231" s="89" t="s">
        <v>1257</v>
      </c>
      <c r="N231" s="89" t="s">
        <v>1258</v>
      </c>
      <c r="O231" s="89"/>
      <c r="P231" s="89"/>
      <c r="Q231" s="89"/>
      <c r="R231" s="89"/>
      <c r="S231" s="89"/>
    </row>
    <row r="232" spans="1:19" s="94" customFormat="1" ht="19.95" customHeight="1" x14ac:dyDescent="0.25">
      <c r="A232" s="93" t="s">
        <v>1259</v>
      </c>
      <c r="B232" s="86" t="s">
        <v>1260</v>
      </c>
      <c r="C232" s="86" t="s">
        <v>1261</v>
      </c>
      <c r="D232" s="94" t="s">
        <v>1262</v>
      </c>
      <c r="E232" s="89"/>
      <c r="F232" s="89" t="s">
        <v>34</v>
      </c>
      <c r="G232" s="89"/>
      <c r="H232" s="61" t="str">
        <f t="shared" si="3"/>
        <v>OK</v>
      </c>
      <c r="I232" s="61"/>
      <c r="J232" s="66"/>
      <c r="K232" s="89" t="s">
        <v>35</v>
      </c>
      <c r="L232" s="89" t="s">
        <v>36</v>
      </c>
      <c r="M232" s="89" t="s">
        <v>1263</v>
      </c>
      <c r="N232" s="89" t="s">
        <v>1264</v>
      </c>
      <c r="O232" s="89"/>
      <c r="P232" s="89"/>
      <c r="Q232" s="89"/>
      <c r="R232" s="89"/>
      <c r="S232" s="89"/>
    </row>
    <row r="233" spans="1:19" s="94" customFormat="1" ht="19.95" customHeight="1" x14ac:dyDescent="0.25">
      <c r="A233" s="93" t="s">
        <v>1265</v>
      </c>
      <c r="B233" s="86" t="s">
        <v>1266</v>
      </c>
      <c r="C233" s="86" t="s">
        <v>1267</v>
      </c>
      <c r="D233" s="94" t="s">
        <v>1268</v>
      </c>
      <c r="E233" s="89"/>
      <c r="F233" s="89" t="s">
        <v>34</v>
      </c>
      <c r="G233" s="89"/>
      <c r="H233" s="61" t="str">
        <f t="shared" si="3"/>
        <v>OK</v>
      </c>
      <c r="I233" s="61"/>
      <c r="J233" s="66"/>
      <c r="K233" s="89" t="s">
        <v>653</v>
      </c>
      <c r="L233" s="89" t="s">
        <v>36</v>
      </c>
      <c r="M233" s="89" t="s">
        <v>1269</v>
      </c>
      <c r="N233" s="89" t="s">
        <v>1270</v>
      </c>
      <c r="O233" s="89"/>
      <c r="P233" s="89"/>
      <c r="Q233" s="89"/>
      <c r="R233" s="89"/>
      <c r="S233" s="89"/>
    </row>
    <row r="234" spans="1:19" s="94" customFormat="1" ht="19.95" customHeight="1" x14ac:dyDescent="0.25">
      <c r="A234" s="93" t="s">
        <v>1271</v>
      </c>
      <c r="B234" s="86" t="s">
        <v>1272</v>
      </c>
      <c r="C234" s="86" t="s">
        <v>1273</v>
      </c>
      <c r="D234" s="94" t="s">
        <v>1274</v>
      </c>
      <c r="E234" s="89"/>
      <c r="F234" s="89" t="s">
        <v>34</v>
      </c>
      <c r="G234" s="89"/>
      <c r="H234" s="61" t="str">
        <f t="shared" si="3"/>
        <v>OK</v>
      </c>
      <c r="I234" s="61"/>
      <c r="J234" s="66"/>
      <c r="K234" s="89" t="s">
        <v>35</v>
      </c>
      <c r="L234" s="89" t="s">
        <v>36</v>
      </c>
      <c r="M234" s="89" t="s">
        <v>1275</v>
      </c>
      <c r="N234" s="89" t="s">
        <v>1276</v>
      </c>
      <c r="O234" s="89"/>
      <c r="P234" s="89"/>
      <c r="Q234" s="89"/>
      <c r="R234" s="89"/>
      <c r="S234" s="89"/>
    </row>
    <row r="235" spans="1:19" s="94" customFormat="1" ht="19.95" customHeight="1" x14ac:dyDescent="0.25">
      <c r="A235" s="93" t="s">
        <v>1277</v>
      </c>
      <c r="B235" s="86" t="s">
        <v>1278</v>
      </c>
      <c r="C235" s="86" t="s">
        <v>1279</v>
      </c>
      <c r="D235" s="94" t="s">
        <v>1280</v>
      </c>
      <c r="E235" s="89"/>
      <c r="F235" s="89" t="s">
        <v>113</v>
      </c>
      <c r="G235" s="89"/>
      <c r="H235" s="61" t="str">
        <f t="shared" si="3"/>
        <v>NG</v>
      </c>
      <c r="I235" s="61"/>
      <c r="J235" s="35"/>
      <c r="K235" s="89" t="s">
        <v>35</v>
      </c>
      <c r="L235" s="89" t="s">
        <v>36</v>
      </c>
      <c r="M235" s="89" t="s">
        <v>1281</v>
      </c>
      <c r="N235" s="89" t="s">
        <v>1282</v>
      </c>
      <c r="O235" s="89"/>
      <c r="P235" s="89"/>
      <c r="Q235" s="89"/>
      <c r="R235" s="89"/>
      <c r="S235" s="89"/>
    </row>
    <row r="236" spans="1:19" s="94" customFormat="1" ht="19.95" customHeight="1" x14ac:dyDescent="0.25">
      <c r="A236" s="93" t="s">
        <v>1283</v>
      </c>
      <c r="B236" s="86" t="s">
        <v>1284</v>
      </c>
      <c r="C236" s="86" t="s">
        <v>1285</v>
      </c>
      <c r="D236" s="94" t="s">
        <v>1286</v>
      </c>
      <c r="E236" s="89"/>
      <c r="F236" s="89" t="s">
        <v>34</v>
      </c>
      <c r="G236" s="89"/>
      <c r="H236" s="61" t="str">
        <f t="shared" si="3"/>
        <v>OK</v>
      </c>
      <c r="I236" s="61"/>
      <c r="J236" s="66"/>
      <c r="K236" s="89" t="s">
        <v>35</v>
      </c>
      <c r="L236" s="89" t="s">
        <v>36</v>
      </c>
      <c r="M236" s="89" t="s">
        <v>1287</v>
      </c>
      <c r="N236" s="89" t="s">
        <v>1288</v>
      </c>
      <c r="O236" s="89"/>
      <c r="P236" s="89"/>
      <c r="Q236" s="89"/>
      <c r="R236" s="89"/>
      <c r="S236" s="89"/>
    </row>
    <row r="237" spans="1:19" s="94" customFormat="1" ht="19.95" customHeight="1" x14ac:dyDescent="0.25">
      <c r="A237" s="93" t="s">
        <v>1289</v>
      </c>
      <c r="B237" s="86" t="s">
        <v>1290</v>
      </c>
      <c r="C237" s="86" t="s">
        <v>1291</v>
      </c>
      <c r="D237" s="94" t="s">
        <v>1292</v>
      </c>
      <c r="E237" s="89"/>
      <c r="F237" s="89" t="s">
        <v>34</v>
      </c>
      <c r="G237" s="89"/>
      <c r="H237" s="61" t="str">
        <f t="shared" si="3"/>
        <v>OK</v>
      </c>
      <c r="I237" s="61"/>
      <c r="J237" s="66"/>
      <c r="K237" s="89" t="s">
        <v>35</v>
      </c>
      <c r="L237" s="89" t="s">
        <v>36</v>
      </c>
      <c r="M237" s="89" t="s">
        <v>1293</v>
      </c>
      <c r="N237" s="89" t="s">
        <v>1294</v>
      </c>
      <c r="O237" s="89"/>
      <c r="P237" s="89"/>
      <c r="Q237" s="89"/>
      <c r="R237" s="89"/>
      <c r="S237" s="89"/>
    </row>
    <row r="238" spans="1:19" s="94" customFormat="1" ht="19.95" customHeight="1" x14ac:dyDescent="0.25">
      <c r="A238" s="93" t="s">
        <v>1295</v>
      </c>
      <c r="B238" s="86" t="s">
        <v>1296</v>
      </c>
      <c r="C238" s="86" t="s">
        <v>1297</v>
      </c>
      <c r="D238" s="94" t="s">
        <v>1298</v>
      </c>
      <c r="E238" s="89"/>
      <c r="F238" s="89" t="s">
        <v>34</v>
      </c>
      <c r="G238" s="89"/>
      <c r="H238" s="61" t="str">
        <f t="shared" si="3"/>
        <v>OK</v>
      </c>
      <c r="I238" s="61"/>
      <c r="J238" s="66"/>
      <c r="K238" s="89" t="s">
        <v>35</v>
      </c>
      <c r="L238" s="89" t="s">
        <v>36</v>
      </c>
      <c r="M238" s="89" t="s">
        <v>1299</v>
      </c>
      <c r="N238" s="89" t="s">
        <v>1300</v>
      </c>
      <c r="O238" s="89"/>
      <c r="P238" s="89"/>
      <c r="Q238" s="89"/>
      <c r="R238" s="89"/>
      <c r="S238" s="89"/>
    </row>
    <row r="239" spans="1:19" s="94" customFormat="1" ht="19.95" customHeight="1" x14ac:dyDescent="0.25">
      <c r="A239" s="93" t="s">
        <v>1301</v>
      </c>
      <c r="B239" s="86" t="s">
        <v>1302</v>
      </c>
      <c r="C239" s="86" t="s">
        <v>1303</v>
      </c>
      <c r="D239" s="94" t="s">
        <v>1304</v>
      </c>
      <c r="E239" s="89"/>
      <c r="F239" s="89" t="s">
        <v>113</v>
      </c>
      <c r="G239" s="89"/>
      <c r="H239" s="61" t="str">
        <f t="shared" si="3"/>
        <v>NG</v>
      </c>
      <c r="I239" s="61"/>
      <c r="J239" s="66"/>
      <c r="K239" s="89" t="s">
        <v>54</v>
      </c>
      <c r="L239" s="89" t="s">
        <v>36</v>
      </c>
      <c r="M239" s="89" t="s">
        <v>1305</v>
      </c>
      <c r="N239" s="89" t="s">
        <v>1306</v>
      </c>
      <c r="O239" s="89"/>
      <c r="P239" s="89"/>
      <c r="Q239" s="89"/>
      <c r="R239" s="89"/>
      <c r="S239" s="89"/>
    </row>
    <row r="240" spans="1:19" s="94" customFormat="1" ht="19.95" customHeight="1" x14ac:dyDescent="0.25">
      <c r="A240" s="93" t="s">
        <v>1307</v>
      </c>
      <c r="B240" s="86" t="s">
        <v>1308</v>
      </c>
      <c r="C240" s="86" t="s">
        <v>1309</v>
      </c>
      <c r="D240" s="94" t="s">
        <v>1310</v>
      </c>
      <c r="E240" s="89"/>
      <c r="F240" s="89" t="s">
        <v>34</v>
      </c>
      <c r="G240" s="89"/>
      <c r="H240" s="61" t="str">
        <f t="shared" si="3"/>
        <v>OK</v>
      </c>
      <c r="I240" s="61"/>
      <c r="J240" s="66"/>
      <c r="K240" s="89" t="s">
        <v>35</v>
      </c>
      <c r="L240" s="89" t="s">
        <v>36</v>
      </c>
      <c r="M240" s="89" t="s">
        <v>1311</v>
      </c>
      <c r="N240" s="89" t="s">
        <v>1312</v>
      </c>
      <c r="O240" s="89"/>
      <c r="P240" s="89"/>
      <c r="Q240" s="89"/>
      <c r="R240" s="89"/>
      <c r="S240" s="89"/>
    </row>
    <row r="241" spans="1:19" s="94" customFormat="1" ht="19.95" customHeight="1" x14ac:dyDescent="0.25">
      <c r="A241" s="93" t="s">
        <v>1313</v>
      </c>
      <c r="B241" s="86" t="s">
        <v>1314</v>
      </c>
      <c r="C241" s="86" t="s">
        <v>1315</v>
      </c>
      <c r="D241" s="94" t="s">
        <v>1316</v>
      </c>
      <c r="E241" s="89"/>
      <c r="F241" s="89" t="s">
        <v>113</v>
      </c>
      <c r="G241" s="89"/>
      <c r="H241" s="61" t="str">
        <f t="shared" si="3"/>
        <v>NG</v>
      </c>
      <c r="I241" s="61"/>
      <c r="J241" s="66"/>
      <c r="K241" s="89" t="s">
        <v>35</v>
      </c>
      <c r="L241" s="89" t="s">
        <v>36</v>
      </c>
      <c r="M241" s="89" t="s">
        <v>1317</v>
      </c>
      <c r="N241" s="89" t="s">
        <v>1318</v>
      </c>
      <c r="O241" s="89"/>
      <c r="P241" s="89"/>
      <c r="Q241" s="89"/>
      <c r="R241" s="89"/>
      <c r="S241" s="89"/>
    </row>
    <row r="242" spans="1:19" s="94" customFormat="1" ht="19.95" customHeight="1" x14ac:dyDescent="0.25">
      <c r="A242" s="93" t="s">
        <v>1319</v>
      </c>
      <c r="B242" s="86" t="s">
        <v>1320</v>
      </c>
      <c r="C242" s="86" t="s">
        <v>1321</v>
      </c>
      <c r="D242" s="94" t="s">
        <v>1322</v>
      </c>
      <c r="E242" s="89"/>
      <c r="F242" s="89" t="s">
        <v>34</v>
      </c>
      <c r="G242" s="89"/>
      <c r="H242" s="61" t="str">
        <f t="shared" si="3"/>
        <v>OK</v>
      </c>
      <c r="I242" s="61"/>
      <c r="J242" s="66"/>
      <c r="K242" s="89" t="s">
        <v>35</v>
      </c>
      <c r="L242" s="89" t="s">
        <v>36</v>
      </c>
      <c r="M242" s="89" t="s">
        <v>1323</v>
      </c>
      <c r="N242" s="89" t="s">
        <v>1324</v>
      </c>
      <c r="O242" s="89"/>
      <c r="P242" s="89"/>
      <c r="Q242" s="89"/>
      <c r="R242" s="89"/>
      <c r="S242" s="89"/>
    </row>
    <row r="243" spans="1:19" s="94" customFormat="1" ht="19.95" customHeight="1" x14ac:dyDescent="0.25">
      <c r="A243" s="93" t="s">
        <v>1325</v>
      </c>
      <c r="B243" s="86" t="s">
        <v>1326</v>
      </c>
      <c r="C243" s="86" t="s">
        <v>1327</v>
      </c>
      <c r="D243" s="94" t="s">
        <v>1328</v>
      </c>
      <c r="E243" s="89"/>
      <c r="F243" s="89" t="s">
        <v>34</v>
      </c>
      <c r="G243" s="89"/>
      <c r="H243" s="61" t="str">
        <f t="shared" si="3"/>
        <v>OK</v>
      </c>
      <c r="I243" s="61"/>
      <c r="J243" s="66"/>
      <c r="K243" s="89" t="s">
        <v>35</v>
      </c>
      <c r="L243" s="89" t="s">
        <v>36</v>
      </c>
      <c r="M243" s="89" t="s">
        <v>1329</v>
      </c>
      <c r="N243" s="89" t="s">
        <v>1330</v>
      </c>
      <c r="O243" s="89"/>
      <c r="P243" s="89"/>
      <c r="Q243" s="89"/>
      <c r="R243" s="89"/>
      <c r="S243" s="89"/>
    </row>
    <row r="244" spans="1:19" s="94" customFormat="1" ht="19.95" customHeight="1" x14ac:dyDescent="0.25">
      <c r="A244" s="93" t="s">
        <v>1331</v>
      </c>
      <c r="B244" s="86" t="s">
        <v>1332</v>
      </c>
      <c r="C244" s="86" t="s">
        <v>1333</v>
      </c>
      <c r="D244" s="94" t="s">
        <v>1334</v>
      </c>
      <c r="E244" s="89"/>
      <c r="F244" s="89" t="s">
        <v>34</v>
      </c>
      <c r="G244" s="89"/>
      <c r="H244" s="61" t="str">
        <f t="shared" si="3"/>
        <v>OK</v>
      </c>
      <c r="I244" s="61"/>
      <c r="J244" s="66"/>
      <c r="K244" s="89" t="s">
        <v>35</v>
      </c>
      <c r="L244" s="89" t="s">
        <v>36</v>
      </c>
      <c r="M244" s="89" t="s">
        <v>1335</v>
      </c>
      <c r="N244" s="89" t="s">
        <v>1336</v>
      </c>
      <c r="O244" s="89"/>
      <c r="P244" s="89"/>
      <c r="Q244" s="89"/>
      <c r="R244" s="89"/>
      <c r="S244" s="89"/>
    </row>
    <row r="245" spans="1:19" s="94" customFormat="1" ht="19.95" customHeight="1" x14ac:dyDescent="0.25">
      <c r="A245" s="93" t="s">
        <v>1337</v>
      </c>
      <c r="B245" s="86" t="s">
        <v>1338</v>
      </c>
      <c r="C245" s="86" t="s">
        <v>1339</v>
      </c>
      <c r="D245" s="94" t="s">
        <v>1340</v>
      </c>
      <c r="E245" s="89"/>
      <c r="F245" s="89" t="s">
        <v>113</v>
      </c>
      <c r="G245" s="89"/>
      <c r="H245" s="61" t="str">
        <f t="shared" si="3"/>
        <v>NG</v>
      </c>
      <c r="I245" s="61"/>
      <c r="J245" s="35"/>
      <c r="K245" s="89" t="s">
        <v>54</v>
      </c>
      <c r="L245" s="89" t="s">
        <v>36</v>
      </c>
      <c r="M245" s="89" t="s">
        <v>1341</v>
      </c>
      <c r="N245" s="89" t="s">
        <v>1341</v>
      </c>
      <c r="O245" s="89"/>
      <c r="P245" s="89"/>
      <c r="Q245" s="89"/>
      <c r="R245" s="89"/>
      <c r="S245" s="89"/>
    </row>
    <row r="246" spans="1:19" s="94" customFormat="1" ht="19.95" customHeight="1" x14ac:dyDescent="0.25">
      <c r="A246" s="93" t="s">
        <v>1342</v>
      </c>
      <c r="B246" s="86" t="s">
        <v>1284</v>
      </c>
      <c r="C246" s="86" t="s">
        <v>1285</v>
      </c>
      <c r="D246" s="94" t="s">
        <v>1286</v>
      </c>
      <c r="E246" s="89"/>
      <c r="F246" s="89" t="s">
        <v>34</v>
      </c>
      <c r="G246" s="89"/>
      <c r="H246" s="61" t="str">
        <f t="shared" si="3"/>
        <v>OK</v>
      </c>
      <c r="I246" s="61"/>
      <c r="J246" s="66"/>
      <c r="K246" s="89" t="s">
        <v>35</v>
      </c>
      <c r="L246" s="89" t="s">
        <v>36</v>
      </c>
      <c r="M246" s="89" t="s">
        <v>1287</v>
      </c>
      <c r="N246" s="89" t="s">
        <v>1288</v>
      </c>
      <c r="O246" s="89"/>
      <c r="P246" s="89"/>
      <c r="Q246" s="89"/>
      <c r="R246" s="89"/>
      <c r="S246" s="89"/>
    </row>
    <row r="247" spans="1:19" s="94" customFormat="1" ht="19.95" customHeight="1" x14ac:dyDescent="0.25">
      <c r="A247" s="93" t="s">
        <v>1337</v>
      </c>
      <c r="B247" s="86" t="s">
        <v>1338</v>
      </c>
      <c r="C247" s="86" t="s">
        <v>1339</v>
      </c>
      <c r="D247" s="94" t="s">
        <v>1340</v>
      </c>
      <c r="E247" s="89"/>
      <c r="F247" s="89" t="s">
        <v>113</v>
      </c>
      <c r="G247" s="89"/>
      <c r="H247" s="61" t="str">
        <f t="shared" si="3"/>
        <v>NG</v>
      </c>
      <c r="I247" s="61"/>
      <c r="J247" s="35"/>
      <c r="K247" s="89" t="s">
        <v>54</v>
      </c>
      <c r="L247" s="89" t="s">
        <v>36</v>
      </c>
      <c r="M247" s="89" t="s">
        <v>1341</v>
      </c>
      <c r="N247" s="89" t="s">
        <v>1341</v>
      </c>
      <c r="O247" s="89"/>
      <c r="P247" s="89"/>
      <c r="Q247" s="89"/>
      <c r="R247" s="89"/>
      <c r="S247" s="89"/>
    </row>
    <row r="248" spans="1:19" s="94" customFormat="1" ht="19.95" customHeight="1" x14ac:dyDescent="0.25">
      <c r="A248" s="93" t="s">
        <v>1343</v>
      </c>
      <c r="B248" s="86" t="s">
        <v>1344</v>
      </c>
      <c r="C248" s="86" t="s">
        <v>1345</v>
      </c>
      <c r="D248" s="94" t="s">
        <v>1346</v>
      </c>
      <c r="E248" s="89"/>
      <c r="F248" s="89" t="s">
        <v>113</v>
      </c>
      <c r="G248" s="89"/>
      <c r="H248" s="61" t="str">
        <f t="shared" si="3"/>
        <v>NG</v>
      </c>
      <c r="I248" s="61"/>
      <c r="J248" s="66"/>
      <c r="K248" s="89" t="s">
        <v>35</v>
      </c>
      <c r="L248" s="89" t="s">
        <v>36</v>
      </c>
      <c r="M248" s="89" t="s">
        <v>1347</v>
      </c>
      <c r="N248" s="89" t="s">
        <v>1348</v>
      </c>
      <c r="O248" s="89"/>
      <c r="P248" s="89"/>
      <c r="Q248" s="89"/>
      <c r="R248" s="89"/>
      <c r="S248" s="89"/>
    </row>
    <row r="249" spans="1:19" s="94" customFormat="1" ht="19.95" customHeight="1" x14ac:dyDescent="0.25">
      <c r="A249" s="93" t="s">
        <v>1349</v>
      </c>
      <c r="B249" s="86" t="s">
        <v>1350</v>
      </c>
      <c r="C249" s="86" t="s">
        <v>1351</v>
      </c>
      <c r="D249" s="94" t="s">
        <v>1352</v>
      </c>
      <c r="E249" s="89"/>
      <c r="F249" s="89" t="s">
        <v>113</v>
      </c>
      <c r="G249" s="89"/>
      <c r="H249" s="61" t="str">
        <f t="shared" si="3"/>
        <v>NG</v>
      </c>
      <c r="I249" s="61"/>
      <c r="J249" s="66"/>
      <c r="K249" s="89" t="s">
        <v>35</v>
      </c>
      <c r="L249" s="89" t="s">
        <v>36</v>
      </c>
      <c r="M249" s="89" t="s">
        <v>1353</v>
      </c>
      <c r="N249" s="89" t="s">
        <v>1354</v>
      </c>
      <c r="O249" s="89"/>
      <c r="P249" s="89"/>
      <c r="Q249" s="89"/>
      <c r="R249" s="89"/>
      <c r="S249" s="89"/>
    </row>
    <row r="250" spans="1:19" s="94" customFormat="1" ht="19.95" customHeight="1" x14ac:dyDescent="0.25">
      <c r="A250" s="93" t="s">
        <v>1355</v>
      </c>
      <c r="B250" s="86" t="s">
        <v>1356</v>
      </c>
      <c r="C250" s="86" t="s">
        <v>1357</v>
      </c>
      <c r="D250" s="94" t="s">
        <v>1358</v>
      </c>
      <c r="E250" s="89"/>
      <c r="F250" s="89" t="s">
        <v>113</v>
      </c>
      <c r="G250" s="89"/>
      <c r="H250" s="61" t="str">
        <f t="shared" si="3"/>
        <v>NG</v>
      </c>
      <c r="I250" s="61"/>
      <c r="J250" s="36" t="s">
        <v>1125</v>
      </c>
      <c r="K250" s="89" t="s">
        <v>35</v>
      </c>
      <c r="L250" s="89" t="s">
        <v>36</v>
      </c>
      <c r="M250" s="89" t="s">
        <v>1359</v>
      </c>
      <c r="N250" s="89" t="s">
        <v>1360</v>
      </c>
      <c r="O250" s="89"/>
      <c r="P250" s="89"/>
      <c r="Q250" s="89"/>
      <c r="R250" s="89"/>
      <c r="S250" s="89"/>
    </row>
    <row r="251" spans="1:19" s="94" customFormat="1" ht="19.95" customHeight="1" x14ac:dyDescent="0.25">
      <c r="A251" s="93" t="s">
        <v>1361</v>
      </c>
      <c r="B251" s="86" t="s">
        <v>1362</v>
      </c>
      <c r="C251" s="86" t="s">
        <v>1363</v>
      </c>
      <c r="D251" s="94" t="s">
        <v>1364</v>
      </c>
      <c r="E251" s="89"/>
      <c r="F251" s="89" t="s">
        <v>34</v>
      </c>
      <c r="G251" s="89"/>
      <c r="H251" s="61" t="str">
        <f t="shared" si="3"/>
        <v>OK</v>
      </c>
      <c r="I251" s="61"/>
      <c r="J251" s="66"/>
      <c r="K251" s="89" t="s">
        <v>54</v>
      </c>
      <c r="L251" s="89" t="s">
        <v>36</v>
      </c>
      <c r="M251" s="89" t="s">
        <v>1365</v>
      </c>
      <c r="N251" s="89" t="s">
        <v>1366</v>
      </c>
      <c r="O251" s="89"/>
      <c r="P251" s="89"/>
      <c r="Q251" s="89"/>
      <c r="R251" s="89"/>
      <c r="S251" s="89"/>
    </row>
    <row r="252" spans="1:19" s="94" customFormat="1" ht="19.95" customHeight="1" x14ac:dyDescent="0.25">
      <c r="A252" s="93" t="s">
        <v>1367</v>
      </c>
      <c r="B252" s="86" t="s">
        <v>1368</v>
      </c>
      <c r="C252" s="86" t="s">
        <v>1369</v>
      </c>
      <c r="D252" s="94" t="s">
        <v>1370</v>
      </c>
      <c r="E252" s="89"/>
      <c r="F252" s="89" t="s">
        <v>34</v>
      </c>
      <c r="G252" s="89"/>
      <c r="H252" s="61" t="str">
        <f t="shared" si="3"/>
        <v>OK</v>
      </c>
      <c r="I252" s="61"/>
      <c r="J252" s="66"/>
      <c r="K252" s="89" t="s">
        <v>35</v>
      </c>
      <c r="L252" s="89" t="s">
        <v>36</v>
      </c>
      <c r="M252" s="89" t="s">
        <v>1371</v>
      </c>
      <c r="N252" s="89" t="s">
        <v>1372</v>
      </c>
      <c r="O252" s="89"/>
      <c r="P252" s="89"/>
      <c r="Q252" s="89"/>
      <c r="R252" s="89"/>
      <c r="S252" s="89"/>
    </row>
    <row r="253" spans="1:19" s="94" customFormat="1" ht="19.95" customHeight="1" x14ac:dyDescent="0.25">
      <c r="A253" s="93" t="s">
        <v>1373</v>
      </c>
      <c r="B253" s="86" t="s">
        <v>1374</v>
      </c>
      <c r="C253" s="86" t="s">
        <v>1375</v>
      </c>
      <c r="D253" s="94" t="s">
        <v>1376</v>
      </c>
      <c r="E253" s="89"/>
      <c r="F253" s="89" t="s">
        <v>34</v>
      </c>
      <c r="G253" s="89"/>
      <c r="H253" s="61" t="str">
        <f t="shared" si="3"/>
        <v>OK</v>
      </c>
      <c r="I253" s="61"/>
      <c r="J253" s="66"/>
      <c r="K253" s="89" t="s">
        <v>54</v>
      </c>
      <c r="L253" s="89" t="s">
        <v>36</v>
      </c>
      <c r="M253" s="89" t="s">
        <v>1377</v>
      </c>
      <c r="N253" s="89" t="s">
        <v>1378</v>
      </c>
      <c r="O253" s="89"/>
      <c r="P253" s="89"/>
      <c r="Q253" s="89"/>
      <c r="R253" s="89"/>
      <c r="S253" s="89"/>
    </row>
    <row r="254" spans="1:19" s="94" customFormat="1" ht="19.95" customHeight="1" x14ac:dyDescent="0.25">
      <c r="A254" s="93" t="s">
        <v>1379</v>
      </c>
      <c r="B254" s="86" t="s">
        <v>1380</v>
      </c>
      <c r="C254" s="86" t="s">
        <v>1381</v>
      </c>
      <c r="D254" s="94" t="s">
        <v>1382</v>
      </c>
      <c r="E254" s="89"/>
      <c r="F254" s="89" t="s">
        <v>113</v>
      </c>
      <c r="G254" s="89"/>
      <c r="H254" s="61" t="str">
        <f t="shared" si="3"/>
        <v>NG</v>
      </c>
      <c r="I254" s="61"/>
      <c r="J254" s="66"/>
      <c r="K254" s="89" t="s">
        <v>35</v>
      </c>
      <c r="L254" s="89" t="s">
        <v>36</v>
      </c>
      <c r="M254" s="89" t="s">
        <v>1383</v>
      </c>
      <c r="N254" s="89" t="s">
        <v>1384</v>
      </c>
      <c r="O254" s="89"/>
      <c r="P254" s="89"/>
      <c r="Q254" s="89"/>
      <c r="R254" s="89"/>
      <c r="S254" s="89"/>
    </row>
    <row r="255" spans="1:19" s="94" customFormat="1" ht="19.95" customHeight="1" x14ac:dyDescent="0.25">
      <c r="A255" s="93" t="s">
        <v>1385</v>
      </c>
      <c r="B255" s="86" t="s">
        <v>1386</v>
      </c>
      <c r="C255" s="86" t="s">
        <v>1387</v>
      </c>
      <c r="D255" s="94" t="s">
        <v>1388</v>
      </c>
      <c r="E255" s="89"/>
      <c r="F255" s="89" t="s">
        <v>34</v>
      </c>
      <c r="G255" s="89"/>
      <c r="H255" s="61" t="str">
        <f t="shared" si="3"/>
        <v>OK</v>
      </c>
      <c r="I255" s="61"/>
      <c r="J255" s="66"/>
      <c r="K255" s="89" t="s">
        <v>35</v>
      </c>
      <c r="L255" s="89" t="s">
        <v>36</v>
      </c>
      <c r="M255" s="89" t="s">
        <v>1389</v>
      </c>
      <c r="N255" s="89" t="s">
        <v>1390</v>
      </c>
      <c r="O255" s="89"/>
      <c r="P255" s="89"/>
      <c r="Q255" s="89"/>
      <c r="R255" s="89"/>
      <c r="S255" s="89"/>
    </row>
    <row r="256" spans="1:19" s="94" customFormat="1" ht="19.95" customHeight="1" x14ac:dyDescent="0.25">
      <c r="A256" s="93" t="s">
        <v>1391</v>
      </c>
      <c r="B256" s="86" t="s">
        <v>1392</v>
      </c>
      <c r="C256" s="86" t="s">
        <v>1393</v>
      </c>
      <c r="D256" s="94" t="s">
        <v>1394</v>
      </c>
      <c r="E256" s="89"/>
      <c r="F256" s="89" t="s">
        <v>34</v>
      </c>
      <c r="G256" s="89"/>
      <c r="H256" s="61" t="str">
        <f t="shared" si="3"/>
        <v>OK</v>
      </c>
      <c r="I256" s="61"/>
      <c r="J256" s="66"/>
      <c r="K256" s="89" t="s">
        <v>35</v>
      </c>
      <c r="L256" s="89" t="s">
        <v>36</v>
      </c>
      <c r="M256" s="89" t="s">
        <v>1395</v>
      </c>
      <c r="N256" s="89" t="s">
        <v>1396</v>
      </c>
      <c r="O256" s="89"/>
      <c r="P256" s="89"/>
      <c r="Q256" s="89"/>
      <c r="R256" s="89"/>
      <c r="S256" s="89"/>
    </row>
    <row r="257" spans="1:19" s="94" customFormat="1" ht="19.95" customHeight="1" x14ac:dyDescent="0.25">
      <c r="A257" s="93" t="s">
        <v>1397</v>
      </c>
      <c r="B257" s="86" t="s">
        <v>1398</v>
      </c>
      <c r="C257" s="86" t="s">
        <v>1399</v>
      </c>
      <c r="D257" s="94" t="s">
        <v>1400</v>
      </c>
      <c r="E257" s="89"/>
      <c r="F257" s="89" t="s">
        <v>113</v>
      </c>
      <c r="G257" s="89"/>
      <c r="H257" s="61" t="str">
        <f t="shared" si="3"/>
        <v>NG</v>
      </c>
      <c r="I257" s="61"/>
      <c r="J257" s="66"/>
      <c r="K257" s="89" t="s">
        <v>35</v>
      </c>
      <c r="L257" s="89" t="s">
        <v>36</v>
      </c>
      <c r="M257" s="89" t="s">
        <v>1401</v>
      </c>
      <c r="N257" s="89" t="s">
        <v>1402</v>
      </c>
      <c r="O257" s="89"/>
      <c r="P257" s="89"/>
      <c r="Q257" s="89"/>
      <c r="R257" s="89"/>
      <c r="S257" s="89"/>
    </row>
    <row r="258" spans="1:19" s="94" customFormat="1" ht="19.95" customHeight="1" x14ac:dyDescent="0.25">
      <c r="A258" s="93" t="s">
        <v>1403</v>
      </c>
      <c r="B258" s="86" t="s">
        <v>1404</v>
      </c>
      <c r="C258" s="86" t="s">
        <v>1405</v>
      </c>
      <c r="D258" s="94" t="s">
        <v>1406</v>
      </c>
      <c r="E258" s="89"/>
      <c r="F258" s="89" t="s">
        <v>34</v>
      </c>
      <c r="G258" s="89"/>
      <c r="H258" s="61" t="str">
        <f t="shared" ref="H258:H321" si="4">IF((COUNTIF(F258,"NG")+COUNTIF(G258,"NG"))&gt;0,"NG","OK")</f>
        <v>OK</v>
      </c>
      <c r="I258" s="61"/>
      <c r="J258" s="66"/>
      <c r="K258" s="89" t="s">
        <v>35</v>
      </c>
      <c r="L258" s="89" t="s">
        <v>36</v>
      </c>
      <c r="M258" s="89" t="s">
        <v>1407</v>
      </c>
      <c r="N258" s="89" t="s">
        <v>1408</v>
      </c>
      <c r="O258" s="89"/>
      <c r="P258" s="89"/>
      <c r="Q258" s="89"/>
      <c r="R258" s="89"/>
      <c r="S258" s="89"/>
    </row>
    <row r="259" spans="1:19" s="94" customFormat="1" ht="19.95" customHeight="1" x14ac:dyDescent="0.25">
      <c r="A259" s="93" t="s">
        <v>1409</v>
      </c>
      <c r="B259" s="86" t="s">
        <v>1410</v>
      </c>
      <c r="C259" s="86" t="s">
        <v>1411</v>
      </c>
      <c r="D259" s="94" t="s">
        <v>1412</v>
      </c>
      <c r="E259" s="89"/>
      <c r="F259" s="89" t="s">
        <v>113</v>
      </c>
      <c r="G259" s="89"/>
      <c r="H259" s="61" t="str">
        <f t="shared" si="4"/>
        <v>NG</v>
      </c>
      <c r="I259" s="61"/>
      <c r="J259" s="35"/>
      <c r="K259" s="89" t="s">
        <v>35</v>
      </c>
      <c r="L259" s="89" t="s">
        <v>36</v>
      </c>
      <c r="M259" s="89" t="s">
        <v>1413</v>
      </c>
      <c r="N259" s="89" t="s">
        <v>1414</v>
      </c>
      <c r="O259" s="89"/>
      <c r="P259" s="89"/>
      <c r="Q259" s="89"/>
      <c r="R259" s="89"/>
      <c r="S259" s="89"/>
    </row>
    <row r="260" spans="1:19" s="94" customFormat="1" ht="19.95" customHeight="1" x14ac:dyDescent="0.25">
      <c r="A260" s="93" t="s">
        <v>1415</v>
      </c>
      <c r="B260" s="86" t="s">
        <v>1416</v>
      </c>
      <c r="C260" s="86" t="s">
        <v>1417</v>
      </c>
      <c r="D260" s="94" t="s">
        <v>1418</v>
      </c>
      <c r="E260" s="89"/>
      <c r="F260" s="89" t="s">
        <v>34</v>
      </c>
      <c r="G260" s="89"/>
      <c r="H260" s="61" t="str">
        <f t="shared" si="4"/>
        <v>OK</v>
      </c>
      <c r="I260" s="61"/>
      <c r="J260" s="66"/>
      <c r="K260" s="89" t="s">
        <v>35</v>
      </c>
      <c r="L260" s="89" t="s">
        <v>36</v>
      </c>
      <c r="M260" s="89" t="s">
        <v>1419</v>
      </c>
      <c r="N260" s="89" t="s">
        <v>1420</v>
      </c>
      <c r="O260" s="89"/>
      <c r="P260" s="89"/>
      <c r="Q260" s="89"/>
      <c r="R260" s="89"/>
      <c r="S260" s="89"/>
    </row>
    <row r="261" spans="1:19" s="94" customFormat="1" ht="19.95" customHeight="1" x14ac:dyDescent="0.25">
      <c r="A261" s="93" t="s">
        <v>1421</v>
      </c>
      <c r="B261" s="86" t="s">
        <v>1422</v>
      </c>
      <c r="C261" s="86" t="s">
        <v>1423</v>
      </c>
      <c r="D261" s="94" t="s">
        <v>1424</v>
      </c>
      <c r="E261" s="89"/>
      <c r="F261" s="89" t="s">
        <v>34</v>
      </c>
      <c r="G261" s="89"/>
      <c r="H261" s="61" t="str">
        <f t="shared" si="4"/>
        <v>OK</v>
      </c>
      <c r="I261" s="61"/>
      <c r="J261" s="66"/>
      <c r="K261" s="89" t="s">
        <v>35</v>
      </c>
      <c r="L261" s="89" t="s">
        <v>36</v>
      </c>
      <c r="M261" s="89" t="s">
        <v>1425</v>
      </c>
      <c r="N261" s="89" t="s">
        <v>1426</v>
      </c>
      <c r="O261" s="89"/>
      <c r="P261" s="89"/>
      <c r="Q261" s="89"/>
      <c r="R261" s="89"/>
      <c r="S261" s="89"/>
    </row>
    <row r="262" spans="1:19" s="94" customFormat="1" ht="19.95" customHeight="1" x14ac:dyDescent="0.25">
      <c r="A262" s="93" t="s">
        <v>1427</v>
      </c>
      <c r="B262" s="86" t="s">
        <v>1428</v>
      </c>
      <c r="C262" s="86" t="s">
        <v>1429</v>
      </c>
      <c r="D262" s="94" t="s">
        <v>1430</v>
      </c>
      <c r="E262" s="89"/>
      <c r="F262" s="89" t="s">
        <v>34</v>
      </c>
      <c r="G262" s="89"/>
      <c r="H262" s="61" t="str">
        <f t="shared" si="4"/>
        <v>OK</v>
      </c>
      <c r="I262" s="61"/>
      <c r="J262" s="35"/>
      <c r="K262" s="89" t="s">
        <v>35</v>
      </c>
      <c r="L262" s="89" t="s">
        <v>36</v>
      </c>
      <c r="M262" s="89" t="s">
        <v>1431</v>
      </c>
      <c r="N262" s="89" t="s">
        <v>1432</v>
      </c>
      <c r="O262" s="89"/>
      <c r="P262" s="89"/>
      <c r="Q262" s="89"/>
      <c r="R262" s="89"/>
      <c r="S262" s="89"/>
    </row>
    <row r="263" spans="1:19" s="94" customFormat="1" ht="19.95" customHeight="1" x14ac:dyDescent="0.25">
      <c r="A263" s="93" t="s">
        <v>1433</v>
      </c>
      <c r="B263" s="86" t="s">
        <v>1434</v>
      </c>
      <c r="C263" s="86" t="s">
        <v>1435</v>
      </c>
      <c r="D263" s="94" t="s">
        <v>1436</v>
      </c>
      <c r="E263" s="89"/>
      <c r="F263" s="89" t="s">
        <v>34</v>
      </c>
      <c r="G263" s="89"/>
      <c r="H263" s="61" t="str">
        <f t="shared" si="4"/>
        <v>OK</v>
      </c>
      <c r="I263" s="61"/>
      <c r="J263" s="66"/>
      <c r="K263" s="89" t="s">
        <v>35</v>
      </c>
      <c r="L263" s="89" t="s">
        <v>36</v>
      </c>
      <c r="M263" s="89" t="s">
        <v>1437</v>
      </c>
      <c r="N263" s="89" t="s">
        <v>1438</v>
      </c>
      <c r="O263" s="89"/>
      <c r="P263" s="89"/>
      <c r="Q263" s="89"/>
      <c r="R263" s="89"/>
      <c r="S263" s="89"/>
    </row>
    <row r="264" spans="1:19" s="94" customFormat="1" ht="19.95" customHeight="1" x14ac:dyDescent="0.25">
      <c r="A264" s="93" t="s">
        <v>1439</v>
      </c>
      <c r="B264" s="86" t="s">
        <v>1440</v>
      </c>
      <c r="C264" s="86" t="s">
        <v>1441</v>
      </c>
      <c r="D264" s="94" t="s">
        <v>1442</v>
      </c>
      <c r="E264" s="89"/>
      <c r="F264" s="89" t="s">
        <v>34</v>
      </c>
      <c r="G264" s="89"/>
      <c r="H264" s="61" t="str">
        <f t="shared" si="4"/>
        <v>OK</v>
      </c>
      <c r="I264" s="61"/>
      <c r="J264" s="66"/>
      <c r="K264" s="89" t="s">
        <v>35</v>
      </c>
      <c r="L264" s="89" t="s">
        <v>36</v>
      </c>
      <c r="M264" s="89" t="s">
        <v>1443</v>
      </c>
      <c r="N264" s="89" t="s">
        <v>1444</v>
      </c>
      <c r="O264" s="89"/>
      <c r="P264" s="89"/>
      <c r="Q264" s="89"/>
      <c r="R264" s="89"/>
      <c r="S264" s="89"/>
    </row>
    <row r="265" spans="1:19" s="94" customFormat="1" ht="19.95" customHeight="1" x14ac:dyDescent="0.25">
      <c r="A265" s="93" t="s">
        <v>1445</v>
      </c>
      <c r="B265" s="86" t="s">
        <v>1446</v>
      </c>
      <c r="C265" s="86" t="s">
        <v>1447</v>
      </c>
      <c r="D265" s="94" t="s">
        <v>1448</v>
      </c>
      <c r="E265" s="89"/>
      <c r="F265" s="89" t="s">
        <v>113</v>
      </c>
      <c r="G265" s="89"/>
      <c r="H265" s="61" t="str">
        <f t="shared" si="4"/>
        <v>NG</v>
      </c>
      <c r="I265" s="61"/>
      <c r="J265" s="35"/>
      <c r="K265" s="89" t="s">
        <v>35</v>
      </c>
      <c r="L265" s="89" t="s">
        <v>36</v>
      </c>
      <c r="M265" s="89" t="s">
        <v>1449</v>
      </c>
      <c r="N265" s="89" t="s">
        <v>1450</v>
      </c>
      <c r="O265" s="89"/>
      <c r="P265" s="89"/>
      <c r="Q265" s="89"/>
      <c r="R265" s="89"/>
      <c r="S265" s="89"/>
    </row>
    <row r="266" spans="1:19" s="94" customFormat="1" ht="19.95" customHeight="1" x14ac:dyDescent="0.25">
      <c r="A266" s="93" t="s">
        <v>1451</v>
      </c>
      <c r="B266" s="86" t="s">
        <v>1452</v>
      </c>
      <c r="C266" s="86" t="s">
        <v>1453</v>
      </c>
      <c r="D266" s="94" t="s">
        <v>1454</v>
      </c>
      <c r="E266" s="89"/>
      <c r="F266" s="89" t="s">
        <v>113</v>
      </c>
      <c r="G266" s="89"/>
      <c r="H266" s="61" t="str">
        <f t="shared" si="4"/>
        <v>NG</v>
      </c>
      <c r="I266" s="61"/>
      <c r="J266" s="36" t="s">
        <v>1125</v>
      </c>
      <c r="K266" s="89" t="s">
        <v>35</v>
      </c>
      <c r="L266" s="89" t="s">
        <v>36</v>
      </c>
      <c r="M266" s="89" t="s">
        <v>1455</v>
      </c>
      <c r="N266" s="89" t="s">
        <v>1456</v>
      </c>
      <c r="O266" s="89"/>
      <c r="P266" s="89"/>
      <c r="Q266" s="89"/>
      <c r="R266" s="89"/>
      <c r="S266" s="89"/>
    </row>
    <row r="267" spans="1:19" s="94" customFormat="1" ht="19.95" customHeight="1" x14ac:dyDescent="0.25">
      <c r="A267" s="93" t="s">
        <v>1457</v>
      </c>
      <c r="B267" s="86" t="s">
        <v>1458</v>
      </c>
      <c r="C267" s="86" t="s">
        <v>1459</v>
      </c>
      <c r="D267" s="94" t="s">
        <v>1460</v>
      </c>
      <c r="E267" s="89"/>
      <c r="F267" s="89" t="s">
        <v>34</v>
      </c>
      <c r="G267" s="89"/>
      <c r="H267" s="61" t="str">
        <f t="shared" si="4"/>
        <v>OK</v>
      </c>
      <c r="I267" s="61"/>
      <c r="J267" s="66"/>
      <c r="K267" s="89" t="s">
        <v>35</v>
      </c>
      <c r="L267" s="89" t="s">
        <v>36</v>
      </c>
      <c r="M267" s="89" t="s">
        <v>1461</v>
      </c>
      <c r="N267" s="89" t="s">
        <v>1462</v>
      </c>
      <c r="O267" s="89"/>
      <c r="P267" s="89"/>
      <c r="Q267" s="89"/>
      <c r="R267" s="89"/>
      <c r="S267" s="89"/>
    </row>
    <row r="268" spans="1:19" s="94" customFormat="1" ht="19.95" customHeight="1" x14ac:dyDescent="0.25">
      <c r="A268" s="93" t="s">
        <v>1463</v>
      </c>
      <c r="B268" s="86" t="s">
        <v>1464</v>
      </c>
      <c r="C268" s="86" t="s">
        <v>1465</v>
      </c>
      <c r="D268" s="94" t="s">
        <v>1466</v>
      </c>
      <c r="E268" s="89"/>
      <c r="F268" s="89" t="s">
        <v>34</v>
      </c>
      <c r="G268" s="89"/>
      <c r="H268" s="61" t="str">
        <f t="shared" si="4"/>
        <v>OK</v>
      </c>
      <c r="I268" s="61"/>
      <c r="J268" s="66"/>
      <c r="K268" s="89" t="s">
        <v>35</v>
      </c>
      <c r="L268" s="89" t="s">
        <v>36</v>
      </c>
      <c r="M268" s="89" t="s">
        <v>1467</v>
      </c>
      <c r="N268" s="89" t="s">
        <v>1468</v>
      </c>
      <c r="O268" s="89"/>
      <c r="P268" s="89"/>
      <c r="Q268" s="89"/>
      <c r="R268" s="89"/>
      <c r="S268" s="89"/>
    </row>
    <row r="269" spans="1:19" s="94" customFormat="1" ht="19.95" customHeight="1" x14ac:dyDescent="0.25">
      <c r="A269" s="93" t="s">
        <v>1469</v>
      </c>
      <c r="B269" s="86" t="s">
        <v>1470</v>
      </c>
      <c r="C269" s="86" t="s">
        <v>1471</v>
      </c>
      <c r="D269" s="94" t="s">
        <v>1472</v>
      </c>
      <c r="E269" s="89"/>
      <c r="F269" s="89" t="s">
        <v>34</v>
      </c>
      <c r="G269" s="89"/>
      <c r="H269" s="61" t="str">
        <f t="shared" si="4"/>
        <v>OK</v>
      </c>
      <c r="I269" s="61"/>
      <c r="J269" s="66"/>
      <c r="K269" s="89" t="s">
        <v>35</v>
      </c>
      <c r="L269" s="89" t="s">
        <v>36</v>
      </c>
      <c r="M269" s="89" t="s">
        <v>1473</v>
      </c>
      <c r="N269" s="89" t="s">
        <v>1474</v>
      </c>
      <c r="O269" s="89"/>
      <c r="P269" s="89"/>
      <c r="Q269" s="89"/>
      <c r="R269" s="89"/>
      <c r="S269" s="89"/>
    </row>
    <row r="270" spans="1:19" s="94" customFormat="1" ht="19.95" customHeight="1" x14ac:dyDescent="0.25">
      <c r="A270" s="93" t="s">
        <v>1475</v>
      </c>
      <c r="B270" s="86" t="s">
        <v>1476</v>
      </c>
      <c r="C270" s="86" t="s">
        <v>1477</v>
      </c>
      <c r="D270" s="94" t="s">
        <v>1478</v>
      </c>
      <c r="E270" s="89"/>
      <c r="F270" s="89" t="s">
        <v>34</v>
      </c>
      <c r="G270" s="89"/>
      <c r="H270" s="61" t="str">
        <f t="shared" si="4"/>
        <v>OK</v>
      </c>
      <c r="I270" s="61"/>
      <c r="J270" s="66"/>
      <c r="K270" s="89" t="s">
        <v>35</v>
      </c>
      <c r="L270" s="89" t="s">
        <v>36</v>
      </c>
      <c r="M270" s="89" t="s">
        <v>1479</v>
      </c>
      <c r="N270" s="89" t="s">
        <v>1480</v>
      </c>
      <c r="O270" s="89"/>
      <c r="P270" s="89"/>
      <c r="Q270" s="89"/>
      <c r="R270" s="89"/>
      <c r="S270" s="89"/>
    </row>
    <row r="271" spans="1:19" s="94" customFormat="1" ht="19.95" customHeight="1" x14ac:dyDescent="0.25">
      <c r="A271" s="93" t="s">
        <v>1481</v>
      </c>
      <c r="B271" s="86" t="s">
        <v>1482</v>
      </c>
      <c r="C271" s="86" t="s">
        <v>1483</v>
      </c>
      <c r="D271" s="94" t="s">
        <v>1484</v>
      </c>
      <c r="E271" s="89"/>
      <c r="F271" s="89" t="s">
        <v>34</v>
      </c>
      <c r="G271" s="89"/>
      <c r="H271" s="61" t="str">
        <f t="shared" si="4"/>
        <v>OK</v>
      </c>
      <c r="I271" s="61"/>
      <c r="J271" s="66"/>
      <c r="K271" s="89" t="s">
        <v>35</v>
      </c>
      <c r="L271" s="89" t="s">
        <v>36</v>
      </c>
      <c r="M271" s="89" t="s">
        <v>1485</v>
      </c>
      <c r="N271" s="89" t="s">
        <v>1486</v>
      </c>
      <c r="O271" s="89"/>
      <c r="P271" s="89"/>
      <c r="Q271" s="89"/>
      <c r="R271" s="89"/>
      <c r="S271" s="89"/>
    </row>
    <row r="272" spans="1:19" s="94" customFormat="1" ht="19.95" customHeight="1" x14ac:dyDescent="0.25">
      <c r="A272" s="93" t="s">
        <v>1487</v>
      </c>
      <c r="B272" s="86" t="s">
        <v>1488</v>
      </c>
      <c r="C272" s="86" t="s">
        <v>1489</v>
      </c>
      <c r="D272" s="94" t="s">
        <v>1490</v>
      </c>
      <c r="E272" s="89"/>
      <c r="F272" s="89" t="s">
        <v>34</v>
      </c>
      <c r="G272" s="89"/>
      <c r="H272" s="61" t="str">
        <f t="shared" si="4"/>
        <v>OK</v>
      </c>
      <c r="I272" s="61"/>
      <c r="J272" s="66"/>
      <c r="K272" s="89" t="s">
        <v>35</v>
      </c>
      <c r="L272" s="89" t="s">
        <v>36</v>
      </c>
      <c r="M272" s="89" t="s">
        <v>1491</v>
      </c>
      <c r="N272" s="89" t="s">
        <v>1492</v>
      </c>
      <c r="O272" s="89"/>
      <c r="P272" s="89"/>
      <c r="Q272" s="89"/>
      <c r="R272" s="89"/>
      <c r="S272" s="89"/>
    </row>
    <row r="273" spans="1:19" s="94" customFormat="1" ht="19.95" customHeight="1" x14ac:dyDescent="0.25">
      <c r="A273" s="93" t="s">
        <v>1493</v>
      </c>
      <c r="B273" s="86" t="s">
        <v>1494</v>
      </c>
      <c r="C273" s="86" t="s">
        <v>1495</v>
      </c>
      <c r="D273" s="94" t="s">
        <v>1496</v>
      </c>
      <c r="E273" s="89"/>
      <c r="F273" s="89" t="s">
        <v>34</v>
      </c>
      <c r="G273" s="89"/>
      <c r="H273" s="61" t="str">
        <f t="shared" si="4"/>
        <v>OK</v>
      </c>
      <c r="I273" s="61"/>
      <c r="J273" s="66"/>
      <c r="K273" s="89" t="s">
        <v>35</v>
      </c>
      <c r="L273" s="89" t="s">
        <v>36</v>
      </c>
      <c r="M273" s="89" t="s">
        <v>1497</v>
      </c>
      <c r="N273" s="89" t="s">
        <v>1498</v>
      </c>
      <c r="O273" s="89"/>
      <c r="P273" s="89"/>
      <c r="Q273" s="89"/>
      <c r="R273" s="89"/>
      <c r="S273" s="89"/>
    </row>
    <row r="274" spans="1:19" s="94" customFormat="1" ht="19.95" customHeight="1" x14ac:dyDescent="0.25">
      <c r="A274" s="93" t="s">
        <v>1499</v>
      </c>
      <c r="B274" s="86" t="s">
        <v>1500</v>
      </c>
      <c r="C274" s="86" t="s">
        <v>1501</v>
      </c>
      <c r="D274" s="94" t="s">
        <v>1502</v>
      </c>
      <c r="E274" s="89"/>
      <c r="F274" s="89" t="s">
        <v>113</v>
      </c>
      <c r="G274" s="89"/>
      <c r="H274" s="61" t="str">
        <f t="shared" si="4"/>
        <v>NG</v>
      </c>
      <c r="I274" s="61"/>
      <c r="J274" s="66"/>
      <c r="K274" s="89" t="s">
        <v>35</v>
      </c>
      <c r="L274" s="89" t="s">
        <v>36</v>
      </c>
      <c r="M274" s="89" t="s">
        <v>1503</v>
      </c>
      <c r="N274" s="89" t="s">
        <v>1372</v>
      </c>
      <c r="O274" s="89"/>
      <c r="P274" s="89"/>
      <c r="Q274" s="89"/>
      <c r="R274" s="89"/>
      <c r="S274" s="89"/>
    </row>
    <row r="275" spans="1:19" s="94" customFormat="1" ht="19.95" customHeight="1" x14ac:dyDescent="0.25">
      <c r="A275" s="93" t="s">
        <v>1504</v>
      </c>
      <c r="B275" s="86" t="s">
        <v>1505</v>
      </c>
      <c r="C275" s="86" t="s">
        <v>1506</v>
      </c>
      <c r="D275" s="94" t="s">
        <v>1507</v>
      </c>
      <c r="E275" s="89"/>
      <c r="F275" s="89" t="s">
        <v>34</v>
      </c>
      <c r="G275" s="89"/>
      <c r="H275" s="61" t="str">
        <f t="shared" si="4"/>
        <v>OK</v>
      </c>
      <c r="I275" s="61"/>
      <c r="J275" s="66"/>
      <c r="K275" s="89" t="s">
        <v>35</v>
      </c>
      <c r="L275" s="89" t="s">
        <v>36</v>
      </c>
      <c r="M275" s="89" t="s">
        <v>1508</v>
      </c>
      <c r="N275" s="89" t="s">
        <v>1509</v>
      </c>
      <c r="O275" s="89"/>
      <c r="P275" s="89"/>
      <c r="Q275" s="89"/>
      <c r="R275" s="89"/>
      <c r="S275" s="89"/>
    </row>
    <row r="276" spans="1:19" s="94" customFormat="1" ht="19.95" customHeight="1" x14ac:dyDescent="0.25">
      <c r="A276" s="93" t="s">
        <v>1510</v>
      </c>
      <c r="B276" s="86" t="s">
        <v>1511</v>
      </c>
      <c r="C276" s="86" t="s">
        <v>1512</v>
      </c>
      <c r="D276" s="94" t="s">
        <v>1513</v>
      </c>
      <c r="E276" s="89"/>
      <c r="F276" s="89" t="s">
        <v>34</v>
      </c>
      <c r="G276" s="89"/>
      <c r="H276" s="61" t="str">
        <f t="shared" si="4"/>
        <v>OK</v>
      </c>
      <c r="I276" s="61"/>
      <c r="J276" s="66"/>
      <c r="K276" s="89" t="s">
        <v>35</v>
      </c>
      <c r="L276" s="89" t="s">
        <v>36</v>
      </c>
      <c r="M276" s="89" t="s">
        <v>1514</v>
      </c>
      <c r="N276" s="89" t="s">
        <v>1515</v>
      </c>
      <c r="O276" s="89"/>
      <c r="P276" s="89"/>
      <c r="Q276" s="89"/>
      <c r="R276" s="89"/>
      <c r="S276" s="89"/>
    </row>
    <row r="277" spans="1:19" s="94" customFormat="1" ht="19.95" customHeight="1" x14ac:dyDescent="0.25">
      <c r="A277" s="93" t="s">
        <v>1516</v>
      </c>
      <c r="B277" s="86" t="s">
        <v>1517</v>
      </c>
      <c r="C277" s="86" t="s">
        <v>1518</v>
      </c>
      <c r="D277" s="94" t="s">
        <v>1519</v>
      </c>
      <c r="E277" s="89"/>
      <c r="F277" s="89" t="s">
        <v>34</v>
      </c>
      <c r="G277" s="89"/>
      <c r="H277" s="61" t="str">
        <f t="shared" si="4"/>
        <v>OK</v>
      </c>
      <c r="I277" s="61"/>
      <c r="J277" s="66"/>
      <c r="K277" s="89" t="s">
        <v>35</v>
      </c>
      <c r="L277" s="89" t="s">
        <v>36</v>
      </c>
      <c r="M277" s="89" t="s">
        <v>1520</v>
      </c>
      <c r="N277" s="89" t="s">
        <v>1521</v>
      </c>
      <c r="O277" s="89"/>
      <c r="P277" s="89"/>
      <c r="Q277" s="89"/>
      <c r="R277" s="89"/>
      <c r="S277" s="89"/>
    </row>
    <row r="278" spans="1:19" s="94" customFormat="1" ht="19.95" customHeight="1" x14ac:dyDescent="0.25">
      <c r="A278" s="93" t="s">
        <v>1522</v>
      </c>
      <c r="B278" s="86" t="s">
        <v>1523</v>
      </c>
      <c r="C278" s="86" t="s">
        <v>1524</v>
      </c>
      <c r="D278" s="94" t="s">
        <v>1525</v>
      </c>
      <c r="E278" s="89"/>
      <c r="F278" s="89" t="s">
        <v>113</v>
      </c>
      <c r="G278" s="89"/>
      <c r="H278" s="61" t="str">
        <f t="shared" si="4"/>
        <v>NG</v>
      </c>
      <c r="I278" s="61"/>
      <c r="J278" s="35"/>
      <c r="K278" s="89" t="s">
        <v>35</v>
      </c>
      <c r="L278" s="89" t="s">
        <v>36</v>
      </c>
      <c r="M278" s="89" t="s">
        <v>1526</v>
      </c>
      <c r="N278" s="89" t="s">
        <v>1527</v>
      </c>
      <c r="O278" s="89"/>
      <c r="P278" s="89"/>
      <c r="Q278" s="89"/>
      <c r="R278" s="89"/>
      <c r="S278" s="89"/>
    </row>
    <row r="279" spans="1:19" s="94" customFormat="1" ht="19.95" customHeight="1" x14ac:dyDescent="0.25">
      <c r="A279" s="93" t="s">
        <v>1528</v>
      </c>
      <c r="B279" s="86" t="s">
        <v>1529</v>
      </c>
      <c r="C279" s="86" t="s">
        <v>1530</v>
      </c>
      <c r="D279" s="94" t="s">
        <v>1531</v>
      </c>
      <c r="E279" s="89"/>
      <c r="F279" s="89" t="s">
        <v>34</v>
      </c>
      <c r="G279" s="89"/>
      <c r="H279" s="61" t="str">
        <f t="shared" si="4"/>
        <v>OK</v>
      </c>
      <c r="I279" s="61"/>
      <c r="J279" s="66"/>
      <c r="K279" s="89" t="s">
        <v>35</v>
      </c>
      <c r="L279" s="89" t="s">
        <v>36</v>
      </c>
      <c r="M279" s="89" t="s">
        <v>1532</v>
      </c>
      <c r="N279" s="89" t="s">
        <v>1533</v>
      </c>
      <c r="O279" s="89"/>
      <c r="P279" s="89"/>
      <c r="Q279" s="89"/>
      <c r="R279" s="89"/>
      <c r="S279" s="89"/>
    </row>
    <row r="280" spans="1:19" s="94" customFormat="1" ht="19.95" customHeight="1" x14ac:dyDescent="0.25">
      <c r="A280" s="93" t="s">
        <v>1534</v>
      </c>
      <c r="B280" s="86" t="s">
        <v>1535</v>
      </c>
      <c r="C280" s="86" t="s">
        <v>1536</v>
      </c>
      <c r="D280" s="94" t="s">
        <v>1537</v>
      </c>
      <c r="E280" s="89"/>
      <c r="F280" s="89" t="s">
        <v>34</v>
      </c>
      <c r="G280" s="89"/>
      <c r="H280" s="61" t="str">
        <f t="shared" si="4"/>
        <v>OK</v>
      </c>
      <c r="I280" s="61"/>
      <c r="J280" s="66"/>
      <c r="K280" s="89" t="s">
        <v>35</v>
      </c>
      <c r="L280" s="89" t="s">
        <v>36</v>
      </c>
      <c r="M280" s="89" t="s">
        <v>1538</v>
      </c>
      <c r="N280" s="89" t="s">
        <v>1539</v>
      </c>
      <c r="O280" s="89"/>
      <c r="P280" s="89"/>
      <c r="Q280" s="89"/>
      <c r="R280" s="89"/>
      <c r="S280" s="89"/>
    </row>
    <row r="281" spans="1:19" s="94" customFormat="1" ht="19.95" customHeight="1" x14ac:dyDescent="0.25">
      <c r="A281" s="93" t="s">
        <v>1540</v>
      </c>
      <c r="B281" s="86" t="s">
        <v>1541</v>
      </c>
      <c r="C281" s="86" t="s">
        <v>1542</v>
      </c>
      <c r="D281" s="94" t="s">
        <v>1543</v>
      </c>
      <c r="E281" s="89"/>
      <c r="F281" s="89" t="s">
        <v>34</v>
      </c>
      <c r="G281" s="89"/>
      <c r="H281" s="61" t="str">
        <f t="shared" si="4"/>
        <v>OK</v>
      </c>
      <c r="I281" s="61"/>
      <c r="J281" s="66"/>
      <c r="K281" s="89" t="s">
        <v>35</v>
      </c>
      <c r="L281" s="89" t="s">
        <v>36</v>
      </c>
      <c r="M281" s="89" t="s">
        <v>1544</v>
      </c>
      <c r="N281" s="89" t="s">
        <v>1545</v>
      </c>
      <c r="O281" s="89"/>
      <c r="P281" s="89"/>
      <c r="Q281" s="89"/>
      <c r="R281" s="89"/>
      <c r="S281" s="89"/>
    </row>
    <row r="282" spans="1:19" s="94" customFormat="1" ht="19.95" customHeight="1" x14ac:dyDescent="0.25">
      <c r="A282" s="93" t="s">
        <v>1546</v>
      </c>
      <c r="B282" s="86" t="s">
        <v>1547</v>
      </c>
      <c r="C282" s="86" t="s">
        <v>1548</v>
      </c>
      <c r="D282" s="94" t="s">
        <v>1549</v>
      </c>
      <c r="E282" s="89"/>
      <c r="F282" s="89" t="s">
        <v>113</v>
      </c>
      <c r="G282" s="89"/>
      <c r="H282" s="61" t="str">
        <f t="shared" si="4"/>
        <v>NG</v>
      </c>
      <c r="I282" s="61"/>
      <c r="J282" s="66"/>
      <c r="K282" s="89" t="s">
        <v>35</v>
      </c>
      <c r="L282" s="89" t="s">
        <v>36</v>
      </c>
      <c r="M282" s="89" t="s">
        <v>1550</v>
      </c>
      <c r="N282" s="89" t="s">
        <v>1551</v>
      </c>
      <c r="O282" s="89"/>
      <c r="P282" s="89"/>
      <c r="Q282" s="89"/>
      <c r="R282" s="89"/>
      <c r="S282" s="89"/>
    </row>
    <row r="283" spans="1:19" s="94" customFormat="1" ht="19.95" customHeight="1" x14ac:dyDescent="0.25">
      <c r="A283" s="93" t="s">
        <v>1552</v>
      </c>
      <c r="B283" s="86" t="s">
        <v>1553</v>
      </c>
      <c r="C283" s="86" t="s">
        <v>1554</v>
      </c>
      <c r="D283" s="94" t="s">
        <v>1555</v>
      </c>
      <c r="E283" s="89"/>
      <c r="F283" s="89" t="s">
        <v>34</v>
      </c>
      <c r="G283" s="89"/>
      <c r="H283" s="61" t="str">
        <f t="shared" si="4"/>
        <v>OK</v>
      </c>
      <c r="I283" s="61"/>
      <c r="J283" s="66"/>
      <c r="K283" s="89" t="s">
        <v>35</v>
      </c>
      <c r="L283" s="89" t="s">
        <v>36</v>
      </c>
      <c r="M283" s="89" t="s">
        <v>1556</v>
      </c>
      <c r="N283" s="89" t="s">
        <v>1318</v>
      </c>
      <c r="O283" s="89"/>
      <c r="P283" s="89"/>
      <c r="Q283" s="89"/>
      <c r="R283" s="89"/>
      <c r="S283" s="89"/>
    </row>
    <row r="284" spans="1:19" s="94" customFormat="1" ht="19.95" customHeight="1" x14ac:dyDescent="0.25">
      <c r="A284" s="93" t="s">
        <v>1557</v>
      </c>
      <c r="B284" s="86" t="s">
        <v>1558</v>
      </c>
      <c r="C284" s="86" t="s">
        <v>1559</v>
      </c>
      <c r="D284" s="94" t="s">
        <v>1560</v>
      </c>
      <c r="E284" s="89"/>
      <c r="F284" s="89" t="s">
        <v>34</v>
      </c>
      <c r="G284" s="89"/>
      <c r="H284" s="61" t="str">
        <f t="shared" si="4"/>
        <v>OK</v>
      </c>
      <c r="I284" s="61"/>
      <c r="J284" s="66"/>
      <c r="K284" s="89" t="s">
        <v>35</v>
      </c>
      <c r="L284" s="89" t="s">
        <v>36</v>
      </c>
      <c r="M284" s="89" t="s">
        <v>1561</v>
      </c>
      <c r="N284" s="89" t="s">
        <v>1562</v>
      </c>
      <c r="O284" s="89"/>
      <c r="P284" s="89"/>
      <c r="Q284" s="89"/>
      <c r="R284" s="89"/>
      <c r="S284" s="89"/>
    </row>
    <row r="285" spans="1:19" s="94" customFormat="1" ht="19.95" customHeight="1" x14ac:dyDescent="0.25">
      <c r="A285" s="93" t="s">
        <v>1563</v>
      </c>
      <c r="B285" s="86" t="s">
        <v>1564</v>
      </c>
      <c r="C285" s="86" t="s">
        <v>1565</v>
      </c>
      <c r="D285" s="94" t="s">
        <v>1566</v>
      </c>
      <c r="E285" s="89"/>
      <c r="F285" s="89" t="s">
        <v>34</v>
      </c>
      <c r="G285" s="89"/>
      <c r="H285" s="61" t="str">
        <f t="shared" si="4"/>
        <v>OK</v>
      </c>
      <c r="I285" s="61"/>
      <c r="J285" s="66"/>
      <c r="K285" s="89" t="s">
        <v>54</v>
      </c>
      <c r="L285" s="89" t="s">
        <v>36</v>
      </c>
      <c r="M285" s="89" t="s">
        <v>1567</v>
      </c>
      <c r="N285" s="89" t="s">
        <v>1568</v>
      </c>
      <c r="O285" s="89"/>
      <c r="P285" s="89"/>
      <c r="Q285" s="89"/>
      <c r="R285" s="89"/>
      <c r="S285" s="89"/>
    </row>
    <row r="286" spans="1:19" s="94" customFormat="1" ht="19.95" customHeight="1" x14ac:dyDescent="0.25">
      <c r="A286" s="93" t="s">
        <v>1569</v>
      </c>
      <c r="B286" s="86" t="s">
        <v>1570</v>
      </c>
      <c r="C286" s="86" t="s">
        <v>1571</v>
      </c>
      <c r="D286" s="94" t="s">
        <v>1572</v>
      </c>
      <c r="E286" s="89"/>
      <c r="F286" s="89" t="s">
        <v>34</v>
      </c>
      <c r="G286" s="89"/>
      <c r="H286" s="61" t="str">
        <f t="shared" si="4"/>
        <v>OK</v>
      </c>
      <c r="I286" s="61"/>
      <c r="J286" s="66"/>
      <c r="K286" s="89" t="s">
        <v>35</v>
      </c>
      <c r="L286" s="89" t="s">
        <v>36</v>
      </c>
      <c r="M286" s="89" t="s">
        <v>1573</v>
      </c>
      <c r="N286" s="89" t="s">
        <v>1574</v>
      </c>
      <c r="O286" s="89"/>
      <c r="P286" s="89"/>
      <c r="Q286" s="89"/>
      <c r="R286" s="89"/>
      <c r="S286" s="89"/>
    </row>
    <row r="287" spans="1:19" s="94" customFormat="1" ht="19.95" customHeight="1" x14ac:dyDescent="0.25">
      <c r="A287" s="93" t="s">
        <v>1575</v>
      </c>
      <c r="B287" s="86" t="s">
        <v>1576</v>
      </c>
      <c r="C287" s="86" t="s">
        <v>1577</v>
      </c>
      <c r="D287" s="94" t="s">
        <v>1578</v>
      </c>
      <c r="E287" s="89"/>
      <c r="F287" s="89" t="s">
        <v>34</v>
      </c>
      <c r="G287" s="89"/>
      <c r="H287" s="61" t="str">
        <f t="shared" si="4"/>
        <v>OK</v>
      </c>
      <c r="I287" s="61"/>
      <c r="J287" s="66"/>
      <c r="K287" s="89" t="s">
        <v>35</v>
      </c>
      <c r="L287" s="89" t="s">
        <v>36</v>
      </c>
      <c r="M287" s="89" t="s">
        <v>1579</v>
      </c>
      <c r="N287" s="89" t="s">
        <v>1580</v>
      </c>
      <c r="O287" s="89"/>
      <c r="P287" s="89"/>
      <c r="Q287" s="89"/>
      <c r="R287" s="89"/>
      <c r="S287" s="89"/>
    </row>
    <row r="288" spans="1:19" s="94" customFormat="1" ht="19.95" customHeight="1" x14ac:dyDescent="0.25">
      <c r="A288" s="93" t="s">
        <v>1581</v>
      </c>
      <c r="B288" s="86" t="s">
        <v>1582</v>
      </c>
      <c r="C288" s="86" t="s">
        <v>1583</v>
      </c>
      <c r="D288" s="94" t="s">
        <v>1584</v>
      </c>
      <c r="E288" s="89"/>
      <c r="F288" s="89" t="s">
        <v>34</v>
      </c>
      <c r="G288" s="89"/>
      <c r="H288" s="61" t="str">
        <f t="shared" si="4"/>
        <v>OK</v>
      </c>
      <c r="I288" s="61"/>
      <c r="J288" s="66"/>
      <c r="K288" s="89" t="s">
        <v>35</v>
      </c>
      <c r="L288" s="89" t="s">
        <v>36</v>
      </c>
      <c r="M288" s="89" t="s">
        <v>1585</v>
      </c>
      <c r="N288" s="89" t="s">
        <v>1586</v>
      </c>
      <c r="O288" s="89"/>
      <c r="P288" s="89"/>
      <c r="Q288" s="89"/>
      <c r="R288" s="89"/>
      <c r="S288" s="89"/>
    </row>
    <row r="289" spans="1:19" s="94" customFormat="1" ht="19.95" customHeight="1" x14ac:dyDescent="0.25">
      <c r="A289" s="93" t="s">
        <v>1587</v>
      </c>
      <c r="B289" s="86" t="s">
        <v>1588</v>
      </c>
      <c r="C289" s="86" t="s">
        <v>1589</v>
      </c>
      <c r="D289" s="94" t="s">
        <v>1590</v>
      </c>
      <c r="E289" s="89"/>
      <c r="F289" s="89" t="s">
        <v>34</v>
      </c>
      <c r="G289" s="89"/>
      <c r="H289" s="61" t="str">
        <f t="shared" si="4"/>
        <v>OK</v>
      </c>
      <c r="I289" s="61"/>
      <c r="J289" s="66"/>
      <c r="K289" s="89" t="s">
        <v>35</v>
      </c>
      <c r="L289" s="89" t="s">
        <v>36</v>
      </c>
      <c r="M289" s="89" t="s">
        <v>1591</v>
      </c>
      <c r="N289" s="89" t="s">
        <v>1592</v>
      </c>
      <c r="O289" s="89"/>
      <c r="P289" s="89"/>
      <c r="Q289" s="89"/>
      <c r="R289" s="89"/>
      <c r="S289" s="89"/>
    </row>
    <row r="290" spans="1:19" s="94" customFormat="1" ht="19.95" customHeight="1" x14ac:dyDescent="0.25">
      <c r="A290" s="93" t="s">
        <v>1593</v>
      </c>
      <c r="B290" s="86" t="s">
        <v>1594</v>
      </c>
      <c r="C290" s="86" t="s">
        <v>1595</v>
      </c>
      <c r="D290" s="94" t="s">
        <v>1596</v>
      </c>
      <c r="E290" s="89"/>
      <c r="F290" s="89" t="s">
        <v>34</v>
      </c>
      <c r="G290" s="89"/>
      <c r="H290" s="61" t="str">
        <f t="shared" si="4"/>
        <v>OK</v>
      </c>
      <c r="I290" s="61"/>
      <c r="J290" s="66"/>
      <c r="K290" s="89" t="s">
        <v>35</v>
      </c>
      <c r="L290" s="89" t="s">
        <v>36</v>
      </c>
      <c r="M290" s="89" t="s">
        <v>1597</v>
      </c>
      <c r="N290" s="89" t="s">
        <v>1598</v>
      </c>
      <c r="O290" s="89"/>
      <c r="P290" s="89"/>
      <c r="Q290" s="89"/>
      <c r="R290" s="89"/>
      <c r="S290" s="89"/>
    </row>
    <row r="291" spans="1:19" s="94" customFormat="1" ht="19.95" customHeight="1" x14ac:dyDescent="0.25">
      <c r="A291" s="93" t="s">
        <v>1599</v>
      </c>
      <c r="B291" s="86" t="s">
        <v>1600</v>
      </c>
      <c r="C291" s="86" t="s">
        <v>1601</v>
      </c>
      <c r="D291" s="94" t="s">
        <v>1602</v>
      </c>
      <c r="E291" s="89"/>
      <c r="F291" s="89" t="s">
        <v>34</v>
      </c>
      <c r="G291" s="89"/>
      <c r="H291" s="61" t="str">
        <f t="shared" si="4"/>
        <v>OK</v>
      </c>
      <c r="I291" s="61"/>
      <c r="J291" s="66"/>
      <c r="K291" s="89" t="s">
        <v>35</v>
      </c>
      <c r="L291" s="89" t="s">
        <v>36</v>
      </c>
      <c r="M291" s="89" t="s">
        <v>1603</v>
      </c>
      <c r="N291" s="89" t="s">
        <v>1604</v>
      </c>
      <c r="O291" s="89"/>
      <c r="P291" s="89"/>
      <c r="Q291" s="89"/>
      <c r="R291" s="89"/>
      <c r="S291" s="89"/>
    </row>
    <row r="292" spans="1:19" s="94" customFormat="1" ht="19.95" customHeight="1" x14ac:dyDescent="0.25">
      <c r="A292" s="93" t="s">
        <v>1605</v>
      </c>
      <c r="B292" s="86" t="s">
        <v>1606</v>
      </c>
      <c r="C292" s="86" t="s">
        <v>1607</v>
      </c>
      <c r="D292" s="94" t="s">
        <v>1608</v>
      </c>
      <c r="E292" s="89"/>
      <c r="F292" s="89" t="s">
        <v>34</v>
      </c>
      <c r="G292" s="89"/>
      <c r="H292" s="61" t="str">
        <f t="shared" si="4"/>
        <v>OK</v>
      </c>
      <c r="I292" s="61"/>
      <c r="J292" s="66"/>
      <c r="K292" s="89" t="s">
        <v>35</v>
      </c>
      <c r="L292" s="89" t="s">
        <v>36</v>
      </c>
      <c r="M292" s="89" t="s">
        <v>1609</v>
      </c>
      <c r="N292" s="89" t="s">
        <v>1137</v>
      </c>
      <c r="O292" s="89"/>
      <c r="P292" s="89"/>
      <c r="Q292" s="89"/>
      <c r="R292" s="89"/>
      <c r="S292" s="89"/>
    </row>
    <row r="293" spans="1:19" s="94" customFormat="1" ht="19.95" customHeight="1" x14ac:dyDescent="0.25">
      <c r="A293" s="93" t="s">
        <v>1610</v>
      </c>
      <c r="B293" s="86" t="s">
        <v>1611</v>
      </c>
      <c r="C293" s="86" t="s">
        <v>1612</v>
      </c>
      <c r="D293" s="94" t="s">
        <v>1613</v>
      </c>
      <c r="E293" s="89"/>
      <c r="F293" s="89" t="s">
        <v>34</v>
      </c>
      <c r="G293" s="89"/>
      <c r="H293" s="61" t="str">
        <f t="shared" si="4"/>
        <v>OK</v>
      </c>
      <c r="I293" s="61"/>
      <c r="J293" s="66"/>
      <c r="K293" s="89" t="s">
        <v>35</v>
      </c>
      <c r="L293" s="89" t="s">
        <v>36</v>
      </c>
      <c r="M293" s="89" t="s">
        <v>1614</v>
      </c>
      <c r="N293" s="89" t="s">
        <v>1615</v>
      </c>
      <c r="O293" s="89"/>
      <c r="P293" s="89"/>
      <c r="Q293" s="89"/>
      <c r="R293" s="89"/>
      <c r="S293" s="89"/>
    </row>
    <row r="294" spans="1:19" s="94" customFormat="1" ht="19.95" customHeight="1" x14ac:dyDescent="0.25">
      <c r="A294" s="93" t="s">
        <v>1616</v>
      </c>
      <c r="B294" s="86" t="s">
        <v>1617</v>
      </c>
      <c r="C294" s="86" t="s">
        <v>1618</v>
      </c>
      <c r="D294" s="94" t="s">
        <v>1619</v>
      </c>
      <c r="E294" s="89"/>
      <c r="F294" s="89" t="s">
        <v>113</v>
      </c>
      <c r="G294" s="89"/>
      <c r="H294" s="61" t="str">
        <f t="shared" si="4"/>
        <v>NG</v>
      </c>
      <c r="I294" s="61"/>
      <c r="J294" s="66"/>
      <c r="K294" s="89" t="s">
        <v>35</v>
      </c>
      <c r="L294" s="89" t="s">
        <v>36</v>
      </c>
      <c r="M294" s="89" t="s">
        <v>1620</v>
      </c>
      <c r="N294" s="89" t="s">
        <v>1621</v>
      </c>
      <c r="O294" s="89"/>
      <c r="P294" s="89"/>
      <c r="Q294" s="89"/>
      <c r="R294" s="89"/>
      <c r="S294" s="89"/>
    </row>
    <row r="295" spans="1:19" s="94" customFormat="1" ht="19.95" customHeight="1" x14ac:dyDescent="0.25">
      <c r="A295" s="93" t="s">
        <v>1622</v>
      </c>
      <c r="B295" s="86" t="s">
        <v>1623</v>
      </c>
      <c r="C295" s="86" t="s">
        <v>1624</v>
      </c>
      <c r="D295" s="94" t="s">
        <v>1625</v>
      </c>
      <c r="E295" s="89"/>
      <c r="F295" s="89" t="s">
        <v>34</v>
      </c>
      <c r="G295" s="89"/>
      <c r="H295" s="61" t="str">
        <f t="shared" si="4"/>
        <v>OK</v>
      </c>
      <c r="I295" s="61"/>
      <c r="J295" s="66"/>
      <c r="K295" s="89" t="s">
        <v>35</v>
      </c>
      <c r="L295" s="89" t="s">
        <v>36</v>
      </c>
      <c r="M295" s="89" t="s">
        <v>1626</v>
      </c>
      <c r="N295" s="89" t="s">
        <v>1627</v>
      </c>
      <c r="O295" s="89"/>
      <c r="P295" s="89"/>
      <c r="Q295" s="89"/>
      <c r="R295" s="89"/>
      <c r="S295" s="89"/>
    </row>
    <row r="296" spans="1:19" s="94" customFormat="1" ht="19.95" customHeight="1" x14ac:dyDescent="0.25">
      <c r="A296" s="93" t="s">
        <v>1628</v>
      </c>
      <c r="B296" s="86" t="s">
        <v>1629</v>
      </c>
      <c r="C296" s="86" t="s">
        <v>1630</v>
      </c>
      <c r="D296" s="94" t="s">
        <v>1631</v>
      </c>
      <c r="E296" s="89"/>
      <c r="F296" s="89" t="s">
        <v>113</v>
      </c>
      <c r="G296" s="89"/>
      <c r="H296" s="61" t="str">
        <f t="shared" si="4"/>
        <v>NG</v>
      </c>
      <c r="I296" s="61"/>
      <c r="J296" s="66"/>
      <c r="K296" s="89" t="s">
        <v>54</v>
      </c>
      <c r="L296" s="89" t="s">
        <v>36</v>
      </c>
      <c r="M296" s="89" t="s">
        <v>1632</v>
      </c>
      <c r="N296" s="89" t="s">
        <v>1633</v>
      </c>
      <c r="O296" s="89"/>
      <c r="P296" s="89"/>
      <c r="Q296" s="89"/>
      <c r="R296" s="89"/>
      <c r="S296" s="89"/>
    </row>
    <row r="297" spans="1:19" s="94" customFormat="1" ht="19.95" customHeight="1" x14ac:dyDescent="0.25">
      <c r="A297" s="93" t="s">
        <v>1634</v>
      </c>
      <c r="B297" s="86" t="s">
        <v>1635</v>
      </c>
      <c r="C297" s="86" t="s">
        <v>1636</v>
      </c>
      <c r="D297" s="94" t="s">
        <v>1637</v>
      </c>
      <c r="E297" s="89"/>
      <c r="F297" s="89" t="s">
        <v>34</v>
      </c>
      <c r="G297" s="89"/>
      <c r="H297" s="61" t="str">
        <f t="shared" si="4"/>
        <v>OK</v>
      </c>
      <c r="I297" s="61"/>
      <c r="J297" s="66"/>
      <c r="K297" s="89" t="s">
        <v>35</v>
      </c>
      <c r="L297" s="89" t="s">
        <v>36</v>
      </c>
      <c r="M297" s="89" t="s">
        <v>1638</v>
      </c>
      <c r="N297" s="89" t="s">
        <v>1639</v>
      </c>
      <c r="O297" s="89"/>
      <c r="P297" s="89"/>
      <c r="Q297" s="89"/>
      <c r="R297" s="89"/>
      <c r="S297" s="89"/>
    </row>
    <row r="298" spans="1:19" s="94" customFormat="1" ht="19.95" customHeight="1" x14ac:dyDescent="0.25">
      <c r="A298" s="93" t="s">
        <v>1640</v>
      </c>
      <c r="B298" s="86" t="s">
        <v>1641</v>
      </c>
      <c r="C298" s="86" t="s">
        <v>1642</v>
      </c>
      <c r="D298" s="94" t="s">
        <v>1643</v>
      </c>
      <c r="E298" s="89"/>
      <c r="F298" s="89" t="s">
        <v>113</v>
      </c>
      <c r="G298" s="89"/>
      <c r="H298" s="61" t="str">
        <f t="shared" si="4"/>
        <v>NG</v>
      </c>
      <c r="I298" s="61"/>
      <c r="J298" s="66"/>
      <c r="K298" s="89" t="s">
        <v>35</v>
      </c>
      <c r="L298" s="89" t="s">
        <v>36</v>
      </c>
      <c r="M298" s="89" t="s">
        <v>1644</v>
      </c>
      <c r="N298" s="89" t="s">
        <v>1645</v>
      </c>
      <c r="O298" s="89"/>
      <c r="P298" s="89"/>
      <c r="Q298" s="89"/>
      <c r="R298" s="89"/>
      <c r="S298" s="89"/>
    </row>
    <row r="299" spans="1:19" s="94" customFormat="1" ht="19.95" customHeight="1" x14ac:dyDescent="0.25">
      <c r="A299" s="93" t="s">
        <v>1646</v>
      </c>
      <c r="B299" s="86" t="s">
        <v>1647</v>
      </c>
      <c r="C299" s="86" t="s">
        <v>1648</v>
      </c>
      <c r="D299" s="94" t="s">
        <v>1649</v>
      </c>
      <c r="E299" s="89"/>
      <c r="F299" s="89" t="s">
        <v>34</v>
      </c>
      <c r="G299" s="89"/>
      <c r="H299" s="61" t="str">
        <f t="shared" si="4"/>
        <v>OK</v>
      </c>
      <c r="I299" s="61"/>
      <c r="J299" s="66"/>
      <c r="K299" s="89" t="s">
        <v>35</v>
      </c>
      <c r="L299" s="89" t="s">
        <v>36</v>
      </c>
      <c r="M299" s="89" t="s">
        <v>1650</v>
      </c>
      <c r="N299" s="89" t="s">
        <v>1651</v>
      </c>
      <c r="O299" s="89"/>
      <c r="P299" s="89"/>
      <c r="Q299" s="89"/>
      <c r="R299" s="89"/>
      <c r="S299" s="89"/>
    </row>
    <row r="300" spans="1:19" s="94" customFormat="1" ht="19.95" customHeight="1" x14ac:dyDescent="0.25">
      <c r="A300" s="93" t="s">
        <v>1652</v>
      </c>
      <c r="B300" s="86" t="s">
        <v>1653</v>
      </c>
      <c r="C300" s="86" t="s">
        <v>1654</v>
      </c>
      <c r="D300" s="94" t="s">
        <v>1655</v>
      </c>
      <c r="E300" s="89"/>
      <c r="F300" s="89" t="s">
        <v>34</v>
      </c>
      <c r="G300" s="89"/>
      <c r="H300" s="61" t="str">
        <f t="shared" si="4"/>
        <v>OK</v>
      </c>
      <c r="I300" s="61"/>
      <c r="J300" s="66"/>
      <c r="K300" s="89" t="s">
        <v>35</v>
      </c>
      <c r="L300" s="89" t="s">
        <v>36</v>
      </c>
      <c r="M300" s="89" t="s">
        <v>1656</v>
      </c>
      <c r="N300" s="89" t="s">
        <v>1657</v>
      </c>
      <c r="O300" s="89"/>
      <c r="P300" s="89"/>
      <c r="Q300" s="89"/>
      <c r="R300" s="89"/>
      <c r="S300" s="89"/>
    </row>
    <row r="301" spans="1:19" s="94" customFormat="1" ht="19.95" customHeight="1" x14ac:dyDescent="0.25">
      <c r="A301" s="93" t="s">
        <v>1658</v>
      </c>
      <c r="B301" s="86" t="s">
        <v>1659</v>
      </c>
      <c r="C301" s="86" t="s">
        <v>1660</v>
      </c>
      <c r="D301" s="94" t="s">
        <v>1661</v>
      </c>
      <c r="E301" s="89"/>
      <c r="F301" s="89" t="s">
        <v>113</v>
      </c>
      <c r="G301" s="89"/>
      <c r="H301" s="61" t="str">
        <f t="shared" si="4"/>
        <v>NG</v>
      </c>
      <c r="I301" s="61"/>
      <c r="J301" s="35"/>
      <c r="K301" s="89" t="s">
        <v>54</v>
      </c>
      <c r="L301" s="89" t="s">
        <v>36</v>
      </c>
      <c r="M301" s="89" t="s">
        <v>1662</v>
      </c>
      <c r="N301" s="89" t="s">
        <v>1663</v>
      </c>
      <c r="O301" s="89"/>
      <c r="P301" s="89"/>
      <c r="Q301" s="89"/>
      <c r="R301" s="89"/>
      <c r="S301" s="89"/>
    </row>
    <row r="302" spans="1:19" s="94" customFormat="1" ht="19.95" customHeight="1" x14ac:dyDescent="0.25">
      <c r="A302" s="93" t="s">
        <v>1664</v>
      </c>
      <c r="B302" s="86" t="s">
        <v>1665</v>
      </c>
      <c r="C302" s="86" t="s">
        <v>1666</v>
      </c>
      <c r="D302" s="94" t="s">
        <v>1667</v>
      </c>
      <c r="E302" s="89"/>
      <c r="F302" s="89" t="s">
        <v>113</v>
      </c>
      <c r="G302" s="89"/>
      <c r="H302" s="61" t="str">
        <f t="shared" si="4"/>
        <v>NG</v>
      </c>
      <c r="I302" s="61"/>
      <c r="J302" s="66"/>
      <c r="K302" s="89" t="s">
        <v>54</v>
      </c>
      <c r="L302" s="89" t="s">
        <v>36</v>
      </c>
      <c r="M302" s="89" t="s">
        <v>1668</v>
      </c>
      <c r="N302" s="89" t="s">
        <v>1669</v>
      </c>
      <c r="O302" s="89"/>
      <c r="P302" s="89"/>
      <c r="Q302" s="89"/>
      <c r="R302" s="89"/>
      <c r="S302" s="89"/>
    </row>
    <row r="303" spans="1:19" s="94" customFormat="1" ht="19.95" customHeight="1" x14ac:dyDescent="0.25">
      <c r="A303" s="93" t="s">
        <v>1670</v>
      </c>
      <c r="B303" s="86" t="s">
        <v>1671</v>
      </c>
      <c r="C303" s="86" t="s">
        <v>1672</v>
      </c>
      <c r="D303" s="94" t="s">
        <v>1673</v>
      </c>
      <c r="E303" s="89"/>
      <c r="F303" s="89" t="s">
        <v>34</v>
      </c>
      <c r="G303" s="89"/>
      <c r="H303" s="61" t="str">
        <f t="shared" si="4"/>
        <v>OK</v>
      </c>
      <c r="I303" s="61"/>
      <c r="J303" s="66"/>
      <c r="K303" s="89" t="s">
        <v>54</v>
      </c>
      <c r="L303" s="89" t="s">
        <v>36</v>
      </c>
      <c r="M303" s="89" t="s">
        <v>1674</v>
      </c>
      <c r="N303" s="89" t="s">
        <v>1675</v>
      </c>
      <c r="O303" s="89"/>
      <c r="P303" s="89"/>
      <c r="Q303" s="89"/>
      <c r="R303" s="89"/>
      <c r="S303" s="89"/>
    </row>
    <row r="304" spans="1:19" s="94" customFormat="1" ht="19.95" customHeight="1" x14ac:dyDescent="0.25">
      <c r="A304" s="93" t="s">
        <v>1676</v>
      </c>
      <c r="B304" s="86" t="s">
        <v>1677</v>
      </c>
      <c r="C304" s="86" t="s">
        <v>1678</v>
      </c>
      <c r="D304" s="94" t="s">
        <v>1679</v>
      </c>
      <c r="E304" s="89"/>
      <c r="F304" s="89" t="s">
        <v>113</v>
      </c>
      <c r="G304" s="89"/>
      <c r="H304" s="61" t="str">
        <f t="shared" si="4"/>
        <v>NG</v>
      </c>
      <c r="I304" s="61"/>
      <c r="J304" s="66"/>
      <c r="K304" s="89" t="s">
        <v>54</v>
      </c>
      <c r="L304" s="89" t="s">
        <v>36</v>
      </c>
      <c r="M304" s="89" t="s">
        <v>1680</v>
      </c>
      <c r="N304" s="89" t="s">
        <v>1681</v>
      </c>
      <c r="O304" s="89"/>
      <c r="P304" s="89"/>
      <c r="Q304" s="89"/>
      <c r="R304" s="89"/>
      <c r="S304" s="89"/>
    </row>
    <row r="305" spans="1:19" s="94" customFormat="1" ht="19.95" customHeight="1" x14ac:dyDescent="0.25">
      <c r="A305" s="93" t="s">
        <v>1682</v>
      </c>
      <c r="B305" s="86" t="s">
        <v>1683</v>
      </c>
      <c r="C305" s="86" t="s">
        <v>1684</v>
      </c>
      <c r="D305" s="94" t="s">
        <v>1685</v>
      </c>
      <c r="E305" s="89"/>
      <c r="F305" s="89" t="s">
        <v>34</v>
      </c>
      <c r="G305" s="89"/>
      <c r="H305" s="61" t="str">
        <f t="shared" si="4"/>
        <v>OK</v>
      </c>
      <c r="I305" s="61"/>
      <c r="J305" s="66"/>
      <c r="K305" s="89" t="s">
        <v>653</v>
      </c>
      <c r="L305" s="89" t="s">
        <v>36</v>
      </c>
      <c r="M305" s="89" t="s">
        <v>1686</v>
      </c>
      <c r="N305" s="89" t="s">
        <v>1687</v>
      </c>
      <c r="O305" s="89"/>
      <c r="P305" s="89"/>
      <c r="Q305" s="89"/>
      <c r="R305" s="89"/>
      <c r="S305" s="89"/>
    </row>
    <row r="306" spans="1:19" s="94" customFormat="1" ht="19.95" customHeight="1" x14ac:dyDescent="0.25">
      <c r="A306" s="93" t="s">
        <v>1688</v>
      </c>
      <c r="B306" s="86" t="s">
        <v>1689</v>
      </c>
      <c r="C306" s="86" t="s">
        <v>1690</v>
      </c>
      <c r="D306" s="94" t="s">
        <v>1691</v>
      </c>
      <c r="E306" s="89"/>
      <c r="F306" s="89" t="s">
        <v>34</v>
      </c>
      <c r="G306" s="89"/>
      <c r="H306" s="61" t="str">
        <f t="shared" si="4"/>
        <v>OK</v>
      </c>
      <c r="I306" s="61"/>
      <c r="J306" s="66"/>
      <c r="K306" s="89" t="s">
        <v>35</v>
      </c>
      <c r="L306" s="89" t="s">
        <v>36</v>
      </c>
      <c r="M306" s="89" t="s">
        <v>1692</v>
      </c>
      <c r="N306" s="89" t="s">
        <v>1693</v>
      </c>
      <c r="O306" s="89"/>
      <c r="P306" s="89"/>
      <c r="Q306" s="89"/>
      <c r="R306" s="89"/>
      <c r="S306" s="89"/>
    </row>
    <row r="307" spans="1:19" s="94" customFormat="1" ht="19.95" customHeight="1" x14ac:dyDescent="0.25">
      <c r="A307" s="93" t="s">
        <v>1694</v>
      </c>
      <c r="B307" s="86" t="s">
        <v>1695</v>
      </c>
      <c r="C307" s="86" t="s">
        <v>1696</v>
      </c>
      <c r="D307" s="94" t="s">
        <v>1697</v>
      </c>
      <c r="E307" s="89"/>
      <c r="F307" s="89" t="s">
        <v>34</v>
      </c>
      <c r="G307" s="89"/>
      <c r="H307" s="61" t="str">
        <f t="shared" si="4"/>
        <v>OK</v>
      </c>
      <c r="I307" s="61"/>
      <c r="J307" s="66"/>
      <c r="K307" s="89" t="s">
        <v>35</v>
      </c>
      <c r="L307" s="89" t="s">
        <v>36</v>
      </c>
      <c r="M307" s="89" t="s">
        <v>1698</v>
      </c>
      <c r="N307" s="89" t="s">
        <v>1699</v>
      </c>
      <c r="O307" s="89"/>
      <c r="P307" s="89"/>
      <c r="Q307" s="89"/>
      <c r="R307" s="89"/>
      <c r="S307" s="89"/>
    </row>
    <row r="308" spans="1:19" s="94" customFormat="1" ht="19.95" customHeight="1" x14ac:dyDescent="0.25">
      <c r="A308" s="93" t="s">
        <v>1700</v>
      </c>
      <c r="B308" s="86" t="s">
        <v>1701</v>
      </c>
      <c r="C308" s="86" t="s">
        <v>1702</v>
      </c>
      <c r="D308" s="94" t="s">
        <v>1703</v>
      </c>
      <c r="E308" s="89"/>
      <c r="F308" s="89" t="s">
        <v>34</v>
      </c>
      <c r="G308" s="89"/>
      <c r="H308" s="61" t="str">
        <f t="shared" si="4"/>
        <v>OK</v>
      </c>
      <c r="I308" s="61"/>
      <c r="J308" s="66"/>
      <c r="K308" s="89" t="s">
        <v>35</v>
      </c>
      <c r="L308" s="89" t="s">
        <v>36</v>
      </c>
      <c r="M308" s="89" t="s">
        <v>1704</v>
      </c>
      <c r="N308" s="89" t="s">
        <v>1705</v>
      </c>
      <c r="O308" s="89"/>
      <c r="P308" s="89"/>
      <c r="Q308" s="89"/>
      <c r="R308" s="89"/>
      <c r="S308" s="89"/>
    </row>
    <row r="309" spans="1:19" s="94" customFormat="1" ht="19.95" customHeight="1" x14ac:dyDescent="0.25">
      <c r="A309" s="93" t="s">
        <v>1706</v>
      </c>
      <c r="B309" s="86" t="s">
        <v>1707</v>
      </c>
      <c r="C309" s="86" t="s">
        <v>1708</v>
      </c>
      <c r="D309" s="94" t="s">
        <v>1709</v>
      </c>
      <c r="E309" s="89"/>
      <c r="F309" s="89" t="s">
        <v>34</v>
      </c>
      <c r="G309" s="89"/>
      <c r="H309" s="61" t="str">
        <f t="shared" si="4"/>
        <v>OK</v>
      </c>
      <c r="I309" s="61"/>
      <c r="J309" s="66"/>
      <c r="K309" s="89" t="s">
        <v>35</v>
      </c>
      <c r="L309" s="89" t="s">
        <v>36</v>
      </c>
      <c r="M309" s="89" t="s">
        <v>1710</v>
      </c>
      <c r="N309" s="89" t="s">
        <v>1711</v>
      </c>
      <c r="O309" s="89"/>
      <c r="P309" s="89"/>
      <c r="Q309" s="89"/>
      <c r="R309" s="89"/>
      <c r="S309" s="89"/>
    </row>
    <row r="310" spans="1:19" s="94" customFormat="1" ht="19.95" customHeight="1" x14ac:dyDescent="0.25">
      <c r="A310" s="93" t="s">
        <v>1712</v>
      </c>
      <c r="B310" s="86" t="s">
        <v>1713</v>
      </c>
      <c r="C310" s="86" t="s">
        <v>1714</v>
      </c>
      <c r="D310" s="94" t="s">
        <v>1715</v>
      </c>
      <c r="E310" s="89"/>
      <c r="F310" s="89" t="s">
        <v>34</v>
      </c>
      <c r="G310" s="89"/>
      <c r="H310" s="61" t="str">
        <f t="shared" si="4"/>
        <v>OK</v>
      </c>
      <c r="I310" s="61"/>
      <c r="J310" s="66"/>
      <c r="K310" s="89" t="s">
        <v>35</v>
      </c>
      <c r="L310" s="89" t="s">
        <v>36</v>
      </c>
      <c r="M310" s="89" t="s">
        <v>1716</v>
      </c>
      <c r="N310" s="89" t="s">
        <v>1717</v>
      </c>
      <c r="O310" s="89"/>
      <c r="P310" s="89"/>
      <c r="Q310" s="89"/>
      <c r="R310" s="89"/>
      <c r="S310" s="89"/>
    </row>
    <row r="311" spans="1:19" s="94" customFormat="1" ht="19.95" customHeight="1" x14ac:dyDescent="0.25">
      <c r="A311" s="93" t="s">
        <v>1718</v>
      </c>
      <c r="B311" s="86" t="s">
        <v>1719</v>
      </c>
      <c r="C311" s="86" t="s">
        <v>1720</v>
      </c>
      <c r="D311" s="94" t="s">
        <v>1721</v>
      </c>
      <c r="E311" s="89"/>
      <c r="F311" s="89" t="s">
        <v>34</v>
      </c>
      <c r="G311" s="89"/>
      <c r="H311" s="61" t="str">
        <f t="shared" si="4"/>
        <v>OK</v>
      </c>
      <c r="I311" s="61"/>
      <c r="J311" s="66"/>
      <c r="K311" s="89" t="s">
        <v>35</v>
      </c>
      <c r="L311" s="89" t="s">
        <v>36</v>
      </c>
      <c r="M311" s="89" t="s">
        <v>1722</v>
      </c>
      <c r="N311" s="89" t="s">
        <v>1723</v>
      </c>
      <c r="O311" s="89"/>
      <c r="P311" s="89"/>
      <c r="Q311" s="89"/>
      <c r="R311" s="89"/>
      <c r="S311" s="89"/>
    </row>
    <row r="312" spans="1:19" s="94" customFormat="1" ht="19.95" customHeight="1" x14ac:dyDescent="0.25">
      <c r="A312" s="93" t="s">
        <v>1724</v>
      </c>
      <c r="B312" s="86" t="s">
        <v>1725</v>
      </c>
      <c r="C312" s="86" t="s">
        <v>1726</v>
      </c>
      <c r="D312" s="94" t="s">
        <v>1727</v>
      </c>
      <c r="E312" s="89"/>
      <c r="F312" s="89" t="s">
        <v>34</v>
      </c>
      <c r="G312" s="89"/>
      <c r="H312" s="61" t="str">
        <f t="shared" si="4"/>
        <v>OK</v>
      </c>
      <c r="I312" s="61"/>
      <c r="J312" s="66"/>
      <c r="K312" s="89" t="s">
        <v>35</v>
      </c>
      <c r="L312" s="89" t="s">
        <v>36</v>
      </c>
      <c r="M312" s="89" t="s">
        <v>1728</v>
      </c>
      <c r="N312" s="89" t="s">
        <v>1729</v>
      </c>
      <c r="O312" s="89"/>
      <c r="P312" s="89"/>
      <c r="Q312" s="89"/>
      <c r="R312" s="89"/>
      <c r="S312" s="89"/>
    </row>
    <row r="313" spans="1:19" s="94" customFormat="1" ht="19.95" customHeight="1" x14ac:dyDescent="0.25">
      <c r="A313" s="93" t="s">
        <v>1730</v>
      </c>
      <c r="B313" s="86" t="s">
        <v>1731</v>
      </c>
      <c r="C313" s="86" t="s">
        <v>1732</v>
      </c>
      <c r="D313" s="94" t="s">
        <v>1733</v>
      </c>
      <c r="E313" s="89"/>
      <c r="F313" s="89" t="s">
        <v>113</v>
      </c>
      <c r="G313" s="89"/>
      <c r="H313" s="61" t="str">
        <f t="shared" si="4"/>
        <v>NG</v>
      </c>
      <c r="I313" s="61"/>
      <c r="J313" s="66"/>
      <c r="K313" s="89" t="s">
        <v>35</v>
      </c>
      <c r="L313" s="89" t="s">
        <v>36</v>
      </c>
      <c r="M313" s="89" t="s">
        <v>1734</v>
      </c>
      <c r="N313" s="89" t="s">
        <v>1735</v>
      </c>
      <c r="O313" s="89"/>
      <c r="P313" s="89"/>
      <c r="Q313" s="89"/>
      <c r="R313" s="89"/>
      <c r="S313" s="89"/>
    </row>
    <row r="314" spans="1:19" s="94" customFormat="1" ht="19.95" customHeight="1" x14ac:dyDescent="0.25">
      <c r="A314" s="93" t="s">
        <v>1736</v>
      </c>
      <c r="B314" s="86" t="s">
        <v>1737</v>
      </c>
      <c r="C314" s="86" t="s">
        <v>1738</v>
      </c>
      <c r="D314" s="94" t="s">
        <v>1739</v>
      </c>
      <c r="E314" s="89"/>
      <c r="F314" s="89" t="s">
        <v>34</v>
      </c>
      <c r="G314" s="89"/>
      <c r="H314" s="61" t="str">
        <f t="shared" si="4"/>
        <v>OK</v>
      </c>
      <c r="I314" s="61"/>
      <c r="J314" s="66"/>
      <c r="K314" s="89" t="s">
        <v>35</v>
      </c>
      <c r="L314" s="89" t="s">
        <v>36</v>
      </c>
      <c r="M314" s="89" t="s">
        <v>1740</v>
      </c>
      <c r="N314" s="89" t="s">
        <v>1741</v>
      </c>
      <c r="O314" s="89"/>
      <c r="P314" s="89"/>
      <c r="Q314" s="89"/>
      <c r="R314" s="89"/>
      <c r="S314" s="89"/>
    </row>
    <row r="315" spans="1:19" s="94" customFormat="1" ht="19.95" customHeight="1" x14ac:dyDescent="0.25">
      <c r="A315" s="93" t="s">
        <v>1742</v>
      </c>
      <c r="B315" s="86" t="s">
        <v>1743</v>
      </c>
      <c r="C315" s="86" t="s">
        <v>1744</v>
      </c>
      <c r="D315" s="94" t="s">
        <v>1745</v>
      </c>
      <c r="E315" s="89"/>
      <c r="F315" s="89" t="s">
        <v>34</v>
      </c>
      <c r="G315" s="89"/>
      <c r="H315" s="61" t="str">
        <f t="shared" si="4"/>
        <v>OK</v>
      </c>
      <c r="I315" s="61"/>
      <c r="J315" s="66"/>
      <c r="K315" s="89" t="s">
        <v>54</v>
      </c>
      <c r="L315" s="89" t="s">
        <v>36</v>
      </c>
      <c r="M315" s="89" t="s">
        <v>1746</v>
      </c>
      <c r="N315" s="89" t="s">
        <v>1747</v>
      </c>
      <c r="O315" s="89"/>
      <c r="P315" s="89"/>
      <c r="Q315" s="89"/>
      <c r="R315" s="89"/>
      <c r="S315" s="89"/>
    </row>
    <row r="316" spans="1:19" s="94" customFormat="1" ht="19.95" customHeight="1" x14ac:dyDescent="0.25">
      <c r="A316" s="93" t="s">
        <v>1748</v>
      </c>
      <c r="B316" s="86" t="s">
        <v>1749</v>
      </c>
      <c r="C316" s="86" t="s">
        <v>1750</v>
      </c>
      <c r="D316" s="94" t="s">
        <v>1751</v>
      </c>
      <c r="E316" s="89"/>
      <c r="F316" s="89" t="s">
        <v>34</v>
      </c>
      <c r="G316" s="89"/>
      <c r="H316" s="61" t="str">
        <f t="shared" si="4"/>
        <v>OK</v>
      </c>
      <c r="I316" s="61"/>
      <c r="J316" s="66"/>
      <c r="K316" s="89" t="s">
        <v>35</v>
      </c>
      <c r="L316" s="89" t="s">
        <v>36</v>
      </c>
      <c r="M316" s="89" t="s">
        <v>1752</v>
      </c>
      <c r="N316" s="89" t="s">
        <v>1753</v>
      </c>
      <c r="O316" s="89"/>
      <c r="P316" s="89"/>
      <c r="Q316" s="89"/>
      <c r="R316" s="89"/>
      <c r="S316" s="89"/>
    </row>
    <row r="317" spans="1:19" s="94" customFormat="1" ht="19.95" customHeight="1" x14ac:dyDescent="0.25">
      <c r="A317" s="93" t="s">
        <v>1754</v>
      </c>
      <c r="B317" s="86" t="s">
        <v>1755</v>
      </c>
      <c r="C317" s="86" t="s">
        <v>1756</v>
      </c>
      <c r="D317" s="94" t="s">
        <v>1757</v>
      </c>
      <c r="E317" s="89"/>
      <c r="F317" s="89" t="s">
        <v>34</v>
      </c>
      <c r="G317" s="89"/>
      <c r="H317" s="61" t="str">
        <f t="shared" si="4"/>
        <v>OK</v>
      </c>
      <c r="I317" s="61"/>
      <c r="J317" s="66"/>
      <c r="K317" s="89" t="s">
        <v>35</v>
      </c>
      <c r="L317" s="89" t="s">
        <v>36</v>
      </c>
      <c r="M317" s="89" t="s">
        <v>1758</v>
      </c>
      <c r="N317" s="89" t="s">
        <v>1759</v>
      </c>
      <c r="O317" s="89"/>
      <c r="P317" s="89"/>
      <c r="Q317" s="89"/>
      <c r="R317" s="89"/>
      <c r="S317" s="89"/>
    </row>
    <row r="318" spans="1:19" s="94" customFormat="1" ht="19.95" customHeight="1" x14ac:dyDescent="0.25">
      <c r="A318" s="93" t="s">
        <v>1760</v>
      </c>
      <c r="B318" s="86" t="s">
        <v>1761</v>
      </c>
      <c r="C318" s="86" t="s">
        <v>1762</v>
      </c>
      <c r="D318" s="94" t="s">
        <v>1763</v>
      </c>
      <c r="E318" s="89"/>
      <c r="F318" s="89" t="s">
        <v>34</v>
      </c>
      <c r="G318" s="89"/>
      <c r="H318" s="61" t="str">
        <f t="shared" si="4"/>
        <v>OK</v>
      </c>
      <c r="I318" s="61"/>
      <c r="J318" s="66"/>
      <c r="K318" s="89" t="s">
        <v>35</v>
      </c>
      <c r="L318" s="89" t="s">
        <v>36</v>
      </c>
      <c r="M318" s="89" t="s">
        <v>1764</v>
      </c>
      <c r="N318" s="89" t="s">
        <v>1765</v>
      </c>
      <c r="O318" s="89"/>
      <c r="P318" s="89"/>
      <c r="Q318" s="89"/>
      <c r="R318" s="89"/>
      <c r="S318" s="89"/>
    </row>
    <row r="319" spans="1:19" s="94" customFormat="1" ht="19.95" customHeight="1" x14ac:dyDescent="0.25">
      <c r="A319" s="93" t="s">
        <v>1766</v>
      </c>
      <c r="B319" s="86" t="s">
        <v>1767</v>
      </c>
      <c r="C319" s="86" t="s">
        <v>1768</v>
      </c>
      <c r="D319" s="94" t="s">
        <v>1769</v>
      </c>
      <c r="E319" s="89"/>
      <c r="F319" s="89" t="s">
        <v>34</v>
      </c>
      <c r="G319" s="89"/>
      <c r="H319" s="61" t="str">
        <f t="shared" si="4"/>
        <v>OK</v>
      </c>
      <c r="I319" s="61"/>
      <c r="J319" s="66"/>
      <c r="K319" s="89" t="s">
        <v>35</v>
      </c>
      <c r="L319" s="89" t="s">
        <v>36</v>
      </c>
      <c r="M319" s="89" t="s">
        <v>1770</v>
      </c>
      <c r="N319" s="89" t="s">
        <v>1771</v>
      </c>
      <c r="O319" s="89"/>
      <c r="P319" s="89"/>
      <c r="Q319" s="89"/>
      <c r="R319" s="89"/>
      <c r="S319" s="89"/>
    </row>
    <row r="320" spans="1:19" s="94" customFormat="1" ht="19.95" customHeight="1" x14ac:dyDescent="0.25">
      <c r="A320" s="93" t="s">
        <v>1772</v>
      </c>
      <c r="B320" s="86" t="s">
        <v>1773</v>
      </c>
      <c r="C320" s="86" t="s">
        <v>1774</v>
      </c>
      <c r="D320" s="94" t="s">
        <v>1775</v>
      </c>
      <c r="E320" s="89"/>
      <c r="F320" s="89" t="s">
        <v>34</v>
      </c>
      <c r="G320" s="89"/>
      <c r="H320" s="61" t="str">
        <f t="shared" si="4"/>
        <v>OK</v>
      </c>
      <c r="I320" s="61"/>
      <c r="J320" s="66"/>
      <c r="K320" s="89" t="s">
        <v>35</v>
      </c>
      <c r="L320" s="89" t="s">
        <v>36</v>
      </c>
      <c r="M320" s="89" t="s">
        <v>1776</v>
      </c>
      <c r="N320" s="89" t="s">
        <v>1777</v>
      </c>
      <c r="O320" s="89"/>
      <c r="P320" s="89"/>
      <c r="Q320" s="89"/>
      <c r="R320" s="89"/>
      <c r="S320" s="89"/>
    </row>
    <row r="321" spans="1:19" s="94" customFormat="1" ht="19.95" customHeight="1" x14ac:dyDescent="0.25">
      <c r="A321" s="93" t="s">
        <v>1778</v>
      </c>
      <c r="B321" s="86" t="s">
        <v>1779</v>
      </c>
      <c r="C321" s="86" t="s">
        <v>1780</v>
      </c>
      <c r="D321" s="94" t="s">
        <v>1781</v>
      </c>
      <c r="E321" s="89"/>
      <c r="F321" s="89" t="s">
        <v>34</v>
      </c>
      <c r="G321" s="89"/>
      <c r="H321" s="61" t="str">
        <f t="shared" si="4"/>
        <v>OK</v>
      </c>
      <c r="I321" s="61"/>
      <c r="J321" s="66"/>
      <c r="K321" s="89" t="s">
        <v>35</v>
      </c>
      <c r="L321" s="89" t="s">
        <v>36</v>
      </c>
      <c r="M321" s="89" t="s">
        <v>1782</v>
      </c>
      <c r="N321" s="89" t="s">
        <v>1783</v>
      </c>
      <c r="O321" s="89"/>
      <c r="P321" s="89"/>
      <c r="Q321" s="89"/>
      <c r="R321" s="89"/>
      <c r="S321" s="89"/>
    </row>
    <row r="322" spans="1:19" s="94" customFormat="1" ht="19.95" customHeight="1" x14ac:dyDescent="0.25">
      <c r="A322" s="93" t="s">
        <v>1784</v>
      </c>
      <c r="B322" s="86" t="s">
        <v>1785</v>
      </c>
      <c r="C322" s="86" t="s">
        <v>1786</v>
      </c>
      <c r="D322" s="94" t="s">
        <v>1787</v>
      </c>
      <c r="E322" s="89"/>
      <c r="F322" s="89" t="s">
        <v>34</v>
      </c>
      <c r="G322" s="89"/>
      <c r="H322" s="61" t="str">
        <f t="shared" ref="H322:H385" si="5">IF((COUNTIF(F322,"NG")+COUNTIF(G322,"NG"))&gt;0,"NG","OK")</f>
        <v>OK</v>
      </c>
      <c r="I322" s="61"/>
      <c r="J322" s="66"/>
      <c r="K322" s="89" t="s">
        <v>511</v>
      </c>
      <c r="L322" s="89" t="s">
        <v>36</v>
      </c>
      <c r="M322" s="89" t="s">
        <v>1788</v>
      </c>
      <c r="N322" s="89" t="s">
        <v>1789</v>
      </c>
      <c r="O322" s="89"/>
      <c r="P322" s="89"/>
      <c r="Q322" s="89"/>
      <c r="R322" s="89"/>
      <c r="S322" s="89"/>
    </row>
    <row r="323" spans="1:19" s="94" customFormat="1" ht="19.95" customHeight="1" x14ac:dyDescent="0.25">
      <c r="A323" s="93" t="s">
        <v>1790</v>
      </c>
      <c r="B323" s="86" t="s">
        <v>1791</v>
      </c>
      <c r="C323" s="86" t="s">
        <v>1792</v>
      </c>
      <c r="D323" s="94" t="s">
        <v>1793</v>
      </c>
      <c r="E323" s="89"/>
      <c r="F323" s="89" t="s">
        <v>34</v>
      </c>
      <c r="G323" s="89"/>
      <c r="H323" s="61" t="str">
        <f t="shared" si="5"/>
        <v>OK</v>
      </c>
      <c r="I323" s="61"/>
      <c r="J323" s="66"/>
      <c r="K323" s="89" t="s">
        <v>35</v>
      </c>
      <c r="L323" s="89" t="s">
        <v>36</v>
      </c>
      <c r="M323" s="89" t="s">
        <v>1794</v>
      </c>
      <c r="N323" s="89" t="s">
        <v>1693</v>
      </c>
      <c r="O323" s="89"/>
      <c r="P323" s="89"/>
      <c r="Q323" s="89"/>
      <c r="R323" s="89"/>
      <c r="S323" s="89"/>
    </row>
    <row r="324" spans="1:19" s="94" customFormat="1" ht="19.95" customHeight="1" x14ac:dyDescent="0.25">
      <c r="A324" s="93" t="s">
        <v>1795</v>
      </c>
      <c r="B324" s="86" t="s">
        <v>1796</v>
      </c>
      <c r="C324" s="86" t="s">
        <v>1797</v>
      </c>
      <c r="D324" s="94" t="s">
        <v>1798</v>
      </c>
      <c r="E324" s="89"/>
      <c r="F324" s="89" t="s">
        <v>113</v>
      </c>
      <c r="G324" s="89"/>
      <c r="H324" s="61" t="str">
        <f t="shared" si="5"/>
        <v>NG</v>
      </c>
      <c r="I324" s="61"/>
      <c r="J324" s="35"/>
      <c r="K324" s="89" t="s">
        <v>35</v>
      </c>
      <c r="L324" s="89" t="s">
        <v>36</v>
      </c>
      <c r="M324" s="89" t="s">
        <v>1799</v>
      </c>
      <c r="N324" s="89" t="s">
        <v>1800</v>
      </c>
      <c r="O324" s="89"/>
      <c r="P324" s="89"/>
      <c r="Q324" s="89"/>
      <c r="R324" s="89"/>
      <c r="S324" s="89"/>
    </row>
    <row r="325" spans="1:19" s="94" customFormat="1" ht="19.95" customHeight="1" x14ac:dyDescent="0.25">
      <c r="A325" s="93" t="s">
        <v>1801</v>
      </c>
      <c r="B325" s="86" t="s">
        <v>1802</v>
      </c>
      <c r="C325" s="86" t="s">
        <v>1803</v>
      </c>
      <c r="D325" s="94" t="s">
        <v>1804</v>
      </c>
      <c r="E325" s="89"/>
      <c r="F325" s="89" t="s">
        <v>113</v>
      </c>
      <c r="G325" s="89"/>
      <c r="H325" s="61" t="str">
        <f t="shared" si="5"/>
        <v>NG</v>
      </c>
      <c r="I325" s="61"/>
      <c r="J325" s="66"/>
      <c r="K325" s="89" t="s">
        <v>35</v>
      </c>
      <c r="L325" s="89" t="s">
        <v>36</v>
      </c>
      <c r="M325" s="89" t="s">
        <v>1805</v>
      </c>
      <c r="N325" s="89" t="s">
        <v>1806</v>
      </c>
      <c r="O325" s="89"/>
      <c r="P325" s="89"/>
      <c r="Q325" s="89"/>
      <c r="R325" s="89"/>
      <c r="S325" s="89"/>
    </row>
    <row r="326" spans="1:19" s="94" customFormat="1" ht="19.95" customHeight="1" x14ac:dyDescent="0.25">
      <c r="A326" s="93" t="s">
        <v>1807</v>
      </c>
      <c r="B326" s="86" t="s">
        <v>1808</v>
      </c>
      <c r="C326" s="86" t="s">
        <v>1809</v>
      </c>
      <c r="D326" s="94" t="s">
        <v>1810</v>
      </c>
      <c r="E326" s="89"/>
      <c r="F326" s="89" t="s">
        <v>34</v>
      </c>
      <c r="G326" s="89"/>
      <c r="H326" s="61" t="str">
        <f t="shared" si="5"/>
        <v>OK</v>
      </c>
      <c r="I326" s="61"/>
      <c r="J326" s="66"/>
      <c r="K326" s="89" t="s">
        <v>54</v>
      </c>
      <c r="L326" s="89" t="s">
        <v>36</v>
      </c>
      <c r="M326" s="89" t="s">
        <v>1811</v>
      </c>
      <c r="N326" s="89" t="s">
        <v>1812</v>
      </c>
      <c r="O326" s="89"/>
      <c r="P326" s="89"/>
      <c r="Q326" s="89"/>
      <c r="R326" s="89"/>
      <c r="S326" s="89"/>
    </row>
    <row r="327" spans="1:19" s="94" customFormat="1" ht="19.95" customHeight="1" x14ac:dyDescent="0.25">
      <c r="A327" s="93" t="s">
        <v>1813</v>
      </c>
      <c r="B327" s="86" t="s">
        <v>1814</v>
      </c>
      <c r="C327" s="86" t="s">
        <v>1815</v>
      </c>
      <c r="D327" s="94" t="s">
        <v>1816</v>
      </c>
      <c r="E327" s="89"/>
      <c r="F327" s="89" t="s">
        <v>113</v>
      </c>
      <c r="G327" s="89"/>
      <c r="H327" s="61" t="str">
        <f t="shared" si="5"/>
        <v>NG</v>
      </c>
      <c r="I327" s="61"/>
      <c r="J327" s="66"/>
      <c r="K327" s="89" t="s">
        <v>511</v>
      </c>
      <c r="L327" s="89" t="s">
        <v>36</v>
      </c>
      <c r="M327" s="89" t="s">
        <v>1817</v>
      </c>
      <c r="N327" s="89" t="s">
        <v>1818</v>
      </c>
      <c r="O327" s="89"/>
      <c r="P327" s="89"/>
      <c r="Q327" s="89"/>
      <c r="R327" s="89"/>
      <c r="S327" s="89"/>
    </row>
    <row r="328" spans="1:19" s="94" customFormat="1" ht="19.95" customHeight="1" x14ac:dyDescent="0.25">
      <c r="A328" s="93" t="s">
        <v>1819</v>
      </c>
      <c r="B328" s="86" t="s">
        <v>1820</v>
      </c>
      <c r="C328" s="86" t="s">
        <v>1821</v>
      </c>
      <c r="D328" s="94" t="s">
        <v>1822</v>
      </c>
      <c r="E328" s="89"/>
      <c r="F328" s="89" t="s">
        <v>34</v>
      </c>
      <c r="G328" s="89"/>
      <c r="H328" s="61" t="str">
        <f t="shared" si="5"/>
        <v>OK</v>
      </c>
      <c r="I328" s="61"/>
      <c r="J328" s="66"/>
      <c r="K328" s="89" t="s">
        <v>54</v>
      </c>
      <c r="L328" s="89" t="s">
        <v>36</v>
      </c>
      <c r="M328" s="89" t="s">
        <v>1823</v>
      </c>
      <c r="N328" s="89" t="s">
        <v>1824</v>
      </c>
      <c r="O328" s="89"/>
      <c r="P328" s="89"/>
      <c r="Q328" s="89"/>
      <c r="R328" s="89"/>
      <c r="S328" s="89"/>
    </row>
    <row r="329" spans="1:19" s="94" customFormat="1" ht="19.95" customHeight="1" x14ac:dyDescent="0.25">
      <c r="A329" s="93" t="s">
        <v>1825</v>
      </c>
      <c r="B329" s="86" t="s">
        <v>1826</v>
      </c>
      <c r="C329" s="86" t="s">
        <v>1827</v>
      </c>
      <c r="D329" s="94" t="s">
        <v>1828</v>
      </c>
      <c r="E329" s="89"/>
      <c r="F329" s="89" t="s">
        <v>34</v>
      </c>
      <c r="G329" s="89"/>
      <c r="H329" s="61" t="str">
        <f t="shared" si="5"/>
        <v>OK</v>
      </c>
      <c r="I329" s="61"/>
      <c r="J329" s="66"/>
      <c r="K329" s="89" t="s">
        <v>511</v>
      </c>
      <c r="L329" s="89" t="s">
        <v>36</v>
      </c>
      <c r="M329" s="89" t="s">
        <v>1829</v>
      </c>
      <c r="N329" s="89" t="s">
        <v>1830</v>
      </c>
      <c r="O329" s="89"/>
      <c r="P329" s="89"/>
      <c r="Q329" s="89"/>
      <c r="R329" s="89"/>
      <c r="S329" s="89"/>
    </row>
    <row r="330" spans="1:19" s="94" customFormat="1" ht="19.95" customHeight="1" x14ac:dyDescent="0.25">
      <c r="A330" s="93" t="s">
        <v>1831</v>
      </c>
      <c r="B330" s="86" t="s">
        <v>1832</v>
      </c>
      <c r="C330" s="86" t="s">
        <v>1833</v>
      </c>
      <c r="D330" s="94" t="s">
        <v>1834</v>
      </c>
      <c r="E330" s="89"/>
      <c r="F330" s="89" t="s">
        <v>34</v>
      </c>
      <c r="G330" s="89"/>
      <c r="H330" s="61" t="str">
        <f t="shared" si="5"/>
        <v>OK</v>
      </c>
      <c r="I330" s="61"/>
      <c r="J330" s="66"/>
      <c r="K330" s="89" t="s">
        <v>35</v>
      </c>
      <c r="L330" s="89" t="s">
        <v>36</v>
      </c>
      <c r="M330" s="89" t="s">
        <v>1835</v>
      </c>
      <c r="N330" s="89" t="s">
        <v>1836</v>
      </c>
      <c r="O330" s="89"/>
      <c r="P330" s="89"/>
      <c r="Q330" s="89"/>
      <c r="R330" s="89"/>
      <c r="S330" s="89"/>
    </row>
    <row r="331" spans="1:19" s="94" customFormat="1" ht="19.95" customHeight="1" x14ac:dyDescent="0.25">
      <c r="A331" s="93" t="s">
        <v>1837</v>
      </c>
      <c r="B331" s="86" t="s">
        <v>1838</v>
      </c>
      <c r="C331" s="86" t="s">
        <v>1839</v>
      </c>
      <c r="D331" s="94" t="s">
        <v>1840</v>
      </c>
      <c r="E331" s="89"/>
      <c r="F331" s="89" t="s">
        <v>34</v>
      </c>
      <c r="G331" s="89"/>
      <c r="H331" s="61" t="str">
        <f t="shared" si="5"/>
        <v>OK</v>
      </c>
      <c r="I331" s="61"/>
      <c r="J331" s="66"/>
      <c r="K331" s="89" t="s">
        <v>35</v>
      </c>
      <c r="L331" s="89" t="s">
        <v>36</v>
      </c>
      <c r="M331" s="89" t="s">
        <v>1841</v>
      </c>
      <c r="N331" s="89" t="s">
        <v>1842</v>
      </c>
      <c r="O331" s="89"/>
      <c r="P331" s="89"/>
      <c r="Q331" s="89"/>
      <c r="R331" s="89"/>
      <c r="S331" s="89"/>
    </row>
    <row r="332" spans="1:19" s="94" customFormat="1" ht="19.95" customHeight="1" x14ac:dyDescent="0.25">
      <c r="A332" s="93" t="s">
        <v>1843</v>
      </c>
      <c r="B332" s="86" t="s">
        <v>1844</v>
      </c>
      <c r="C332" s="86" t="s">
        <v>1845</v>
      </c>
      <c r="D332" s="94" t="s">
        <v>1846</v>
      </c>
      <c r="E332" s="89"/>
      <c r="F332" s="89" t="s">
        <v>34</v>
      </c>
      <c r="G332" s="89"/>
      <c r="H332" s="61" t="str">
        <f t="shared" si="5"/>
        <v>OK</v>
      </c>
      <c r="I332" s="61"/>
      <c r="J332" s="66"/>
      <c r="K332" s="89" t="s">
        <v>35</v>
      </c>
      <c r="L332" s="89" t="s">
        <v>36</v>
      </c>
      <c r="M332" s="89" t="s">
        <v>1847</v>
      </c>
      <c r="N332" s="89" t="s">
        <v>1848</v>
      </c>
      <c r="O332" s="89"/>
      <c r="P332" s="89"/>
      <c r="Q332" s="89"/>
      <c r="R332" s="89"/>
      <c r="S332" s="89"/>
    </row>
    <row r="333" spans="1:19" s="94" customFormat="1" ht="19.95" customHeight="1" x14ac:dyDescent="0.25">
      <c r="A333" s="93" t="s">
        <v>1849</v>
      </c>
      <c r="B333" s="86" t="s">
        <v>1850</v>
      </c>
      <c r="C333" s="86" t="s">
        <v>1851</v>
      </c>
      <c r="D333" s="94" t="s">
        <v>1852</v>
      </c>
      <c r="E333" s="89"/>
      <c r="F333" s="89" t="s">
        <v>113</v>
      </c>
      <c r="G333" s="89"/>
      <c r="H333" s="61" t="str">
        <f t="shared" si="5"/>
        <v>NG</v>
      </c>
      <c r="I333" s="61"/>
      <c r="J333" s="36" t="s">
        <v>1125</v>
      </c>
      <c r="K333" s="89" t="s">
        <v>35</v>
      </c>
      <c r="L333" s="89" t="s">
        <v>36</v>
      </c>
      <c r="M333" s="89" t="s">
        <v>1853</v>
      </c>
      <c r="N333" s="89" t="s">
        <v>1854</v>
      </c>
      <c r="O333" s="89"/>
      <c r="P333" s="89"/>
      <c r="Q333" s="89"/>
      <c r="R333" s="89"/>
      <c r="S333" s="89"/>
    </row>
    <row r="334" spans="1:19" s="94" customFormat="1" ht="19.95" customHeight="1" x14ac:dyDescent="0.25">
      <c r="A334" s="93" t="s">
        <v>1855</v>
      </c>
      <c r="B334" s="86" t="s">
        <v>1856</v>
      </c>
      <c r="C334" s="86" t="s">
        <v>1857</v>
      </c>
      <c r="D334" s="94" t="s">
        <v>1858</v>
      </c>
      <c r="E334" s="89"/>
      <c r="F334" s="89" t="s">
        <v>34</v>
      </c>
      <c r="G334" s="89"/>
      <c r="H334" s="61" t="str">
        <f t="shared" si="5"/>
        <v>OK</v>
      </c>
      <c r="I334" s="61"/>
      <c r="J334" s="66"/>
      <c r="K334" s="89" t="s">
        <v>653</v>
      </c>
      <c r="L334" s="89" t="s">
        <v>36</v>
      </c>
      <c r="M334" s="89" t="s">
        <v>1859</v>
      </c>
      <c r="N334" s="89" t="s">
        <v>1860</v>
      </c>
      <c r="O334" s="89"/>
      <c r="P334" s="89"/>
      <c r="Q334" s="89"/>
      <c r="R334" s="89"/>
      <c r="S334" s="89"/>
    </row>
    <row r="335" spans="1:19" s="94" customFormat="1" ht="19.95" customHeight="1" x14ac:dyDescent="0.25">
      <c r="A335" s="93" t="s">
        <v>1861</v>
      </c>
      <c r="B335" s="86" t="s">
        <v>1862</v>
      </c>
      <c r="C335" s="86" t="s">
        <v>1863</v>
      </c>
      <c r="D335" s="94" t="s">
        <v>1864</v>
      </c>
      <c r="E335" s="89"/>
      <c r="F335" s="89" t="s">
        <v>34</v>
      </c>
      <c r="G335" s="89"/>
      <c r="H335" s="61" t="str">
        <f t="shared" si="5"/>
        <v>OK</v>
      </c>
      <c r="I335" s="61"/>
      <c r="J335" s="66"/>
      <c r="K335" s="89" t="s">
        <v>35</v>
      </c>
      <c r="L335" s="89" t="s">
        <v>36</v>
      </c>
      <c r="M335" s="89" t="s">
        <v>1865</v>
      </c>
      <c r="N335" s="89" t="s">
        <v>1866</v>
      </c>
      <c r="O335" s="89"/>
      <c r="P335" s="89"/>
      <c r="Q335" s="89"/>
      <c r="R335" s="89"/>
      <c r="S335" s="89"/>
    </row>
    <row r="336" spans="1:19" s="94" customFormat="1" ht="19.95" customHeight="1" x14ac:dyDescent="0.25">
      <c r="A336" s="93" t="s">
        <v>1867</v>
      </c>
      <c r="B336" s="86" t="s">
        <v>1868</v>
      </c>
      <c r="C336" s="86" t="s">
        <v>1869</v>
      </c>
      <c r="D336" s="94" t="s">
        <v>1870</v>
      </c>
      <c r="E336" s="89"/>
      <c r="F336" s="89" t="s">
        <v>113</v>
      </c>
      <c r="G336" s="89"/>
      <c r="H336" s="61" t="str">
        <f t="shared" si="5"/>
        <v>NG</v>
      </c>
      <c r="I336" s="61"/>
      <c r="J336" s="36" t="s">
        <v>1125</v>
      </c>
      <c r="K336" s="89" t="s">
        <v>35</v>
      </c>
      <c r="L336" s="89" t="s">
        <v>36</v>
      </c>
      <c r="M336" s="89" t="s">
        <v>1871</v>
      </c>
      <c r="N336" s="89" t="s">
        <v>1872</v>
      </c>
      <c r="O336" s="89"/>
      <c r="P336" s="89"/>
      <c r="Q336" s="89"/>
      <c r="R336" s="89"/>
      <c r="S336" s="89"/>
    </row>
    <row r="337" spans="1:19" s="94" customFormat="1" ht="19.95" customHeight="1" x14ac:dyDescent="0.25">
      <c r="A337" s="93" t="s">
        <v>1873</v>
      </c>
      <c r="B337" s="86" t="s">
        <v>1874</v>
      </c>
      <c r="C337" s="86" t="s">
        <v>1875</v>
      </c>
      <c r="D337" s="94" t="s">
        <v>1876</v>
      </c>
      <c r="E337" s="89"/>
      <c r="F337" s="89" t="s">
        <v>34</v>
      </c>
      <c r="G337" s="89"/>
      <c r="H337" s="61" t="str">
        <f t="shared" si="5"/>
        <v>OK</v>
      </c>
      <c r="I337" s="61"/>
      <c r="J337" s="66"/>
      <c r="K337" s="89" t="s">
        <v>35</v>
      </c>
      <c r="L337" s="89" t="s">
        <v>36</v>
      </c>
      <c r="M337" s="89" t="s">
        <v>1877</v>
      </c>
      <c r="N337" s="89" t="s">
        <v>1878</v>
      </c>
      <c r="O337" s="89"/>
      <c r="P337" s="89"/>
      <c r="Q337" s="89"/>
      <c r="R337" s="89"/>
      <c r="S337" s="89"/>
    </row>
    <row r="338" spans="1:19" s="94" customFormat="1" ht="19.95" customHeight="1" x14ac:dyDescent="0.25">
      <c r="A338" s="93" t="s">
        <v>1879</v>
      </c>
      <c r="B338" s="86" t="s">
        <v>1880</v>
      </c>
      <c r="C338" s="86" t="s">
        <v>1881</v>
      </c>
      <c r="D338" s="94" t="s">
        <v>1882</v>
      </c>
      <c r="E338" s="89"/>
      <c r="F338" s="89" t="s">
        <v>34</v>
      </c>
      <c r="G338" s="89"/>
      <c r="H338" s="61" t="str">
        <f t="shared" si="5"/>
        <v>OK</v>
      </c>
      <c r="I338" s="61"/>
      <c r="J338" s="66"/>
      <c r="K338" s="89" t="s">
        <v>35</v>
      </c>
      <c r="L338" s="89" t="s">
        <v>36</v>
      </c>
      <c r="M338" s="89" t="s">
        <v>1883</v>
      </c>
      <c r="N338" s="89" t="s">
        <v>1884</v>
      </c>
      <c r="O338" s="89"/>
      <c r="P338" s="89"/>
      <c r="Q338" s="89"/>
      <c r="R338" s="89"/>
      <c r="S338" s="89"/>
    </row>
    <row r="339" spans="1:19" s="94" customFormat="1" ht="19.95" customHeight="1" x14ac:dyDescent="0.25">
      <c r="A339" s="93" t="s">
        <v>1885</v>
      </c>
      <c r="B339" s="86" t="s">
        <v>1886</v>
      </c>
      <c r="C339" s="86" t="s">
        <v>1887</v>
      </c>
      <c r="D339" s="94" t="s">
        <v>1888</v>
      </c>
      <c r="E339" s="89"/>
      <c r="F339" s="89" t="s">
        <v>34</v>
      </c>
      <c r="G339" s="89"/>
      <c r="H339" s="61" t="str">
        <f t="shared" si="5"/>
        <v>OK</v>
      </c>
      <c r="I339" s="61"/>
      <c r="J339" s="66"/>
      <c r="K339" s="89" t="s">
        <v>35</v>
      </c>
      <c r="L339" s="89" t="s">
        <v>36</v>
      </c>
      <c r="M339" s="89" t="s">
        <v>1889</v>
      </c>
      <c r="N339" s="89" t="s">
        <v>1890</v>
      </c>
      <c r="O339" s="89"/>
      <c r="P339" s="89"/>
      <c r="Q339" s="89"/>
      <c r="R339" s="89"/>
      <c r="S339" s="89"/>
    </row>
    <row r="340" spans="1:19" s="94" customFormat="1" ht="19.95" customHeight="1" x14ac:dyDescent="0.25">
      <c r="A340" s="93" t="s">
        <v>1891</v>
      </c>
      <c r="B340" s="86" t="s">
        <v>1892</v>
      </c>
      <c r="C340" s="86" t="s">
        <v>1893</v>
      </c>
      <c r="D340" s="94" t="s">
        <v>1894</v>
      </c>
      <c r="E340" s="89"/>
      <c r="F340" s="89" t="s">
        <v>34</v>
      </c>
      <c r="G340" s="89"/>
      <c r="H340" s="61" t="str">
        <f t="shared" si="5"/>
        <v>OK</v>
      </c>
      <c r="I340" s="61"/>
      <c r="J340" s="66"/>
      <c r="K340" s="89" t="s">
        <v>35</v>
      </c>
      <c r="L340" s="89" t="s">
        <v>36</v>
      </c>
      <c r="M340" s="89" t="s">
        <v>1895</v>
      </c>
      <c r="N340" s="89" t="s">
        <v>1896</v>
      </c>
      <c r="O340" s="89"/>
      <c r="P340" s="89"/>
      <c r="Q340" s="89"/>
      <c r="R340" s="89"/>
      <c r="S340" s="89"/>
    </row>
    <row r="341" spans="1:19" s="94" customFormat="1" ht="19.95" customHeight="1" x14ac:dyDescent="0.25">
      <c r="A341" s="93" t="s">
        <v>1897</v>
      </c>
      <c r="B341" s="86" t="s">
        <v>1898</v>
      </c>
      <c r="C341" s="86" t="s">
        <v>1899</v>
      </c>
      <c r="D341" s="94" t="s">
        <v>1900</v>
      </c>
      <c r="E341" s="89"/>
      <c r="F341" s="89" t="s">
        <v>34</v>
      </c>
      <c r="G341" s="89"/>
      <c r="H341" s="61" t="str">
        <f t="shared" si="5"/>
        <v>OK</v>
      </c>
      <c r="I341" s="61"/>
      <c r="J341" s="66"/>
      <c r="K341" s="89" t="s">
        <v>54</v>
      </c>
      <c r="L341" s="89" t="s">
        <v>36</v>
      </c>
      <c r="M341" s="89" t="s">
        <v>1901</v>
      </c>
      <c r="N341" s="89" t="s">
        <v>1902</v>
      </c>
      <c r="O341" s="89"/>
      <c r="P341" s="89"/>
      <c r="Q341" s="89"/>
      <c r="R341" s="89"/>
      <c r="S341" s="89"/>
    </row>
    <row r="342" spans="1:19" s="94" customFormat="1" ht="19.95" customHeight="1" x14ac:dyDescent="0.25">
      <c r="A342" s="93" t="s">
        <v>1903</v>
      </c>
      <c r="B342" s="86" t="s">
        <v>1904</v>
      </c>
      <c r="C342" s="86" t="s">
        <v>1905</v>
      </c>
      <c r="D342" s="94" t="s">
        <v>1906</v>
      </c>
      <c r="E342" s="89"/>
      <c r="F342" s="89" t="s">
        <v>34</v>
      </c>
      <c r="G342" s="89"/>
      <c r="H342" s="61" t="str">
        <f t="shared" si="5"/>
        <v>OK</v>
      </c>
      <c r="I342" s="61"/>
      <c r="J342" s="66"/>
      <c r="K342" s="89" t="s">
        <v>35</v>
      </c>
      <c r="L342" s="89" t="s">
        <v>36</v>
      </c>
      <c r="M342" s="89" t="s">
        <v>1907</v>
      </c>
      <c r="N342" s="89" t="s">
        <v>1908</v>
      </c>
      <c r="O342" s="89"/>
      <c r="P342" s="89"/>
      <c r="Q342" s="89"/>
      <c r="R342" s="89"/>
      <c r="S342" s="89"/>
    </row>
    <row r="343" spans="1:19" s="94" customFormat="1" ht="19.95" customHeight="1" x14ac:dyDescent="0.25">
      <c r="A343" s="93" t="s">
        <v>1909</v>
      </c>
      <c r="B343" s="86" t="s">
        <v>1910</v>
      </c>
      <c r="C343" s="86" t="s">
        <v>1911</v>
      </c>
      <c r="D343" s="94" t="s">
        <v>1912</v>
      </c>
      <c r="E343" s="89"/>
      <c r="F343" s="89" t="s">
        <v>34</v>
      </c>
      <c r="G343" s="89"/>
      <c r="H343" s="61" t="str">
        <f t="shared" si="5"/>
        <v>OK</v>
      </c>
      <c r="I343" s="61"/>
      <c r="J343" s="66"/>
      <c r="K343" s="89" t="s">
        <v>54</v>
      </c>
      <c r="L343" s="89" t="s">
        <v>36</v>
      </c>
      <c r="M343" s="89" t="s">
        <v>1913</v>
      </c>
      <c r="N343" s="89" t="s">
        <v>1914</v>
      </c>
      <c r="O343" s="89"/>
      <c r="P343" s="89"/>
      <c r="Q343" s="89"/>
      <c r="R343" s="89"/>
      <c r="S343" s="89"/>
    </row>
    <row r="344" spans="1:19" s="94" customFormat="1" ht="19.95" customHeight="1" x14ac:dyDescent="0.25">
      <c r="A344" s="93" t="s">
        <v>1915</v>
      </c>
      <c r="B344" s="86" t="s">
        <v>1916</v>
      </c>
      <c r="C344" s="86" t="s">
        <v>1917</v>
      </c>
      <c r="D344" s="94" t="s">
        <v>1918</v>
      </c>
      <c r="E344" s="89"/>
      <c r="F344" s="89" t="s">
        <v>34</v>
      </c>
      <c r="G344" s="89"/>
      <c r="H344" s="61" t="str">
        <f t="shared" si="5"/>
        <v>OK</v>
      </c>
      <c r="I344" s="61"/>
      <c r="J344" s="66"/>
      <c r="K344" s="89" t="s">
        <v>35</v>
      </c>
      <c r="L344" s="89" t="s">
        <v>36</v>
      </c>
      <c r="M344" s="89" t="s">
        <v>1919</v>
      </c>
      <c r="N344" s="89" t="s">
        <v>1920</v>
      </c>
      <c r="O344" s="89"/>
      <c r="P344" s="89"/>
      <c r="Q344" s="89"/>
      <c r="R344" s="89"/>
      <c r="S344" s="89"/>
    </row>
    <row r="345" spans="1:19" s="94" customFormat="1" ht="19.95" customHeight="1" x14ac:dyDescent="0.25">
      <c r="A345" s="93" t="s">
        <v>1921</v>
      </c>
      <c r="B345" s="86" t="s">
        <v>1922</v>
      </c>
      <c r="C345" s="86" t="s">
        <v>1923</v>
      </c>
      <c r="D345" s="94" t="s">
        <v>1924</v>
      </c>
      <c r="E345" s="89"/>
      <c r="F345" s="89" t="s">
        <v>113</v>
      </c>
      <c r="G345" s="89"/>
      <c r="H345" s="61" t="str">
        <f t="shared" si="5"/>
        <v>NG</v>
      </c>
      <c r="I345" s="61"/>
      <c r="J345" s="35"/>
      <c r="K345" s="89" t="s">
        <v>35</v>
      </c>
      <c r="L345" s="89" t="s">
        <v>36</v>
      </c>
      <c r="M345" s="89" t="s">
        <v>1925</v>
      </c>
      <c r="N345" s="89" t="s">
        <v>1926</v>
      </c>
      <c r="O345" s="89"/>
      <c r="P345" s="89"/>
      <c r="Q345" s="89"/>
      <c r="R345" s="89"/>
      <c r="S345" s="89"/>
    </row>
    <row r="346" spans="1:19" s="94" customFormat="1" ht="19.95" customHeight="1" x14ac:dyDescent="0.25">
      <c r="A346" s="93" t="s">
        <v>1927</v>
      </c>
      <c r="B346" s="86" t="s">
        <v>1928</v>
      </c>
      <c r="C346" s="86" t="s">
        <v>1929</v>
      </c>
      <c r="D346" s="94" t="s">
        <v>1930</v>
      </c>
      <c r="E346" s="89"/>
      <c r="F346" s="89" t="s">
        <v>34</v>
      </c>
      <c r="G346" s="89"/>
      <c r="H346" s="61" t="str">
        <f t="shared" si="5"/>
        <v>OK</v>
      </c>
      <c r="I346" s="61"/>
      <c r="J346" s="66"/>
      <c r="K346" s="89" t="s">
        <v>653</v>
      </c>
      <c r="L346" s="89" t="s">
        <v>36</v>
      </c>
      <c r="M346" s="89" t="s">
        <v>1931</v>
      </c>
      <c r="N346" s="89" t="s">
        <v>1932</v>
      </c>
      <c r="O346" s="89"/>
      <c r="P346" s="89"/>
      <c r="Q346" s="89"/>
      <c r="R346" s="89"/>
      <c r="S346" s="89"/>
    </row>
    <row r="347" spans="1:19" s="94" customFormat="1" ht="19.95" customHeight="1" x14ac:dyDescent="0.25">
      <c r="A347" s="93" t="s">
        <v>1933</v>
      </c>
      <c r="B347" s="86" t="s">
        <v>1934</v>
      </c>
      <c r="C347" s="86" t="s">
        <v>1935</v>
      </c>
      <c r="D347" s="94" t="s">
        <v>1936</v>
      </c>
      <c r="E347" s="89"/>
      <c r="F347" s="89" t="s">
        <v>34</v>
      </c>
      <c r="G347" s="89"/>
      <c r="H347" s="61" t="str">
        <f t="shared" si="5"/>
        <v>OK</v>
      </c>
      <c r="I347" s="61"/>
      <c r="J347" s="66"/>
      <c r="K347" s="89" t="s">
        <v>35</v>
      </c>
      <c r="L347" s="89" t="s">
        <v>36</v>
      </c>
      <c r="M347" s="89" t="s">
        <v>1937</v>
      </c>
      <c r="N347" s="89" t="s">
        <v>1938</v>
      </c>
      <c r="O347" s="89"/>
      <c r="P347" s="89"/>
      <c r="Q347" s="89"/>
      <c r="R347" s="89"/>
      <c r="S347" s="89"/>
    </row>
    <row r="348" spans="1:19" s="94" customFormat="1" ht="19.95" customHeight="1" x14ac:dyDescent="0.25">
      <c r="A348" s="93" t="s">
        <v>1939</v>
      </c>
      <c r="B348" s="86" t="s">
        <v>1940</v>
      </c>
      <c r="C348" s="86" t="s">
        <v>1941</v>
      </c>
      <c r="D348" s="94" t="s">
        <v>1942</v>
      </c>
      <c r="E348" s="89"/>
      <c r="F348" s="89" t="s">
        <v>34</v>
      </c>
      <c r="G348" s="89"/>
      <c r="H348" s="61" t="str">
        <f t="shared" si="5"/>
        <v>OK</v>
      </c>
      <c r="I348" s="61"/>
      <c r="J348" s="66"/>
      <c r="K348" s="89" t="s">
        <v>35</v>
      </c>
      <c r="L348" s="89" t="s">
        <v>36</v>
      </c>
      <c r="M348" s="89" t="s">
        <v>1943</v>
      </c>
      <c r="N348" s="89" t="s">
        <v>1944</v>
      </c>
      <c r="O348" s="89"/>
      <c r="P348" s="89"/>
      <c r="Q348" s="89"/>
      <c r="R348" s="89"/>
      <c r="S348" s="89"/>
    </row>
    <row r="349" spans="1:19" s="94" customFormat="1" ht="19.95" customHeight="1" x14ac:dyDescent="0.25">
      <c r="A349" s="93" t="s">
        <v>1945</v>
      </c>
      <c r="B349" s="86" t="s">
        <v>1946</v>
      </c>
      <c r="C349" s="86" t="s">
        <v>1947</v>
      </c>
      <c r="D349" s="94" t="s">
        <v>1948</v>
      </c>
      <c r="E349" s="89"/>
      <c r="F349" s="89" t="s">
        <v>34</v>
      </c>
      <c r="G349" s="89"/>
      <c r="H349" s="61" t="str">
        <f t="shared" si="5"/>
        <v>OK</v>
      </c>
      <c r="I349" s="61"/>
      <c r="J349" s="66"/>
      <c r="K349" s="89" t="s">
        <v>35</v>
      </c>
      <c r="L349" s="89" t="s">
        <v>36</v>
      </c>
      <c r="M349" s="89" t="s">
        <v>1949</v>
      </c>
      <c r="N349" s="89" t="s">
        <v>1950</v>
      </c>
      <c r="O349" s="89"/>
      <c r="P349" s="89"/>
      <c r="Q349" s="89"/>
      <c r="R349" s="89"/>
      <c r="S349" s="89"/>
    </row>
    <row r="350" spans="1:19" s="94" customFormat="1" ht="19.95" customHeight="1" x14ac:dyDescent="0.25">
      <c r="A350" s="93" t="s">
        <v>1951</v>
      </c>
      <c r="B350" s="86" t="s">
        <v>1952</v>
      </c>
      <c r="C350" s="86" t="s">
        <v>1953</v>
      </c>
      <c r="D350" s="94" t="s">
        <v>1954</v>
      </c>
      <c r="E350" s="89"/>
      <c r="F350" s="89" t="s">
        <v>34</v>
      </c>
      <c r="G350" s="89"/>
      <c r="H350" s="61" t="str">
        <f t="shared" si="5"/>
        <v>OK</v>
      </c>
      <c r="I350" s="61"/>
      <c r="J350" s="66"/>
      <c r="K350" s="89" t="s">
        <v>35</v>
      </c>
      <c r="L350" s="89" t="s">
        <v>36</v>
      </c>
      <c r="M350" s="89" t="s">
        <v>1955</v>
      </c>
      <c r="N350" s="89" t="s">
        <v>1956</v>
      </c>
      <c r="O350" s="89"/>
      <c r="P350" s="89"/>
      <c r="Q350" s="89"/>
      <c r="R350" s="89"/>
      <c r="S350" s="89"/>
    </row>
    <row r="351" spans="1:19" s="94" customFormat="1" ht="19.95" customHeight="1" x14ac:dyDescent="0.25">
      <c r="A351" s="93" t="s">
        <v>1957</v>
      </c>
      <c r="B351" s="86" t="s">
        <v>1958</v>
      </c>
      <c r="C351" s="86" t="s">
        <v>1959</v>
      </c>
      <c r="D351" s="94" t="s">
        <v>1960</v>
      </c>
      <c r="E351" s="89"/>
      <c r="F351" s="89" t="s">
        <v>34</v>
      </c>
      <c r="G351" s="89"/>
      <c r="H351" s="61" t="str">
        <f t="shared" si="5"/>
        <v>OK</v>
      </c>
      <c r="I351" s="61"/>
      <c r="J351" s="66"/>
      <c r="K351" s="89" t="s">
        <v>54</v>
      </c>
      <c r="L351" s="89" t="s">
        <v>36</v>
      </c>
      <c r="M351" s="89" t="s">
        <v>1961</v>
      </c>
      <c r="N351" s="89" t="s">
        <v>1962</v>
      </c>
      <c r="O351" s="89"/>
      <c r="P351" s="89"/>
      <c r="Q351" s="89"/>
      <c r="R351" s="89"/>
      <c r="S351" s="89"/>
    </row>
    <row r="352" spans="1:19" s="94" customFormat="1" ht="19.95" customHeight="1" x14ac:dyDescent="0.25">
      <c r="A352" s="93" t="s">
        <v>1963</v>
      </c>
      <c r="B352" s="86" t="s">
        <v>1964</v>
      </c>
      <c r="C352" s="86" t="s">
        <v>1965</v>
      </c>
      <c r="D352" s="94" t="s">
        <v>1966</v>
      </c>
      <c r="E352" s="89"/>
      <c r="F352" s="89" t="s">
        <v>34</v>
      </c>
      <c r="G352" s="89"/>
      <c r="H352" s="61" t="str">
        <f t="shared" si="5"/>
        <v>OK</v>
      </c>
      <c r="I352" s="61"/>
      <c r="J352" s="66"/>
      <c r="K352" s="89" t="s">
        <v>35</v>
      </c>
      <c r="L352" s="89" t="s">
        <v>36</v>
      </c>
      <c r="M352" s="89" t="s">
        <v>1967</v>
      </c>
      <c r="N352" s="89" t="s">
        <v>1968</v>
      </c>
      <c r="O352" s="89"/>
      <c r="P352" s="89"/>
      <c r="Q352" s="89"/>
      <c r="R352" s="89"/>
      <c r="S352" s="89"/>
    </row>
    <row r="353" spans="1:19" s="94" customFormat="1" ht="19.95" customHeight="1" x14ac:dyDescent="0.25">
      <c r="A353" s="93" t="s">
        <v>1969</v>
      </c>
      <c r="B353" s="86" t="s">
        <v>1970</v>
      </c>
      <c r="C353" s="86" t="s">
        <v>1971</v>
      </c>
      <c r="D353" s="94" t="s">
        <v>1972</v>
      </c>
      <c r="E353" s="89"/>
      <c r="F353" s="89" t="s">
        <v>113</v>
      </c>
      <c r="G353" s="89"/>
      <c r="H353" s="61" t="str">
        <f t="shared" si="5"/>
        <v>NG</v>
      </c>
      <c r="I353" s="61"/>
      <c r="J353" s="66"/>
      <c r="K353" s="89" t="s">
        <v>35</v>
      </c>
      <c r="L353" s="89" t="s">
        <v>36</v>
      </c>
      <c r="M353" s="89" t="s">
        <v>1973</v>
      </c>
      <c r="N353" s="89" t="s">
        <v>1974</v>
      </c>
      <c r="O353" s="89"/>
      <c r="P353" s="89"/>
      <c r="Q353" s="89"/>
      <c r="R353" s="89"/>
      <c r="S353" s="89"/>
    </row>
    <row r="354" spans="1:19" s="94" customFormat="1" ht="19.95" customHeight="1" x14ac:dyDescent="0.25">
      <c r="A354" s="93" t="s">
        <v>1975</v>
      </c>
      <c r="B354" s="86" t="s">
        <v>1976</v>
      </c>
      <c r="C354" s="86" t="s">
        <v>1977</v>
      </c>
      <c r="D354" s="94" t="s">
        <v>1978</v>
      </c>
      <c r="E354" s="89"/>
      <c r="F354" s="89" t="s">
        <v>34</v>
      </c>
      <c r="G354" s="89"/>
      <c r="H354" s="61" t="str">
        <f t="shared" si="5"/>
        <v>OK</v>
      </c>
      <c r="I354" s="61"/>
      <c r="J354" s="66"/>
      <c r="K354" s="89" t="s">
        <v>35</v>
      </c>
      <c r="L354" s="89" t="s">
        <v>36</v>
      </c>
      <c r="M354" s="89" t="s">
        <v>1979</v>
      </c>
      <c r="N354" s="89" t="s">
        <v>1980</v>
      </c>
      <c r="O354" s="89"/>
      <c r="P354" s="89"/>
      <c r="Q354" s="89"/>
      <c r="R354" s="89"/>
      <c r="S354" s="89"/>
    </row>
    <row r="355" spans="1:19" s="94" customFormat="1" ht="19.95" customHeight="1" x14ac:dyDescent="0.25">
      <c r="A355" s="93" t="s">
        <v>1981</v>
      </c>
      <c r="B355" s="86" t="s">
        <v>1982</v>
      </c>
      <c r="C355" s="86" t="s">
        <v>1983</v>
      </c>
      <c r="D355" s="94" t="s">
        <v>1984</v>
      </c>
      <c r="E355" s="89"/>
      <c r="F355" s="89" t="s">
        <v>34</v>
      </c>
      <c r="G355" s="89"/>
      <c r="H355" s="61" t="str">
        <f t="shared" si="5"/>
        <v>OK</v>
      </c>
      <c r="I355" s="61"/>
      <c r="J355" s="66"/>
      <c r="K355" s="89" t="s">
        <v>511</v>
      </c>
      <c r="L355" s="89" t="s">
        <v>36</v>
      </c>
      <c r="M355" s="89" t="s">
        <v>1985</v>
      </c>
      <c r="N355" s="89" t="s">
        <v>1986</v>
      </c>
      <c r="O355" s="89"/>
      <c r="P355" s="89"/>
      <c r="Q355" s="89"/>
      <c r="R355" s="89"/>
      <c r="S355" s="89"/>
    </row>
    <row r="356" spans="1:19" s="94" customFormat="1" ht="19.95" customHeight="1" x14ac:dyDescent="0.25">
      <c r="A356" s="93" t="s">
        <v>1987</v>
      </c>
      <c r="B356" s="86" t="s">
        <v>1988</v>
      </c>
      <c r="C356" s="86" t="s">
        <v>1989</v>
      </c>
      <c r="D356" s="94" t="s">
        <v>1990</v>
      </c>
      <c r="E356" s="89"/>
      <c r="F356" s="89" t="s">
        <v>34</v>
      </c>
      <c r="G356" s="89"/>
      <c r="H356" s="61" t="str">
        <f t="shared" si="5"/>
        <v>OK</v>
      </c>
      <c r="I356" s="61"/>
      <c r="J356" s="66"/>
      <c r="K356" s="89" t="s">
        <v>35</v>
      </c>
      <c r="L356" s="89" t="s">
        <v>36</v>
      </c>
      <c r="M356" s="89" t="s">
        <v>1991</v>
      </c>
      <c r="N356" s="89" t="s">
        <v>1992</v>
      </c>
      <c r="O356" s="89"/>
      <c r="P356" s="89"/>
      <c r="Q356" s="89"/>
      <c r="R356" s="89"/>
      <c r="S356" s="89"/>
    </row>
    <row r="357" spans="1:19" s="94" customFormat="1" ht="19.95" customHeight="1" x14ac:dyDescent="0.25">
      <c r="A357" s="93" t="s">
        <v>1993</v>
      </c>
      <c r="B357" s="86" t="s">
        <v>1994</v>
      </c>
      <c r="C357" s="86" t="s">
        <v>1995</v>
      </c>
      <c r="D357" s="94" t="s">
        <v>1996</v>
      </c>
      <c r="E357" s="89"/>
      <c r="F357" s="89" t="s">
        <v>34</v>
      </c>
      <c r="G357" s="89"/>
      <c r="H357" s="61" t="str">
        <f t="shared" si="5"/>
        <v>OK</v>
      </c>
      <c r="I357" s="61"/>
      <c r="J357" s="66"/>
      <c r="K357" s="89" t="s">
        <v>511</v>
      </c>
      <c r="L357" s="89" t="s">
        <v>36</v>
      </c>
      <c r="M357" s="89" t="s">
        <v>1997</v>
      </c>
      <c r="N357" s="89" t="s">
        <v>1998</v>
      </c>
      <c r="O357" s="89"/>
      <c r="P357" s="89"/>
      <c r="Q357" s="89"/>
      <c r="R357" s="89"/>
      <c r="S357" s="89"/>
    </row>
    <row r="358" spans="1:19" s="94" customFormat="1" ht="19.95" customHeight="1" x14ac:dyDescent="0.25">
      <c r="A358" s="93" t="s">
        <v>1999</v>
      </c>
      <c r="B358" s="86" t="s">
        <v>2000</v>
      </c>
      <c r="C358" s="86" t="s">
        <v>2001</v>
      </c>
      <c r="D358" s="94" t="s">
        <v>2002</v>
      </c>
      <c r="E358" s="89"/>
      <c r="F358" s="89" t="s">
        <v>34</v>
      </c>
      <c r="G358" s="89"/>
      <c r="H358" s="61" t="str">
        <f t="shared" si="5"/>
        <v>OK</v>
      </c>
      <c r="I358" s="61"/>
      <c r="J358" s="36" t="s">
        <v>1025</v>
      </c>
      <c r="K358" s="89" t="s">
        <v>35</v>
      </c>
      <c r="L358" s="89" t="s">
        <v>36</v>
      </c>
      <c r="M358" s="89" t="s">
        <v>2003</v>
      </c>
      <c r="N358" s="89" t="s">
        <v>2004</v>
      </c>
      <c r="O358" s="89"/>
      <c r="P358" s="89"/>
      <c r="Q358" s="89"/>
      <c r="R358" s="89"/>
      <c r="S358" s="89"/>
    </row>
    <row r="359" spans="1:19" s="94" customFormat="1" ht="19.95" customHeight="1" x14ac:dyDescent="0.25">
      <c r="A359" s="93" t="s">
        <v>2005</v>
      </c>
      <c r="B359" s="86" t="s">
        <v>2006</v>
      </c>
      <c r="C359" s="86" t="s">
        <v>2007</v>
      </c>
      <c r="D359" s="94" t="s">
        <v>2008</v>
      </c>
      <c r="E359" s="89"/>
      <c r="F359" s="89" t="s">
        <v>34</v>
      </c>
      <c r="G359" s="89"/>
      <c r="H359" s="61" t="str">
        <f t="shared" si="5"/>
        <v>OK</v>
      </c>
      <c r="I359" s="61"/>
      <c r="J359" s="66"/>
      <c r="K359" s="89" t="s">
        <v>35</v>
      </c>
      <c r="L359" s="89" t="s">
        <v>36</v>
      </c>
      <c r="M359" s="89" t="s">
        <v>2009</v>
      </c>
      <c r="N359" s="89" t="s">
        <v>2010</v>
      </c>
      <c r="O359" s="89"/>
      <c r="P359" s="89"/>
      <c r="Q359" s="89"/>
      <c r="R359" s="89"/>
      <c r="S359" s="89"/>
    </row>
    <row r="360" spans="1:19" s="94" customFormat="1" ht="19.95" customHeight="1" x14ac:dyDescent="0.25">
      <c r="A360" s="93" t="s">
        <v>2011</v>
      </c>
      <c r="B360" s="86" t="s">
        <v>2012</v>
      </c>
      <c r="C360" s="86" t="s">
        <v>2013</v>
      </c>
      <c r="D360" s="94" t="s">
        <v>2014</v>
      </c>
      <c r="E360" s="89"/>
      <c r="F360" s="89" t="s">
        <v>34</v>
      </c>
      <c r="G360" s="89"/>
      <c r="H360" s="61" t="str">
        <f t="shared" si="5"/>
        <v>OK</v>
      </c>
      <c r="I360" s="61"/>
      <c r="J360" s="66"/>
      <c r="K360" s="89" t="s">
        <v>35</v>
      </c>
      <c r="L360" s="89" t="s">
        <v>36</v>
      </c>
      <c r="M360" s="89" t="s">
        <v>2015</v>
      </c>
      <c r="N360" s="89" t="s">
        <v>2016</v>
      </c>
      <c r="O360" s="89"/>
      <c r="P360" s="89"/>
      <c r="Q360" s="89"/>
      <c r="R360" s="89"/>
      <c r="S360" s="89"/>
    </row>
    <row r="361" spans="1:19" s="94" customFormat="1" ht="19.95" customHeight="1" x14ac:dyDescent="0.25">
      <c r="A361" s="93" t="s">
        <v>2017</v>
      </c>
      <c r="B361" s="86" t="s">
        <v>2018</v>
      </c>
      <c r="C361" s="86" t="s">
        <v>2019</v>
      </c>
      <c r="D361" s="94" t="s">
        <v>2020</v>
      </c>
      <c r="E361" s="89"/>
      <c r="F361" s="89" t="s">
        <v>34</v>
      </c>
      <c r="G361" s="89"/>
      <c r="H361" s="61" t="str">
        <f t="shared" si="5"/>
        <v>OK</v>
      </c>
      <c r="I361" s="61"/>
      <c r="J361" s="66"/>
      <c r="K361" s="89" t="s">
        <v>35</v>
      </c>
      <c r="L361" s="89" t="s">
        <v>36</v>
      </c>
      <c r="M361" s="89" t="s">
        <v>2021</v>
      </c>
      <c r="N361" s="89" t="s">
        <v>2022</v>
      </c>
      <c r="O361" s="89"/>
      <c r="P361" s="89"/>
      <c r="Q361" s="89"/>
      <c r="R361" s="89"/>
      <c r="S361" s="89"/>
    </row>
    <row r="362" spans="1:19" s="94" customFormat="1" ht="19.95" customHeight="1" x14ac:dyDescent="0.25">
      <c r="A362" s="93" t="s">
        <v>2023</v>
      </c>
      <c r="B362" s="86" t="s">
        <v>2024</v>
      </c>
      <c r="C362" s="86" t="s">
        <v>2025</v>
      </c>
      <c r="D362" s="94" t="s">
        <v>2026</v>
      </c>
      <c r="E362" s="89"/>
      <c r="F362" s="89" t="s">
        <v>34</v>
      </c>
      <c r="G362" s="89"/>
      <c r="H362" s="61" t="str">
        <f t="shared" si="5"/>
        <v>OK</v>
      </c>
      <c r="I362" s="61"/>
      <c r="J362" s="66"/>
      <c r="K362" s="89" t="s">
        <v>35</v>
      </c>
      <c r="L362" s="89" t="s">
        <v>36</v>
      </c>
      <c r="M362" s="89" t="s">
        <v>2027</v>
      </c>
      <c r="N362" s="89" t="s">
        <v>2028</v>
      </c>
      <c r="O362" s="89"/>
      <c r="P362" s="89"/>
      <c r="Q362" s="89"/>
      <c r="R362" s="89"/>
      <c r="S362" s="89"/>
    </row>
    <row r="363" spans="1:19" s="94" customFormat="1" ht="19.95" customHeight="1" x14ac:dyDescent="0.25">
      <c r="A363" s="93" t="s">
        <v>2029</v>
      </c>
      <c r="B363" s="86" t="s">
        <v>2030</v>
      </c>
      <c r="C363" s="86" t="s">
        <v>2031</v>
      </c>
      <c r="D363" s="94" t="s">
        <v>2032</v>
      </c>
      <c r="E363" s="89"/>
      <c r="F363" s="89" t="s">
        <v>113</v>
      </c>
      <c r="G363" s="89"/>
      <c r="H363" s="61" t="str">
        <f t="shared" si="5"/>
        <v>NG</v>
      </c>
      <c r="I363" s="61"/>
      <c r="J363" s="35"/>
      <c r="K363" s="89" t="s">
        <v>532</v>
      </c>
      <c r="L363" s="89" t="s">
        <v>36</v>
      </c>
      <c r="M363" s="89" t="s">
        <v>2033</v>
      </c>
      <c r="N363" s="89" t="s">
        <v>2034</v>
      </c>
      <c r="O363" s="89"/>
      <c r="P363" s="89"/>
      <c r="Q363" s="89"/>
      <c r="R363" s="89"/>
      <c r="S363" s="89"/>
    </row>
    <row r="364" spans="1:19" s="94" customFormat="1" ht="19.95" customHeight="1" x14ac:dyDescent="0.25">
      <c r="A364" s="93" t="s">
        <v>2035</v>
      </c>
      <c r="B364" s="86" t="s">
        <v>2036</v>
      </c>
      <c r="C364" s="86" t="s">
        <v>2037</v>
      </c>
      <c r="D364" s="94" t="s">
        <v>2038</v>
      </c>
      <c r="E364" s="89"/>
      <c r="F364" s="89" t="s">
        <v>113</v>
      </c>
      <c r="G364" s="89"/>
      <c r="H364" s="61" t="str">
        <f t="shared" si="5"/>
        <v>NG</v>
      </c>
      <c r="I364" s="61"/>
      <c r="J364" s="35"/>
      <c r="K364" s="89" t="s">
        <v>35</v>
      </c>
      <c r="L364" s="89" t="s">
        <v>36</v>
      </c>
      <c r="M364" s="89" t="s">
        <v>2039</v>
      </c>
      <c r="N364" s="89" t="s">
        <v>2040</v>
      </c>
      <c r="O364" s="89"/>
      <c r="P364" s="89"/>
      <c r="Q364" s="89"/>
      <c r="R364" s="89"/>
      <c r="S364" s="89"/>
    </row>
    <row r="365" spans="1:19" s="94" customFormat="1" ht="19.95" customHeight="1" x14ac:dyDescent="0.25">
      <c r="A365" s="93" t="s">
        <v>2041</v>
      </c>
      <c r="B365" s="86" t="s">
        <v>2042</v>
      </c>
      <c r="C365" s="86" t="s">
        <v>2043</v>
      </c>
      <c r="D365" s="94" t="s">
        <v>2044</v>
      </c>
      <c r="E365" s="89"/>
      <c r="F365" s="89" t="s">
        <v>113</v>
      </c>
      <c r="G365" s="89"/>
      <c r="H365" s="61" t="str">
        <f t="shared" si="5"/>
        <v>NG</v>
      </c>
      <c r="I365" s="61"/>
      <c r="J365" s="35"/>
      <c r="K365" s="89" t="s">
        <v>35</v>
      </c>
      <c r="L365" s="89" t="s">
        <v>36</v>
      </c>
      <c r="M365" s="89" t="s">
        <v>2045</v>
      </c>
      <c r="N365" s="89" t="s">
        <v>2046</v>
      </c>
      <c r="O365" s="89"/>
      <c r="P365" s="89"/>
      <c r="Q365" s="89"/>
      <c r="R365" s="89"/>
      <c r="S365" s="89"/>
    </row>
    <row r="366" spans="1:19" s="94" customFormat="1" ht="19.95" customHeight="1" x14ac:dyDescent="0.25">
      <c r="A366" s="93" t="s">
        <v>2047</v>
      </c>
      <c r="B366" s="86" t="s">
        <v>2048</v>
      </c>
      <c r="C366" s="86" t="s">
        <v>2049</v>
      </c>
      <c r="D366" s="94" t="s">
        <v>2050</v>
      </c>
      <c r="E366" s="89"/>
      <c r="F366" s="89" t="s">
        <v>113</v>
      </c>
      <c r="G366" s="89"/>
      <c r="H366" s="61" t="str">
        <f t="shared" si="5"/>
        <v>NG</v>
      </c>
      <c r="I366" s="61"/>
      <c r="J366" s="36" t="s">
        <v>1125</v>
      </c>
      <c r="K366" s="89" t="s">
        <v>653</v>
      </c>
      <c r="L366" s="89" t="s">
        <v>36</v>
      </c>
      <c r="M366" s="89" t="s">
        <v>2051</v>
      </c>
      <c r="N366" s="89" t="s">
        <v>2052</v>
      </c>
      <c r="O366" s="89"/>
      <c r="P366" s="89"/>
      <c r="Q366" s="89"/>
      <c r="R366" s="89"/>
      <c r="S366" s="89"/>
    </row>
    <row r="367" spans="1:19" s="94" customFormat="1" ht="19.95" customHeight="1" x14ac:dyDescent="0.25">
      <c r="A367" s="93" t="s">
        <v>2053</v>
      </c>
      <c r="B367" s="86" t="s">
        <v>2054</v>
      </c>
      <c r="C367" s="86" t="s">
        <v>2055</v>
      </c>
      <c r="D367" s="94" t="s">
        <v>2056</v>
      </c>
      <c r="E367" s="89"/>
      <c r="F367" s="89" t="s">
        <v>34</v>
      </c>
      <c r="G367" s="89"/>
      <c r="H367" s="61" t="str">
        <f t="shared" si="5"/>
        <v>OK</v>
      </c>
      <c r="I367" s="61"/>
      <c r="J367" s="66"/>
      <c r="K367" s="89" t="s">
        <v>532</v>
      </c>
      <c r="L367" s="89" t="s">
        <v>36</v>
      </c>
      <c r="M367" s="89" t="s">
        <v>2057</v>
      </c>
      <c r="N367" s="89" t="s">
        <v>2058</v>
      </c>
      <c r="O367" s="89"/>
      <c r="P367" s="89"/>
      <c r="Q367" s="89"/>
      <c r="R367" s="89"/>
      <c r="S367" s="89"/>
    </row>
    <row r="368" spans="1:19" s="94" customFormat="1" ht="19.95" customHeight="1" x14ac:dyDescent="0.25">
      <c r="A368" s="93" t="s">
        <v>2059</v>
      </c>
      <c r="B368" s="86" t="s">
        <v>2060</v>
      </c>
      <c r="C368" s="86" t="s">
        <v>2061</v>
      </c>
      <c r="D368" s="94" t="s">
        <v>2062</v>
      </c>
      <c r="E368" s="89"/>
      <c r="F368" s="89" t="s">
        <v>34</v>
      </c>
      <c r="G368" s="89"/>
      <c r="H368" s="61" t="str">
        <f t="shared" si="5"/>
        <v>OK</v>
      </c>
      <c r="I368" s="61"/>
      <c r="J368" s="66"/>
      <c r="K368" s="89" t="s">
        <v>35</v>
      </c>
      <c r="L368" s="89" t="s">
        <v>36</v>
      </c>
      <c r="M368" s="89" t="s">
        <v>2063</v>
      </c>
      <c r="N368" s="89" t="s">
        <v>2064</v>
      </c>
      <c r="O368" s="89"/>
      <c r="P368" s="89"/>
      <c r="Q368" s="89"/>
      <c r="R368" s="89"/>
      <c r="S368" s="89"/>
    </row>
    <row r="369" spans="1:21" s="94" customFormat="1" ht="19.95" customHeight="1" x14ac:dyDescent="0.25">
      <c r="A369" s="93" t="s">
        <v>2065</v>
      </c>
      <c r="B369" s="86" t="s">
        <v>2066</v>
      </c>
      <c r="C369" s="86" t="s">
        <v>2067</v>
      </c>
      <c r="D369" s="94" t="s">
        <v>2068</v>
      </c>
      <c r="E369" s="89"/>
      <c r="F369" s="89" t="s">
        <v>34</v>
      </c>
      <c r="G369" s="89"/>
      <c r="H369" s="61" t="str">
        <f t="shared" si="5"/>
        <v>OK</v>
      </c>
      <c r="I369" s="61"/>
      <c r="J369" s="66"/>
      <c r="K369" s="89" t="s">
        <v>35</v>
      </c>
      <c r="L369" s="89" t="s">
        <v>36</v>
      </c>
      <c r="M369" s="89" t="s">
        <v>2069</v>
      </c>
      <c r="N369" s="89" t="s">
        <v>2070</v>
      </c>
      <c r="O369" s="89"/>
      <c r="P369" s="89"/>
      <c r="Q369" s="89"/>
      <c r="R369" s="89"/>
      <c r="S369" s="89"/>
    </row>
    <row r="370" spans="1:21" s="94" customFormat="1" ht="19.95" customHeight="1" x14ac:dyDescent="0.25">
      <c r="A370" s="93" t="s">
        <v>2071</v>
      </c>
      <c r="B370" s="86" t="s">
        <v>2072</v>
      </c>
      <c r="C370" s="86" t="s">
        <v>2073</v>
      </c>
      <c r="D370" s="94" t="s">
        <v>2074</v>
      </c>
      <c r="E370" s="89"/>
      <c r="F370" s="89" t="s">
        <v>34</v>
      </c>
      <c r="G370" s="89"/>
      <c r="H370" s="61" t="str">
        <f t="shared" si="5"/>
        <v>OK</v>
      </c>
      <c r="I370" s="61"/>
      <c r="J370" s="66"/>
      <c r="K370" s="89" t="s">
        <v>35</v>
      </c>
      <c r="L370" s="89" t="s">
        <v>36</v>
      </c>
      <c r="M370" s="89" t="s">
        <v>2075</v>
      </c>
      <c r="N370" s="89" t="s">
        <v>2076</v>
      </c>
      <c r="O370" s="89"/>
      <c r="P370" s="89"/>
      <c r="Q370" s="89"/>
      <c r="R370" s="89"/>
      <c r="S370" s="89"/>
    </row>
    <row r="371" spans="1:21" s="94" customFormat="1" ht="19.95" customHeight="1" x14ac:dyDescent="0.25">
      <c r="A371" s="93" t="s">
        <v>2077</v>
      </c>
      <c r="B371" s="86" t="s">
        <v>2078</v>
      </c>
      <c r="C371" s="86" t="s">
        <v>2079</v>
      </c>
      <c r="D371" s="94" t="s">
        <v>2080</v>
      </c>
      <c r="E371" s="89"/>
      <c r="F371" s="89" t="s">
        <v>34</v>
      </c>
      <c r="G371" s="89"/>
      <c r="H371" s="61" t="str">
        <f t="shared" si="5"/>
        <v>OK</v>
      </c>
      <c r="I371" s="61"/>
      <c r="J371" s="66"/>
      <c r="K371" s="89" t="s">
        <v>35</v>
      </c>
      <c r="L371" s="89" t="s">
        <v>36</v>
      </c>
      <c r="M371" s="89" t="s">
        <v>2081</v>
      </c>
      <c r="N371" s="89" t="s">
        <v>2082</v>
      </c>
      <c r="O371" s="89"/>
      <c r="P371" s="89"/>
      <c r="Q371" s="89"/>
      <c r="R371" s="89"/>
      <c r="S371" s="89"/>
    </row>
    <row r="372" spans="1:21" s="94" customFormat="1" ht="19.95" customHeight="1" x14ac:dyDescent="0.25">
      <c r="A372" s="93" t="s">
        <v>2083</v>
      </c>
      <c r="B372" s="86" t="s">
        <v>2084</v>
      </c>
      <c r="C372" s="86" t="s">
        <v>2085</v>
      </c>
      <c r="D372" s="94" t="s">
        <v>2086</v>
      </c>
      <c r="E372" s="89"/>
      <c r="F372" s="89" t="s">
        <v>34</v>
      </c>
      <c r="G372" s="89"/>
      <c r="H372" s="61" t="str">
        <f t="shared" si="5"/>
        <v>OK</v>
      </c>
      <c r="I372" s="61"/>
      <c r="J372" s="66"/>
      <c r="K372" s="89" t="s">
        <v>35</v>
      </c>
      <c r="L372" s="89" t="s">
        <v>36</v>
      </c>
      <c r="M372" s="89" t="s">
        <v>2087</v>
      </c>
      <c r="N372" s="89" t="s">
        <v>2088</v>
      </c>
      <c r="O372" s="89"/>
      <c r="P372" s="89"/>
      <c r="Q372" s="89"/>
      <c r="R372" s="89"/>
      <c r="S372" s="89"/>
    </row>
    <row r="373" spans="1:21" s="94" customFormat="1" ht="19.95" customHeight="1" x14ac:dyDescent="0.25">
      <c r="A373" s="93" t="s">
        <v>2089</v>
      </c>
      <c r="B373" s="86" t="s">
        <v>2090</v>
      </c>
      <c r="C373" s="86" t="s">
        <v>2091</v>
      </c>
      <c r="D373" s="94" t="s">
        <v>2092</v>
      </c>
      <c r="E373" s="89"/>
      <c r="F373" s="89" t="s">
        <v>34</v>
      </c>
      <c r="G373" s="89"/>
      <c r="H373" s="61" t="str">
        <f t="shared" si="5"/>
        <v>OK</v>
      </c>
      <c r="I373" s="61"/>
      <c r="J373" s="66"/>
      <c r="K373" s="89" t="s">
        <v>54</v>
      </c>
      <c r="L373" s="89" t="s">
        <v>36</v>
      </c>
      <c r="M373" s="89" t="s">
        <v>2093</v>
      </c>
      <c r="N373" s="89" t="s">
        <v>2094</v>
      </c>
      <c r="O373" s="89"/>
      <c r="P373" s="89"/>
      <c r="Q373" s="89"/>
      <c r="R373" s="89"/>
      <c r="S373" s="89"/>
    </row>
    <row r="374" spans="1:21" s="94" customFormat="1" ht="19.95" customHeight="1" x14ac:dyDescent="0.25">
      <c r="A374" s="93" t="s">
        <v>2095</v>
      </c>
      <c r="B374" s="86" t="s">
        <v>2096</v>
      </c>
      <c r="C374" s="86" t="s">
        <v>2097</v>
      </c>
      <c r="D374" s="94" t="s">
        <v>2098</v>
      </c>
      <c r="E374" s="89"/>
      <c r="F374" s="89" t="s">
        <v>113</v>
      </c>
      <c r="G374" s="89"/>
      <c r="H374" s="61" t="str">
        <f t="shared" si="5"/>
        <v>NG</v>
      </c>
      <c r="I374" s="61"/>
      <c r="J374" s="66"/>
      <c r="K374" s="89" t="s">
        <v>35</v>
      </c>
      <c r="L374" s="89" t="s">
        <v>36</v>
      </c>
      <c r="M374" s="89" t="s">
        <v>2099</v>
      </c>
      <c r="N374" s="89" t="s">
        <v>2100</v>
      </c>
      <c r="O374" s="89"/>
      <c r="P374" s="89"/>
      <c r="Q374" s="89"/>
      <c r="R374" s="89"/>
      <c r="S374" s="89"/>
    </row>
    <row r="375" spans="1:21" s="94" customFormat="1" ht="19.95" customHeight="1" x14ac:dyDescent="0.25">
      <c r="A375" s="93" t="s">
        <v>2095</v>
      </c>
      <c r="B375" s="86" t="s">
        <v>2096</v>
      </c>
      <c r="C375" s="86" t="s">
        <v>2097</v>
      </c>
      <c r="D375" s="94" t="s">
        <v>2101</v>
      </c>
      <c r="E375" s="89"/>
      <c r="F375" s="89" t="s">
        <v>34</v>
      </c>
      <c r="G375" s="89" t="s">
        <v>33</v>
      </c>
      <c r="H375" s="61" t="str">
        <f t="shared" si="5"/>
        <v>OK</v>
      </c>
      <c r="I375" s="61"/>
      <c r="J375" s="66"/>
      <c r="K375" s="89" t="s">
        <v>475</v>
      </c>
      <c r="L375" s="89" t="s">
        <v>36</v>
      </c>
      <c r="M375" s="89" t="s">
        <v>2102</v>
      </c>
      <c r="N375" s="89" t="s">
        <v>2103</v>
      </c>
      <c r="O375" s="89"/>
      <c r="P375" s="89"/>
      <c r="Q375" s="89"/>
      <c r="R375" s="89"/>
      <c r="S375" s="89"/>
    </row>
    <row r="376" spans="1:21" s="94" customFormat="1" ht="19.95" customHeight="1" x14ac:dyDescent="0.25">
      <c r="A376" s="93" t="s">
        <v>2104</v>
      </c>
      <c r="B376" s="86" t="s">
        <v>2105</v>
      </c>
      <c r="C376" s="86" t="s">
        <v>2106</v>
      </c>
      <c r="D376" s="94" t="s">
        <v>2107</v>
      </c>
      <c r="E376" s="89"/>
      <c r="F376" s="89" t="s">
        <v>113</v>
      </c>
      <c r="G376" s="89"/>
      <c r="H376" s="61" t="str">
        <f t="shared" si="5"/>
        <v>NG</v>
      </c>
      <c r="I376" s="61"/>
      <c r="J376" s="36" t="s">
        <v>1125</v>
      </c>
      <c r="K376" s="89" t="s">
        <v>35</v>
      </c>
      <c r="L376" s="89" t="s">
        <v>36</v>
      </c>
      <c r="M376" s="89" t="s">
        <v>2108</v>
      </c>
      <c r="N376" s="89" t="s">
        <v>2108</v>
      </c>
      <c r="O376" s="89"/>
      <c r="P376" s="89"/>
      <c r="Q376" s="89"/>
      <c r="R376" s="89"/>
      <c r="S376" s="89"/>
    </row>
    <row r="377" spans="1:21" s="94" customFormat="1" ht="19.95" customHeight="1" x14ac:dyDescent="0.25">
      <c r="A377" s="93" t="s">
        <v>2109</v>
      </c>
      <c r="B377" s="86" t="s">
        <v>2110</v>
      </c>
      <c r="C377" s="86" t="s">
        <v>2111</v>
      </c>
      <c r="D377" s="94" t="s">
        <v>2112</v>
      </c>
      <c r="E377" s="89"/>
      <c r="F377" s="89" t="s">
        <v>113</v>
      </c>
      <c r="G377" s="89"/>
      <c r="H377" s="61" t="str">
        <f t="shared" si="5"/>
        <v>NG</v>
      </c>
      <c r="I377" s="61"/>
      <c r="J377" s="36" t="s">
        <v>1196</v>
      </c>
      <c r="K377" s="89" t="s">
        <v>35</v>
      </c>
      <c r="L377" s="89" t="s">
        <v>36</v>
      </c>
      <c r="M377" s="89" t="s">
        <v>2113</v>
      </c>
      <c r="N377" s="89" t="s">
        <v>2114</v>
      </c>
      <c r="O377" s="89"/>
      <c r="P377" s="89"/>
      <c r="Q377" s="89"/>
      <c r="R377" s="89"/>
      <c r="S377" s="89"/>
    </row>
    <row r="378" spans="1:21" s="94" customFormat="1" ht="19.95" customHeight="1" x14ac:dyDescent="0.25">
      <c r="A378" s="93" t="s">
        <v>2115</v>
      </c>
      <c r="B378" s="86" t="s">
        <v>2116</v>
      </c>
      <c r="C378" s="86" t="s">
        <v>2117</v>
      </c>
      <c r="D378" s="94" t="s">
        <v>2118</v>
      </c>
      <c r="E378" s="89"/>
      <c r="F378" s="89" t="s">
        <v>34</v>
      </c>
      <c r="G378" s="89"/>
      <c r="H378" s="61" t="str">
        <f t="shared" si="5"/>
        <v>OK</v>
      </c>
      <c r="I378" s="61"/>
      <c r="J378" s="66"/>
      <c r="K378" s="89" t="s">
        <v>475</v>
      </c>
      <c r="L378" s="89" t="s">
        <v>36</v>
      </c>
      <c r="M378" s="89" t="s">
        <v>2119</v>
      </c>
      <c r="N378" s="89" t="s">
        <v>2120</v>
      </c>
      <c r="O378" s="89"/>
      <c r="P378" s="89"/>
      <c r="Q378" s="89"/>
      <c r="R378" s="89"/>
      <c r="S378" s="89"/>
    </row>
    <row r="379" spans="1:21" s="94" customFormat="1" ht="19.95" customHeight="1" x14ac:dyDescent="0.25">
      <c r="A379" s="93" t="s">
        <v>2121</v>
      </c>
      <c r="B379" s="86" t="s">
        <v>2122</v>
      </c>
      <c r="C379" s="86" t="s">
        <v>2123</v>
      </c>
      <c r="D379" s="94" t="s">
        <v>2124</v>
      </c>
      <c r="E379" s="89"/>
      <c r="F379" s="89" t="s">
        <v>34</v>
      </c>
      <c r="G379" s="89"/>
      <c r="H379" s="61" t="str">
        <f t="shared" si="5"/>
        <v>OK</v>
      </c>
      <c r="I379" s="61"/>
      <c r="J379" s="66"/>
      <c r="K379" s="89" t="s">
        <v>653</v>
      </c>
      <c r="L379" s="89" t="s">
        <v>36</v>
      </c>
      <c r="M379" s="89" t="s">
        <v>2039</v>
      </c>
      <c r="N379" s="89" t="s">
        <v>2125</v>
      </c>
      <c r="O379" s="89"/>
      <c r="P379" s="89"/>
      <c r="Q379" s="89"/>
      <c r="R379" s="89"/>
      <c r="S379" s="89"/>
    </row>
    <row r="380" spans="1:21" s="94" customFormat="1" ht="19.95" customHeight="1" x14ac:dyDescent="0.25">
      <c r="A380" s="93" t="s">
        <v>2126</v>
      </c>
      <c r="B380" s="86" t="s">
        <v>2127</v>
      </c>
      <c r="C380" s="86" t="s">
        <v>2128</v>
      </c>
      <c r="D380" s="94" t="s">
        <v>2129</v>
      </c>
      <c r="E380" s="89"/>
      <c r="F380" s="89" t="s">
        <v>34</v>
      </c>
      <c r="G380" s="89"/>
      <c r="H380" s="61" t="str">
        <f t="shared" si="5"/>
        <v>OK</v>
      </c>
      <c r="I380" s="61"/>
      <c r="J380" s="66"/>
      <c r="K380" s="89" t="s">
        <v>35</v>
      </c>
      <c r="L380" s="89" t="s">
        <v>36</v>
      </c>
      <c r="M380" s="89" t="s">
        <v>2130</v>
      </c>
      <c r="N380" s="89" t="s">
        <v>2131</v>
      </c>
      <c r="O380" s="89"/>
      <c r="P380" s="89"/>
      <c r="Q380" s="89"/>
      <c r="R380" s="89"/>
      <c r="S380" s="89"/>
    </row>
    <row r="381" spans="1:21" s="94" customFormat="1" ht="19.95" customHeight="1" x14ac:dyDescent="0.25">
      <c r="A381" s="93" t="s">
        <v>2132</v>
      </c>
      <c r="B381" s="86" t="s">
        <v>2133</v>
      </c>
      <c r="C381" s="86" t="s">
        <v>2134</v>
      </c>
      <c r="D381" s="94" t="s">
        <v>2135</v>
      </c>
      <c r="E381" s="89"/>
      <c r="F381" s="89" t="s">
        <v>34</v>
      </c>
      <c r="G381" s="89"/>
      <c r="H381" s="61" t="str">
        <f t="shared" si="5"/>
        <v>OK</v>
      </c>
      <c r="I381" s="61"/>
      <c r="J381" s="66"/>
      <c r="K381" s="89" t="s">
        <v>35</v>
      </c>
      <c r="L381" s="89" t="s">
        <v>36</v>
      </c>
      <c r="M381" s="89" t="s">
        <v>2136</v>
      </c>
      <c r="N381" s="89" t="s">
        <v>2137</v>
      </c>
      <c r="O381" s="89"/>
      <c r="P381" s="89"/>
      <c r="Q381" s="89"/>
      <c r="R381" s="89"/>
      <c r="S381" s="89"/>
    </row>
    <row r="382" spans="1:21" s="94" customFormat="1" ht="19.95" customHeight="1" x14ac:dyDescent="0.25">
      <c r="A382" s="93" t="s">
        <v>2138</v>
      </c>
      <c r="B382" s="86" t="s">
        <v>2139</v>
      </c>
      <c r="C382" s="86" t="s">
        <v>2140</v>
      </c>
      <c r="D382" s="94" t="s">
        <v>2141</v>
      </c>
      <c r="E382" s="89"/>
      <c r="F382" s="89" t="s">
        <v>113</v>
      </c>
      <c r="G382" s="89"/>
      <c r="H382" s="61" t="str">
        <f t="shared" si="5"/>
        <v>NG</v>
      </c>
      <c r="I382" s="66"/>
      <c r="J382" s="89" t="s">
        <v>2141</v>
      </c>
      <c r="K382" s="89" t="s">
        <v>36</v>
      </c>
      <c r="L382" s="89" t="s">
        <v>2142</v>
      </c>
      <c r="M382" s="89" t="e">
        <f>VLOOKUP(B382,#REF!,2,FALSE)</f>
        <v>#REF!</v>
      </c>
      <c r="N382" s="89"/>
      <c r="O382" s="89"/>
      <c r="P382" s="89"/>
      <c r="Q382" s="89"/>
      <c r="R382" s="89"/>
      <c r="S382" s="89"/>
      <c r="T382" s="89"/>
      <c r="U382" s="89"/>
    </row>
    <row r="383" spans="1:21" s="94" customFormat="1" ht="19.95" customHeight="1" x14ac:dyDescent="0.25">
      <c r="A383" s="93" t="s">
        <v>2143</v>
      </c>
      <c r="B383" s="86" t="s">
        <v>2144</v>
      </c>
      <c r="C383" s="86" t="s">
        <v>2145</v>
      </c>
      <c r="D383" s="94" t="s">
        <v>2146</v>
      </c>
      <c r="E383" s="89"/>
      <c r="F383" s="89" t="s">
        <v>113</v>
      </c>
      <c r="G383" s="89"/>
      <c r="H383" s="61" t="str">
        <f t="shared" si="5"/>
        <v>NG</v>
      </c>
      <c r="I383" s="66"/>
      <c r="J383" s="89" t="s">
        <v>2146</v>
      </c>
      <c r="K383" s="89" t="s">
        <v>36</v>
      </c>
      <c r="L383" s="89" t="s">
        <v>2147</v>
      </c>
      <c r="M383" s="89" t="e">
        <f>VLOOKUP(B383,#REF!,2,FALSE)</f>
        <v>#REF!</v>
      </c>
      <c r="N383" s="89"/>
      <c r="O383" s="89"/>
      <c r="P383" s="89"/>
      <c r="Q383" s="89"/>
      <c r="R383" s="89"/>
      <c r="S383" s="89"/>
      <c r="T383" s="89"/>
      <c r="U383" s="89"/>
    </row>
    <row r="384" spans="1:21" s="94" customFormat="1" ht="19.95" customHeight="1" x14ac:dyDescent="0.25">
      <c r="A384" s="93" t="s">
        <v>2148</v>
      </c>
      <c r="B384" s="86" t="s">
        <v>2149</v>
      </c>
      <c r="C384" s="86" t="s">
        <v>2150</v>
      </c>
      <c r="D384" s="94" t="s">
        <v>2151</v>
      </c>
      <c r="E384" s="89"/>
      <c r="F384" s="89" t="s">
        <v>113</v>
      </c>
      <c r="G384" s="89"/>
      <c r="H384" s="61" t="str">
        <f t="shared" si="5"/>
        <v>NG</v>
      </c>
      <c r="I384" s="29"/>
      <c r="J384" s="89" t="s">
        <v>2151</v>
      </c>
      <c r="K384" s="89" t="s">
        <v>36</v>
      </c>
      <c r="L384" s="89" t="s">
        <v>2152</v>
      </c>
      <c r="M384" s="89" t="e">
        <f>VLOOKUP(B384,#REF!,2,FALSE)</f>
        <v>#REF!</v>
      </c>
      <c r="N384" s="89"/>
      <c r="O384" s="89"/>
      <c r="P384" s="89"/>
      <c r="Q384" s="89"/>
      <c r="R384" s="89"/>
      <c r="S384" s="89"/>
      <c r="T384" s="89"/>
      <c r="U384" s="89"/>
    </row>
    <row r="385" spans="1:21" s="94" customFormat="1" ht="19.95" customHeight="1" x14ac:dyDescent="0.25">
      <c r="A385" s="93" t="s">
        <v>2153</v>
      </c>
      <c r="B385" s="86" t="s">
        <v>2154</v>
      </c>
      <c r="C385" s="86" t="s">
        <v>2155</v>
      </c>
      <c r="D385" s="94" t="s">
        <v>2156</v>
      </c>
      <c r="E385" s="89"/>
      <c r="F385" s="89" t="s">
        <v>113</v>
      </c>
      <c r="G385" s="89"/>
      <c r="H385" s="61" t="str">
        <f t="shared" si="5"/>
        <v>NG</v>
      </c>
      <c r="I385" s="66"/>
      <c r="J385" s="89" t="s">
        <v>2156</v>
      </c>
      <c r="K385" s="89" t="s">
        <v>36</v>
      </c>
      <c r="L385" s="89" t="s">
        <v>2157</v>
      </c>
      <c r="M385" s="89" t="e">
        <f>VLOOKUP(B385,#REF!,2,FALSE)</f>
        <v>#REF!</v>
      </c>
      <c r="N385" s="89"/>
      <c r="O385" s="89"/>
      <c r="P385" s="89"/>
      <c r="Q385" s="89"/>
      <c r="R385" s="89"/>
      <c r="S385" s="89"/>
      <c r="T385" s="89"/>
      <c r="U385" s="89"/>
    </row>
    <row r="386" spans="1:21" s="94" customFormat="1" ht="19.95" customHeight="1" x14ac:dyDescent="0.25">
      <c r="A386" s="93" t="s">
        <v>2158</v>
      </c>
      <c r="B386" s="86" t="s">
        <v>2159</v>
      </c>
      <c r="C386" s="86" t="s">
        <v>2160</v>
      </c>
      <c r="D386" s="94" t="s">
        <v>2161</v>
      </c>
      <c r="E386" s="89"/>
      <c r="F386" s="89" t="s">
        <v>34</v>
      </c>
      <c r="G386" s="89"/>
      <c r="H386" s="61" t="str">
        <f t="shared" ref="H386:H449" si="6">IF((COUNTIF(F386,"NG")+COUNTIF(G386,"NG"))&gt;0,"NG","OK")</f>
        <v>OK</v>
      </c>
      <c r="I386" s="66"/>
      <c r="J386" s="89" t="s">
        <v>2161</v>
      </c>
      <c r="K386" s="89" t="s">
        <v>36</v>
      </c>
      <c r="L386" s="89" t="s">
        <v>2162</v>
      </c>
      <c r="M386" s="89" t="e">
        <f>VLOOKUP(B386,#REF!,2,FALSE)</f>
        <v>#REF!</v>
      </c>
      <c r="N386" s="89"/>
      <c r="O386" s="89"/>
      <c r="P386" s="89"/>
      <c r="Q386" s="89"/>
      <c r="R386" s="89"/>
      <c r="S386" s="89"/>
      <c r="T386" s="89"/>
      <c r="U386" s="89"/>
    </row>
    <row r="387" spans="1:21" s="94" customFormat="1" ht="19.95" customHeight="1" x14ac:dyDescent="0.25">
      <c r="A387" s="93" t="s">
        <v>2163</v>
      </c>
      <c r="B387" s="86" t="s">
        <v>2164</v>
      </c>
      <c r="C387" s="86" t="s">
        <v>2165</v>
      </c>
      <c r="D387" s="94" t="s">
        <v>2166</v>
      </c>
      <c r="E387" s="89"/>
      <c r="F387" s="89" t="s">
        <v>34</v>
      </c>
      <c r="G387" s="89"/>
      <c r="H387" s="61" t="str">
        <f t="shared" si="6"/>
        <v>OK</v>
      </c>
      <c r="I387" s="66"/>
      <c r="J387" s="89" t="s">
        <v>2166</v>
      </c>
      <c r="K387" s="89" t="s">
        <v>36</v>
      </c>
      <c r="L387" s="89" t="s">
        <v>2167</v>
      </c>
      <c r="M387" s="89" t="e">
        <f>VLOOKUP(B387,#REF!,2,FALSE)</f>
        <v>#REF!</v>
      </c>
      <c r="N387" s="89"/>
      <c r="O387" s="89"/>
      <c r="P387" s="89"/>
      <c r="Q387" s="89"/>
      <c r="R387" s="89"/>
      <c r="S387" s="89"/>
      <c r="T387" s="89"/>
      <c r="U387" s="89"/>
    </row>
    <row r="388" spans="1:21" s="94" customFormat="1" ht="19.95" customHeight="1" x14ac:dyDescent="0.25">
      <c r="A388" s="93" t="s">
        <v>2168</v>
      </c>
      <c r="B388" s="86" t="s">
        <v>2169</v>
      </c>
      <c r="C388" s="86" t="s">
        <v>2170</v>
      </c>
      <c r="D388" s="94" t="s">
        <v>2171</v>
      </c>
      <c r="E388" s="89"/>
      <c r="F388" s="89" t="s">
        <v>113</v>
      </c>
      <c r="G388" s="89"/>
      <c r="H388" s="61" t="str">
        <f t="shared" si="6"/>
        <v>NG</v>
      </c>
      <c r="I388" s="66"/>
      <c r="J388" s="89" t="s">
        <v>2171</v>
      </c>
      <c r="K388" s="89" t="s">
        <v>36</v>
      </c>
      <c r="L388" s="89" t="s">
        <v>2172</v>
      </c>
      <c r="M388" s="89" t="e">
        <f>VLOOKUP(B388,#REF!,2,FALSE)</f>
        <v>#REF!</v>
      </c>
      <c r="N388" s="89"/>
      <c r="O388" s="89"/>
      <c r="P388" s="89"/>
      <c r="Q388" s="89"/>
      <c r="R388" s="89"/>
      <c r="S388" s="89"/>
      <c r="T388" s="89"/>
      <c r="U388" s="89"/>
    </row>
    <row r="389" spans="1:21" s="94" customFormat="1" ht="19.95" customHeight="1" x14ac:dyDescent="0.25">
      <c r="A389" s="93" t="s">
        <v>2173</v>
      </c>
      <c r="B389" s="86" t="s">
        <v>2174</v>
      </c>
      <c r="C389" s="86" t="s">
        <v>2175</v>
      </c>
      <c r="D389" s="94" t="s">
        <v>2176</v>
      </c>
      <c r="E389" s="89"/>
      <c r="F389" s="89" t="s">
        <v>113</v>
      </c>
      <c r="G389" s="89"/>
      <c r="H389" s="61" t="str">
        <f t="shared" si="6"/>
        <v>NG</v>
      </c>
      <c r="I389" s="66"/>
      <c r="J389" s="89" t="s">
        <v>2176</v>
      </c>
      <c r="K389" s="89" t="s">
        <v>36</v>
      </c>
      <c r="L389" s="89" t="s">
        <v>2177</v>
      </c>
      <c r="M389" s="89" t="e">
        <f>VLOOKUP(B389,#REF!,2,FALSE)</f>
        <v>#REF!</v>
      </c>
      <c r="N389" s="89"/>
      <c r="O389" s="89"/>
      <c r="P389" s="89"/>
      <c r="Q389" s="89"/>
      <c r="R389" s="89"/>
      <c r="S389" s="89"/>
      <c r="T389" s="89"/>
      <c r="U389" s="89"/>
    </row>
    <row r="390" spans="1:21" s="94" customFormat="1" ht="19.95" customHeight="1" x14ac:dyDescent="0.25">
      <c r="A390" s="93" t="s">
        <v>2178</v>
      </c>
      <c r="B390" s="86" t="s">
        <v>2179</v>
      </c>
      <c r="C390" s="86" t="s">
        <v>2180</v>
      </c>
      <c r="D390" s="94" t="s">
        <v>2181</v>
      </c>
      <c r="E390" s="89"/>
      <c r="F390" s="89" t="s">
        <v>113</v>
      </c>
      <c r="G390" s="89"/>
      <c r="H390" s="61" t="str">
        <f t="shared" si="6"/>
        <v>NG</v>
      </c>
      <c r="I390" s="66"/>
      <c r="J390" s="89" t="s">
        <v>2181</v>
      </c>
      <c r="K390" s="89" t="s">
        <v>36</v>
      </c>
      <c r="L390" s="89" t="s">
        <v>2182</v>
      </c>
      <c r="M390" s="89" t="e">
        <f>VLOOKUP(B390,#REF!,2,FALSE)</f>
        <v>#REF!</v>
      </c>
      <c r="N390" s="89"/>
      <c r="O390" s="89"/>
      <c r="P390" s="89"/>
      <c r="Q390" s="89"/>
      <c r="R390" s="89"/>
      <c r="S390" s="89"/>
      <c r="T390" s="89"/>
      <c r="U390" s="89"/>
    </row>
    <row r="391" spans="1:21" s="94" customFormat="1" ht="19.95" customHeight="1" x14ac:dyDescent="0.25">
      <c r="A391" s="93" t="s">
        <v>2183</v>
      </c>
      <c r="B391" s="86" t="s">
        <v>2184</v>
      </c>
      <c r="C391" s="86" t="s">
        <v>2185</v>
      </c>
      <c r="D391" s="94" t="s">
        <v>2186</v>
      </c>
      <c r="E391" s="89"/>
      <c r="F391" s="89" t="s">
        <v>113</v>
      </c>
      <c r="G391" s="89"/>
      <c r="H391" s="61" t="str">
        <f t="shared" si="6"/>
        <v>NG</v>
      </c>
      <c r="I391" s="66"/>
      <c r="J391" s="89" t="s">
        <v>2186</v>
      </c>
      <c r="K391" s="89" t="s">
        <v>36</v>
      </c>
      <c r="L391" s="89" t="s">
        <v>2187</v>
      </c>
      <c r="M391" s="89" t="e">
        <f>VLOOKUP(B391,#REF!,2,FALSE)</f>
        <v>#REF!</v>
      </c>
      <c r="N391" s="89"/>
      <c r="O391" s="89"/>
      <c r="P391" s="89"/>
      <c r="Q391" s="89"/>
      <c r="R391" s="89"/>
      <c r="S391" s="89"/>
      <c r="T391" s="89"/>
      <c r="U391" s="89"/>
    </row>
    <row r="392" spans="1:21" s="94" customFormat="1" ht="19.95" customHeight="1" x14ac:dyDescent="0.25">
      <c r="A392" s="93" t="s">
        <v>2188</v>
      </c>
      <c r="B392" s="86" t="s">
        <v>2189</v>
      </c>
      <c r="C392" s="86" t="s">
        <v>2190</v>
      </c>
      <c r="D392" s="94" t="s">
        <v>2191</v>
      </c>
      <c r="E392" s="89"/>
      <c r="F392" s="89" t="s">
        <v>113</v>
      </c>
      <c r="G392" s="89"/>
      <c r="H392" s="61" t="str">
        <f t="shared" si="6"/>
        <v>NG</v>
      </c>
      <c r="I392" s="66"/>
      <c r="J392" s="89" t="s">
        <v>2191</v>
      </c>
      <c r="K392" s="89" t="s">
        <v>36</v>
      </c>
      <c r="L392" s="89" t="s">
        <v>2192</v>
      </c>
      <c r="M392" s="89" t="e">
        <f>VLOOKUP(B392,#REF!,2,FALSE)</f>
        <v>#REF!</v>
      </c>
      <c r="N392" s="89"/>
      <c r="O392" s="89"/>
      <c r="P392" s="89"/>
      <c r="Q392" s="89"/>
      <c r="R392" s="89"/>
      <c r="S392" s="89"/>
      <c r="T392" s="89"/>
      <c r="U392" s="89"/>
    </row>
    <row r="393" spans="1:21" s="94" customFormat="1" ht="19.95" customHeight="1" x14ac:dyDescent="0.25">
      <c r="A393" s="93" t="s">
        <v>2193</v>
      </c>
      <c r="B393" s="86" t="s">
        <v>2194</v>
      </c>
      <c r="C393" s="86" t="s">
        <v>2195</v>
      </c>
      <c r="D393" s="94" t="s">
        <v>2196</v>
      </c>
      <c r="E393" s="89"/>
      <c r="F393" s="89" t="s">
        <v>34</v>
      </c>
      <c r="G393" s="89"/>
      <c r="H393" s="61" t="str">
        <f t="shared" si="6"/>
        <v>OK</v>
      </c>
      <c r="I393" s="66"/>
      <c r="J393" s="89" t="s">
        <v>2196</v>
      </c>
      <c r="K393" s="89" t="s">
        <v>36</v>
      </c>
      <c r="L393" s="89" t="s">
        <v>2197</v>
      </c>
      <c r="M393" s="89" t="e">
        <f>VLOOKUP(B393,#REF!,2,FALSE)</f>
        <v>#REF!</v>
      </c>
      <c r="N393" s="89"/>
      <c r="O393" s="89"/>
      <c r="P393" s="89"/>
      <c r="Q393" s="89"/>
      <c r="R393" s="89"/>
      <c r="S393" s="89"/>
      <c r="T393" s="89"/>
      <c r="U393" s="89"/>
    </row>
    <row r="394" spans="1:21" s="94" customFormat="1" ht="19.95" customHeight="1" x14ac:dyDescent="0.25">
      <c r="A394" s="93" t="s">
        <v>2198</v>
      </c>
      <c r="B394" s="86" t="s">
        <v>2199</v>
      </c>
      <c r="C394" s="86" t="s">
        <v>2200</v>
      </c>
      <c r="D394" s="94" t="s">
        <v>2201</v>
      </c>
      <c r="E394" s="89"/>
      <c r="F394" s="89" t="s">
        <v>113</v>
      </c>
      <c r="G394" s="89"/>
      <c r="H394" s="61" t="str">
        <f t="shared" si="6"/>
        <v>NG</v>
      </c>
      <c r="I394" s="66"/>
      <c r="J394" s="89" t="s">
        <v>2201</v>
      </c>
      <c r="K394" s="89" t="s">
        <v>36</v>
      </c>
      <c r="L394" s="89" t="s">
        <v>2202</v>
      </c>
      <c r="M394" s="89" t="e">
        <f>VLOOKUP(B394,#REF!,2,FALSE)</f>
        <v>#REF!</v>
      </c>
      <c r="N394" s="89"/>
      <c r="O394" s="89"/>
      <c r="P394" s="89"/>
      <c r="Q394" s="89"/>
      <c r="R394" s="89"/>
      <c r="S394" s="89"/>
      <c r="T394" s="89"/>
      <c r="U394" s="89"/>
    </row>
    <row r="395" spans="1:21" s="94" customFormat="1" ht="19.95" customHeight="1" x14ac:dyDescent="0.25">
      <c r="A395" s="93" t="s">
        <v>2203</v>
      </c>
      <c r="B395" s="86" t="s">
        <v>2204</v>
      </c>
      <c r="C395" s="86" t="s">
        <v>2205</v>
      </c>
      <c r="D395" s="94" t="s">
        <v>2206</v>
      </c>
      <c r="E395" s="89"/>
      <c r="F395" s="89" t="s">
        <v>113</v>
      </c>
      <c r="G395" s="89"/>
      <c r="H395" s="61" t="str">
        <f t="shared" si="6"/>
        <v>NG</v>
      </c>
      <c r="I395" s="66"/>
      <c r="J395" s="89" t="s">
        <v>2206</v>
      </c>
      <c r="K395" s="89" t="s">
        <v>36</v>
      </c>
      <c r="L395" s="89" t="s">
        <v>1782</v>
      </c>
      <c r="M395" s="89" t="e">
        <f>VLOOKUP(B395,#REF!,2,FALSE)</f>
        <v>#REF!</v>
      </c>
      <c r="N395" s="89"/>
      <c r="O395" s="89"/>
      <c r="P395" s="89"/>
      <c r="Q395" s="89"/>
      <c r="R395" s="89"/>
      <c r="S395" s="89"/>
      <c r="T395" s="89"/>
      <c r="U395" s="89"/>
    </row>
    <row r="396" spans="1:21" s="94" customFormat="1" ht="19.95" customHeight="1" x14ac:dyDescent="0.25">
      <c r="A396" s="93" t="s">
        <v>2207</v>
      </c>
      <c r="B396" s="86" t="s">
        <v>2208</v>
      </c>
      <c r="C396" s="86" t="s">
        <v>2209</v>
      </c>
      <c r="D396" s="94" t="s">
        <v>2210</v>
      </c>
      <c r="E396" s="89"/>
      <c r="F396" s="89" t="s">
        <v>113</v>
      </c>
      <c r="G396" s="89"/>
      <c r="H396" s="61" t="str">
        <f t="shared" si="6"/>
        <v>NG</v>
      </c>
      <c r="I396" s="66"/>
      <c r="J396" s="89" t="s">
        <v>2210</v>
      </c>
      <c r="K396" s="89" t="s">
        <v>36</v>
      </c>
      <c r="L396" s="89" t="s">
        <v>2211</v>
      </c>
      <c r="M396" s="89" t="e">
        <f>VLOOKUP(B396,#REF!,2,FALSE)</f>
        <v>#REF!</v>
      </c>
      <c r="N396" s="89"/>
      <c r="O396" s="89"/>
      <c r="P396" s="89"/>
      <c r="Q396" s="89"/>
      <c r="R396" s="89"/>
      <c r="S396" s="89"/>
      <c r="T396" s="89"/>
      <c r="U396" s="89"/>
    </row>
    <row r="397" spans="1:21" s="94" customFormat="1" ht="19.95" customHeight="1" x14ac:dyDescent="0.25">
      <c r="A397" s="93" t="s">
        <v>2212</v>
      </c>
      <c r="B397" s="86" t="s">
        <v>2213</v>
      </c>
      <c r="C397" s="86" t="s">
        <v>2214</v>
      </c>
      <c r="D397" s="94" t="s">
        <v>2215</v>
      </c>
      <c r="E397" s="89"/>
      <c r="F397" s="89" t="s">
        <v>113</v>
      </c>
      <c r="G397" s="89"/>
      <c r="H397" s="61" t="str">
        <f t="shared" si="6"/>
        <v>NG</v>
      </c>
      <c r="I397" s="66"/>
      <c r="J397" s="89" t="s">
        <v>2215</v>
      </c>
      <c r="K397" s="89" t="s">
        <v>36</v>
      </c>
      <c r="L397" s="89" t="s">
        <v>2216</v>
      </c>
      <c r="M397" s="89" t="e">
        <f>VLOOKUP(B397,#REF!,2,FALSE)</f>
        <v>#REF!</v>
      </c>
      <c r="N397" s="89"/>
      <c r="O397" s="89"/>
      <c r="P397" s="89"/>
      <c r="Q397" s="89"/>
      <c r="R397" s="89"/>
      <c r="S397" s="89"/>
      <c r="T397" s="89"/>
      <c r="U397" s="89"/>
    </row>
    <row r="398" spans="1:21" s="94" customFormat="1" ht="19.95" customHeight="1" x14ac:dyDescent="0.25">
      <c r="A398" s="93" t="s">
        <v>2217</v>
      </c>
      <c r="B398" s="86" t="s">
        <v>2218</v>
      </c>
      <c r="C398" s="86" t="s">
        <v>2219</v>
      </c>
      <c r="D398" s="94" t="s">
        <v>2220</v>
      </c>
      <c r="E398" s="89"/>
      <c r="F398" s="89" t="s">
        <v>34</v>
      </c>
      <c r="G398" s="89"/>
      <c r="H398" s="61" t="str">
        <f t="shared" si="6"/>
        <v>OK</v>
      </c>
      <c r="I398" s="66"/>
      <c r="J398" s="89" t="s">
        <v>2220</v>
      </c>
      <c r="K398" s="89" t="s">
        <v>36</v>
      </c>
      <c r="L398" s="89" t="s">
        <v>2221</v>
      </c>
      <c r="M398" s="89" t="e">
        <f>VLOOKUP(B398,#REF!,2,FALSE)</f>
        <v>#REF!</v>
      </c>
      <c r="N398" s="89"/>
      <c r="O398" s="89"/>
      <c r="P398" s="89"/>
      <c r="Q398" s="89"/>
      <c r="R398" s="89"/>
      <c r="S398" s="89"/>
      <c r="T398" s="89"/>
      <c r="U398" s="89"/>
    </row>
    <row r="399" spans="1:21" s="94" customFormat="1" ht="19.95" customHeight="1" x14ac:dyDescent="0.25">
      <c r="A399" s="93" t="s">
        <v>2222</v>
      </c>
      <c r="B399" s="86" t="s">
        <v>2223</v>
      </c>
      <c r="C399" s="86" t="s">
        <v>2224</v>
      </c>
      <c r="D399" s="94" t="s">
        <v>2225</v>
      </c>
      <c r="E399" s="89"/>
      <c r="F399" s="89" t="s">
        <v>113</v>
      </c>
      <c r="G399" s="89"/>
      <c r="H399" s="61" t="str">
        <f t="shared" si="6"/>
        <v>NG</v>
      </c>
      <c r="I399" s="66"/>
      <c r="J399" s="89" t="s">
        <v>2225</v>
      </c>
      <c r="K399" s="89" t="s">
        <v>36</v>
      </c>
      <c r="L399" s="89" t="s">
        <v>2226</v>
      </c>
      <c r="M399" s="89" t="e">
        <f>VLOOKUP(B399,#REF!,2,FALSE)</f>
        <v>#REF!</v>
      </c>
      <c r="N399" s="89"/>
      <c r="O399" s="89"/>
      <c r="P399" s="89"/>
      <c r="Q399" s="89"/>
      <c r="R399" s="89"/>
      <c r="S399" s="89"/>
      <c r="T399" s="89"/>
      <c r="U399" s="89"/>
    </row>
    <row r="400" spans="1:21" s="94" customFormat="1" ht="19.95" customHeight="1" x14ac:dyDescent="0.25">
      <c r="A400" s="93" t="s">
        <v>2227</v>
      </c>
      <c r="B400" s="86" t="s">
        <v>2228</v>
      </c>
      <c r="C400" s="86" t="s">
        <v>2229</v>
      </c>
      <c r="D400" s="94" t="s">
        <v>2230</v>
      </c>
      <c r="E400" s="89"/>
      <c r="F400" s="89" t="s">
        <v>34</v>
      </c>
      <c r="G400" s="89"/>
      <c r="H400" s="61" t="str">
        <f t="shared" si="6"/>
        <v>OK</v>
      </c>
      <c r="I400" s="66"/>
      <c r="J400" s="89" t="s">
        <v>2230</v>
      </c>
      <c r="K400" s="89" t="s">
        <v>36</v>
      </c>
      <c r="L400" s="89" t="s">
        <v>2231</v>
      </c>
      <c r="M400" s="89" t="e">
        <f>VLOOKUP(B400,#REF!,2,FALSE)</f>
        <v>#REF!</v>
      </c>
      <c r="N400" s="89"/>
      <c r="O400" s="89"/>
      <c r="P400" s="89"/>
      <c r="Q400" s="89"/>
      <c r="R400" s="89"/>
      <c r="S400" s="89"/>
      <c r="T400" s="89"/>
      <c r="U400" s="89"/>
    </row>
    <row r="401" spans="1:21" s="94" customFormat="1" ht="19.95" customHeight="1" x14ac:dyDescent="0.25">
      <c r="A401" s="93" t="s">
        <v>2232</v>
      </c>
      <c r="B401" s="86" t="s">
        <v>2233</v>
      </c>
      <c r="C401" s="86" t="s">
        <v>2234</v>
      </c>
      <c r="D401" s="94" t="s">
        <v>2235</v>
      </c>
      <c r="E401" s="89"/>
      <c r="F401" s="89" t="s">
        <v>113</v>
      </c>
      <c r="G401" s="89"/>
      <c r="H401" s="61" t="str">
        <f t="shared" si="6"/>
        <v>NG</v>
      </c>
      <c r="I401" s="29"/>
      <c r="J401" s="89" t="s">
        <v>2235</v>
      </c>
      <c r="K401" s="89" t="s">
        <v>36</v>
      </c>
      <c r="L401" s="89" t="s">
        <v>2236</v>
      </c>
      <c r="M401" s="89" t="e">
        <f>VLOOKUP(B401,#REF!,2,FALSE)</f>
        <v>#REF!</v>
      </c>
      <c r="N401" s="89"/>
      <c r="O401" s="89"/>
      <c r="P401" s="89"/>
      <c r="Q401" s="89"/>
      <c r="R401" s="89"/>
      <c r="S401" s="89"/>
      <c r="T401" s="89"/>
      <c r="U401" s="89"/>
    </row>
    <row r="402" spans="1:21" s="94" customFormat="1" ht="19.95" customHeight="1" x14ac:dyDescent="0.25">
      <c r="A402" s="93" t="s">
        <v>2237</v>
      </c>
      <c r="B402" s="86" t="s">
        <v>2238</v>
      </c>
      <c r="C402" s="86" t="s">
        <v>2239</v>
      </c>
      <c r="D402" s="94" t="s">
        <v>2240</v>
      </c>
      <c r="E402" s="89"/>
      <c r="F402" s="89" t="s">
        <v>113</v>
      </c>
      <c r="G402" s="89"/>
      <c r="H402" s="61" t="str">
        <f t="shared" si="6"/>
        <v>NG</v>
      </c>
      <c r="I402" s="66"/>
      <c r="J402" s="89" t="s">
        <v>2240</v>
      </c>
      <c r="K402" s="89" t="s">
        <v>36</v>
      </c>
      <c r="L402" s="89" t="s">
        <v>2241</v>
      </c>
      <c r="M402" s="89" t="e">
        <f>VLOOKUP(B402,#REF!,2,FALSE)</f>
        <v>#REF!</v>
      </c>
      <c r="N402" s="89"/>
      <c r="O402" s="89"/>
      <c r="P402" s="89"/>
      <c r="Q402" s="89"/>
      <c r="R402" s="89"/>
      <c r="S402" s="89"/>
      <c r="T402" s="89"/>
      <c r="U402" s="89"/>
    </row>
    <row r="403" spans="1:21" s="94" customFormat="1" ht="19.95" customHeight="1" x14ac:dyDescent="0.25">
      <c r="A403" s="93" t="s">
        <v>2242</v>
      </c>
      <c r="B403" s="86" t="s">
        <v>2243</v>
      </c>
      <c r="C403" s="86" t="s">
        <v>2244</v>
      </c>
      <c r="D403" s="94" t="s">
        <v>2245</v>
      </c>
      <c r="E403" s="89"/>
      <c r="F403" s="89" t="s">
        <v>113</v>
      </c>
      <c r="G403" s="89"/>
      <c r="H403" s="61" t="str">
        <f t="shared" si="6"/>
        <v>NG</v>
      </c>
      <c r="I403" s="66"/>
      <c r="J403" s="89" t="s">
        <v>2245</v>
      </c>
      <c r="K403" s="89" t="s">
        <v>36</v>
      </c>
      <c r="L403" s="89" t="s">
        <v>2246</v>
      </c>
      <c r="M403" s="89" t="e">
        <f>VLOOKUP(B403,#REF!,2,FALSE)</f>
        <v>#REF!</v>
      </c>
      <c r="N403" s="89"/>
      <c r="O403" s="89"/>
      <c r="P403" s="89"/>
      <c r="Q403" s="89"/>
      <c r="R403" s="89"/>
      <c r="S403" s="89"/>
      <c r="T403" s="89"/>
      <c r="U403" s="89"/>
    </row>
    <row r="404" spans="1:21" s="94" customFormat="1" ht="19.95" customHeight="1" x14ac:dyDescent="0.25">
      <c r="A404" s="93" t="s">
        <v>2247</v>
      </c>
      <c r="B404" s="86" t="s">
        <v>2248</v>
      </c>
      <c r="C404" s="86" t="s">
        <v>2249</v>
      </c>
      <c r="D404" s="94" t="s">
        <v>2250</v>
      </c>
      <c r="E404" s="89"/>
      <c r="F404" s="89" t="s">
        <v>113</v>
      </c>
      <c r="G404" s="89"/>
      <c r="H404" s="61" t="str">
        <f t="shared" si="6"/>
        <v>NG</v>
      </c>
      <c r="I404" s="66"/>
      <c r="J404" s="89" t="s">
        <v>2250</v>
      </c>
      <c r="K404" s="89" t="s">
        <v>36</v>
      </c>
      <c r="L404" s="89" t="s">
        <v>2251</v>
      </c>
      <c r="M404" s="89" t="e">
        <f>VLOOKUP(B404,#REF!,2,FALSE)</f>
        <v>#REF!</v>
      </c>
      <c r="N404" s="89"/>
      <c r="O404" s="89"/>
      <c r="P404" s="89"/>
      <c r="Q404" s="89"/>
      <c r="R404" s="89"/>
      <c r="S404" s="89"/>
      <c r="T404" s="89"/>
      <c r="U404" s="89"/>
    </row>
    <row r="405" spans="1:21" s="94" customFormat="1" ht="19.95" customHeight="1" x14ac:dyDescent="0.25">
      <c r="A405" s="93" t="s">
        <v>2252</v>
      </c>
      <c r="B405" s="86" t="s">
        <v>2253</v>
      </c>
      <c r="C405" s="86" t="s">
        <v>2254</v>
      </c>
      <c r="D405" s="94" t="s">
        <v>2255</v>
      </c>
      <c r="E405" s="89"/>
      <c r="F405" s="89" t="s">
        <v>113</v>
      </c>
      <c r="G405" s="89"/>
      <c r="H405" s="61" t="str">
        <f t="shared" si="6"/>
        <v>NG</v>
      </c>
      <c r="I405" s="66"/>
      <c r="J405" s="89" t="s">
        <v>2255</v>
      </c>
      <c r="K405" s="89" t="s">
        <v>36</v>
      </c>
      <c r="L405" s="89" t="s">
        <v>2256</v>
      </c>
      <c r="M405" s="89" t="e">
        <f>VLOOKUP(B405,#REF!,2,FALSE)</f>
        <v>#REF!</v>
      </c>
      <c r="N405" s="89"/>
      <c r="O405" s="89"/>
      <c r="P405" s="89"/>
      <c r="Q405" s="89"/>
      <c r="R405" s="89"/>
      <c r="S405" s="89"/>
      <c r="T405" s="89"/>
      <c r="U405" s="89"/>
    </row>
    <row r="406" spans="1:21" s="94" customFormat="1" ht="19.95" customHeight="1" x14ac:dyDescent="0.25">
      <c r="A406" s="93" t="s">
        <v>2257</v>
      </c>
      <c r="B406" s="86" t="s">
        <v>2258</v>
      </c>
      <c r="C406" s="86" t="s">
        <v>2259</v>
      </c>
      <c r="D406" s="94" t="s">
        <v>2260</v>
      </c>
      <c r="E406" s="89"/>
      <c r="F406" s="89" t="s">
        <v>113</v>
      </c>
      <c r="G406" s="89"/>
      <c r="H406" s="61" t="str">
        <f t="shared" si="6"/>
        <v>NG</v>
      </c>
      <c r="I406" s="66"/>
      <c r="J406" s="89" t="s">
        <v>2260</v>
      </c>
      <c r="K406" s="89" t="s">
        <v>36</v>
      </c>
      <c r="L406" s="89" t="s">
        <v>2261</v>
      </c>
      <c r="M406" s="89" t="e">
        <f>VLOOKUP(B406,#REF!,2,FALSE)</f>
        <v>#REF!</v>
      </c>
      <c r="N406" s="89"/>
      <c r="O406" s="89"/>
      <c r="P406" s="89"/>
      <c r="Q406" s="89"/>
      <c r="R406" s="89"/>
      <c r="S406" s="89"/>
      <c r="T406" s="89"/>
      <c r="U406" s="89"/>
    </row>
    <row r="407" spans="1:21" s="94" customFormat="1" ht="19.95" customHeight="1" x14ac:dyDescent="0.25">
      <c r="A407" s="93" t="s">
        <v>2262</v>
      </c>
      <c r="B407" s="86" t="s">
        <v>2263</v>
      </c>
      <c r="C407" s="86" t="s">
        <v>2264</v>
      </c>
      <c r="D407" s="94" t="s">
        <v>2265</v>
      </c>
      <c r="E407" s="89"/>
      <c r="F407" s="89" t="s">
        <v>113</v>
      </c>
      <c r="G407" s="89"/>
      <c r="H407" s="61" t="str">
        <f t="shared" si="6"/>
        <v>NG</v>
      </c>
      <c r="I407" s="66"/>
      <c r="J407" s="89" t="s">
        <v>2265</v>
      </c>
      <c r="K407" s="89" t="s">
        <v>36</v>
      </c>
      <c r="L407" s="89" t="s">
        <v>2266</v>
      </c>
      <c r="M407" s="89" t="e">
        <f>VLOOKUP(B407,#REF!,2,FALSE)</f>
        <v>#REF!</v>
      </c>
      <c r="N407" s="89"/>
      <c r="O407" s="89"/>
      <c r="P407" s="89"/>
      <c r="Q407" s="89"/>
      <c r="R407" s="89"/>
      <c r="S407" s="89"/>
      <c r="T407" s="89"/>
      <c r="U407" s="89"/>
    </row>
    <row r="408" spans="1:21" s="94" customFormat="1" ht="19.95" customHeight="1" x14ac:dyDescent="0.25">
      <c r="A408" s="93" t="s">
        <v>2267</v>
      </c>
      <c r="B408" s="86" t="s">
        <v>2268</v>
      </c>
      <c r="C408" s="86" t="s">
        <v>2269</v>
      </c>
      <c r="D408" s="94" t="s">
        <v>2270</v>
      </c>
      <c r="E408" s="89"/>
      <c r="F408" s="89" t="s">
        <v>34</v>
      </c>
      <c r="G408" s="89"/>
      <c r="H408" s="61" t="str">
        <f t="shared" si="6"/>
        <v>OK</v>
      </c>
      <c r="I408" s="66"/>
      <c r="J408" s="89" t="s">
        <v>2270</v>
      </c>
      <c r="K408" s="89" t="s">
        <v>36</v>
      </c>
      <c r="L408" s="89" t="s">
        <v>2271</v>
      </c>
      <c r="M408" s="89" t="e">
        <f>VLOOKUP(B408,#REF!,2,FALSE)</f>
        <v>#REF!</v>
      </c>
      <c r="N408" s="89"/>
      <c r="O408" s="89"/>
      <c r="P408" s="89"/>
      <c r="Q408" s="89"/>
      <c r="R408" s="89"/>
      <c r="S408" s="89"/>
      <c r="T408" s="89"/>
      <c r="U408" s="89"/>
    </row>
    <row r="409" spans="1:21" s="94" customFormat="1" ht="19.95" customHeight="1" x14ac:dyDescent="0.25">
      <c r="A409" s="93" t="s">
        <v>2272</v>
      </c>
      <c r="B409" s="86" t="s">
        <v>2273</v>
      </c>
      <c r="C409" s="86" t="s">
        <v>2274</v>
      </c>
      <c r="D409" s="94" t="s">
        <v>2275</v>
      </c>
      <c r="E409" s="89"/>
      <c r="F409" s="89" t="s">
        <v>113</v>
      </c>
      <c r="G409" s="89"/>
      <c r="H409" s="61" t="str">
        <f t="shared" si="6"/>
        <v>NG</v>
      </c>
      <c r="I409" s="66"/>
      <c r="J409" s="89" t="s">
        <v>2275</v>
      </c>
      <c r="K409" s="89" t="s">
        <v>36</v>
      </c>
      <c r="L409" s="89" t="s">
        <v>2276</v>
      </c>
      <c r="M409" s="89" t="e">
        <f>VLOOKUP(B409,#REF!,2,FALSE)</f>
        <v>#REF!</v>
      </c>
      <c r="N409" s="89"/>
      <c r="O409" s="89"/>
      <c r="P409" s="89"/>
      <c r="Q409" s="89"/>
      <c r="R409" s="89"/>
      <c r="S409" s="89"/>
      <c r="T409" s="89"/>
      <c r="U409" s="89"/>
    </row>
    <row r="410" spans="1:21" s="94" customFormat="1" ht="19.95" customHeight="1" x14ac:dyDescent="0.25">
      <c r="A410" s="93" t="s">
        <v>2277</v>
      </c>
      <c r="B410" s="86" t="s">
        <v>2278</v>
      </c>
      <c r="C410" s="86" t="s">
        <v>2279</v>
      </c>
      <c r="D410" s="94" t="s">
        <v>2280</v>
      </c>
      <c r="E410" s="89"/>
      <c r="F410" s="89" t="s">
        <v>113</v>
      </c>
      <c r="G410" s="89"/>
      <c r="H410" s="61" t="str">
        <f t="shared" si="6"/>
        <v>NG</v>
      </c>
      <c r="I410" s="66"/>
      <c r="J410" s="89" t="s">
        <v>2280</v>
      </c>
      <c r="K410" s="89" t="s">
        <v>36</v>
      </c>
      <c r="L410" s="89" t="s">
        <v>2281</v>
      </c>
      <c r="M410" s="89" t="e">
        <f>VLOOKUP(B410,#REF!,2,FALSE)</f>
        <v>#REF!</v>
      </c>
      <c r="N410" s="89"/>
      <c r="O410" s="89"/>
      <c r="P410" s="89"/>
      <c r="Q410" s="89"/>
      <c r="R410" s="89"/>
      <c r="S410" s="89"/>
      <c r="T410" s="89"/>
      <c r="U410" s="89"/>
    </row>
    <row r="411" spans="1:21" s="94" customFormat="1" ht="19.95" customHeight="1" x14ac:dyDescent="0.25">
      <c r="A411" s="93" t="s">
        <v>2282</v>
      </c>
      <c r="B411" s="86" t="s">
        <v>2283</v>
      </c>
      <c r="C411" s="86" t="s">
        <v>2284</v>
      </c>
      <c r="D411" s="94" t="s">
        <v>2285</v>
      </c>
      <c r="E411" s="89"/>
      <c r="F411" s="89" t="s">
        <v>113</v>
      </c>
      <c r="G411" s="89"/>
      <c r="H411" s="61" t="str">
        <f t="shared" si="6"/>
        <v>NG</v>
      </c>
      <c r="I411" s="66"/>
      <c r="J411" s="89" t="s">
        <v>2285</v>
      </c>
      <c r="K411" s="89" t="s">
        <v>36</v>
      </c>
      <c r="L411" s="89" t="s">
        <v>2286</v>
      </c>
      <c r="M411" s="89" t="e">
        <f>VLOOKUP(B411,#REF!,2,FALSE)</f>
        <v>#REF!</v>
      </c>
      <c r="N411" s="89"/>
      <c r="O411" s="89"/>
      <c r="P411" s="89"/>
      <c r="Q411" s="89"/>
      <c r="R411" s="89"/>
      <c r="S411" s="89"/>
      <c r="T411" s="89"/>
      <c r="U411" s="89"/>
    </row>
    <row r="412" spans="1:21" s="94" customFormat="1" ht="19.95" customHeight="1" x14ac:dyDescent="0.25">
      <c r="A412" s="93" t="s">
        <v>2287</v>
      </c>
      <c r="B412" s="86" t="s">
        <v>2288</v>
      </c>
      <c r="C412" s="86" t="s">
        <v>2289</v>
      </c>
      <c r="D412" s="94" t="s">
        <v>2290</v>
      </c>
      <c r="E412" s="89"/>
      <c r="F412" s="89" t="s">
        <v>34</v>
      </c>
      <c r="G412" s="89"/>
      <c r="H412" s="61" t="str">
        <f t="shared" si="6"/>
        <v>OK</v>
      </c>
      <c r="I412" s="66"/>
      <c r="J412" s="89" t="s">
        <v>2290</v>
      </c>
      <c r="K412" s="89" t="s">
        <v>36</v>
      </c>
      <c r="L412" s="89" t="s">
        <v>2291</v>
      </c>
      <c r="M412" s="89" t="e">
        <f>VLOOKUP(B412,#REF!,2,FALSE)</f>
        <v>#REF!</v>
      </c>
      <c r="N412" s="89"/>
      <c r="O412" s="89"/>
      <c r="P412" s="89"/>
      <c r="Q412" s="89"/>
      <c r="R412" s="89"/>
      <c r="S412" s="89"/>
      <c r="T412" s="89"/>
      <c r="U412" s="89"/>
    </row>
    <row r="413" spans="1:21" s="94" customFormat="1" ht="19.95" customHeight="1" x14ac:dyDescent="0.25">
      <c r="A413" s="93" t="s">
        <v>2292</v>
      </c>
      <c r="B413" s="86" t="s">
        <v>2293</v>
      </c>
      <c r="C413" s="86" t="s">
        <v>2294</v>
      </c>
      <c r="D413" s="94" t="s">
        <v>2295</v>
      </c>
      <c r="E413" s="89"/>
      <c r="F413" s="89" t="s">
        <v>113</v>
      </c>
      <c r="G413" s="89"/>
      <c r="H413" s="61" t="str">
        <f t="shared" si="6"/>
        <v>NG</v>
      </c>
      <c r="I413" s="29"/>
      <c r="J413" s="89" t="s">
        <v>2295</v>
      </c>
      <c r="K413" s="89" t="s">
        <v>36</v>
      </c>
      <c r="L413" s="89" t="s">
        <v>2296</v>
      </c>
      <c r="M413" s="89" t="e">
        <f>VLOOKUP(B413,#REF!,2,FALSE)</f>
        <v>#REF!</v>
      </c>
      <c r="N413" s="89"/>
      <c r="O413" s="89"/>
      <c r="P413" s="89"/>
      <c r="Q413" s="89"/>
      <c r="R413" s="89"/>
      <c r="S413" s="89"/>
      <c r="T413" s="89"/>
      <c r="U413" s="89"/>
    </row>
    <row r="414" spans="1:21" s="94" customFormat="1" ht="19.95" customHeight="1" x14ac:dyDescent="0.25">
      <c r="A414" s="93" t="s">
        <v>2297</v>
      </c>
      <c r="B414" s="86" t="s">
        <v>2298</v>
      </c>
      <c r="C414" s="86" t="s">
        <v>2299</v>
      </c>
      <c r="D414" s="94" t="s">
        <v>2300</v>
      </c>
      <c r="E414" s="89"/>
      <c r="F414" s="89" t="s">
        <v>34</v>
      </c>
      <c r="G414" s="89"/>
      <c r="H414" s="61" t="str">
        <f t="shared" si="6"/>
        <v>OK</v>
      </c>
      <c r="I414" s="66"/>
      <c r="J414" s="89" t="s">
        <v>2300</v>
      </c>
      <c r="K414" s="89" t="s">
        <v>36</v>
      </c>
      <c r="L414" s="89" t="s">
        <v>2301</v>
      </c>
      <c r="M414" s="89" t="e">
        <f>VLOOKUP(B414,#REF!,2,FALSE)</f>
        <v>#REF!</v>
      </c>
      <c r="N414" s="89"/>
      <c r="O414" s="89"/>
      <c r="P414" s="89"/>
      <c r="Q414" s="89"/>
      <c r="R414" s="89"/>
      <c r="S414" s="89"/>
      <c r="T414" s="89"/>
      <c r="U414" s="89"/>
    </row>
    <row r="415" spans="1:21" s="94" customFormat="1" ht="19.95" customHeight="1" x14ac:dyDescent="0.25">
      <c r="A415" s="93" t="s">
        <v>2302</v>
      </c>
      <c r="B415" s="86" t="s">
        <v>2303</v>
      </c>
      <c r="C415" s="86" t="s">
        <v>2304</v>
      </c>
      <c r="D415" s="94" t="s">
        <v>2305</v>
      </c>
      <c r="E415" s="89"/>
      <c r="F415" s="89" t="s">
        <v>113</v>
      </c>
      <c r="G415" s="89"/>
      <c r="H415" s="61" t="str">
        <f t="shared" si="6"/>
        <v>NG</v>
      </c>
      <c r="I415" s="66"/>
      <c r="J415" s="89" t="s">
        <v>2305</v>
      </c>
      <c r="K415" s="89" t="s">
        <v>36</v>
      </c>
      <c r="L415" s="89" t="s">
        <v>1402</v>
      </c>
      <c r="M415" s="89" t="e">
        <f>VLOOKUP(B415,#REF!,2,FALSE)</f>
        <v>#REF!</v>
      </c>
      <c r="N415" s="89"/>
      <c r="O415" s="89"/>
      <c r="P415" s="89"/>
      <c r="Q415" s="89"/>
      <c r="R415" s="89"/>
      <c r="S415" s="89"/>
      <c r="T415" s="89"/>
      <c r="U415" s="89"/>
    </row>
    <row r="416" spans="1:21" s="94" customFormat="1" ht="19.95" customHeight="1" x14ac:dyDescent="0.25">
      <c r="A416" s="93" t="s">
        <v>2306</v>
      </c>
      <c r="B416" s="86" t="s">
        <v>2307</v>
      </c>
      <c r="C416" s="86" t="s">
        <v>2308</v>
      </c>
      <c r="D416" s="94" t="s">
        <v>2309</v>
      </c>
      <c r="E416" s="89"/>
      <c r="F416" s="89" t="s">
        <v>113</v>
      </c>
      <c r="G416" s="89"/>
      <c r="H416" s="61" t="str">
        <f t="shared" si="6"/>
        <v>NG</v>
      </c>
      <c r="I416" s="29"/>
      <c r="J416" s="89" t="s">
        <v>2309</v>
      </c>
      <c r="K416" s="89" t="s">
        <v>36</v>
      </c>
      <c r="L416" s="89" t="s">
        <v>1722</v>
      </c>
      <c r="M416" s="89" t="e">
        <f>VLOOKUP(B416,#REF!,2,FALSE)</f>
        <v>#REF!</v>
      </c>
      <c r="N416" s="89"/>
      <c r="O416" s="89"/>
      <c r="P416" s="89"/>
      <c r="Q416" s="89"/>
      <c r="R416" s="89"/>
      <c r="S416" s="89"/>
      <c r="T416" s="89"/>
      <c r="U416" s="89"/>
    </row>
    <row r="417" spans="1:21" s="94" customFormat="1" ht="19.95" customHeight="1" x14ac:dyDescent="0.25">
      <c r="A417" s="93" t="s">
        <v>2310</v>
      </c>
      <c r="B417" s="86" t="s">
        <v>2311</v>
      </c>
      <c r="C417" s="86" t="s">
        <v>2312</v>
      </c>
      <c r="D417" s="94" t="s">
        <v>2313</v>
      </c>
      <c r="E417" s="89"/>
      <c r="F417" s="89" t="s">
        <v>113</v>
      </c>
      <c r="G417" s="89"/>
      <c r="H417" s="61" t="str">
        <f t="shared" si="6"/>
        <v>NG</v>
      </c>
      <c r="I417" s="66"/>
      <c r="J417" s="89" t="s">
        <v>2313</v>
      </c>
      <c r="K417" s="89" t="s">
        <v>36</v>
      </c>
      <c r="L417" s="89" t="s">
        <v>2314</v>
      </c>
      <c r="M417" s="89" t="e">
        <f>VLOOKUP(B417,#REF!,2,FALSE)</f>
        <v>#REF!</v>
      </c>
      <c r="N417" s="89"/>
      <c r="O417" s="89"/>
      <c r="P417" s="89"/>
      <c r="Q417" s="89"/>
      <c r="R417" s="89"/>
      <c r="S417" s="89"/>
      <c r="T417" s="89"/>
      <c r="U417" s="8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1"/>
  <sheetViews>
    <sheetView topLeftCell="A291" workbookViewId="0">
      <selection activeCell="E320" sqref="E320:F320"/>
    </sheetView>
  </sheetViews>
  <sheetFormatPr defaultColWidth="26" defaultRowHeight="19.95" customHeight="1" x14ac:dyDescent="0.25"/>
  <cols>
    <col min="1" max="1" width="6.88671875" style="61" customWidth="1"/>
    <col min="2" max="2" width="26" style="88" customWidth="1"/>
    <col min="3" max="6" width="26" style="94" customWidth="1"/>
    <col min="7" max="31" width="26" style="61" customWidth="1"/>
    <col min="32" max="16384" width="26" style="61"/>
  </cols>
  <sheetData>
    <row r="1" spans="1:7" ht="19.95" customHeight="1" x14ac:dyDescent="0.25">
      <c r="A1" s="28" t="s">
        <v>2315</v>
      </c>
      <c r="B1" s="26" t="s">
        <v>2316</v>
      </c>
      <c r="C1" s="28" t="s">
        <v>2317</v>
      </c>
      <c r="D1" s="28" t="s">
        <v>2318</v>
      </c>
      <c r="E1" s="26" t="s">
        <v>20</v>
      </c>
      <c r="F1" s="26" t="s">
        <v>19</v>
      </c>
      <c r="G1" s="26" t="s">
        <v>10</v>
      </c>
    </row>
    <row r="2" spans="1:7" ht="19.95" customHeight="1" x14ac:dyDescent="0.25">
      <c r="A2" s="61">
        <v>1</v>
      </c>
      <c r="C2" s="94" t="s">
        <v>2319</v>
      </c>
      <c r="D2" s="94" t="s">
        <v>2320</v>
      </c>
      <c r="E2" s="71" t="s">
        <v>2321</v>
      </c>
      <c r="F2" s="71" t="s">
        <v>2322</v>
      </c>
    </row>
    <row r="3" spans="1:7" ht="19.95" customHeight="1" x14ac:dyDescent="0.25">
      <c r="A3" s="61">
        <v>2</v>
      </c>
      <c r="C3" s="94" t="s">
        <v>2323</v>
      </c>
      <c r="D3" s="94" t="s">
        <v>2324</v>
      </c>
      <c r="E3" s="71" t="s">
        <v>2325</v>
      </c>
      <c r="F3" s="71" t="s">
        <v>2326</v>
      </c>
    </row>
    <row r="4" spans="1:7" ht="19.95" customHeight="1" x14ac:dyDescent="0.25">
      <c r="A4" s="61">
        <v>3</v>
      </c>
      <c r="C4" s="94" t="s">
        <v>2327</v>
      </c>
      <c r="D4" s="94" t="s">
        <v>2328</v>
      </c>
      <c r="E4" s="71" t="s">
        <v>2329</v>
      </c>
      <c r="F4" s="71" t="s">
        <v>2330</v>
      </c>
    </row>
    <row r="5" spans="1:7" ht="19.95" customHeight="1" x14ac:dyDescent="0.25">
      <c r="A5" s="61">
        <v>4</v>
      </c>
      <c r="C5" s="94" t="s">
        <v>2331</v>
      </c>
      <c r="D5" s="94" t="s">
        <v>2332</v>
      </c>
      <c r="E5" s="71" t="s">
        <v>2333</v>
      </c>
      <c r="F5" s="71" t="s">
        <v>2334</v>
      </c>
    </row>
    <row r="6" spans="1:7" ht="19.95" customHeight="1" x14ac:dyDescent="0.25">
      <c r="A6" s="61">
        <v>5</v>
      </c>
      <c r="C6" s="94" t="s">
        <v>2335</v>
      </c>
      <c r="D6" s="94" t="s">
        <v>2336</v>
      </c>
      <c r="E6" s="71" t="s">
        <v>2337</v>
      </c>
      <c r="F6" s="71" t="s">
        <v>2338</v>
      </c>
    </row>
    <row r="7" spans="1:7" ht="19.95" customHeight="1" x14ac:dyDescent="0.25">
      <c r="A7" s="61">
        <v>6</v>
      </c>
      <c r="C7" s="94" t="s">
        <v>2339</v>
      </c>
      <c r="D7" s="94" t="s">
        <v>2340</v>
      </c>
      <c r="E7" s="71" t="s">
        <v>2341</v>
      </c>
      <c r="F7" s="71" t="s">
        <v>2342</v>
      </c>
    </row>
    <row r="8" spans="1:7" ht="19.95" customHeight="1" x14ac:dyDescent="0.25">
      <c r="A8" s="61">
        <v>7</v>
      </c>
      <c r="C8" s="94" t="s">
        <v>2343</v>
      </c>
      <c r="D8" s="94" t="s">
        <v>2344</v>
      </c>
      <c r="E8" s="71" t="s">
        <v>2345</v>
      </c>
      <c r="F8" s="71" t="s">
        <v>2346</v>
      </c>
    </row>
    <row r="9" spans="1:7" ht="19.95" customHeight="1" x14ac:dyDescent="0.25">
      <c r="A9" s="61">
        <v>8</v>
      </c>
      <c r="C9" s="94" t="s">
        <v>2347</v>
      </c>
      <c r="D9" s="94" t="s">
        <v>2348</v>
      </c>
      <c r="E9" s="71" t="s">
        <v>2349</v>
      </c>
      <c r="F9" s="71" t="s">
        <v>2350</v>
      </c>
    </row>
    <row r="10" spans="1:7" ht="19.95" customHeight="1" x14ac:dyDescent="0.25">
      <c r="A10" s="61">
        <v>9</v>
      </c>
      <c r="C10" s="94" t="s">
        <v>2351</v>
      </c>
      <c r="D10" s="94" t="s">
        <v>2352</v>
      </c>
      <c r="E10" s="71" t="s">
        <v>2353</v>
      </c>
      <c r="F10" s="71" t="s">
        <v>2354</v>
      </c>
    </row>
    <row r="11" spans="1:7" ht="19.95" customHeight="1" x14ac:dyDescent="0.25">
      <c r="A11" s="61">
        <v>10</v>
      </c>
      <c r="C11" s="94" t="s">
        <v>2355</v>
      </c>
      <c r="D11" s="94" t="s">
        <v>2356</v>
      </c>
      <c r="E11" s="71" t="s">
        <v>2357</v>
      </c>
      <c r="F11" s="71" t="s">
        <v>2358</v>
      </c>
    </row>
    <row r="12" spans="1:7" ht="19.95" customHeight="1" x14ac:dyDescent="0.25">
      <c r="A12" s="61">
        <v>11</v>
      </c>
      <c r="C12" s="94" t="s">
        <v>2359</v>
      </c>
      <c r="D12" s="94" t="s">
        <v>2360</v>
      </c>
      <c r="E12" s="71" t="s">
        <v>2361</v>
      </c>
      <c r="F12" s="71" t="s">
        <v>2362</v>
      </c>
    </row>
    <row r="13" spans="1:7" ht="19.95" customHeight="1" x14ac:dyDescent="0.25">
      <c r="A13" s="61">
        <v>12</v>
      </c>
      <c r="C13" s="94" t="s">
        <v>2363</v>
      </c>
      <c r="D13" s="94" t="s">
        <v>2364</v>
      </c>
      <c r="E13" s="71" t="s">
        <v>2365</v>
      </c>
      <c r="F13" s="71" t="s">
        <v>2366</v>
      </c>
    </row>
    <row r="14" spans="1:7" ht="19.95" customHeight="1" x14ac:dyDescent="0.25">
      <c r="A14" s="61">
        <v>13</v>
      </c>
      <c r="C14" s="94" t="s">
        <v>2367</v>
      </c>
      <c r="D14" s="94" t="s">
        <v>2368</v>
      </c>
      <c r="E14" s="71" t="s">
        <v>2369</v>
      </c>
      <c r="F14" s="71" t="s">
        <v>2370</v>
      </c>
    </row>
    <row r="15" spans="1:7" ht="19.95" customHeight="1" x14ac:dyDescent="0.25">
      <c r="A15" s="61">
        <v>14</v>
      </c>
      <c r="C15" s="94" t="s">
        <v>2371</v>
      </c>
      <c r="D15" s="94" t="s">
        <v>2372</v>
      </c>
      <c r="E15" s="71" t="s">
        <v>2373</v>
      </c>
      <c r="F15" s="71" t="s">
        <v>2374</v>
      </c>
    </row>
    <row r="16" spans="1:7" ht="19.95" customHeight="1" x14ac:dyDescent="0.25">
      <c r="A16" s="61">
        <v>15</v>
      </c>
      <c r="C16" s="94" t="s">
        <v>2375</v>
      </c>
      <c r="D16" s="94" t="s">
        <v>2376</v>
      </c>
      <c r="E16" s="71" t="s">
        <v>2377</v>
      </c>
      <c r="F16" s="71" t="s">
        <v>2378</v>
      </c>
    </row>
    <row r="17" spans="1:6" ht="19.95" customHeight="1" x14ac:dyDescent="0.25">
      <c r="A17" s="61">
        <v>16</v>
      </c>
      <c r="C17" s="94" t="s">
        <v>2379</v>
      </c>
      <c r="D17" s="94" t="s">
        <v>2380</v>
      </c>
      <c r="E17" s="71" t="s">
        <v>2381</v>
      </c>
      <c r="F17" s="71" t="s">
        <v>2382</v>
      </c>
    </row>
    <row r="18" spans="1:6" ht="19.95" customHeight="1" x14ac:dyDescent="0.25">
      <c r="A18" s="61">
        <v>17</v>
      </c>
      <c r="C18" s="94" t="s">
        <v>2383</v>
      </c>
      <c r="D18" s="94" t="s">
        <v>2384</v>
      </c>
      <c r="E18" s="71" t="s">
        <v>2385</v>
      </c>
      <c r="F18" s="71" t="s">
        <v>2386</v>
      </c>
    </row>
    <row r="19" spans="1:6" ht="19.95" customHeight="1" x14ac:dyDescent="0.25">
      <c r="A19" s="61">
        <v>18</v>
      </c>
      <c r="C19" s="94" t="s">
        <v>2387</v>
      </c>
      <c r="D19" s="94" t="s">
        <v>2388</v>
      </c>
      <c r="E19" s="71" t="s">
        <v>2389</v>
      </c>
      <c r="F19" s="71" t="s">
        <v>2390</v>
      </c>
    </row>
    <row r="20" spans="1:6" ht="19.95" customHeight="1" x14ac:dyDescent="0.25">
      <c r="A20" s="61">
        <v>19</v>
      </c>
      <c r="C20" s="94" t="s">
        <v>2391</v>
      </c>
      <c r="D20" s="94" t="s">
        <v>2392</v>
      </c>
      <c r="E20" s="71" t="s">
        <v>2393</v>
      </c>
      <c r="F20" s="71" t="s">
        <v>2394</v>
      </c>
    </row>
    <row r="21" spans="1:6" ht="19.95" customHeight="1" x14ac:dyDescent="0.25">
      <c r="A21" s="61">
        <v>20</v>
      </c>
      <c r="C21" s="94" t="s">
        <v>2395</v>
      </c>
      <c r="D21" s="94" t="s">
        <v>2396</v>
      </c>
      <c r="E21" s="71" t="s">
        <v>2397</v>
      </c>
      <c r="F21" s="71" t="s">
        <v>2398</v>
      </c>
    </row>
    <row r="22" spans="1:6" ht="19.95" customHeight="1" x14ac:dyDescent="0.25">
      <c r="A22" s="61">
        <v>21</v>
      </c>
      <c r="C22" s="94" t="s">
        <v>2399</v>
      </c>
      <c r="D22" s="94" t="s">
        <v>2400</v>
      </c>
      <c r="E22" s="71" t="s">
        <v>2401</v>
      </c>
      <c r="F22" s="71" t="s">
        <v>2402</v>
      </c>
    </row>
    <row r="23" spans="1:6" ht="19.95" customHeight="1" x14ac:dyDescent="0.25">
      <c r="A23" s="61">
        <v>22</v>
      </c>
      <c r="C23" s="94" t="s">
        <v>2403</v>
      </c>
      <c r="D23" s="94" t="s">
        <v>2404</v>
      </c>
      <c r="E23" s="71" t="s">
        <v>2405</v>
      </c>
      <c r="F23" s="71" t="s">
        <v>2406</v>
      </c>
    </row>
    <row r="24" spans="1:6" ht="19.95" customHeight="1" x14ac:dyDescent="0.25">
      <c r="A24" s="61">
        <v>23</v>
      </c>
      <c r="C24" s="94" t="s">
        <v>2407</v>
      </c>
      <c r="D24" s="94" t="s">
        <v>2408</v>
      </c>
      <c r="E24" s="71" t="s">
        <v>2409</v>
      </c>
      <c r="F24" s="71" t="s">
        <v>2410</v>
      </c>
    </row>
    <row r="25" spans="1:6" ht="19.95" customHeight="1" x14ac:dyDescent="0.25">
      <c r="A25" s="61">
        <v>24</v>
      </c>
      <c r="C25" s="94" t="s">
        <v>2411</v>
      </c>
      <c r="D25" s="94" t="s">
        <v>2412</v>
      </c>
      <c r="E25" s="71" t="s">
        <v>2413</v>
      </c>
      <c r="F25" s="71" t="s">
        <v>2414</v>
      </c>
    </row>
    <row r="26" spans="1:6" ht="19.95" customHeight="1" x14ac:dyDescent="0.25">
      <c r="A26" s="61">
        <v>25</v>
      </c>
      <c r="C26" s="94" t="s">
        <v>2415</v>
      </c>
      <c r="D26" s="94" t="s">
        <v>2416</v>
      </c>
      <c r="E26" s="71" t="s">
        <v>2417</v>
      </c>
      <c r="F26" s="71" t="s">
        <v>2418</v>
      </c>
    </row>
    <row r="27" spans="1:6" ht="19.95" customHeight="1" x14ac:dyDescent="0.25">
      <c r="A27" s="61">
        <v>26</v>
      </c>
      <c r="C27" s="94" t="s">
        <v>2419</v>
      </c>
      <c r="D27" s="94" t="s">
        <v>2420</v>
      </c>
      <c r="E27" s="71" t="s">
        <v>2421</v>
      </c>
      <c r="F27" s="71" t="s">
        <v>2422</v>
      </c>
    </row>
    <row r="28" spans="1:6" ht="19.95" customHeight="1" x14ac:dyDescent="0.25">
      <c r="A28" s="61">
        <v>27</v>
      </c>
      <c r="C28" s="94" t="s">
        <v>2423</v>
      </c>
      <c r="D28" s="94" t="s">
        <v>2424</v>
      </c>
      <c r="E28" s="71" t="s">
        <v>2425</v>
      </c>
      <c r="F28" s="71" t="s">
        <v>2426</v>
      </c>
    </row>
    <row r="29" spans="1:6" ht="19.95" customHeight="1" x14ac:dyDescent="0.25">
      <c r="A29" s="61">
        <v>28</v>
      </c>
      <c r="C29" s="94" t="s">
        <v>2427</v>
      </c>
      <c r="D29" s="94" t="s">
        <v>2428</v>
      </c>
      <c r="E29" s="71" t="s">
        <v>2429</v>
      </c>
      <c r="F29" s="71" t="s">
        <v>2430</v>
      </c>
    </row>
    <row r="30" spans="1:6" ht="19.95" customHeight="1" x14ac:dyDescent="0.25">
      <c r="A30" s="61">
        <v>29</v>
      </c>
      <c r="C30" s="94" t="s">
        <v>2431</v>
      </c>
      <c r="D30" s="94" t="s">
        <v>2432</v>
      </c>
      <c r="E30" s="71" t="s">
        <v>2433</v>
      </c>
      <c r="F30" s="71" t="s">
        <v>2434</v>
      </c>
    </row>
    <row r="31" spans="1:6" ht="19.95" customHeight="1" x14ac:dyDescent="0.25">
      <c r="A31" s="61">
        <v>30</v>
      </c>
      <c r="C31" s="94" t="s">
        <v>2435</v>
      </c>
      <c r="D31" s="94" t="s">
        <v>2436</v>
      </c>
      <c r="E31" s="71" t="s">
        <v>2437</v>
      </c>
      <c r="F31" s="71" t="s">
        <v>2438</v>
      </c>
    </row>
    <row r="32" spans="1:6" ht="19.95" customHeight="1" x14ac:dyDescent="0.25">
      <c r="A32" s="61">
        <v>31</v>
      </c>
      <c r="C32" s="94" t="s">
        <v>2439</v>
      </c>
      <c r="D32" s="94" t="s">
        <v>2440</v>
      </c>
      <c r="E32" s="71" t="s">
        <v>2441</v>
      </c>
      <c r="F32" s="71" t="s">
        <v>2442</v>
      </c>
    </row>
    <row r="33" spans="1:6" ht="19.95" customHeight="1" x14ac:dyDescent="0.25">
      <c r="A33" s="61">
        <v>32</v>
      </c>
      <c r="C33" s="94" t="s">
        <v>2443</v>
      </c>
      <c r="D33" s="94" t="s">
        <v>2444</v>
      </c>
      <c r="E33" s="71" t="s">
        <v>2445</v>
      </c>
      <c r="F33" s="71" t="s">
        <v>2446</v>
      </c>
    </row>
    <row r="34" spans="1:6" ht="19.95" customHeight="1" x14ac:dyDescent="0.25">
      <c r="A34" s="61">
        <v>33</v>
      </c>
      <c r="C34" s="94" t="s">
        <v>2447</v>
      </c>
      <c r="D34" s="94" t="s">
        <v>2448</v>
      </c>
      <c r="E34" s="71" t="s">
        <v>2449</v>
      </c>
      <c r="F34" s="71" t="s">
        <v>2450</v>
      </c>
    </row>
    <row r="35" spans="1:6" ht="19.95" customHeight="1" x14ac:dyDescent="0.25">
      <c r="A35" s="61">
        <v>34</v>
      </c>
      <c r="C35" s="94" t="s">
        <v>2451</v>
      </c>
      <c r="D35" s="94" t="s">
        <v>2452</v>
      </c>
      <c r="E35" s="71" t="s">
        <v>2453</v>
      </c>
      <c r="F35" s="71" t="s">
        <v>2454</v>
      </c>
    </row>
    <row r="36" spans="1:6" ht="19.95" customHeight="1" x14ac:dyDescent="0.25">
      <c r="A36" s="61">
        <v>35</v>
      </c>
      <c r="C36" s="94" t="s">
        <v>2455</v>
      </c>
      <c r="D36" s="94" t="s">
        <v>2456</v>
      </c>
      <c r="E36" s="71" t="s">
        <v>2457</v>
      </c>
      <c r="F36" s="71" t="s">
        <v>2458</v>
      </c>
    </row>
    <row r="37" spans="1:6" ht="19.95" customHeight="1" x14ac:dyDescent="0.25">
      <c r="A37" s="61">
        <v>36</v>
      </c>
      <c r="C37" s="94" t="s">
        <v>2459</v>
      </c>
      <c r="D37" s="94" t="s">
        <v>2460</v>
      </c>
      <c r="E37" s="71" t="s">
        <v>2461</v>
      </c>
      <c r="F37" s="71" t="s">
        <v>2462</v>
      </c>
    </row>
    <row r="38" spans="1:6" ht="19.95" customHeight="1" x14ac:dyDescent="0.25">
      <c r="A38" s="61">
        <v>37</v>
      </c>
      <c r="C38" s="94" t="s">
        <v>2463</v>
      </c>
      <c r="D38" s="94" t="s">
        <v>2464</v>
      </c>
      <c r="E38" s="71" t="s">
        <v>2465</v>
      </c>
      <c r="F38" s="71" t="s">
        <v>2466</v>
      </c>
    </row>
    <row r="39" spans="1:6" ht="19.95" customHeight="1" x14ac:dyDescent="0.25">
      <c r="A39" s="61">
        <v>38</v>
      </c>
      <c r="C39" s="94" t="s">
        <v>2467</v>
      </c>
      <c r="D39" s="94" t="s">
        <v>2468</v>
      </c>
      <c r="E39" s="71" t="s">
        <v>2469</v>
      </c>
      <c r="F39" s="71" t="s">
        <v>2470</v>
      </c>
    </row>
    <row r="40" spans="1:6" ht="19.95" customHeight="1" x14ac:dyDescent="0.25">
      <c r="A40" s="61">
        <v>39</v>
      </c>
      <c r="C40" s="94" t="s">
        <v>2471</v>
      </c>
      <c r="D40" s="94" t="s">
        <v>2472</v>
      </c>
      <c r="E40" s="71" t="s">
        <v>2473</v>
      </c>
      <c r="F40" s="71" t="s">
        <v>2474</v>
      </c>
    </row>
    <row r="41" spans="1:6" ht="19.95" customHeight="1" x14ac:dyDescent="0.25">
      <c r="A41" s="61">
        <v>40</v>
      </c>
      <c r="C41" s="94" t="s">
        <v>2475</v>
      </c>
      <c r="D41" s="94" t="s">
        <v>2476</v>
      </c>
      <c r="E41" s="71" t="s">
        <v>2477</v>
      </c>
      <c r="F41" s="71" t="s">
        <v>2478</v>
      </c>
    </row>
    <row r="42" spans="1:6" ht="19.95" customHeight="1" x14ac:dyDescent="0.25">
      <c r="A42" s="61">
        <v>41</v>
      </c>
      <c r="C42" s="94" t="s">
        <v>2479</v>
      </c>
      <c r="D42" s="94" t="s">
        <v>2480</v>
      </c>
      <c r="E42" s="71" t="s">
        <v>2481</v>
      </c>
      <c r="F42" s="71" t="s">
        <v>2482</v>
      </c>
    </row>
    <row r="43" spans="1:6" ht="19.95" customHeight="1" x14ac:dyDescent="0.25">
      <c r="A43" s="61">
        <v>42</v>
      </c>
      <c r="C43" s="94" t="s">
        <v>2483</v>
      </c>
      <c r="D43" s="94" t="s">
        <v>2484</v>
      </c>
      <c r="E43" s="71" t="s">
        <v>2485</v>
      </c>
      <c r="F43" s="71" t="s">
        <v>2486</v>
      </c>
    </row>
    <row r="44" spans="1:6" ht="19.95" customHeight="1" x14ac:dyDescent="0.25">
      <c r="A44" s="61">
        <v>43</v>
      </c>
      <c r="C44" s="94" t="s">
        <v>2487</v>
      </c>
      <c r="D44" s="94" t="s">
        <v>2488</v>
      </c>
      <c r="E44" s="71" t="s">
        <v>2489</v>
      </c>
      <c r="F44" s="71" t="s">
        <v>2490</v>
      </c>
    </row>
    <row r="45" spans="1:6" ht="19.95" customHeight="1" x14ac:dyDescent="0.25">
      <c r="A45" s="61">
        <v>44</v>
      </c>
      <c r="C45" s="94" t="s">
        <v>2491</v>
      </c>
      <c r="D45" s="94" t="s">
        <v>2492</v>
      </c>
      <c r="E45" s="71" t="s">
        <v>2493</v>
      </c>
      <c r="F45" s="71" t="s">
        <v>2494</v>
      </c>
    </row>
    <row r="46" spans="1:6" ht="19.95" customHeight="1" x14ac:dyDescent="0.25">
      <c r="A46" s="61">
        <v>45</v>
      </c>
      <c r="C46" s="94" t="s">
        <v>2495</v>
      </c>
      <c r="D46" s="94" t="s">
        <v>2496</v>
      </c>
      <c r="E46" s="71" t="s">
        <v>2497</v>
      </c>
      <c r="F46" s="71" t="s">
        <v>2498</v>
      </c>
    </row>
    <row r="47" spans="1:6" ht="19.95" customHeight="1" x14ac:dyDescent="0.25">
      <c r="A47" s="61">
        <v>46</v>
      </c>
      <c r="C47" s="94" t="s">
        <v>2499</v>
      </c>
      <c r="D47" s="94" t="s">
        <v>2500</v>
      </c>
      <c r="E47" s="71" t="s">
        <v>2501</v>
      </c>
      <c r="F47" s="71" t="s">
        <v>2502</v>
      </c>
    </row>
    <row r="48" spans="1:6" ht="19.95" customHeight="1" x14ac:dyDescent="0.25">
      <c r="A48" s="61">
        <v>47</v>
      </c>
      <c r="C48" s="94" t="s">
        <v>2503</v>
      </c>
      <c r="D48" s="94" t="s">
        <v>2504</v>
      </c>
      <c r="E48" s="71" t="s">
        <v>2505</v>
      </c>
      <c r="F48" s="71" t="s">
        <v>2506</v>
      </c>
    </row>
    <row r="49" spans="1:6" ht="19.95" customHeight="1" x14ac:dyDescent="0.25">
      <c r="A49" s="61">
        <v>48</v>
      </c>
      <c r="C49" s="94" t="s">
        <v>2507</v>
      </c>
      <c r="D49" s="94" t="s">
        <v>2508</v>
      </c>
      <c r="E49" s="71" t="s">
        <v>2509</v>
      </c>
      <c r="F49" s="71" t="s">
        <v>2510</v>
      </c>
    </row>
    <row r="50" spans="1:6" ht="19.95" customHeight="1" x14ac:dyDescent="0.25">
      <c r="A50" s="61">
        <v>49</v>
      </c>
      <c r="C50" s="94" t="s">
        <v>2511</v>
      </c>
      <c r="D50" s="94" t="s">
        <v>2512</v>
      </c>
      <c r="E50" s="71" t="s">
        <v>2513</v>
      </c>
      <c r="F50" s="71" t="s">
        <v>2514</v>
      </c>
    </row>
    <row r="51" spans="1:6" ht="19.95" customHeight="1" x14ac:dyDescent="0.25">
      <c r="A51" s="61">
        <v>50</v>
      </c>
      <c r="C51" s="94" t="s">
        <v>2515</v>
      </c>
      <c r="D51" s="94" t="s">
        <v>2516</v>
      </c>
      <c r="E51" s="71" t="s">
        <v>2517</v>
      </c>
      <c r="F51" s="71" t="s">
        <v>2518</v>
      </c>
    </row>
    <row r="52" spans="1:6" ht="19.95" customHeight="1" x14ac:dyDescent="0.25">
      <c r="A52" s="61">
        <v>51</v>
      </c>
      <c r="B52" s="88" t="s">
        <v>2519</v>
      </c>
      <c r="C52" s="94" t="s">
        <v>2520</v>
      </c>
      <c r="D52" s="94" t="s">
        <v>2521</v>
      </c>
      <c r="E52" s="71" t="s">
        <v>2522</v>
      </c>
      <c r="F52" s="71" t="s">
        <v>2523</v>
      </c>
    </row>
    <row r="53" spans="1:6" ht="19.95" customHeight="1" x14ac:dyDescent="0.25">
      <c r="A53" s="61">
        <v>52</v>
      </c>
      <c r="C53" s="94" t="s">
        <v>2524</v>
      </c>
      <c r="D53" s="94" t="s">
        <v>2525</v>
      </c>
      <c r="E53" s="71" t="s">
        <v>2526</v>
      </c>
      <c r="F53" s="71" t="s">
        <v>2527</v>
      </c>
    </row>
    <row r="54" spans="1:6" ht="19.95" customHeight="1" x14ac:dyDescent="0.25">
      <c r="A54" s="61">
        <v>53</v>
      </c>
      <c r="C54" s="94" t="s">
        <v>2528</v>
      </c>
      <c r="D54" s="94" t="s">
        <v>2529</v>
      </c>
      <c r="E54" s="71" t="s">
        <v>2530</v>
      </c>
      <c r="F54" s="71" t="s">
        <v>2531</v>
      </c>
    </row>
    <row r="55" spans="1:6" ht="19.95" customHeight="1" x14ac:dyDescent="0.25">
      <c r="A55" s="61">
        <v>54</v>
      </c>
      <c r="C55" s="94" t="s">
        <v>2532</v>
      </c>
      <c r="D55" s="94" t="s">
        <v>2533</v>
      </c>
      <c r="E55" s="71" t="s">
        <v>2534</v>
      </c>
      <c r="F55" s="71" t="s">
        <v>2535</v>
      </c>
    </row>
    <row r="56" spans="1:6" ht="19.95" customHeight="1" x14ac:dyDescent="0.25">
      <c r="A56" s="61">
        <v>55</v>
      </c>
      <c r="C56" s="94" t="s">
        <v>2536</v>
      </c>
      <c r="D56" s="94" t="s">
        <v>2537</v>
      </c>
      <c r="E56" s="71" t="s">
        <v>2538</v>
      </c>
      <c r="F56" s="71" t="s">
        <v>2539</v>
      </c>
    </row>
    <row r="57" spans="1:6" ht="19.95" customHeight="1" x14ac:dyDescent="0.25">
      <c r="A57" s="61">
        <v>56</v>
      </c>
      <c r="C57" s="94" t="s">
        <v>2540</v>
      </c>
      <c r="D57" s="94" t="s">
        <v>2541</v>
      </c>
      <c r="E57" s="71" t="s">
        <v>2542</v>
      </c>
      <c r="F57" s="71" t="s">
        <v>2543</v>
      </c>
    </row>
    <row r="58" spans="1:6" ht="19.95" customHeight="1" x14ac:dyDescent="0.25">
      <c r="A58" s="61">
        <v>57</v>
      </c>
      <c r="C58" s="94" t="s">
        <v>2544</v>
      </c>
      <c r="D58" s="94" t="s">
        <v>2545</v>
      </c>
      <c r="E58" s="71" t="s">
        <v>2546</v>
      </c>
      <c r="F58" s="71" t="s">
        <v>2547</v>
      </c>
    </row>
    <row r="59" spans="1:6" ht="19.95" customHeight="1" x14ac:dyDescent="0.25">
      <c r="A59" s="61">
        <v>58</v>
      </c>
      <c r="C59" s="94" t="s">
        <v>2548</v>
      </c>
      <c r="D59" s="94" t="s">
        <v>2549</v>
      </c>
      <c r="E59" s="71" t="s">
        <v>2550</v>
      </c>
      <c r="F59" s="71" t="s">
        <v>2551</v>
      </c>
    </row>
    <row r="60" spans="1:6" ht="19.95" customHeight="1" x14ac:dyDescent="0.25">
      <c r="A60" s="61">
        <v>59</v>
      </c>
      <c r="C60" s="94" t="s">
        <v>2552</v>
      </c>
      <c r="D60" s="94" t="s">
        <v>2553</v>
      </c>
      <c r="E60" s="71" t="s">
        <v>2554</v>
      </c>
      <c r="F60" s="71" t="s">
        <v>2555</v>
      </c>
    </row>
    <row r="61" spans="1:6" ht="19.95" customHeight="1" x14ac:dyDescent="0.25">
      <c r="A61" s="61">
        <v>60</v>
      </c>
      <c r="C61" s="94" t="s">
        <v>2556</v>
      </c>
      <c r="D61" s="94" t="s">
        <v>2557</v>
      </c>
      <c r="E61" s="71" t="s">
        <v>2558</v>
      </c>
      <c r="F61" s="71" t="s">
        <v>2559</v>
      </c>
    </row>
    <row r="62" spans="1:6" ht="19.95" customHeight="1" x14ac:dyDescent="0.25">
      <c r="A62" s="61">
        <v>1</v>
      </c>
      <c r="C62" s="94" t="s">
        <v>2560</v>
      </c>
      <c r="D62" s="94" t="s">
        <v>2561</v>
      </c>
      <c r="E62" s="94" t="s">
        <v>2562</v>
      </c>
      <c r="F62" s="94" t="s">
        <v>2563</v>
      </c>
    </row>
    <row r="63" spans="1:6" ht="19.95" customHeight="1" x14ac:dyDescent="0.25">
      <c r="A63" s="61">
        <v>2</v>
      </c>
      <c r="B63" s="88" t="s">
        <v>2564</v>
      </c>
      <c r="C63" s="94" t="s">
        <v>2565</v>
      </c>
      <c r="D63" s="94" t="s">
        <v>2566</v>
      </c>
      <c r="E63" s="94" t="s">
        <v>2567</v>
      </c>
      <c r="F63" s="94" t="s">
        <v>2568</v>
      </c>
    </row>
    <row r="64" spans="1:6" ht="19.95" customHeight="1" x14ac:dyDescent="0.25">
      <c r="A64" s="61">
        <v>3</v>
      </c>
      <c r="B64" s="88" t="s">
        <v>2569</v>
      </c>
      <c r="C64" s="94" t="s">
        <v>2570</v>
      </c>
      <c r="D64" s="94" t="s">
        <v>2571</v>
      </c>
      <c r="E64" s="94" t="s">
        <v>2572</v>
      </c>
      <c r="F64" s="94" t="s">
        <v>2573</v>
      </c>
    </row>
    <row r="65" spans="1:6" ht="19.95" customHeight="1" x14ac:dyDescent="0.25">
      <c r="A65" s="61">
        <v>4</v>
      </c>
      <c r="B65" s="88" t="s">
        <v>2574</v>
      </c>
      <c r="C65" s="94" t="s">
        <v>2575</v>
      </c>
      <c r="D65" s="94" t="s">
        <v>2576</v>
      </c>
      <c r="E65" s="94" t="s">
        <v>2577</v>
      </c>
      <c r="F65" s="94" t="s">
        <v>2578</v>
      </c>
    </row>
    <row r="66" spans="1:6" ht="19.95" customHeight="1" x14ac:dyDescent="0.25">
      <c r="A66" s="61">
        <v>5</v>
      </c>
      <c r="B66" s="88" t="s">
        <v>2579</v>
      </c>
      <c r="C66" s="94" t="s">
        <v>2580</v>
      </c>
      <c r="D66" s="94" t="s">
        <v>2581</v>
      </c>
      <c r="E66" s="94" t="s">
        <v>2582</v>
      </c>
      <c r="F66" s="94" t="s">
        <v>2583</v>
      </c>
    </row>
    <row r="67" spans="1:6" ht="19.95" customHeight="1" x14ac:dyDescent="0.25">
      <c r="A67" s="61">
        <v>6</v>
      </c>
      <c r="B67" s="88" t="s">
        <v>2584</v>
      </c>
      <c r="C67" s="94" t="s">
        <v>2585</v>
      </c>
      <c r="D67" s="94" t="s">
        <v>2586</v>
      </c>
      <c r="E67" s="94" t="s">
        <v>2587</v>
      </c>
      <c r="F67" s="94" t="s">
        <v>2588</v>
      </c>
    </row>
    <row r="68" spans="1:6" ht="19.95" customHeight="1" x14ac:dyDescent="0.25">
      <c r="A68" s="61">
        <v>7</v>
      </c>
      <c r="B68" s="88" t="s">
        <v>2589</v>
      </c>
      <c r="C68" s="94" t="s">
        <v>2590</v>
      </c>
      <c r="D68" s="94" t="s">
        <v>2591</v>
      </c>
      <c r="E68" s="94" t="s">
        <v>2592</v>
      </c>
      <c r="F68" s="94" t="s">
        <v>2593</v>
      </c>
    </row>
    <row r="69" spans="1:6" ht="19.95" customHeight="1" x14ac:dyDescent="0.25">
      <c r="A69" s="61">
        <v>8</v>
      </c>
      <c r="C69" s="94" t="s">
        <v>2594</v>
      </c>
      <c r="D69" s="94" t="s">
        <v>2595</v>
      </c>
      <c r="E69" s="94" t="s">
        <v>2596</v>
      </c>
      <c r="F69" s="94" t="s">
        <v>2597</v>
      </c>
    </row>
    <row r="70" spans="1:6" ht="19.95" customHeight="1" x14ac:dyDescent="0.25">
      <c r="A70" s="61">
        <v>9</v>
      </c>
      <c r="C70" s="94" t="s">
        <v>2598</v>
      </c>
      <c r="D70" s="94" t="s">
        <v>2599</v>
      </c>
      <c r="E70" s="94" t="s">
        <v>2600</v>
      </c>
      <c r="F70" s="94" t="s">
        <v>2601</v>
      </c>
    </row>
    <row r="71" spans="1:6" ht="19.95" customHeight="1" x14ac:dyDescent="0.25">
      <c r="A71" s="61">
        <v>10</v>
      </c>
      <c r="B71" s="88" t="s">
        <v>2602</v>
      </c>
      <c r="C71" s="94" t="s">
        <v>2603</v>
      </c>
      <c r="D71" s="94" t="s">
        <v>2604</v>
      </c>
      <c r="E71" s="94" t="s">
        <v>2605</v>
      </c>
      <c r="F71" s="94" t="s">
        <v>2606</v>
      </c>
    </row>
    <row r="72" spans="1:6" ht="19.95" customHeight="1" x14ac:dyDescent="0.25">
      <c r="A72" s="61">
        <v>11</v>
      </c>
      <c r="B72" s="88" t="s">
        <v>2607</v>
      </c>
      <c r="C72" s="94" t="s">
        <v>2608</v>
      </c>
      <c r="D72" s="94" t="s">
        <v>2609</v>
      </c>
      <c r="E72" s="94" t="s">
        <v>2610</v>
      </c>
      <c r="F72" s="94" t="s">
        <v>2611</v>
      </c>
    </row>
    <row r="73" spans="1:6" ht="19.95" customHeight="1" x14ac:dyDescent="0.25">
      <c r="A73" s="61">
        <v>12</v>
      </c>
      <c r="B73" s="88" t="s">
        <v>2612</v>
      </c>
      <c r="C73" s="94" t="s">
        <v>2613</v>
      </c>
      <c r="D73" s="94" t="s">
        <v>2614</v>
      </c>
      <c r="E73" s="94" t="s">
        <v>2615</v>
      </c>
      <c r="F73" s="94" t="s">
        <v>2616</v>
      </c>
    </row>
    <row r="74" spans="1:6" ht="19.95" customHeight="1" x14ac:dyDescent="0.25">
      <c r="A74" s="61">
        <v>13</v>
      </c>
      <c r="C74" s="94" t="s">
        <v>2617</v>
      </c>
      <c r="D74" s="94" t="s">
        <v>2618</v>
      </c>
      <c r="E74" s="94" t="s">
        <v>2619</v>
      </c>
      <c r="F74" s="94" t="s">
        <v>2620</v>
      </c>
    </row>
    <row r="75" spans="1:6" ht="19.95" customHeight="1" x14ac:dyDescent="0.25">
      <c r="A75" s="61">
        <v>14</v>
      </c>
      <c r="B75" s="88" t="s">
        <v>2621</v>
      </c>
      <c r="C75" s="94" t="s">
        <v>2622</v>
      </c>
      <c r="D75" s="94" t="s">
        <v>2623</v>
      </c>
      <c r="E75" s="94" t="s">
        <v>2624</v>
      </c>
      <c r="F75" s="94" t="s">
        <v>2625</v>
      </c>
    </row>
    <row r="76" spans="1:6" ht="19.95" customHeight="1" x14ac:dyDescent="0.25">
      <c r="A76" s="61">
        <v>15</v>
      </c>
      <c r="B76" s="88" t="s">
        <v>2626</v>
      </c>
      <c r="C76" s="94" t="s">
        <v>2627</v>
      </c>
      <c r="D76" s="94" t="s">
        <v>2628</v>
      </c>
      <c r="E76" s="94" t="s">
        <v>2629</v>
      </c>
      <c r="F76" s="94" t="s">
        <v>2630</v>
      </c>
    </row>
    <row r="77" spans="1:6" ht="19.95" customHeight="1" x14ac:dyDescent="0.25">
      <c r="A77" s="61">
        <v>16</v>
      </c>
      <c r="B77" s="88" t="s">
        <v>2631</v>
      </c>
      <c r="C77" s="94" t="s">
        <v>2632</v>
      </c>
      <c r="D77" s="94" t="s">
        <v>2633</v>
      </c>
      <c r="E77" s="94" t="s">
        <v>2634</v>
      </c>
      <c r="F77" s="94" t="s">
        <v>2635</v>
      </c>
    </row>
    <row r="78" spans="1:6" ht="19.95" customHeight="1" x14ac:dyDescent="0.25">
      <c r="A78" s="61">
        <v>17</v>
      </c>
      <c r="C78" s="94" t="s">
        <v>2636</v>
      </c>
      <c r="D78" s="94" t="s">
        <v>2637</v>
      </c>
      <c r="E78" s="94" t="s">
        <v>2638</v>
      </c>
      <c r="F78" s="94" t="s">
        <v>2639</v>
      </c>
    </row>
    <row r="79" spans="1:6" ht="19.95" customHeight="1" x14ac:dyDescent="0.25">
      <c r="A79" s="61">
        <v>18</v>
      </c>
      <c r="B79" s="88" t="s">
        <v>2640</v>
      </c>
      <c r="C79" s="94" t="s">
        <v>2641</v>
      </c>
      <c r="D79" s="94" t="s">
        <v>2642</v>
      </c>
      <c r="E79" s="94" t="s">
        <v>2643</v>
      </c>
      <c r="F79" s="94" t="s">
        <v>2644</v>
      </c>
    </row>
    <row r="80" spans="1:6" ht="19.95" customHeight="1" x14ac:dyDescent="0.25">
      <c r="A80" s="61">
        <v>19</v>
      </c>
      <c r="B80" s="88" t="s">
        <v>2645</v>
      </c>
      <c r="C80" s="94" t="s">
        <v>2646</v>
      </c>
      <c r="D80" s="94" t="s">
        <v>2647</v>
      </c>
      <c r="E80" s="94" t="s">
        <v>2648</v>
      </c>
      <c r="F80" s="94" t="s">
        <v>2649</v>
      </c>
    </row>
    <row r="81" spans="1:6" ht="19.95" customHeight="1" x14ac:dyDescent="0.25">
      <c r="A81" s="61">
        <v>20</v>
      </c>
      <c r="B81" s="88" t="s">
        <v>2650</v>
      </c>
      <c r="C81" s="94" t="s">
        <v>2651</v>
      </c>
      <c r="D81" s="94" t="s">
        <v>2652</v>
      </c>
      <c r="E81" s="94" t="s">
        <v>2653</v>
      </c>
      <c r="F81" s="94" t="s">
        <v>2654</v>
      </c>
    </row>
    <row r="82" spans="1:6" ht="19.95" customHeight="1" x14ac:dyDescent="0.25">
      <c r="A82" s="61">
        <v>21</v>
      </c>
      <c r="B82" s="88" t="s">
        <v>2655</v>
      </c>
      <c r="C82" s="94" t="s">
        <v>2656</v>
      </c>
      <c r="D82" s="94" t="s">
        <v>2657</v>
      </c>
      <c r="E82" s="94" t="s">
        <v>2658</v>
      </c>
      <c r="F82" s="94" t="s">
        <v>2659</v>
      </c>
    </row>
    <row r="83" spans="1:6" ht="19.95" customHeight="1" x14ac:dyDescent="0.25">
      <c r="A83" s="61">
        <v>22</v>
      </c>
      <c r="B83" s="88" t="s">
        <v>2660</v>
      </c>
      <c r="C83" s="94" t="s">
        <v>2661</v>
      </c>
      <c r="D83" s="94" t="s">
        <v>2662</v>
      </c>
      <c r="E83" s="94" t="s">
        <v>2663</v>
      </c>
      <c r="F83" s="94" t="s">
        <v>2664</v>
      </c>
    </row>
    <row r="84" spans="1:6" ht="19.95" customHeight="1" x14ac:dyDescent="0.25">
      <c r="A84" s="61">
        <v>23</v>
      </c>
      <c r="B84" s="88" t="s">
        <v>2665</v>
      </c>
      <c r="C84" s="94" t="s">
        <v>2666</v>
      </c>
      <c r="D84" s="94" t="s">
        <v>2667</v>
      </c>
      <c r="E84" s="94" t="s">
        <v>2668</v>
      </c>
      <c r="F84" s="94" t="s">
        <v>2669</v>
      </c>
    </row>
    <row r="85" spans="1:6" ht="19.95" customHeight="1" x14ac:dyDescent="0.25">
      <c r="A85" s="61">
        <v>24</v>
      </c>
      <c r="B85" s="88" t="s">
        <v>2670</v>
      </c>
      <c r="C85" s="94" t="s">
        <v>2671</v>
      </c>
      <c r="D85" s="94" t="s">
        <v>2672</v>
      </c>
      <c r="E85" s="94" t="s">
        <v>2673</v>
      </c>
      <c r="F85" s="94" t="s">
        <v>2674</v>
      </c>
    </row>
    <row r="86" spans="1:6" ht="19.95" customHeight="1" x14ac:dyDescent="0.25">
      <c r="A86" s="61">
        <v>25</v>
      </c>
      <c r="B86" s="88" t="s">
        <v>2675</v>
      </c>
      <c r="C86" s="94" t="s">
        <v>2676</v>
      </c>
      <c r="D86" s="94" t="s">
        <v>2677</v>
      </c>
      <c r="E86" s="94" t="s">
        <v>2678</v>
      </c>
      <c r="F86" s="94" t="s">
        <v>2679</v>
      </c>
    </row>
    <row r="87" spans="1:6" ht="19.95" customHeight="1" x14ac:dyDescent="0.25">
      <c r="A87" s="61">
        <v>26</v>
      </c>
      <c r="C87" s="94" t="s">
        <v>2680</v>
      </c>
      <c r="D87" s="94" t="s">
        <v>2681</v>
      </c>
      <c r="E87" s="94" t="s">
        <v>2682</v>
      </c>
      <c r="F87" s="94" t="s">
        <v>2683</v>
      </c>
    </row>
    <row r="88" spans="1:6" ht="19.95" customHeight="1" x14ac:dyDescent="0.25">
      <c r="A88" s="61">
        <v>27</v>
      </c>
      <c r="C88" s="94" t="s">
        <v>2684</v>
      </c>
      <c r="D88" s="94" t="s">
        <v>2685</v>
      </c>
      <c r="E88" s="94" t="s">
        <v>2686</v>
      </c>
      <c r="F88" s="94" t="s">
        <v>2687</v>
      </c>
    </row>
    <row r="89" spans="1:6" ht="19.95" customHeight="1" x14ac:dyDescent="0.25">
      <c r="A89" s="61">
        <v>28</v>
      </c>
      <c r="B89" s="88" t="s">
        <v>2688</v>
      </c>
      <c r="C89" s="94" t="s">
        <v>2689</v>
      </c>
      <c r="D89" s="94" t="s">
        <v>2690</v>
      </c>
      <c r="E89" s="94" t="s">
        <v>2691</v>
      </c>
      <c r="F89" s="94" t="s">
        <v>2692</v>
      </c>
    </row>
    <row r="90" spans="1:6" ht="19.95" customHeight="1" x14ac:dyDescent="0.25">
      <c r="A90" s="61">
        <v>29</v>
      </c>
      <c r="C90" s="94" t="s">
        <v>2693</v>
      </c>
      <c r="D90" s="94" t="s">
        <v>2694</v>
      </c>
      <c r="E90" s="94" t="s">
        <v>2695</v>
      </c>
      <c r="F90" s="94" t="s">
        <v>2696</v>
      </c>
    </row>
    <row r="91" spans="1:6" ht="19.95" customHeight="1" x14ac:dyDescent="0.25">
      <c r="A91" s="61">
        <v>30</v>
      </c>
      <c r="B91" s="88" t="s">
        <v>2697</v>
      </c>
      <c r="C91" s="94" t="s">
        <v>2698</v>
      </c>
      <c r="D91" s="94" t="s">
        <v>2699</v>
      </c>
      <c r="E91" s="94" t="s">
        <v>2700</v>
      </c>
      <c r="F91" s="94" t="s">
        <v>2701</v>
      </c>
    </row>
    <row r="92" spans="1:6" ht="19.95" customHeight="1" x14ac:dyDescent="0.25">
      <c r="A92" s="61">
        <v>31</v>
      </c>
      <c r="B92" s="88" t="s">
        <v>2702</v>
      </c>
      <c r="C92" s="94" t="s">
        <v>2703</v>
      </c>
      <c r="D92" s="94" t="s">
        <v>2704</v>
      </c>
      <c r="E92" s="94" t="s">
        <v>2705</v>
      </c>
      <c r="F92" s="94" t="s">
        <v>2706</v>
      </c>
    </row>
    <row r="93" spans="1:6" ht="19.95" customHeight="1" x14ac:dyDescent="0.25">
      <c r="A93" s="61">
        <v>32</v>
      </c>
      <c r="B93" s="88" t="s">
        <v>2707</v>
      </c>
      <c r="C93" s="94" t="s">
        <v>2708</v>
      </c>
      <c r="D93" s="94" t="s">
        <v>2709</v>
      </c>
      <c r="E93" s="94" t="s">
        <v>2710</v>
      </c>
      <c r="F93" s="94" t="s">
        <v>2711</v>
      </c>
    </row>
    <row r="94" spans="1:6" ht="19.95" customHeight="1" x14ac:dyDescent="0.25">
      <c r="A94" s="61">
        <v>33</v>
      </c>
      <c r="C94" s="94" t="s">
        <v>2712</v>
      </c>
      <c r="D94" s="94" t="s">
        <v>2713</v>
      </c>
      <c r="E94" s="94" t="s">
        <v>2714</v>
      </c>
      <c r="F94" s="94" t="s">
        <v>2715</v>
      </c>
    </row>
    <row r="95" spans="1:6" ht="19.95" customHeight="1" x14ac:dyDescent="0.25">
      <c r="A95" s="61">
        <v>34</v>
      </c>
      <c r="B95" s="88" t="s">
        <v>2716</v>
      </c>
      <c r="C95" s="94" t="s">
        <v>2717</v>
      </c>
      <c r="D95" s="94" t="s">
        <v>2718</v>
      </c>
      <c r="E95" s="94" t="s">
        <v>2719</v>
      </c>
      <c r="F95" s="94" t="s">
        <v>2720</v>
      </c>
    </row>
    <row r="96" spans="1:6" ht="19.95" customHeight="1" x14ac:dyDescent="0.25">
      <c r="A96" s="61">
        <v>35</v>
      </c>
      <c r="B96" s="88" t="s">
        <v>2721</v>
      </c>
      <c r="C96" s="94" t="s">
        <v>2722</v>
      </c>
      <c r="D96" s="94" t="s">
        <v>2723</v>
      </c>
      <c r="E96" s="94" t="s">
        <v>2724</v>
      </c>
      <c r="F96" s="94" t="s">
        <v>2725</v>
      </c>
    </row>
    <row r="97" spans="1:6" ht="19.95" customHeight="1" x14ac:dyDescent="0.25">
      <c r="A97" s="61">
        <v>36</v>
      </c>
      <c r="C97" s="94" t="s">
        <v>2726</v>
      </c>
      <c r="D97" s="94" t="s">
        <v>2727</v>
      </c>
      <c r="E97" s="94" t="s">
        <v>2728</v>
      </c>
      <c r="F97" s="94" t="s">
        <v>2729</v>
      </c>
    </row>
    <row r="98" spans="1:6" ht="19.95" customHeight="1" x14ac:dyDescent="0.25">
      <c r="A98" s="61">
        <v>37</v>
      </c>
      <c r="B98" s="88" t="s">
        <v>2730</v>
      </c>
      <c r="C98" s="94" t="s">
        <v>2731</v>
      </c>
      <c r="D98" s="94" t="s">
        <v>2732</v>
      </c>
      <c r="E98" s="94" t="s">
        <v>2733</v>
      </c>
      <c r="F98" s="94" t="s">
        <v>2734</v>
      </c>
    </row>
    <row r="99" spans="1:6" ht="19.95" customHeight="1" x14ac:dyDescent="0.25">
      <c r="A99" s="61">
        <v>38</v>
      </c>
      <c r="C99" s="94" t="s">
        <v>2735</v>
      </c>
      <c r="D99" s="94" t="s">
        <v>2736</v>
      </c>
      <c r="E99" s="94" t="s">
        <v>2737</v>
      </c>
      <c r="F99" s="94" t="s">
        <v>2738</v>
      </c>
    </row>
    <row r="100" spans="1:6" ht="19.95" customHeight="1" x14ac:dyDescent="0.25">
      <c r="A100" s="61">
        <v>39</v>
      </c>
      <c r="C100" s="94" t="s">
        <v>2739</v>
      </c>
      <c r="D100" s="94" t="s">
        <v>2740</v>
      </c>
      <c r="E100" s="94" t="s">
        <v>2741</v>
      </c>
      <c r="F100" s="94" t="s">
        <v>2742</v>
      </c>
    </row>
    <row r="101" spans="1:6" ht="19.95" customHeight="1" x14ac:dyDescent="0.25">
      <c r="A101" s="61">
        <v>40</v>
      </c>
      <c r="C101" s="94" t="s">
        <v>2743</v>
      </c>
      <c r="D101" s="94" t="s">
        <v>2744</v>
      </c>
      <c r="E101" s="94" t="s">
        <v>2745</v>
      </c>
      <c r="F101" s="94" t="s">
        <v>2746</v>
      </c>
    </row>
    <row r="102" spans="1:6" ht="19.95" customHeight="1" x14ac:dyDescent="0.25">
      <c r="A102" s="61">
        <v>41</v>
      </c>
      <c r="B102" s="88" t="s">
        <v>2747</v>
      </c>
      <c r="C102" s="94" t="s">
        <v>2748</v>
      </c>
      <c r="D102" s="94" t="s">
        <v>2749</v>
      </c>
      <c r="E102" s="94" t="s">
        <v>2750</v>
      </c>
      <c r="F102" s="94" t="s">
        <v>2751</v>
      </c>
    </row>
    <row r="103" spans="1:6" ht="19.95" customHeight="1" x14ac:dyDescent="0.25">
      <c r="A103" s="61">
        <v>42</v>
      </c>
      <c r="B103" s="88" t="s">
        <v>2752</v>
      </c>
      <c r="C103" s="94" t="s">
        <v>2753</v>
      </c>
      <c r="D103" s="94" t="s">
        <v>2754</v>
      </c>
      <c r="E103" s="94" t="s">
        <v>2755</v>
      </c>
      <c r="F103" s="94" t="s">
        <v>2756</v>
      </c>
    </row>
    <row r="104" spans="1:6" ht="19.95" customHeight="1" x14ac:dyDescent="0.25">
      <c r="A104" s="61">
        <v>43</v>
      </c>
      <c r="B104" s="88" t="s">
        <v>2757</v>
      </c>
      <c r="C104" s="94" t="s">
        <v>2758</v>
      </c>
      <c r="D104" s="94" t="s">
        <v>2759</v>
      </c>
      <c r="E104" s="94" t="s">
        <v>2760</v>
      </c>
      <c r="F104" s="94" t="s">
        <v>2761</v>
      </c>
    </row>
    <row r="105" spans="1:6" ht="19.95" customHeight="1" x14ac:dyDescent="0.25">
      <c r="A105" s="61">
        <v>44</v>
      </c>
      <c r="C105" s="94" t="s">
        <v>2762</v>
      </c>
      <c r="D105" s="94" t="s">
        <v>2763</v>
      </c>
      <c r="E105" s="94" t="s">
        <v>2764</v>
      </c>
      <c r="F105" s="94" t="s">
        <v>2765</v>
      </c>
    </row>
    <row r="106" spans="1:6" ht="19.95" customHeight="1" x14ac:dyDescent="0.25">
      <c r="A106" s="61">
        <v>45</v>
      </c>
      <c r="C106" s="94" t="s">
        <v>2766</v>
      </c>
      <c r="D106" s="94" t="s">
        <v>2767</v>
      </c>
      <c r="E106" s="94" t="s">
        <v>2768</v>
      </c>
      <c r="F106" s="94" t="s">
        <v>2769</v>
      </c>
    </row>
    <row r="107" spans="1:6" ht="19.95" customHeight="1" x14ac:dyDescent="0.25">
      <c r="A107" s="61">
        <v>46</v>
      </c>
      <c r="B107" s="88" t="s">
        <v>2770</v>
      </c>
      <c r="C107" s="94" t="s">
        <v>2771</v>
      </c>
      <c r="D107" s="94" t="s">
        <v>2772</v>
      </c>
      <c r="E107" s="94" t="s">
        <v>2773</v>
      </c>
      <c r="F107" s="94" t="s">
        <v>2774</v>
      </c>
    </row>
    <row r="108" spans="1:6" ht="19.95" customHeight="1" x14ac:dyDescent="0.25">
      <c r="A108" s="61">
        <v>47</v>
      </c>
      <c r="B108" s="88" t="s">
        <v>2775</v>
      </c>
      <c r="C108" s="94" t="s">
        <v>2776</v>
      </c>
      <c r="D108" s="94" t="s">
        <v>2777</v>
      </c>
      <c r="E108" s="94" t="s">
        <v>2778</v>
      </c>
      <c r="F108" s="94" t="s">
        <v>2779</v>
      </c>
    </row>
    <row r="109" spans="1:6" ht="19.95" customHeight="1" x14ac:dyDescent="0.25">
      <c r="A109" s="61">
        <v>48</v>
      </c>
      <c r="B109" s="88" t="s">
        <v>2780</v>
      </c>
      <c r="C109" s="94" t="s">
        <v>2781</v>
      </c>
      <c r="D109" s="94" t="s">
        <v>2782</v>
      </c>
      <c r="E109" s="94" t="s">
        <v>2783</v>
      </c>
      <c r="F109" s="94" t="s">
        <v>2784</v>
      </c>
    </row>
    <row r="110" spans="1:6" ht="19.95" customHeight="1" x14ac:dyDescent="0.25">
      <c r="A110" s="61">
        <v>49</v>
      </c>
      <c r="B110" s="88" t="s">
        <v>2785</v>
      </c>
      <c r="C110" s="94" t="s">
        <v>2786</v>
      </c>
      <c r="D110" s="94" t="s">
        <v>2787</v>
      </c>
      <c r="E110" s="94" t="s">
        <v>2788</v>
      </c>
      <c r="F110" s="94" t="s">
        <v>2789</v>
      </c>
    </row>
    <row r="111" spans="1:6" ht="19.95" customHeight="1" x14ac:dyDescent="0.25">
      <c r="A111" s="61">
        <v>50</v>
      </c>
      <c r="B111" s="88" t="s">
        <v>2790</v>
      </c>
      <c r="C111" s="94" t="s">
        <v>2791</v>
      </c>
      <c r="D111" s="94" t="s">
        <v>2792</v>
      </c>
      <c r="E111" s="94" t="s">
        <v>2793</v>
      </c>
      <c r="F111" s="94" t="s">
        <v>2794</v>
      </c>
    </row>
    <row r="112" spans="1:6" ht="19.95" customHeight="1" x14ac:dyDescent="0.25">
      <c r="A112" s="61">
        <v>1</v>
      </c>
      <c r="B112" s="88" t="s">
        <v>2795</v>
      </c>
      <c r="C112" s="94" t="s">
        <v>29</v>
      </c>
      <c r="D112" s="89" t="s">
        <v>2796</v>
      </c>
      <c r="E112" s="94" t="s">
        <v>31</v>
      </c>
      <c r="F112" s="94" t="s">
        <v>30</v>
      </c>
    </row>
    <row r="113" spans="1:6" ht="19.95" customHeight="1" x14ac:dyDescent="0.25">
      <c r="A113" s="61">
        <v>2</v>
      </c>
      <c r="C113" s="94" t="s">
        <v>39</v>
      </c>
      <c r="D113" s="89" t="s">
        <v>2797</v>
      </c>
      <c r="E113" s="94" t="s">
        <v>41</v>
      </c>
      <c r="F113" s="94" t="s">
        <v>40</v>
      </c>
    </row>
    <row r="114" spans="1:6" ht="19.95" customHeight="1" x14ac:dyDescent="0.25">
      <c r="A114" s="61">
        <v>3</v>
      </c>
      <c r="B114" s="88" t="s">
        <v>2798</v>
      </c>
      <c r="C114" s="94" t="s">
        <v>44</v>
      </c>
      <c r="D114" s="89" t="s">
        <v>2799</v>
      </c>
      <c r="E114" s="94" t="s">
        <v>46</v>
      </c>
      <c r="F114" s="94" t="s">
        <v>45</v>
      </c>
    </row>
    <row r="115" spans="1:6" ht="19.95" customHeight="1" x14ac:dyDescent="0.25">
      <c r="A115" s="61">
        <v>4</v>
      </c>
      <c r="B115" s="88" t="s">
        <v>2800</v>
      </c>
      <c r="C115" s="94" t="s">
        <v>50</v>
      </c>
      <c r="D115" s="89" t="s">
        <v>2801</v>
      </c>
      <c r="E115" s="94" t="s">
        <v>52</v>
      </c>
      <c r="F115" s="94" t="s">
        <v>51</v>
      </c>
    </row>
    <row r="116" spans="1:6" ht="19.95" customHeight="1" x14ac:dyDescent="0.25">
      <c r="A116" s="61">
        <v>5</v>
      </c>
      <c r="B116" s="88" t="s">
        <v>2802</v>
      </c>
      <c r="C116" s="94" t="s">
        <v>57</v>
      </c>
      <c r="D116" s="89" t="s">
        <v>2803</v>
      </c>
      <c r="E116" s="94" t="s">
        <v>59</v>
      </c>
      <c r="F116" s="94" t="s">
        <v>58</v>
      </c>
    </row>
    <row r="117" spans="1:6" ht="19.95" customHeight="1" x14ac:dyDescent="0.25">
      <c r="A117" s="61">
        <v>6</v>
      </c>
      <c r="B117" s="88" t="s">
        <v>2804</v>
      </c>
      <c r="C117" s="94" t="s">
        <v>63</v>
      </c>
      <c r="D117" s="89" t="s">
        <v>2805</v>
      </c>
      <c r="E117" s="94" t="s">
        <v>65</v>
      </c>
      <c r="F117" s="94" t="s">
        <v>64</v>
      </c>
    </row>
    <row r="118" spans="1:6" ht="19.95" customHeight="1" x14ac:dyDescent="0.25">
      <c r="A118" s="61">
        <v>7</v>
      </c>
      <c r="B118" s="88" t="s">
        <v>2806</v>
      </c>
      <c r="C118" s="94" t="s">
        <v>69</v>
      </c>
      <c r="D118" s="89" t="s">
        <v>2807</v>
      </c>
      <c r="E118" s="94" t="s">
        <v>71</v>
      </c>
      <c r="F118" s="94" t="s">
        <v>70</v>
      </c>
    </row>
    <row r="119" spans="1:6" ht="19.95" customHeight="1" x14ac:dyDescent="0.25">
      <c r="A119" s="61">
        <v>8</v>
      </c>
      <c r="B119" s="88" t="s">
        <v>2808</v>
      </c>
      <c r="C119" s="94" t="s">
        <v>75</v>
      </c>
      <c r="D119" s="89" t="s">
        <v>2809</v>
      </c>
      <c r="E119" s="94" t="s">
        <v>77</v>
      </c>
      <c r="F119" s="94" t="s">
        <v>76</v>
      </c>
    </row>
    <row r="120" spans="1:6" ht="19.95" customHeight="1" x14ac:dyDescent="0.25">
      <c r="A120" s="61">
        <v>9</v>
      </c>
      <c r="B120" s="88" t="s">
        <v>2810</v>
      </c>
      <c r="C120" s="94" t="s">
        <v>81</v>
      </c>
      <c r="D120" s="89" t="s">
        <v>2811</v>
      </c>
      <c r="E120" s="94" t="s">
        <v>83</v>
      </c>
      <c r="F120" s="94" t="s">
        <v>82</v>
      </c>
    </row>
    <row r="121" spans="1:6" ht="19.95" customHeight="1" x14ac:dyDescent="0.25">
      <c r="A121" s="61">
        <v>10</v>
      </c>
      <c r="B121" s="88" t="s">
        <v>2812</v>
      </c>
      <c r="C121" s="94" t="s">
        <v>86</v>
      </c>
      <c r="D121" s="89" t="s">
        <v>2813</v>
      </c>
      <c r="E121" s="94" t="s">
        <v>88</v>
      </c>
      <c r="F121" s="94" t="s">
        <v>87</v>
      </c>
    </row>
    <row r="122" spans="1:6" ht="19.95" customHeight="1" x14ac:dyDescent="0.25">
      <c r="A122" s="61">
        <v>11</v>
      </c>
      <c r="B122" s="88" t="s">
        <v>2814</v>
      </c>
      <c r="C122" s="94" t="s">
        <v>92</v>
      </c>
      <c r="D122" s="89" t="s">
        <v>2815</v>
      </c>
      <c r="E122" s="94" t="s">
        <v>94</v>
      </c>
      <c r="F122" s="94" t="s">
        <v>93</v>
      </c>
    </row>
    <row r="123" spans="1:6" ht="19.95" customHeight="1" x14ac:dyDescent="0.25">
      <c r="A123" s="61">
        <v>12</v>
      </c>
      <c r="B123" s="88" t="s">
        <v>2816</v>
      </c>
      <c r="C123" s="94" t="s">
        <v>98</v>
      </c>
      <c r="D123" s="89" t="s">
        <v>2817</v>
      </c>
      <c r="E123" s="94" t="s">
        <v>100</v>
      </c>
      <c r="F123" s="94" t="s">
        <v>99</v>
      </c>
    </row>
    <row r="124" spans="1:6" ht="19.95" customHeight="1" x14ac:dyDescent="0.25">
      <c r="A124" s="61">
        <v>13</v>
      </c>
      <c r="B124" s="88" t="s">
        <v>2818</v>
      </c>
      <c r="C124" s="94" t="s">
        <v>105</v>
      </c>
      <c r="D124" s="89" t="s">
        <v>2819</v>
      </c>
      <c r="E124" s="94" t="s">
        <v>107</v>
      </c>
      <c r="F124" s="94" t="s">
        <v>106</v>
      </c>
    </row>
    <row r="125" spans="1:6" ht="19.95" customHeight="1" x14ac:dyDescent="0.25">
      <c r="A125" s="61">
        <v>14</v>
      </c>
      <c r="C125" s="94" t="s">
        <v>111</v>
      </c>
      <c r="D125" s="89" t="s">
        <v>2820</v>
      </c>
    </row>
    <row r="126" spans="1:6" ht="19.95" customHeight="1" x14ac:dyDescent="0.25">
      <c r="A126" s="61">
        <v>15</v>
      </c>
      <c r="B126" s="88" t="s">
        <v>2821</v>
      </c>
      <c r="C126" s="94" t="s">
        <v>114</v>
      </c>
      <c r="D126" s="89" t="s">
        <v>2822</v>
      </c>
      <c r="E126" s="94" t="s">
        <v>116</v>
      </c>
      <c r="F126" s="94" t="s">
        <v>115</v>
      </c>
    </row>
    <row r="127" spans="1:6" ht="19.95" customHeight="1" x14ac:dyDescent="0.25">
      <c r="A127" s="61">
        <v>16</v>
      </c>
      <c r="B127" s="88" t="s">
        <v>2823</v>
      </c>
      <c r="C127" s="94" t="s">
        <v>120</v>
      </c>
      <c r="D127" s="89" t="s">
        <v>2824</v>
      </c>
      <c r="E127" s="94" t="s">
        <v>122</v>
      </c>
      <c r="F127" s="94" t="s">
        <v>121</v>
      </c>
    </row>
    <row r="128" spans="1:6" ht="19.95" customHeight="1" x14ac:dyDescent="0.25">
      <c r="A128" s="61">
        <v>17</v>
      </c>
      <c r="B128" s="88" t="s">
        <v>2825</v>
      </c>
      <c r="C128" s="94" t="s">
        <v>126</v>
      </c>
      <c r="D128" s="89" t="s">
        <v>2826</v>
      </c>
      <c r="E128" s="94" t="s">
        <v>128</v>
      </c>
      <c r="F128" s="94" t="s">
        <v>127</v>
      </c>
    </row>
    <row r="129" spans="1:6" ht="19.95" customHeight="1" x14ac:dyDescent="0.25">
      <c r="A129" s="61">
        <v>18</v>
      </c>
      <c r="B129" s="88" t="s">
        <v>2827</v>
      </c>
      <c r="C129" s="94" t="s">
        <v>132</v>
      </c>
      <c r="D129" s="89" t="s">
        <v>2828</v>
      </c>
      <c r="E129" s="94" t="s">
        <v>134</v>
      </c>
      <c r="F129" s="94" t="s">
        <v>133</v>
      </c>
    </row>
    <row r="130" spans="1:6" ht="19.95" customHeight="1" x14ac:dyDescent="0.25">
      <c r="A130" s="61">
        <v>19</v>
      </c>
      <c r="B130" s="88" t="s">
        <v>2829</v>
      </c>
      <c r="C130" s="94" t="s">
        <v>138</v>
      </c>
      <c r="D130" s="89" t="s">
        <v>2830</v>
      </c>
      <c r="E130" s="94" t="s">
        <v>140</v>
      </c>
      <c r="F130" s="94" t="s">
        <v>139</v>
      </c>
    </row>
    <row r="131" spans="1:6" ht="19.95" customHeight="1" x14ac:dyDescent="0.25">
      <c r="A131" s="61">
        <v>20</v>
      </c>
      <c r="B131" s="88" t="s">
        <v>2831</v>
      </c>
      <c r="C131" s="94" t="s">
        <v>145</v>
      </c>
      <c r="D131" s="89" t="s">
        <v>2832</v>
      </c>
      <c r="E131" s="94" t="s">
        <v>147</v>
      </c>
      <c r="F131" s="94" t="s">
        <v>146</v>
      </c>
    </row>
    <row r="132" spans="1:6" ht="19.95" customHeight="1" x14ac:dyDescent="0.25">
      <c r="A132" s="61">
        <v>21</v>
      </c>
      <c r="B132" s="88" t="s">
        <v>2833</v>
      </c>
      <c r="C132" s="94" t="s">
        <v>151</v>
      </c>
      <c r="D132" s="89" t="s">
        <v>2834</v>
      </c>
      <c r="E132" s="94" t="s">
        <v>153</v>
      </c>
      <c r="F132" s="94" t="s">
        <v>152</v>
      </c>
    </row>
    <row r="133" spans="1:6" ht="19.95" customHeight="1" x14ac:dyDescent="0.25">
      <c r="A133" s="61">
        <v>22</v>
      </c>
      <c r="B133" s="88" t="s">
        <v>2835</v>
      </c>
      <c r="C133" s="94" t="s">
        <v>157</v>
      </c>
      <c r="D133" s="89" t="s">
        <v>2836</v>
      </c>
      <c r="E133" s="94" t="s">
        <v>159</v>
      </c>
      <c r="F133" s="94" t="s">
        <v>158</v>
      </c>
    </row>
    <row r="134" spans="1:6" ht="19.95" customHeight="1" x14ac:dyDescent="0.25">
      <c r="A134" s="61">
        <v>23</v>
      </c>
      <c r="B134" s="88" t="s">
        <v>2837</v>
      </c>
      <c r="C134" s="94" t="s">
        <v>163</v>
      </c>
      <c r="D134" s="89" t="s">
        <v>2838</v>
      </c>
      <c r="E134" s="94" t="s">
        <v>165</v>
      </c>
      <c r="F134" s="94" t="s">
        <v>164</v>
      </c>
    </row>
    <row r="135" spans="1:6" ht="19.95" customHeight="1" x14ac:dyDescent="0.25">
      <c r="A135" s="61">
        <v>24</v>
      </c>
      <c r="C135" s="94" t="s">
        <v>169</v>
      </c>
      <c r="D135" s="89" t="s">
        <v>2839</v>
      </c>
    </row>
    <row r="136" spans="1:6" ht="19.95" customHeight="1" x14ac:dyDescent="0.25">
      <c r="A136" s="61">
        <v>25</v>
      </c>
      <c r="B136" s="88" t="s">
        <v>2840</v>
      </c>
      <c r="C136" s="94" t="s">
        <v>170</v>
      </c>
      <c r="D136" s="89" t="s">
        <v>2841</v>
      </c>
      <c r="E136" s="94" t="s">
        <v>172</v>
      </c>
      <c r="F136" s="94" t="s">
        <v>171</v>
      </c>
    </row>
    <row r="137" spans="1:6" ht="19.95" customHeight="1" x14ac:dyDescent="0.25">
      <c r="A137" s="61">
        <v>26</v>
      </c>
      <c r="B137" s="88" t="s">
        <v>2842</v>
      </c>
      <c r="C137" s="94" t="s">
        <v>176</v>
      </c>
      <c r="D137" s="89" t="s">
        <v>2843</v>
      </c>
      <c r="E137" s="94" t="s">
        <v>178</v>
      </c>
      <c r="F137" s="94" t="s">
        <v>177</v>
      </c>
    </row>
    <row r="138" spans="1:6" ht="19.95" customHeight="1" x14ac:dyDescent="0.25">
      <c r="A138" s="61">
        <v>27</v>
      </c>
      <c r="B138" s="88" t="s">
        <v>2844</v>
      </c>
      <c r="C138" s="94" t="s">
        <v>182</v>
      </c>
      <c r="D138" s="89" t="s">
        <v>2845</v>
      </c>
      <c r="E138" s="94" t="s">
        <v>184</v>
      </c>
      <c r="F138" s="94" t="s">
        <v>183</v>
      </c>
    </row>
    <row r="139" spans="1:6" ht="19.95" customHeight="1" x14ac:dyDescent="0.25">
      <c r="A139" s="61">
        <v>28</v>
      </c>
      <c r="B139" s="88" t="s">
        <v>2846</v>
      </c>
      <c r="C139" s="94" t="s">
        <v>188</v>
      </c>
      <c r="D139" s="89" t="s">
        <v>2847</v>
      </c>
      <c r="E139" s="94" t="s">
        <v>190</v>
      </c>
      <c r="F139" s="94" t="s">
        <v>189</v>
      </c>
    </row>
    <row r="140" spans="1:6" ht="19.95" customHeight="1" x14ac:dyDescent="0.25">
      <c r="A140" s="61">
        <v>29</v>
      </c>
      <c r="B140" s="88" t="s">
        <v>2848</v>
      </c>
      <c r="C140" s="94" t="s">
        <v>194</v>
      </c>
      <c r="D140" s="89" t="s">
        <v>2849</v>
      </c>
      <c r="E140" s="94" t="s">
        <v>196</v>
      </c>
      <c r="F140" s="94" t="s">
        <v>195</v>
      </c>
    </row>
    <row r="141" spans="1:6" ht="19.95" customHeight="1" x14ac:dyDescent="0.25">
      <c r="A141" s="61">
        <v>30</v>
      </c>
      <c r="B141" s="88" t="s">
        <v>2850</v>
      </c>
      <c r="C141" s="94" t="s">
        <v>200</v>
      </c>
      <c r="D141" s="89" t="s">
        <v>2851</v>
      </c>
      <c r="E141" s="94" t="s">
        <v>202</v>
      </c>
      <c r="F141" s="94" t="s">
        <v>201</v>
      </c>
    </row>
    <row r="142" spans="1:6" ht="19.95" customHeight="1" x14ac:dyDescent="0.25">
      <c r="A142" s="61">
        <v>31</v>
      </c>
      <c r="B142" s="88" t="s">
        <v>2852</v>
      </c>
      <c r="C142" s="94" t="s">
        <v>207</v>
      </c>
      <c r="D142" s="89" t="s">
        <v>2853</v>
      </c>
      <c r="E142" s="94" t="s">
        <v>209</v>
      </c>
      <c r="F142" s="94" t="s">
        <v>208</v>
      </c>
    </row>
    <row r="143" spans="1:6" ht="19.95" customHeight="1" x14ac:dyDescent="0.25">
      <c r="A143" s="61">
        <v>32</v>
      </c>
      <c r="B143" s="88" t="s">
        <v>2854</v>
      </c>
      <c r="C143" s="94" t="s">
        <v>213</v>
      </c>
      <c r="D143" s="89" t="s">
        <v>2855</v>
      </c>
      <c r="E143" s="94" t="s">
        <v>215</v>
      </c>
      <c r="F143" s="94" t="s">
        <v>214</v>
      </c>
    </row>
    <row r="144" spans="1:6" ht="19.95" customHeight="1" x14ac:dyDescent="0.25">
      <c r="A144" s="61">
        <v>33</v>
      </c>
      <c r="B144" s="88" t="s">
        <v>2856</v>
      </c>
      <c r="C144" s="94" t="s">
        <v>219</v>
      </c>
      <c r="D144" s="89" t="s">
        <v>2857</v>
      </c>
      <c r="E144" s="94" t="s">
        <v>221</v>
      </c>
      <c r="F144" s="94" t="s">
        <v>220</v>
      </c>
    </row>
    <row r="145" spans="1:6" ht="19.95" customHeight="1" x14ac:dyDescent="0.25">
      <c r="A145" s="61">
        <v>34</v>
      </c>
      <c r="B145" s="88" t="s">
        <v>2858</v>
      </c>
      <c r="C145" s="94" t="s">
        <v>225</v>
      </c>
      <c r="D145" s="89" t="s">
        <v>2859</v>
      </c>
      <c r="E145" s="94" t="s">
        <v>227</v>
      </c>
      <c r="F145" s="94" t="s">
        <v>226</v>
      </c>
    </row>
    <row r="146" spans="1:6" ht="19.95" customHeight="1" x14ac:dyDescent="0.25">
      <c r="A146" s="61">
        <v>35</v>
      </c>
      <c r="C146" s="94" t="s">
        <v>231</v>
      </c>
      <c r="D146" s="89" t="s">
        <v>2860</v>
      </c>
    </row>
    <row r="147" spans="1:6" ht="19.95" customHeight="1" x14ac:dyDescent="0.25">
      <c r="A147" s="61">
        <v>36</v>
      </c>
      <c r="B147" s="88" t="s">
        <v>2861</v>
      </c>
      <c r="C147" s="94" t="s">
        <v>232</v>
      </c>
      <c r="D147" s="89" t="s">
        <v>2862</v>
      </c>
      <c r="E147" s="94" t="s">
        <v>234</v>
      </c>
      <c r="F147" s="94" t="s">
        <v>233</v>
      </c>
    </row>
    <row r="148" spans="1:6" ht="19.95" customHeight="1" x14ac:dyDescent="0.25">
      <c r="A148" s="61">
        <v>37</v>
      </c>
      <c r="B148" s="88" t="s">
        <v>2863</v>
      </c>
      <c r="C148" s="94" t="s">
        <v>238</v>
      </c>
      <c r="D148" s="89" t="s">
        <v>2864</v>
      </c>
      <c r="E148" s="94" t="s">
        <v>240</v>
      </c>
      <c r="F148" s="94" t="s">
        <v>239</v>
      </c>
    </row>
    <row r="149" spans="1:6" ht="19.95" customHeight="1" x14ac:dyDescent="0.25">
      <c r="A149" s="61">
        <v>38</v>
      </c>
      <c r="B149" s="88" t="s">
        <v>2865</v>
      </c>
      <c r="C149" s="94" t="s">
        <v>244</v>
      </c>
      <c r="D149" s="89" t="s">
        <v>2866</v>
      </c>
      <c r="E149" s="94" t="s">
        <v>246</v>
      </c>
      <c r="F149" s="94" t="s">
        <v>245</v>
      </c>
    </row>
    <row r="150" spans="1:6" ht="19.95" customHeight="1" x14ac:dyDescent="0.25">
      <c r="A150" s="61">
        <v>39</v>
      </c>
      <c r="B150" s="88" t="s">
        <v>2867</v>
      </c>
      <c r="C150" s="94" t="s">
        <v>250</v>
      </c>
      <c r="D150" s="89" t="s">
        <v>2868</v>
      </c>
      <c r="E150" s="94" t="s">
        <v>252</v>
      </c>
      <c r="F150" s="94" t="s">
        <v>251</v>
      </c>
    </row>
    <row r="151" spans="1:6" ht="19.95" customHeight="1" x14ac:dyDescent="0.25">
      <c r="A151" s="61">
        <v>40</v>
      </c>
      <c r="B151" s="88" t="s">
        <v>2869</v>
      </c>
      <c r="C151" s="94" t="s">
        <v>256</v>
      </c>
      <c r="D151" s="89" t="s">
        <v>2870</v>
      </c>
      <c r="E151" s="94" t="s">
        <v>258</v>
      </c>
      <c r="F151" s="94" t="s">
        <v>257</v>
      </c>
    </row>
    <row r="152" spans="1:6" ht="19.95" customHeight="1" x14ac:dyDescent="0.25">
      <c r="A152" s="61">
        <v>41</v>
      </c>
      <c r="C152" s="94" t="s">
        <v>262</v>
      </c>
      <c r="D152" s="89" t="s">
        <v>2871</v>
      </c>
    </row>
    <row r="153" spans="1:6" ht="19.95" customHeight="1" x14ac:dyDescent="0.25">
      <c r="A153" s="61">
        <v>42</v>
      </c>
      <c r="B153" s="88" t="s">
        <v>2872</v>
      </c>
      <c r="C153" s="94" t="s">
        <v>263</v>
      </c>
      <c r="D153" s="89" t="s">
        <v>2873</v>
      </c>
      <c r="E153" s="94" t="s">
        <v>265</v>
      </c>
      <c r="F153" s="94" t="s">
        <v>264</v>
      </c>
    </row>
    <row r="154" spans="1:6" ht="19.95" customHeight="1" x14ac:dyDescent="0.25">
      <c r="A154" s="61">
        <v>43</v>
      </c>
      <c r="B154" s="88" t="s">
        <v>2874</v>
      </c>
      <c r="C154" s="94" t="s">
        <v>269</v>
      </c>
      <c r="D154" s="89" t="s">
        <v>2875</v>
      </c>
      <c r="E154" s="94" t="s">
        <v>271</v>
      </c>
      <c r="F154" s="94" t="s">
        <v>270</v>
      </c>
    </row>
    <row r="155" spans="1:6" ht="19.95" customHeight="1" x14ac:dyDescent="0.25">
      <c r="A155" s="61">
        <v>44</v>
      </c>
      <c r="B155" s="88" t="s">
        <v>2876</v>
      </c>
      <c r="C155" s="94" t="s">
        <v>276</v>
      </c>
      <c r="D155" s="89" t="s">
        <v>2877</v>
      </c>
      <c r="E155" s="94" t="s">
        <v>278</v>
      </c>
      <c r="F155" s="94" t="s">
        <v>277</v>
      </c>
    </row>
    <row r="156" spans="1:6" ht="19.95" customHeight="1" x14ac:dyDescent="0.25">
      <c r="A156" s="61">
        <v>45</v>
      </c>
      <c r="B156" s="88" t="s">
        <v>2878</v>
      </c>
      <c r="C156" s="94" t="s">
        <v>282</v>
      </c>
      <c r="D156" s="89" t="s">
        <v>2879</v>
      </c>
      <c r="E156" s="94" t="s">
        <v>284</v>
      </c>
      <c r="F156" s="94" t="s">
        <v>283</v>
      </c>
    </row>
    <row r="157" spans="1:6" ht="19.95" customHeight="1" x14ac:dyDescent="0.25">
      <c r="A157" s="61">
        <v>46</v>
      </c>
      <c r="B157" s="88" t="s">
        <v>2880</v>
      </c>
      <c r="C157" s="94" t="s">
        <v>288</v>
      </c>
      <c r="D157" s="89" t="s">
        <v>2881</v>
      </c>
      <c r="E157" s="94" t="s">
        <v>290</v>
      </c>
      <c r="F157" s="94" t="s">
        <v>289</v>
      </c>
    </row>
    <row r="158" spans="1:6" ht="19.95" customHeight="1" x14ac:dyDescent="0.25">
      <c r="A158" s="61">
        <v>1</v>
      </c>
      <c r="B158" s="88" t="s">
        <v>2882</v>
      </c>
      <c r="C158" s="94" t="s">
        <v>294</v>
      </c>
      <c r="D158" s="89" t="s">
        <v>2883</v>
      </c>
      <c r="E158" s="94" t="s">
        <v>296</v>
      </c>
      <c r="F158" s="94" t="s">
        <v>295</v>
      </c>
    </row>
    <row r="159" spans="1:6" ht="19.95" customHeight="1" x14ac:dyDescent="0.25">
      <c r="A159" s="61">
        <v>2</v>
      </c>
      <c r="B159" s="88" t="s">
        <v>2884</v>
      </c>
      <c r="C159" s="94" t="s">
        <v>299</v>
      </c>
      <c r="D159" s="89" t="s">
        <v>2885</v>
      </c>
      <c r="E159" s="94" t="s">
        <v>301</v>
      </c>
      <c r="F159" s="94" t="s">
        <v>300</v>
      </c>
    </row>
    <row r="160" spans="1:6" ht="19.95" customHeight="1" x14ac:dyDescent="0.25">
      <c r="A160" s="61">
        <v>3</v>
      </c>
      <c r="B160" s="88" t="s">
        <v>2886</v>
      </c>
      <c r="C160" s="94" t="s">
        <v>304</v>
      </c>
      <c r="D160" s="89" t="s">
        <v>2887</v>
      </c>
      <c r="E160" s="94" t="s">
        <v>306</v>
      </c>
      <c r="F160" s="94" t="s">
        <v>305</v>
      </c>
    </row>
    <row r="161" spans="1:7" ht="19.95" customHeight="1" x14ac:dyDescent="0.25">
      <c r="A161" s="61">
        <v>4</v>
      </c>
      <c r="B161" s="88" t="s">
        <v>2888</v>
      </c>
      <c r="C161" s="94" t="s">
        <v>309</v>
      </c>
      <c r="D161" s="89" t="s">
        <v>2889</v>
      </c>
      <c r="E161" s="94" t="s">
        <v>311</v>
      </c>
      <c r="F161" s="94" t="s">
        <v>310</v>
      </c>
    </row>
    <row r="162" spans="1:7" ht="19.95" customHeight="1" x14ac:dyDescent="0.25">
      <c r="A162" s="61">
        <v>5</v>
      </c>
      <c r="B162" s="88" t="s">
        <v>2890</v>
      </c>
      <c r="C162" s="94" t="s">
        <v>314</v>
      </c>
      <c r="D162" s="89" t="s">
        <v>2891</v>
      </c>
      <c r="E162" s="94" t="s">
        <v>316</v>
      </c>
      <c r="F162" s="94" t="s">
        <v>315</v>
      </c>
    </row>
    <row r="163" spans="1:7" ht="19.95" customHeight="1" x14ac:dyDescent="0.25">
      <c r="A163" s="61">
        <v>6</v>
      </c>
      <c r="B163" s="88" t="s">
        <v>2892</v>
      </c>
      <c r="C163" s="94" t="s">
        <v>319</v>
      </c>
      <c r="D163" s="89" t="s">
        <v>2893</v>
      </c>
      <c r="E163" s="94" t="s">
        <v>321</v>
      </c>
      <c r="F163" s="94" t="s">
        <v>320</v>
      </c>
    </row>
    <row r="164" spans="1:7" ht="19.95" customHeight="1" x14ac:dyDescent="0.25">
      <c r="A164" s="61">
        <v>7</v>
      </c>
      <c r="B164" s="88" t="s">
        <v>2894</v>
      </c>
      <c r="C164" s="94" t="s">
        <v>324</v>
      </c>
      <c r="D164" s="89" t="s">
        <v>2895</v>
      </c>
      <c r="E164" s="94" t="s">
        <v>326</v>
      </c>
      <c r="F164" s="94" t="s">
        <v>325</v>
      </c>
    </row>
    <row r="165" spans="1:7" ht="19.95" customHeight="1" x14ac:dyDescent="0.25">
      <c r="A165" s="61">
        <v>8</v>
      </c>
      <c r="B165" s="88" t="s">
        <v>2896</v>
      </c>
      <c r="C165" s="94" t="s">
        <v>329</v>
      </c>
      <c r="D165" s="89" t="s">
        <v>2897</v>
      </c>
      <c r="E165" s="94" t="s">
        <v>331</v>
      </c>
      <c r="F165" s="94" t="s">
        <v>330</v>
      </c>
    </row>
    <row r="166" spans="1:7" ht="19.95" customHeight="1" x14ac:dyDescent="0.25">
      <c r="A166" s="61">
        <v>9</v>
      </c>
      <c r="B166" s="88" t="s">
        <v>2898</v>
      </c>
      <c r="C166" s="94" t="s">
        <v>334</v>
      </c>
      <c r="D166" s="89" t="s">
        <v>2899</v>
      </c>
      <c r="E166" s="94" t="s">
        <v>336</v>
      </c>
      <c r="F166" s="94" t="s">
        <v>335</v>
      </c>
    </row>
    <row r="167" spans="1:7" ht="19.95" customHeight="1" x14ac:dyDescent="0.25">
      <c r="A167" s="61">
        <v>10</v>
      </c>
      <c r="B167" s="88" t="s">
        <v>2900</v>
      </c>
      <c r="C167" s="94" t="s">
        <v>339</v>
      </c>
      <c r="D167" s="89" t="s">
        <v>2901</v>
      </c>
      <c r="E167" s="94" t="s">
        <v>341</v>
      </c>
      <c r="F167" s="94" t="s">
        <v>340</v>
      </c>
    </row>
    <row r="168" spans="1:7" ht="19.95" customHeight="1" x14ac:dyDescent="0.25">
      <c r="A168" s="61">
        <v>11</v>
      </c>
      <c r="B168" s="88" t="s">
        <v>2902</v>
      </c>
      <c r="C168" s="94" t="s">
        <v>344</v>
      </c>
      <c r="D168" s="89" t="s">
        <v>2903</v>
      </c>
      <c r="E168" s="94" t="s">
        <v>346</v>
      </c>
      <c r="F168" s="94" t="s">
        <v>345</v>
      </c>
    </row>
    <row r="169" spans="1:7" ht="19.95" customHeight="1" x14ac:dyDescent="0.25">
      <c r="A169" s="61">
        <v>12</v>
      </c>
      <c r="B169" s="88" t="s">
        <v>2904</v>
      </c>
      <c r="C169" s="94" t="s">
        <v>349</v>
      </c>
      <c r="D169" s="89" t="s">
        <v>2905</v>
      </c>
      <c r="E169" s="94" t="s">
        <v>351</v>
      </c>
      <c r="F169" s="94" t="s">
        <v>350</v>
      </c>
    </row>
    <row r="170" spans="1:7" ht="19.95" customHeight="1" x14ac:dyDescent="0.25">
      <c r="A170" s="90">
        <v>13</v>
      </c>
      <c r="B170" s="91" t="s">
        <v>2906</v>
      </c>
      <c r="C170" s="94" t="s">
        <v>354</v>
      </c>
      <c r="D170" s="37" t="s">
        <v>2907</v>
      </c>
      <c r="E170" s="92" t="s">
        <v>356</v>
      </c>
      <c r="F170" s="92" t="s">
        <v>355</v>
      </c>
      <c r="G170" s="90"/>
    </row>
    <row r="171" spans="1:7" ht="19.95" customHeight="1" x14ac:dyDescent="0.25">
      <c r="A171" s="61">
        <v>14</v>
      </c>
      <c r="B171" s="88" t="s">
        <v>2908</v>
      </c>
      <c r="C171" s="94" t="s">
        <v>359</v>
      </c>
      <c r="D171" s="89" t="s">
        <v>2909</v>
      </c>
      <c r="E171" s="94" t="s">
        <v>361</v>
      </c>
      <c r="F171" s="94" t="s">
        <v>360</v>
      </c>
    </row>
    <row r="172" spans="1:7" ht="19.95" customHeight="1" x14ac:dyDescent="0.25">
      <c r="A172" s="61">
        <v>15</v>
      </c>
      <c r="B172" s="88" t="s">
        <v>2910</v>
      </c>
      <c r="C172" s="94" t="s">
        <v>364</v>
      </c>
      <c r="D172" s="89" t="s">
        <v>2911</v>
      </c>
      <c r="E172" s="94" t="s">
        <v>366</v>
      </c>
      <c r="F172" s="94" t="s">
        <v>365</v>
      </c>
    </row>
    <row r="173" spans="1:7" ht="19.95" customHeight="1" x14ac:dyDescent="0.25">
      <c r="A173" s="61">
        <v>16</v>
      </c>
      <c r="B173" s="88" t="s">
        <v>2912</v>
      </c>
      <c r="C173" s="94" t="s">
        <v>369</v>
      </c>
      <c r="D173" s="89" t="s">
        <v>2913</v>
      </c>
      <c r="E173" s="94" t="s">
        <v>371</v>
      </c>
      <c r="F173" s="94" t="s">
        <v>370</v>
      </c>
    </row>
    <row r="174" spans="1:7" ht="19.95" customHeight="1" x14ac:dyDescent="0.25">
      <c r="A174" s="61">
        <v>17</v>
      </c>
      <c r="B174" s="88" t="s">
        <v>2914</v>
      </c>
      <c r="C174" s="94" t="s">
        <v>374</v>
      </c>
      <c r="D174" s="89" t="s">
        <v>2915</v>
      </c>
      <c r="E174" s="94" t="s">
        <v>376</v>
      </c>
      <c r="F174" s="94" t="s">
        <v>375</v>
      </c>
    </row>
    <row r="175" spans="1:7" ht="19.95" customHeight="1" x14ac:dyDescent="0.25">
      <c r="A175" s="61">
        <v>18</v>
      </c>
      <c r="B175" s="88" t="s">
        <v>2916</v>
      </c>
      <c r="C175" s="94" t="s">
        <v>379</v>
      </c>
      <c r="D175" s="89" t="s">
        <v>2917</v>
      </c>
      <c r="E175" s="94" t="s">
        <v>381</v>
      </c>
      <c r="F175" s="94" t="s">
        <v>380</v>
      </c>
    </row>
    <row r="176" spans="1:7" ht="19.95" customHeight="1" x14ac:dyDescent="0.25">
      <c r="A176" s="90">
        <v>19</v>
      </c>
      <c r="B176" s="91" t="s">
        <v>2918</v>
      </c>
      <c r="C176" s="94" t="s">
        <v>384</v>
      </c>
      <c r="D176" s="37" t="s">
        <v>2919</v>
      </c>
      <c r="E176" s="92" t="s">
        <v>386</v>
      </c>
      <c r="F176" s="92" t="s">
        <v>385</v>
      </c>
      <c r="G176" s="90"/>
    </row>
    <row r="177" spans="1:6" ht="19.95" customHeight="1" x14ac:dyDescent="0.25">
      <c r="A177" s="61">
        <v>20</v>
      </c>
      <c r="B177" s="88" t="s">
        <v>2920</v>
      </c>
      <c r="C177" s="94" t="s">
        <v>389</v>
      </c>
      <c r="D177" s="89" t="s">
        <v>2921</v>
      </c>
      <c r="E177" s="94" t="s">
        <v>391</v>
      </c>
      <c r="F177" s="94" t="s">
        <v>390</v>
      </c>
    </row>
    <row r="178" spans="1:6" ht="19.95" customHeight="1" x14ac:dyDescent="0.25">
      <c r="A178" s="61">
        <v>21</v>
      </c>
      <c r="B178" s="88" t="s">
        <v>2922</v>
      </c>
      <c r="C178" s="94" t="s">
        <v>394</v>
      </c>
      <c r="D178" s="89" t="s">
        <v>2923</v>
      </c>
      <c r="E178" s="94" t="s">
        <v>396</v>
      </c>
      <c r="F178" s="94" t="s">
        <v>395</v>
      </c>
    </row>
    <row r="179" spans="1:6" ht="19.95" customHeight="1" x14ac:dyDescent="0.25">
      <c r="A179" s="61">
        <v>22</v>
      </c>
      <c r="B179" s="88" t="s">
        <v>2924</v>
      </c>
      <c r="C179" s="94" t="s">
        <v>399</v>
      </c>
      <c r="D179" s="89" t="s">
        <v>2925</v>
      </c>
      <c r="E179" s="94" t="s">
        <v>401</v>
      </c>
      <c r="F179" s="94" t="s">
        <v>400</v>
      </c>
    </row>
    <row r="180" spans="1:6" ht="19.95" customHeight="1" x14ac:dyDescent="0.25">
      <c r="A180" s="61">
        <v>23</v>
      </c>
      <c r="B180" s="88" t="s">
        <v>2926</v>
      </c>
      <c r="C180" s="94" t="s">
        <v>404</v>
      </c>
      <c r="D180" s="89" t="s">
        <v>2927</v>
      </c>
      <c r="E180" s="94" t="s">
        <v>406</v>
      </c>
      <c r="F180" s="94" t="s">
        <v>405</v>
      </c>
    </row>
    <row r="181" spans="1:6" ht="19.95" customHeight="1" x14ac:dyDescent="0.25">
      <c r="A181" s="61">
        <v>24</v>
      </c>
      <c r="B181" s="88" t="s">
        <v>2928</v>
      </c>
      <c r="C181" s="94" t="s">
        <v>409</v>
      </c>
      <c r="D181" s="89" t="s">
        <v>2929</v>
      </c>
      <c r="E181" s="94" t="s">
        <v>411</v>
      </c>
      <c r="F181" s="94" t="s">
        <v>410</v>
      </c>
    </row>
    <row r="182" spans="1:6" ht="19.95" customHeight="1" x14ac:dyDescent="0.25">
      <c r="A182" s="61">
        <v>25</v>
      </c>
      <c r="B182" s="88" t="s">
        <v>2930</v>
      </c>
      <c r="C182" s="94" t="s">
        <v>414</v>
      </c>
      <c r="D182" s="89" t="s">
        <v>2931</v>
      </c>
      <c r="E182" s="94" t="s">
        <v>416</v>
      </c>
      <c r="F182" s="94" t="s">
        <v>415</v>
      </c>
    </row>
    <row r="183" spans="1:6" ht="19.95" customHeight="1" x14ac:dyDescent="0.25">
      <c r="A183" s="61">
        <v>26</v>
      </c>
      <c r="B183" s="88" t="s">
        <v>2932</v>
      </c>
      <c r="C183" s="94" t="s">
        <v>419</v>
      </c>
      <c r="D183" s="89" t="s">
        <v>2933</v>
      </c>
      <c r="E183" s="94" t="s">
        <v>421</v>
      </c>
      <c r="F183" s="94" t="s">
        <v>420</v>
      </c>
    </row>
    <row r="184" spans="1:6" ht="19.95" customHeight="1" x14ac:dyDescent="0.25">
      <c r="A184" s="61">
        <v>27</v>
      </c>
      <c r="B184" s="88" t="s">
        <v>2934</v>
      </c>
      <c r="C184" s="94" t="s">
        <v>424</v>
      </c>
      <c r="D184" s="89" t="s">
        <v>2935</v>
      </c>
      <c r="E184" s="94" t="s">
        <v>426</v>
      </c>
      <c r="F184" s="94" t="s">
        <v>425</v>
      </c>
    </row>
    <row r="185" spans="1:6" ht="19.95" customHeight="1" x14ac:dyDescent="0.25">
      <c r="A185" s="61">
        <v>28</v>
      </c>
      <c r="B185" s="88" t="s">
        <v>2936</v>
      </c>
      <c r="C185" s="94" t="s">
        <v>429</v>
      </c>
      <c r="D185" s="89" t="s">
        <v>2937</v>
      </c>
      <c r="E185" s="94" t="s">
        <v>431</v>
      </c>
      <c r="F185" s="94" t="s">
        <v>430</v>
      </c>
    </row>
    <row r="186" spans="1:6" ht="19.95" customHeight="1" x14ac:dyDescent="0.25">
      <c r="A186" s="61">
        <v>29</v>
      </c>
      <c r="B186" s="88" t="s">
        <v>2938</v>
      </c>
      <c r="C186" s="94" t="s">
        <v>434</v>
      </c>
      <c r="D186" s="89" t="s">
        <v>2939</v>
      </c>
      <c r="E186" s="94" t="s">
        <v>436</v>
      </c>
      <c r="F186" s="94" t="s">
        <v>435</v>
      </c>
    </row>
    <row r="187" spans="1:6" ht="19.95" customHeight="1" x14ac:dyDescent="0.25">
      <c r="A187" s="61">
        <v>30</v>
      </c>
      <c r="B187" s="88" t="s">
        <v>2940</v>
      </c>
      <c r="C187" s="94" t="s">
        <v>439</v>
      </c>
      <c r="D187" s="89" t="s">
        <v>2941</v>
      </c>
      <c r="E187" s="94" t="s">
        <v>441</v>
      </c>
      <c r="F187" s="94" t="s">
        <v>440</v>
      </c>
    </row>
    <row r="188" spans="1:6" ht="19.95" customHeight="1" x14ac:dyDescent="0.25">
      <c r="A188" s="61">
        <v>31</v>
      </c>
      <c r="C188" s="94" t="s">
        <v>444</v>
      </c>
      <c r="D188" s="89" t="s">
        <v>2942</v>
      </c>
      <c r="E188" s="94" t="s">
        <v>446</v>
      </c>
      <c r="F188" s="94" t="s">
        <v>445</v>
      </c>
    </row>
    <row r="189" spans="1:6" ht="19.95" customHeight="1" x14ac:dyDescent="0.25">
      <c r="A189" s="61">
        <v>32</v>
      </c>
      <c r="C189" s="94" t="s">
        <v>450</v>
      </c>
      <c r="D189" s="89" t="s">
        <v>2943</v>
      </c>
      <c r="E189" s="94" t="s">
        <v>452</v>
      </c>
      <c r="F189" s="94" t="s">
        <v>451</v>
      </c>
    </row>
    <row r="190" spans="1:6" ht="19.95" customHeight="1" x14ac:dyDescent="0.25">
      <c r="A190" s="61">
        <v>33</v>
      </c>
      <c r="B190" s="88" t="s">
        <v>2944</v>
      </c>
      <c r="C190" s="94" t="s">
        <v>456</v>
      </c>
      <c r="D190" s="89" t="s">
        <v>2945</v>
      </c>
      <c r="E190" s="94" t="s">
        <v>458</v>
      </c>
      <c r="F190" s="94" t="s">
        <v>457</v>
      </c>
    </row>
    <row r="191" spans="1:6" ht="19.95" customHeight="1" x14ac:dyDescent="0.25">
      <c r="A191" s="61">
        <v>34</v>
      </c>
      <c r="B191" s="88" t="s">
        <v>2946</v>
      </c>
      <c r="C191" s="94" t="s">
        <v>461</v>
      </c>
      <c r="D191" s="89" t="s">
        <v>2947</v>
      </c>
      <c r="E191" s="94" t="s">
        <v>463</v>
      </c>
      <c r="F191" s="94" t="s">
        <v>462</v>
      </c>
    </row>
    <row r="192" spans="1:6" ht="19.95" customHeight="1" x14ac:dyDescent="0.25">
      <c r="A192" s="61">
        <v>35</v>
      </c>
      <c r="C192" s="94" t="s">
        <v>466</v>
      </c>
      <c r="D192" s="89" t="s">
        <v>2948</v>
      </c>
      <c r="E192" s="94" t="s">
        <v>468</v>
      </c>
      <c r="F192" s="94" t="s">
        <v>467</v>
      </c>
    </row>
    <row r="193" spans="1:7" ht="19.95" customHeight="1" x14ac:dyDescent="0.25">
      <c r="A193" s="61">
        <v>36</v>
      </c>
      <c r="C193" s="94" t="s">
        <v>471</v>
      </c>
      <c r="D193" s="89" t="s">
        <v>2949</v>
      </c>
      <c r="E193" s="94" t="s">
        <v>473</v>
      </c>
      <c r="F193" s="94" t="s">
        <v>472</v>
      </c>
    </row>
    <row r="194" spans="1:7" ht="19.95" customHeight="1" x14ac:dyDescent="0.25">
      <c r="A194" s="61">
        <v>37</v>
      </c>
      <c r="B194" s="88" t="s">
        <v>2950</v>
      </c>
      <c r="C194" s="94" t="s">
        <v>477</v>
      </c>
      <c r="D194" s="89" t="s">
        <v>2951</v>
      </c>
      <c r="E194" s="94" t="s">
        <v>479</v>
      </c>
      <c r="F194" s="94" t="s">
        <v>478</v>
      </c>
    </row>
    <row r="195" spans="1:7" ht="19.95" customHeight="1" x14ac:dyDescent="0.25">
      <c r="A195" s="61">
        <v>38</v>
      </c>
      <c r="B195" s="88" t="s">
        <v>2952</v>
      </c>
      <c r="C195" s="94" t="s">
        <v>482</v>
      </c>
      <c r="D195" s="89" t="s">
        <v>2953</v>
      </c>
      <c r="E195" s="94" t="s">
        <v>484</v>
      </c>
      <c r="F195" s="94" t="s">
        <v>483</v>
      </c>
    </row>
    <row r="196" spans="1:7" ht="19.95" customHeight="1" x14ac:dyDescent="0.25">
      <c r="A196" s="61">
        <v>39</v>
      </c>
      <c r="B196" s="88" t="s">
        <v>2954</v>
      </c>
      <c r="C196" s="94" t="s">
        <v>487</v>
      </c>
      <c r="D196" s="89" t="s">
        <v>2955</v>
      </c>
      <c r="E196" s="94" t="s">
        <v>489</v>
      </c>
      <c r="F196" s="94" t="s">
        <v>488</v>
      </c>
    </row>
    <row r="197" spans="1:7" ht="19.95" customHeight="1" x14ac:dyDescent="0.25">
      <c r="A197" s="61">
        <v>40</v>
      </c>
      <c r="C197" s="94" t="s">
        <v>492</v>
      </c>
      <c r="D197" s="89" t="s">
        <v>2956</v>
      </c>
      <c r="E197" s="94" t="s">
        <v>494</v>
      </c>
      <c r="F197" s="94" t="s">
        <v>493</v>
      </c>
    </row>
    <row r="198" spans="1:7" ht="19.95" customHeight="1" x14ac:dyDescent="0.25">
      <c r="A198" s="61">
        <v>41</v>
      </c>
      <c r="B198" s="88" t="s">
        <v>2957</v>
      </c>
      <c r="C198" s="94" t="s">
        <v>497</v>
      </c>
      <c r="D198" s="89" t="s">
        <v>2958</v>
      </c>
      <c r="E198" s="94" t="s">
        <v>499</v>
      </c>
      <c r="F198" s="94" t="s">
        <v>498</v>
      </c>
    </row>
    <row r="199" spans="1:7" ht="19.95" customHeight="1" x14ac:dyDescent="0.25">
      <c r="A199" s="61">
        <v>42</v>
      </c>
      <c r="B199" s="88" t="s">
        <v>2959</v>
      </c>
      <c r="C199" s="94" t="s">
        <v>502</v>
      </c>
      <c r="D199" s="89" t="s">
        <v>2960</v>
      </c>
      <c r="E199" s="94" t="s">
        <v>504</v>
      </c>
      <c r="F199" s="94" t="s">
        <v>503</v>
      </c>
    </row>
    <row r="200" spans="1:7" ht="19.95" customHeight="1" x14ac:dyDescent="0.25">
      <c r="A200" s="61">
        <v>43</v>
      </c>
      <c r="B200" s="88" t="s">
        <v>2961</v>
      </c>
      <c r="C200" s="94" t="s">
        <v>507</v>
      </c>
      <c r="D200" s="89" t="s">
        <v>2962</v>
      </c>
      <c r="E200" s="94" t="s">
        <v>509</v>
      </c>
      <c r="F200" s="94" t="s">
        <v>508</v>
      </c>
    </row>
    <row r="201" spans="1:7" ht="19.95" customHeight="1" x14ac:dyDescent="0.25">
      <c r="A201" s="61">
        <v>44</v>
      </c>
      <c r="B201" s="88" t="s">
        <v>2963</v>
      </c>
      <c r="C201" s="94" t="s">
        <v>513</v>
      </c>
      <c r="D201" s="89" t="s">
        <v>2964</v>
      </c>
      <c r="E201" s="94" t="s">
        <v>515</v>
      </c>
      <c r="F201" s="94" t="s">
        <v>514</v>
      </c>
    </row>
    <row r="202" spans="1:7" ht="19.95" customHeight="1" x14ac:dyDescent="0.25">
      <c r="A202" s="61">
        <v>45</v>
      </c>
      <c r="B202" s="91">
        <v>14221092654</v>
      </c>
      <c r="C202" s="94" t="s">
        <v>518</v>
      </c>
      <c r="D202" s="37" t="s">
        <v>2965</v>
      </c>
      <c r="E202" s="92" t="s">
        <v>520</v>
      </c>
      <c r="F202" s="92" t="s">
        <v>519</v>
      </c>
      <c r="G202" s="90"/>
    </row>
    <row r="203" spans="1:7" ht="19.95" customHeight="1" x14ac:dyDescent="0.25">
      <c r="A203" s="61">
        <v>46</v>
      </c>
      <c r="B203" s="88" t="s">
        <v>2966</v>
      </c>
      <c r="C203" s="94" t="s">
        <v>523</v>
      </c>
      <c r="D203" s="89" t="s">
        <v>2967</v>
      </c>
      <c r="E203" s="94" t="s">
        <v>525</v>
      </c>
      <c r="F203" s="94" t="s">
        <v>524</v>
      </c>
    </row>
    <row r="204" spans="1:7" ht="19.95" customHeight="1" x14ac:dyDescent="0.25">
      <c r="A204" s="61">
        <v>47</v>
      </c>
      <c r="B204" s="88" t="s">
        <v>2968</v>
      </c>
      <c r="C204" s="94" t="s">
        <v>528</v>
      </c>
      <c r="D204" s="89" t="s">
        <v>2969</v>
      </c>
      <c r="E204" s="94" t="s">
        <v>530</v>
      </c>
      <c r="F204" s="94" t="s">
        <v>529</v>
      </c>
    </row>
    <row r="205" spans="1:7" ht="19.95" customHeight="1" x14ac:dyDescent="0.25">
      <c r="A205" s="61">
        <v>48</v>
      </c>
      <c r="B205" s="88" t="s">
        <v>2970</v>
      </c>
      <c r="C205" s="94" t="s">
        <v>534</v>
      </c>
      <c r="D205" s="89" t="s">
        <v>2971</v>
      </c>
      <c r="E205" s="94" t="s">
        <v>536</v>
      </c>
      <c r="F205" s="94" t="s">
        <v>535</v>
      </c>
    </row>
    <row r="206" spans="1:7" ht="19.95" customHeight="1" x14ac:dyDescent="0.25">
      <c r="A206" s="61">
        <v>49</v>
      </c>
      <c r="B206" s="88" t="s">
        <v>2972</v>
      </c>
      <c r="C206" s="94" t="s">
        <v>539</v>
      </c>
      <c r="D206" s="89" t="s">
        <v>2973</v>
      </c>
      <c r="E206" s="94" t="s">
        <v>541</v>
      </c>
      <c r="F206" s="94" t="s">
        <v>540</v>
      </c>
    </row>
    <row r="207" spans="1:7" ht="19.95" customHeight="1" x14ac:dyDescent="0.25">
      <c r="A207" s="61">
        <v>50</v>
      </c>
      <c r="B207" s="88" t="s">
        <v>2974</v>
      </c>
      <c r="C207" s="94" t="s">
        <v>544</v>
      </c>
      <c r="D207" s="89" t="s">
        <v>2975</v>
      </c>
      <c r="E207" s="94" t="s">
        <v>546</v>
      </c>
      <c r="F207" s="94" t="s">
        <v>545</v>
      </c>
    </row>
    <row r="208" spans="1:7" ht="19.95" customHeight="1" x14ac:dyDescent="0.25">
      <c r="A208" s="61">
        <v>51</v>
      </c>
      <c r="B208" s="88" t="s">
        <v>2976</v>
      </c>
      <c r="C208" s="94" t="s">
        <v>549</v>
      </c>
      <c r="D208" s="89" t="s">
        <v>2977</v>
      </c>
      <c r="E208" s="94" t="s">
        <v>551</v>
      </c>
      <c r="F208" s="94" t="s">
        <v>550</v>
      </c>
    </row>
    <row r="209" spans="1:6" ht="19.95" customHeight="1" x14ac:dyDescent="0.25">
      <c r="A209" s="61">
        <v>52</v>
      </c>
      <c r="B209" s="88" t="s">
        <v>2978</v>
      </c>
      <c r="C209" s="94" t="s">
        <v>554</v>
      </c>
      <c r="D209" s="89" t="s">
        <v>2979</v>
      </c>
      <c r="E209" s="94" t="s">
        <v>556</v>
      </c>
      <c r="F209" s="94" t="s">
        <v>555</v>
      </c>
    </row>
    <row r="210" spans="1:6" ht="19.95" customHeight="1" x14ac:dyDescent="0.25">
      <c r="A210" s="61">
        <v>53</v>
      </c>
      <c r="B210" s="88" t="s">
        <v>2980</v>
      </c>
      <c r="C210" s="94" t="s">
        <v>559</v>
      </c>
      <c r="D210" s="89" t="s">
        <v>2981</v>
      </c>
      <c r="E210" s="94" t="s">
        <v>561</v>
      </c>
      <c r="F210" s="94" t="s">
        <v>560</v>
      </c>
    </row>
    <row r="211" spans="1:6" ht="19.95" customHeight="1" x14ac:dyDescent="0.25">
      <c r="A211" s="61">
        <v>54</v>
      </c>
      <c r="B211" s="88" t="s">
        <v>2982</v>
      </c>
      <c r="C211" s="94" t="s">
        <v>564</v>
      </c>
      <c r="D211" s="89" t="s">
        <v>2983</v>
      </c>
      <c r="E211" s="94" t="s">
        <v>566</v>
      </c>
      <c r="F211" s="94" t="s">
        <v>565</v>
      </c>
    </row>
    <row r="212" spans="1:6" ht="19.95" customHeight="1" x14ac:dyDescent="0.25">
      <c r="A212" s="61">
        <v>55</v>
      </c>
      <c r="B212" s="88" t="s">
        <v>2984</v>
      </c>
      <c r="C212" s="94" t="s">
        <v>569</v>
      </c>
      <c r="D212" s="89" t="s">
        <v>2985</v>
      </c>
      <c r="E212" s="94" t="s">
        <v>571</v>
      </c>
      <c r="F212" s="94" t="s">
        <v>570</v>
      </c>
    </row>
    <row r="213" spans="1:6" ht="19.95" customHeight="1" x14ac:dyDescent="0.25">
      <c r="A213" s="61">
        <v>56</v>
      </c>
      <c r="B213" s="88" t="s">
        <v>2986</v>
      </c>
      <c r="C213" s="94" t="s">
        <v>574</v>
      </c>
      <c r="D213" s="89" t="s">
        <v>2987</v>
      </c>
      <c r="E213" s="94" t="s">
        <v>576</v>
      </c>
      <c r="F213" s="94" t="s">
        <v>575</v>
      </c>
    </row>
    <row r="214" spans="1:6" ht="19.95" customHeight="1" x14ac:dyDescent="0.25">
      <c r="A214" s="61">
        <v>57</v>
      </c>
      <c r="C214" s="94" t="s">
        <v>579</v>
      </c>
      <c r="D214" s="89" t="s">
        <v>2988</v>
      </c>
      <c r="E214" s="94" t="s">
        <v>581</v>
      </c>
      <c r="F214" s="94" t="s">
        <v>580</v>
      </c>
    </row>
    <row r="215" spans="1:6" ht="19.95" customHeight="1" x14ac:dyDescent="0.25">
      <c r="A215" s="61">
        <v>58</v>
      </c>
      <c r="B215" s="88" t="s">
        <v>2989</v>
      </c>
      <c r="C215" s="94" t="s">
        <v>584</v>
      </c>
      <c r="D215" s="89" t="s">
        <v>2990</v>
      </c>
      <c r="E215" s="94" t="s">
        <v>586</v>
      </c>
      <c r="F215" s="94" t="s">
        <v>585</v>
      </c>
    </row>
    <row r="216" spans="1:6" ht="19.95" customHeight="1" x14ac:dyDescent="0.25">
      <c r="A216" s="61">
        <v>59</v>
      </c>
      <c r="B216" s="88" t="s">
        <v>2991</v>
      </c>
      <c r="C216" s="94" t="s">
        <v>589</v>
      </c>
      <c r="D216" s="89" t="s">
        <v>2992</v>
      </c>
      <c r="E216" s="94" t="s">
        <v>591</v>
      </c>
      <c r="F216" s="94" t="s">
        <v>590</v>
      </c>
    </row>
    <row r="217" spans="1:6" ht="19.95" customHeight="1" x14ac:dyDescent="0.25">
      <c r="A217" s="61">
        <v>60</v>
      </c>
      <c r="B217" s="88" t="s">
        <v>2993</v>
      </c>
      <c r="C217" s="94" t="s">
        <v>594</v>
      </c>
      <c r="D217" s="89" t="s">
        <v>2994</v>
      </c>
      <c r="E217" s="94" t="s">
        <v>596</v>
      </c>
      <c r="F217" s="94" t="s">
        <v>595</v>
      </c>
    </row>
    <row r="218" spans="1:6" ht="19.95" customHeight="1" x14ac:dyDescent="0.25">
      <c r="A218" s="61">
        <v>61</v>
      </c>
      <c r="C218" s="94" t="s">
        <v>599</v>
      </c>
      <c r="D218" s="89" t="s">
        <v>2995</v>
      </c>
      <c r="E218" s="94" t="s">
        <v>601</v>
      </c>
      <c r="F218" s="94" t="s">
        <v>600</v>
      </c>
    </row>
    <row r="219" spans="1:6" ht="19.95" customHeight="1" x14ac:dyDescent="0.25">
      <c r="A219" s="61">
        <v>62</v>
      </c>
      <c r="B219" s="88" t="s">
        <v>2996</v>
      </c>
      <c r="C219" s="94" t="s">
        <v>604</v>
      </c>
      <c r="D219" s="89" t="s">
        <v>2997</v>
      </c>
      <c r="E219" s="94" t="s">
        <v>606</v>
      </c>
      <c r="F219" s="94" t="s">
        <v>605</v>
      </c>
    </row>
    <row r="220" spans="1:6" ht="19.95" customHeight="1" x14ac:dyDescent="0.25">
      <c r="A220" s="61">
        <v>63</v>
      </c>
      <c r="B220" s="88" t="s">
        <v>2998</v>
      </c>
      <c r="C220" s="94" t="s">
        <v>609</v>
      </c>
      <c r="D220" s="89" t="s">
        <v>2999</v>
      </c>
      <c r="E220" s="94" t="s">
        <v>611</v>
      </c>
      <c r="F220" s="94" t="s">
        <v>610</v>
      </c>
    </row>
    <row r="221" spans="1:6" ht="19.95" customHeight="1" x14ac:dyDescent="0.25">
      <c r="A221" s="61">
        <v>64</v>
      </c>
      <c r="B221" s="88" t="s">
        <v>3000</v>
      </c>
      <c r="C221" s="94" t="s">
        <v>614</v>
      </c>
      <c r="D221" s="89" t="s">
        <v>3001</v>
      </c>
      <c r="E221" s="94" t="s">
        <v>616</v>
      </c>
      <c r="F221" s="94" t="s">
        <v>615</v>
      </c>
    </row>
    <row r="222" spans="1:6" ht="19.95" customHeight="1" x14ac:dyDescent="0.25">
      <c r="A222" s="61">
        <v>65</v>
      </c>
      <c r="B222" s="88" t="s">
        <v>3002</v>
      </c>
      <c r="C222" s="94" t="s">
        <v>619</v>
      </c>
      <c r="D222" s="89" t="s">
        <v>3003</v>
      </c>
      <c r="E222" s="94" t="s">
        <v>621</v>
      </c>
      <c r="F222" s="94" t="s">
        <v>620</v>
      </c>
    </row>
    <row r="223" spans="1:6" ht="19.95" customHeight="1" x14ac:dyDescent="0.25">
      <c r="A223" s="61">
        <v>66</v>
      </c>
      <c r="B223" s="88" t="s">
        <v>3004</v>
      </c>
      <c r="C223" s="94" t="s">
        <v>624</v>
      </c>
      <c r="D223" s="89" t="s">
        <v>3005</v>
      </c>
      <c r="E223" s="94" t="s">
        <v>626</v>
      </c>
      <c r="F223" s="94" t="s">
        <v>625</v>
      </c>
    </row>
    <row r="224" spans="1:6" ht="19.95" customHeight="1" x14ac:dyDescent="0.25">
      <c r="A224" s="61">
        <v>67</v>
      </c>
      <c r="B224" s="88" t="s">
        <v>3006</v>
      </c>
      <c r="C224" s="94" t="s">
        <v>629</v>
      </c>
      <c r="D224" s="89" t="s">
        <v>3007</v>
      </c>
      <c r="E224" s="94" t="s">
        <v>631</v>
      </c>
      <c r="F224" s="94" t="s">
        <v>630</v>
      </c>
    </row>
    <row r="225" spans="1:6" ht="19.95" customHeight="1" x14ac:dyDescent="0.25">
      <c r="A225" s="61">
        <v>68</v>
      </c>
      <c r="B225" s="88" t="s">
        <v>3008</v>
      </c>
      <c r="C225" s="94" t="s">
        <v>634</v>
      </c>
      <c r="D225" s="89" t="s">
        <v>3009</v>
      </c>
      <c r="E225" s="94" t="s">
        <v>636</v>
      </c>
      <c r="F225" s="94" t="s">
        <v>635</v>
      </c>
    </row>
    <row r="226" spans="1:6" ht="19.95" customHeight="1" x14ac:dyDescent="0.25">
      <c r="A226" s="61">
        <v>69</v>
      </c>
      <c r="C226" s="94" t="s">
        <v>639</v>
      </c>
      <c r="D226" s="89" t="s">
        <v>3010</v>
      </c>
      <c r="E226" s="94" t="s">
        <v>641</v>
      </c>
      <c r="F226" s="94" t="s">
        <v>640</v>
      </c>
    </row>
    <row r="227" spans="1:6" ht="19.95" customHeight="1" x14ac:dyDescent="0.25">
      <c r="A227" s="61">
        <v>70</v>
      </c>
      <c r="B227" s="88" t="s">
        <v>3011</v>
      </c>
      <c r="C227" s="94" t="s">
        <v>644</v>
      </c>
      <c r="D227" s="89" t="s">
        <v>3012</v>
      </c>
      <c r="E227" s="94" t="s">
        <v>646</v>
      </c>
      <c r="F227" s="94" t="s">
        <v>645</v>
      </c>
    </row>
    <row r="228" spans="1:6" ht="19.95" customHeight="1" x14ac:dyDescent="0.25">
      <c r="A228" s="61">
        <v>71</v>
      </c>
      <c r="C228" s="94" t="s">
        <v>649</v>
      </c>
      <c r="D228" s="89" t="s">
        <v>3013</v>
      </c>
      <c r="E228" s="94" t="s">
        <v>651</v>
      </c>
      <c r="F228" s="94" t="s">
        <v>650</v>
      </c>
    </row>
    <row r="229" spans="1:6" ht="19.95" customHeight="1" x14ac:dyDescent="0.25">
      <c r="A229" s="61">
        <v>72</v>
      </c>
      <c r="C229" s="94" t="s">
        <v>655</v>
      </c>
      <c r="D229" s="89" t="s">
        <v>3014</v>
      </c>
      <c r="E229" s="94" t="s">
        <v>657</v>
      </c>
      <c r="F229" s="94" t="s">
        <v>656</v>
      </c>
    </row>
    <row r="230" spans="1:6" ht="19.95" customHeight="1" x14ac:dyDescent="0.25">
      <c r="A230" s="61">
        <v>73</v>
      </c>
      <c r="B230" s="88" t="s">
        <v>3015</v>
      </c>
      <c r="C230" s="94" t="s">
        <v>660</v>
      </c>
      <c r="D230" s="89" t="s">
        <v>3016</v>
      </c>
      <c r="E230" s="94" t="s">
        <v>662</v>
      </c>
      <c r="F230" s="94" t="s">
        <v>661</v>
      </c>
    </row>
    <row r="231" spans="1:6" ht="19.95" customHeight="1" x14ac:dyDescent="0.25">
      <c r="A231" s="61">
        <v>74</v>
      </c>
      <c r="B231" s="88" t="s">
        <v>3017</v>
      </c>
      <c r="C231" s="94" t="s">
        <v>665</v>
      </c>
      <c r="D231" s="89" t="s">
        <v>3018</v>
      </c>
      <c r="E231" s="94" t="s">
        <v>667</v>
      </c>
      <c r="F231" s="94" t="s">
        <v>666</v>
      </c>
    </row>
    <row r="232" spans="1:6" ht="19.95" customHeight="1" x14ac:dyDescent="0.25">
      <c r="A232" s="61">
        <v>75</v>
      </c>
      <c r="B232" s="88" t="s">
        <v>3019</v>
      </c>
      <c r="C232" s="94" t="s">
        <v>670</v>
      </c>
      <c r="D232" s="89" t="s">
        <v>3020</v>
      </c>
      <c r="E232" s="94" t="s">
        <v>672</v>
      </c>
      <c r="F232" s="94" t="s">
        <v>671</v>
      </c>
    </row>
    <row r="233" spans="1:6" ht="19.95" customHeight="1" x14ac:dyDescent="0.25">
      <c r="A233" s="61">
        <v>76</v>
      </c>
      <c r="B233" s="88" t="s">
        <v>3021</v>
      </c>
      <c r="C233" s="94" t="s">
        <v>675</v>
      </c>
      <c r="D233" s="89" t="s">
        <v>3022</v>
      </c>
      <c r="E233" s="94" t="s">
        <v>677</v>
      </c>
      <c r="F233" s="94" t="s">
        <v>676</v>
      </c>
    </row>
    <row r="234" spans="1:6" ht="19.95" customHeight="1" x14ac:dyDescent="0.25">
      <c r="A234" s="61">
        <v>77</v>
      </c>
      <c r="B234" s="88" t="s">
        <v>3023</v>
      </c>
      <c r="C234" s="94" t="s">
        <v>680</v>
      </c>
      <c r="D234" s="89" t="s">
        <v>3024</v>
      </c>
      <c r="E234" s="94" t="s">
        <v>682</v>
      </c>
      <c r="F234" s="94" t="s">
        <v>681</v>
      </c>
    </row>
    <row r="235" spans="1:6" ht="19.95" customHeight="1" x14ac:dyDescent="0.25">
      <c r="A235" s="61">
        <v>78</v>
      </c>
      <c r="B235" s="88" t="s">
        <v>3025</v>
      </c>
      <c r="C235" s="94" t="s">
        <v>685</v>
      </c>
      <c r="D235" s="89" t="s">
        <v>3026</v>
      </c>
      <c r="E235" s="94" t="s">
        <v>687</v>
      </c>
      <c r="F235" s="94" t="s">
        <v>686</v>
      </c>
    </row>
    <row r="236" spans="1:6" ht="19.95" customHeight="1" x14ac:dyDescent="0.25">
      <c r="A236" s="61">
        <v>79</v>
      </c>
      <c r="B236" s="88" t="s">
        <v>3027</v>
      </c>
      <c r="C236" s="94" t="s">
        <v>690</v>
      </c>
      <c r="D236" s="89" t="s">
        <v>3028</v>
      </c>
      <c r="E236" s="94" t="s">
        <v>692</v>
      </c>
      <c r="F236" s="94" t="s">
        <v>691</v>
      </c>
    </row>
    <row r="237" spans="1:6" ht="19.95" customHeight="1" x14ac:dyDescent="0.25">
      <c r="A237" s="61">
        <v>80</v>
      </c>
      <c r="B237" s="88" t="s">
        <v>3029</v>
      </c>
      <c r="C237" s="94" t="s">
        <v>695</v>
      </c>
      <c r="D237" s="89" t="s">
        <v>3030</v>
      </c>
      <c r="E237" s="94" t="s">
        <v>697</v>
      </c>
      <c r="F237" s="94" t="s">
        <v>696</v>
      </c>
    </row>
    <row r="238" spans="1:6" ht="19.95" customHeight="1" x14ac:dyDescent="0.25">
      <c r="A238" s="61">
        <v>81</v>
      </c>
      <c r="B238" s="88" t="s">
        <v>3031</v>
      </c>
      <c r="C238" s="94" t="s">
        <v>700</v>
      </c>
      <c r="D238" s="89" t="s">
        <v>3032</v>
      </c>
      <c r="E238" s="94" t="s">
        <v>702</v>
      </c>
      <c r="F238" s="94" t="s">
        <v>701</v>
      </c>
    </row>
    <row r="239" spans="1:6" ht="19.95" customHeight="1" x14ac:dyDescent="0.25">
      <c r="A239" s="61">
        <v>82</v>
      </c>
      <c r="B239" s="88" t="s">
        <v>3033</v>
      </c>
      <c r="C239" s="94" t="s">
        <v>705</v>
      </c>
      <c r="D239" s="89" t="s">
        <v>3034</v>
      </c>
      <c r="E239" s="94" t="s">
        <v>707</v>
      </c>
      <c r="F239" s="94" t="s">
        <v>706</v>
      </c>
    </row>
    <row r="240" spans="1:6" ht="19.95" customHeight="1" x14ac:dyDescent="0.25">
      <c r="A240" s="61">
        <v>83</v>
      </c>
      <c r="C240" s="94" t="s">
        <v>710</v>
      </c>
      <c r="D240" s="89" t="s">
        <v>3035</v>
      </c>
      <c r="E240" s="94" t="s">
        <v>712</v>
      </c>
      <c r="F240" s="94" t="s">
        <v>711</v>
      </c>
    </row>
    <row r="241" spans="1:7" ht="19.95" customHeight="1" x14ac:dyDescent="0.25">
      <c r="A241" s="61">
        <v>84</v>
      </c>
      <c r="B241" s="88" t="s">
        <v>3036</v>
      </c>
      <c r="C241" s="94" t="s">
        <v>715</v>
      </c>
      <c r="D241" s="89" t="s">
        <v>3037</v>
      </c>
      <c r="E241" s="94" t="s">
        <v>717</v>
      </c>
      <c r="F241" s="94" t="s">
        <v>716</v>
      </c>
    </row>
    <row r="242" spans="1:7" ht="19.95" customHeight="1" x14ac:dyDescent="0.25">
      <c r="A242" s="61">
        <v>85</v>
      </c>
      <c r="B242" s="88" t="s">
        <v>3038</v>
      </c>
      <c r="C242" s="94" t="s">
        <v>720</v>
      </c>
      <c r="D242" s="89" t="s">
        <v>3039</v>
      </c>
      <c r="E242" s="94" t="s">
        <v>722</v>
      </c>
      <c r="F242" s="94" t="s">
        <v>721</v>
      </c>
    </row>
    <row r="243" spans="1:7" ht="19.95" customHeight="1" x14ac:dyDescent="0.25">
      <c r="A243" s="61">
        <v>86</v>
      </c>
      <c r="B243" s="88" t="s">
        <v>3040</v>
      </c>
      <c r="C243" s="94" t="s">
        <v>725</v>
      </c>
      <c r="D243" s="89" t="s">
        <v>3041</v>
      </c>
      <c r="E243" s="94" t="s">
        <v>727</v>
      </c>
      <c r="F243" s="94" t="s">
        <v>726</v>
      </c>
    </row>
    <row r="244" spans="1:7" ht="19.95" customHeight="1" x14ac:dyDescent="0.25">
      <c r="A244" s="61">
        <v>87</v>
      </c>
      <c r="B244" s="88" t="s">
        <v>3042</v>
      </c>
      <c r="C244" s="94" t="s">
        <v>730</v>
      </c>
      <c r="D244" s="89" t="s">
        <v>3043</v>
      </c>
      <c r="E244" s="94" t="s">
        <v>732</v>
      </c>
      <c r="F244" s="94" t="s">
        <v>731</v>
      </c>
    </row>
    <row r="245" spans="1:7" ht="19.95" customHeight="1" x14ac:dyDescent="0.25">
      <c r="A245" s="61">
        <v>88</v>
      </c>
      <c r="B245" s="88" t="s">
        <v>3044</v>
      </c>
      <c r="C245" s="94" t="s">
        <v>735</v>
      </c>
      <c r="D245" s="89" t="s">
        <v>3045</v>
      </c>
      <c r="E245" s="94" t="s">
        <v>737</v>
      </c>
      <c r="F245" s="94" t="s">
        <v>736</v>
      </c>
    </row>
    <row r="246" spans="1:7" ht="19.95" customHeight="1" x14ac:dyDescent="0.25">
      <c r="A246" s="61">
        <v>89</v>
      </c>
      <c r="B246" s="88" t="s">
        <v>3046</v>
      </c>
      <c r="C246" s="94" t="s">
        <v>740</v>
      </c>
      <c r="D246" s="89" t="s">
        <v>3047</v>
      </c>
      <c r="E246" s="94" t="s">
        <v>742</v>
      </c>
      <c r="F246" s="94" t="s">
        <v>741</v>
      </c>
    </row>
    <row r="247" spans="1:7" ht="19.95" customHeight="1" x14ac:dyDescent="0.25">
      <c r="A247" s="90">
        <v>90</v>
      </c>
      <c r="B247" s="91" t="s">
        <v>3048</v>
      </c>
      <c r="C247" s="94" t="s">
        <v>745</v>
      </c>
      <c r="D247" s="37" t="s">
        <v>3049</v>
      </c>
      <c r="E247" s="92" t="s">
        <v>747</v>
      </c>
      <c r="F247" s="92" t="s">
        <v>746</v>
      </c>
      <c r="G247" s="90"/>
    </row>
    <row r="248" spans="1:7" ht="19.95" customHeight="1" x14ac:dyDescent="0.25">
      <c r="A248" s="90">
        <v>91</v>
      </c>
      <c r="B248" s="91" t="s">
        <v>3050</v>
      </c>
      <c r="C248" s="94" t="s">
        <v>750</v>
      </c>
      <c r="D248" s="37" t="s">
        <v>3051</v>
      </c>
      <c r="E248" s="92" t="s">
        <v>752</v>
      </c>
      <c r="F248" s="92" t="s">
        <v>751</v>
      </c>
      <c r="G248" s="90"/>
    </row>
    <row r="249" spans="1:7" ht="19.95" customHeight="1" x14ac:dyDescent="0.25">
      <c r="A249" s="61">
        <v>92</v>
      </c>
      <c r="B249" s="88" t="s">
        <v>3052</v>
      </c>
      <c r="C249" s="94" t="s">
        <v>755</v>
      </c>
      <c r="D249" s="89" t="s">
        <v>3053</v>
      </c>
      <c r="E249" s="94" t="s">
        <v>757</v>
      </c>
      <c r="F249" s="94" t="s">
        <v>756</v>
      </c>
    </row>
    <row r="250" spans="1:7" ht="19.95" customHeight="1" x14ac:dyDescent="0.25">
      <c r="A250" s="61">
        <v>93</v>
      </c>
      <c r="B250" s="88" t="s">
        <v>3054</v>
      </c>
      <c r="C250" s="94" t="s">
        <v>760</v>
      </c>
      <c r="D250" s="89" t="s">
        <v>3055</v>
      </c>
      <c r="E250" s="94" t="s">
        <v>762</v>
      </c>
      <c r="F250" s="94" t="s">
        <v>761</v>
      </c>
    </row>
    <row r="251" spans="1:7" ht="19.95" customHeight="1" x14ac:dyDescent="0.25">
      <c r="A251" s="61">
        <v>94</v>
      </c>
      <c r="B251" s="88" t="s">
        <v>3056</v>
      </c>
      <c r="C251" s="94" t="s">
        <v>765</v>
      </c>
      <c r="D251" s="89" t="s">
        <v>3057</v>
      </c>
      <c r="E251" s="94" t="s">
        <v>767</v>
      </c>
      <c r="F251" s="94" t="s">
        <v>766</v>
      </c>
    </row>
    <row r="252" spans="1:7" ht="19.95" customHeight="1" x14ac:dyDescent="0.25">
      <c r="A252" s="61">
        <v>95</v>
      </c>
      <c r="B252" s="88" t="s">
        <v>3058</v>
      </c>
      <c r="C252" s="94" t="s">
        <v>770</v>
      </c>
      <c r="D252" s="89" t="s">
        <v>3059</v>
      </c>
      <c r="E252" s="94" t="s">
        <v>772</v>
      </c>
      <c r="F252" s="94" t="s">
        <v>771</v>
      </c>
    </row>
    <row r="253" spans="1:7" ht="19.95" customHeight="1" x14ac:dyDescent="0.25">
      <c r="A253" s="61">
        <v>96</v>
      </c>
      <c r="B253" s="88" t="s">
        <v>3060</v>
      </c>
      <c r="C253" s="94" t="s">
        <v>775</v>
      </c>
      <c r="D253" s="89" t="s">
        <v>3061</v>
      </c>
      <c r="E253" s="94" t="s">
        <v>777</v>
      </c>
      <c r="F253" s="94" t="s">
        <v>776</v>
      </c>
    </row>
    <row r="254" spans="1:7" ht="19.95" customHeight="1" x14ac:dyDescent="0.25">
      <c r="A254" s="61">
        <v>97</v>
      </c>
      <c r="B254" s="88" t="s">
        <v>3062</v>
      </c>
      <c r="C254" s="94" t="s">
        <v>780</v>
      </c>
      <c r="D254" s="89" t="s">
        <v>3063</v>
      </c>
      <c r="E254" s="94" t="s">
        <v>782</v>
      </c>
      <c r="F254" s="94" t="s">
        <v>781</v>
      </c>
    </row>
    <row r="255" spans="1:7" ht="19.95" customHeight="1" x14ac:dyDescent="0.25">
      <c r="A255" s="61">
        <v>98</v>
      </c>
      <c r="B255" s="88" t="s">
        <v>3064</v>
      </c>
      <c r="C255" s="94" t="s">
        <v>785</v>
      </c>
      <c r="D255" s="89" t="s">
        <v>3065</v>
      </c>
      <c r="E255" s="94" t="s">
        <v>787</v>
      </c>
      <c r="F255" s="94" t="s">
        <v>786</v>
      </c>
    </row>
    <row r="256" spans="1:7" ht="19.95" customHeight="1" x14ac:dyDescent="0.25">
      <c r="A256" s="61">
        <v>99</v>
      </c>
      <c r="B256" s="88" t="s">
        <v>3066</v>
      </c>
      <c r="C256" s="94" t="s">
        <v>790</v>
      </c>
      <c r="D256" s="89" t="s">
        <v>3067</v>
      </c>
      <c r="E256" s="94" t="s">
        <v>792</v>
      </c>
      <c r="F256" s="94" t="s">
        <v>791</v>
      </c>
    </row>
    <row r="257" spans="1:7" ht="19.95" customHeight="1" x14ac:dyDescent="0.25">
      <c r="A257" s="61">
        <v>100</v>
      </c>
      <c r="B257" s="88" t="s">
        <v>3068</v>
      </c>
      <c r="C257" s="94" t="s">
        <v>795</v>
      </c>
      <c r="D257" s="89" t="s">
        <v>3069</v>
      </c>
      <c r="E257" s="94" t="s">
        <v>797</v>
      </c>
      <c r="F257" s="94" t="s">
        <v>796</v>
      </c>
    </row>
    <row r="258" spans="1:7" ht="19.95" customHeight="1" x14ac:dyDescent="0.25">
      <c r="A258" s="61">
        <v>101</v>
      </c>
      <c r="B258" s="88" t="s">
        <v>3070</v>
      </c>
      <c r="C258" s="94" t="s">
        <v>800</v>
      </c>
      <c r="D258" s="89" t="s">
        <v>3071</v>
      </c>
      <c r="E258" s="94" t="s">
        <v>802</v>
      </c>
      <c r="F258" s="94" t="s">
        <v>801</v>
      </c>
    </row>
    <row r="259" spans="1:7" ht="19.95" customHeight="1" x14ac:dyDescent="0.25">
      <c r="A259" s="61">
        <v>102</v>
      </c>
      <c r="B259" s="88" t="s">
        <v>3072</v>
      </c>
      <c r="C259" s="94" t="s">
        <v>805</v>
      </c>
      <c r="D259" s="89" t="s">
        <v>3073</v>
      </c>
      <c r="E259" s="94" t="s">
        <v>807</v>
      </c>
      <c r="F259" s="94" t="s">
        <v>806</v>
      </c>
    </row>
    <row r="260" spans="1:7" ht="19.95" customHeight="1" x14ac:dyDescent="0.25">
      <c r="A260" s="61">
        <v>103</v>
      </c>
      <c r="B260" s="88" t="s">
        <v>3074</v>
      </c>
      <c r="C260" s="94" t="s">
        <v>810</v>
      </c>
      <c r="D260" s="89" t="s">
        <v>3075</v>
      </c>
      <c r="E260" s="94" t="s">
        <v>812</v>
      </c>
      <c r="F260" s="94" t="s">
        <v>811</v>
      </c>
    </row>
    <row r="261" spans="1:7" ht="19.95" customHeight="1" x14ac:dyDescent="0.25">
      <c r="A261" s="61">
        <v>104</v>
      </c>
      <c r="B261" s="88" t="s">
        <v>3076</v>
      </c>
      <c r="C261" s="94" t="s">
        <v>815</v>
      </c>
      <c r="D261" s="89" t="s">
        <v>3077</v>
      </c>
      <c r="E261" s="94" t="s">
        <v>817</v>
      </c>
      <c r="F261" s="94" t="s">
        <v>816</v>
      </c>
    </row>
    <row r="262" spans="1:7" ht="19.95" customHeight="1" x14ac:dyDescent="0.25">
      <c r="A262" s="61">
        <v>105</v>
      </c>
      <c r="B262" s="88" t="s">
        <v>3078</v>
      </c>
      <c r="C262" s="94" t="s">
        <v>820</v>
      </c>
      <c r="D262" s="89" t="s">
        <v>3079</v>
      </c>
      <c r="E262" s="94" t="s">
        <v>822</v>
      </c>
      <c r="F262" s="94" t="s">
        <v>821</v>
      </c>
    </row>
    <row r="263" spans="1:7" ht="19.95" customHeight="1" x14ac:dyDescent="0.25">
      <c r="A263" s="61">
        <v>106</v>
      </c>
      <c r="B263" s="88" t="s">
        <v>3080</v>
      </c>
      <c r="C263" s="94" t="s">
        <v>825</v>
      </c>
      <c r="D263" s="89" t="s">
        <v>3081</v>
      </c>
      <c r="E263" s="94" t="s">
        <v>827</v>
      </c>
      <c r="F263" s="94" t="s">
        <v>826</v>
      </c>
    </row>
    <row r="264" spans="1:7" ht="19.95" customHeight="1" x14ac:dyDescent="0.25">
      <c r="A264" s="90">
        <v>107</v>
      </c>
      <c r="B264" s="91" t="s">
        <v>3082</v>
      </c>
      <c r="C264" s="94" t="s">
        <v>830</v>
      </c>
      <c r="D264" s="37" t="s">
        <v>3083</v>
      </c>
      <c r="E264" s="92" t="s">
        <v>832</v>
      </c>
      <c r="F264" s="92" t="s">
        <v>831</v>
      </c>
      <c r="G264" s="90"/>
    </row>
    <row r="265" spans="1:7" ht="19.95" customHeight="1" x14ac:dyDescent="0.25">
      <c r="A265" s="61">
        <v>108</v>
      </c>
      <c r="B265" s="88" t="s">
        <v>3084</v>
      </c>
      <c r="C265" s="94" t="s">
        <v>835</v>
      </c>
      <c r="D265" s="89" t="s">
        <v>3085</v>
      </c>
      <c r="E265" s="94" t="s">
        <v>837</v>
      </c>
      <c r="F265" s="94" t="s">
        <v>836</v>
      </c>
    </row>
    <row r="266" spans="1:7" ht="19.95" customHeight="1" x14ac:dyDescent="0.25">
      <c r="A266" s="61">
        <v>109</v>
      </c>
      <c r="C266" s="94" t="s">
        <v>840</v>
      </c>
      <c r="D266" s="89" t="s">
        <v>3086</v>
      </c>
      <c r="E266" s="94" t="s">
        <v>842</v>
      </c>
      <c r="F266" s="94" t="s">
        <v>841</v>
      </c>
    </row>
    <row r="267" spans="1:7" ht="19.95" customHeight="1" x14ac:dyDescent="0.25">
      <c r="A267" s="61">
        <v>110</v>
      </c>
      <c r="C267" s="94" t="s">
        <v>845</v>
      </c>
      <c r="D267" s="89" t="s">
        <v>3087</v>
      </c>
      <c r="E267" s="94" t="s">
        <v>847</v>
      </c>
      <c r="F267" s="94" t="s">
        <v>846</v>
      </c>
    </row>
    <row r="268" spans="1:7" ht="19.95" customHeight="1" x14ac:dyDescent="0.25">
      <c r="A268" s="61">
        <v>111</v>
      </c>
      <c r="B268" s="88" t="s">
        <v>3088</v>
      </c>
      <c r="C268" s="94" t="s">
        <v>850</v>
      </c>
      <c r="D268" s="89" t="s">
        <v>3089</v>
      </c>
      <c r="E268" s="94" t="s">
        <v>852</v>
      </c>
      <c r="F268" s="94" t="s">
        <v>851</v>
      </c>
    </row>
    <row r="269" spans="1:7" ht="19.95" customHeight="1" x14ac:dyDescent="0.25">
      <c r="A269" s="61">
        <v>112</v>
      </c>
      <c r="B269" s="88" t="s">
        <v>3090</v>
      </c>
      <c r="C269" s="94" t="s">
        <v>855</v>
      </c>
      <c r="D269" s="89" t="s">
        <v>3091</v>
      </c>
      <c r="E269" s="94" t="s">
        <v>857</v>
      </c>
      <c r="F269" s="94" t="s">
        <v>856</v>
      </c>
    </row>
    <row r="270" spans="1:7" ht="19.95" customHeight="1" x14ac:dyDescent="0.25">
      <c r="A270" s="61">
        <v>113</v>
      </c>
      <c r="B270" s="88" t="s">
        <v>3092</v>
      </c>
      <c r="C270" s="94" t="s">
        <v>860</v>
      </c>
      <c r="D270" s="89" t="s">
        <v>3093</v>
      </c>
      <c r="E270" s="94" t="s">
        <v>862</v>
      </c>
      <c r="F270" s="94" t="s">
        <v>861</v>
      </c>
    </row>
    <row r="271" spans="1:7" ht="19.95" customHeight="1" x14ac:dyDescent="0.25">
      <c r="A271" s="61">
        <v>114</v>
      </c>
      <c r="B271" s="88" t="s">
        <v>3094</v>
      </c>
      <c r="C271" s="94" t="s">
        <v>865</v>
      </c>
      <c r="D271" s="89" t="s">
        <v>3095</v>
      </c>
      <c r="E271" s="94" t="s">
        <v>867</v>
      </c>
      <c r="F271" s="94" t="s">
        <v>866</v>
      </c>
    </row>
    <row r="272" spans="1:7" ht="19.95" customHeight="1" x14ac:dyDescent="0.25">
      <c r="A272" s="61">
        <v>115</v>
      </c>
      <c r="B272" s="88" t="s">
        <v>3096</v>
      </c>
      <c r="C272" s="94" t="s">
        <v>870</v>
      </c>
      <c r="D272" s="89" t="s">
        <v>3097</v>
      </c>
      <c r="E272" s="94" t="s">
        <v>872</v>
      </c>
      <c r="F272" s="94" t="s">
        <v>871</v>
      </c>
    </row>
    <row r="273" spans="1:7" ht="19.95" customHeight="1" x14ac:dyDescent="0.25">
      <c r="A273" s="61">
        <v>116</v>
      </c>
      <c r="B273" s="88" t="s">
        <v>3098</v>
      </c>
      <c r="C273" s="94" t="s">
        <v>875</v>
      </c>
      <c r="D273" s="89" t="s">
        <v>3099</v>
      </c>
      <c r="E273" s="94" t="s">
        <v>877</v>
      </c>
      <c r="F273" s="94" t="s">
        <v>876</v>
      </c>
    </row>
    <row r="274" spans="1:7" ht="19.95" customHeight="1" x14ac:dyDescent="0.25">
      <c r="A274" s="61">
        <v>117</v>
      </c>
      <c r="B274" s="88" t="s">
        <v>3100</v>
      </c>
      <c r="C274" s="94" t="s">
        <v>880</v>
      </c>
      <c r="D274" s="89" t="s">
        <v>3101</v>
      </c>
      <c r="E274" s="94" t="s">
        <v>882</v>
      </c>
      <c r="F274" s="94" t="s">
        <v>881</v>
      </c>
    </row>
    <row r="275" spans="1:7" ht="19.95" customHeight="1" x14ac:dyDescent="0.25">
      <c r="A275" s="61">
        <v>118</v>
      </c>
      <c r="B275" s="88" t="s">
        <v>3102</v>
      </c>
      <c r="C275" s="94" t="s">
        <v>885</v>
      </c>
      <c r="D275" s="89" t="s">
        <v>3103</v>
      </c>
      <c r="E275" s="94" t="s">
        <v>887</v>
      </c>
      <c r="F275" s="94" t="s">
        <v>886</v>
      </c>
    </row>
    <row r="276" spans="1:7" ht="19.95" customHeight="1" x14ac:dyDescent="0.25">
      <c r="A276" s="61">
        <v>119</v>
      </c>
      <c r="B276" s="88" t="s">
        <v>3104</v>
      </c>
      <c r="C276" s="94" t="s">
        <v>890</v>
      </c>
      <c r="D276" s="89" t="s">
        <v>3105</v>
      </c>
      <c r="E276" s="94" t="s">
        <v>892</v>
      </c>
      <c r="F276" s="94" t="s">
        <v>891</v>
      </c>
    </row>
    <row r="277" spans="1:7" ht="19.95" customHeight="1" x14ac:dyDescent="0.25">
      <c r="A277" s="61">
        <v>120</v>
      </c>
      <c r="B277" s="88" t="s">
        <v>3106</v>
      </c>
      <c r="C277" s="94" t="s">
        <v>895</v>
      </c>
      <c r="D277" s="89" t="s">
        <v>3107</v>
      </c>
      <c r="E277" s="94" t="s">
        <v>897</v>
      </c>
      <c r="F277" s="94" t="s">
        <v>896</v>
      </c>
    </row>
    <row r="278" spans="1:7" ht="19.95" customHeight="1" x14ac:dyDescent="0.25">
      <c r="A278" s="61">
        <v>121</v>
      </c>
      <c r="B278" s="88" t="s">
        <v>3108</v>
      </c>
      <c r="C278" s="94" t="s">
        <v>900</v>
      </c>
      <c r="D278" s="89" t="s">
        <v>3109</v>
      </c>
      <c r="E278" s="94" t="s">
        <v>902</v>
      </c>
      <c r="F278" s="94" t="s">
        <v>901</v>
      </c>
    </row>
    <row r="279" spans="1:7" ht="19.95" customHeight="1" x14ac:dyDescent="0.25">
      <c r="A279" s="61">
        <v>122</v>
      </c>
      <c r="B279" s="88" t="s">
        <v>3110</v>
      </c>
      <c r="C279" s="94" t="s">
        <v>905</v>
      </c>
      <c r="D279" s="89" t="s">
        <v>3111</v>
      </c>
      <c r="E279" s="94" t="s">
        <v>907</v>
      </c>
      <c r="F279" s="94" t="s">
        <v>906</v>
      </c>
    </row>
    <row r="280" spans="1:7" ht="19.95" customHeight="1" x14ac:dyDescent="0.25">
      <c r="A280" s="61">
        <v>123</v>
      </c>
      <c r="B280" s="88" t="s">
        <v>3112</v>
      </c>
      <c r="C280" s="94" t="s">
        <v>910</v>
      </c>
      <c r="D280" s="89" t="s">
        <v>3113</v>
      </c>
      <c r="E280" s="94" t="s">
        <v>912</v>
      </c>
      <c r="F280" s="94" t="s">
        <v>911</v>
      </c>
    </row>
    <row r="281" spans="1:7" ht="19.95" customHeight="1" x14ac:dyDescent="0.25">
      <c r="A281" s="90">
        <v>124</v>
      </c>
      <c r="B281" s="91" t="s">
        <v>3114</v>
      </c>
      <c r="C281" s="94" t="s">
        <v>915</v>
      </c>
      <c r="D281" s="37" t="s">
        <v>3115</v>
      </c>
      <c r="E281" s="92" t="s">
        <v>917</v>
      </c>
      <c r="F281" s="92" t="s">
        <v>916</v>
      </c>
      <c r="G281" s="90"/>
    </row>
    <row r="282" spans="1:7" ht="19.95" customHeight="1" x14ac:dyDescent="0.25">
      <c r="A282" s="61">
        <v>125</v>
      </c>
      <c r="B282" s="88" t="s">
        <v>3116</v>
      </c>
      <c r="C282" s="94" t="s">
        <v>920</v>
      </c>
      <c r="D282" s="89" t="s">
        <v>3117</v>
      </c>
      <c r="E282" s="94" t="s">
        <v>922</v>
      </c>
      <c r="F282" s="94" t="s">
        <v>921</v>
      </c>
    </row>
    <row r="283" spans="1:7" ht="19.95" customHeight="1" x14ac:dyDescent="0.25">
      <c r="A283" s="61">
        <v>126</v>
      </c>
      <c r="B283" s="88" t="s">
        <v>3118</v>
      </c>
      <c r="C283" s="94" t="s">
        <v>925</v>
      </c>
      <c r="D283" s="89" t="s">
        <v>3119</v>
      </c>
      <c r="E283" s="94" t="s">
        <v>927</v>
      </c>
      <c r="F283" s="94" t="s">
        <v>926</v>
      </c>
    </row>
    <row r="284" spans="1:7" ht="19.95" customHeight="1" x14ac:dyDescent="0.25">
      <c r="A284" s="61">
        <v>127</v>
      </c>
      <c r="B284" s="88" t="s">
        <v>3120</v>
      </c>
      <c r="C284" s="94" t="s">
        <v>930</v>
      </c>
      <c r="D284" s="89" t="s">
        <v>3121</v>
      </c>
      <c r="E284" s="94" t="s">
        <v>932</v>
      </c>
      <c r="F284" s="94" t="s">
        <v>931</v>
      </c>
    </row>
    <row r="285" spans="1:7" ht="19.95" customHeight="1" x14ac:dyDescent="0.25">
      <c r="A285" s="61">
        <v>128</v>
      </c>
      <c r="B285" s="88" t="s">
        <v>3122</v>
      </c>
      <c r="C285" s="94" t="s">
        <v>935</v>
      </c>
      <c r="D285" s="89" t="s">
        <v>3123</v>
      </c>
      <c r="E285" s="94" t="s">
        <v>937</v>
      </c>
      <c r="F285" s="94" t="s">
        <v>936</v>
      </c>
    </row>
    <row r="286" spans="1:7" ht="19.95" customHeight="1" x14ac:dyDescent="0.25">
      <c r="A286" s="61">
        <v>129</v>
      </c>
      <c r="B286" s="88" t="s">
        <v>3124</v>
      </c>
      <c r="C286" s="94" t="s">
        <v>940</v>
      </c>
      <c r="D286" s="89" t="s">
        <v>3125</v>
      </c>
      <c r="E286" s="94" t="s">
        <v>942</v>
      </c>
      <c r="F286" s="94" t="s">
        <v>941</v>
      </c>
    </row>
    <row r="287" spans="1:7" ht="19.95" customHeight="1" x14ac:dyDescent="0.25">
      <c r="A287" s="90">
        <v>130</v>
      </c>
      <c r="B287" s="91" t="s">
        <v>3126</v>
      </c>
      <c r="C287" s="94" t="s">
        <v>945</v>
      </c>
      <c r="D287" s="37" t="s">
        <v>3127</v>
      </c>
      <c r="E287" s="92" t="s">
        <v>947</v>
      </c>
      <c r="F287" s="92" t="s">
        <v>946</v>
      </c>
      <c r="G287" s="90"/>
    </row>
    <row r="288" spans="1:7" ht="19.95" customHeight="1" x14ac:dyDescent="0.25">
      <c r="A288" s="61">
        <v>131</v>
      </c>
      <c r="B288" s="88" t="s">
        <v>3128</v>
      </c>
      <c r="C288" s="94" t="s">
        <v>950</v>
      </c>
      <c r="D288" s="89" t="s">
        <v>3129</v>
      </c>
      <c r="E288" s="94" t="s">
        <v>952</v>
      </c>
      <c r="F288" s="94" t="s">
        <v>951</v>
      </c>
    </row>
    <row r="289" spans="1:7" ht="19.95" customHeight="1" x14ac:dyDescent="0.25">
      <c r="A289" s="61">
        <v>132</v>
      </c>
      <c r="B289" s="88" t="s">
        <v>3130</v>
      </c>
      <c r="C289" s="94" t="s">
        <v>955</v>
      </c>
      <c r="D289" s="89" t="s">
        <v>3131</v>
      </c>
      <c r="E289" s="94" t="s">
        <v>957</v>
      </c>
      <c r="F289" s="94" t="s">
        <v>956</v>
      </c>
    </row>
    <row r="290" spans="1:7" ht="19.95" customHeight="1" x14ac:dyDescent="0.25">
      <c r="A290" s="61">
        <v>133</v>
      </c>
      <c r="B290" s="88" t="s">
        <v>3132</v>
      </c>
      <c r="C290" s="94" t="s">
        <v>959</v>
      </c>
      <c r="D290" s="89" t="s">
        <v>3133</v>
      </c>
      <c r="E290" s="94" t="s">
        <v>961</v>
      </c>
      <c r="F290" s="94" t="s">
        <v>960</v>
      </c>
    </row>
    <row r="291" spans="1:7" ht="19.95" customHeight="1" x14ac:dyDescent="0.25">
      <c r="A291" s="61">
        <v>134</v>
      </c>
      <c r="B291" s="88" t="s">
        <v>3134</v>
      </c>
      <c r="C291" s="94" t="s">
        <v>964</v>
      </c>
      <c r="D291" s="89" t="s">
        <v>3135</v>
      </c>
      <c r="E291" s="94" t="s">
        <v>966</v>
      </c>
      <c r="F291" s="94" t="s">
        <v>965</v>
      </c>
    </row>
    <row r="292" spans="1:7" ht="19.95" customHeight="1" x14ac:dyDescent="0.25">
      <c r="A292" s="61">
        <v>135</v>
      </c>
      <c r="B292" s="88" t="s">
        <v>3136</v>
      </c>
      <c r="C292" s="94" t="s">
        <v>969</v>
      </c>
      <c r="D292" s="89" t="s">
        <v>3137</v>
      </c>
      <c r="E292" s="94" t="s">
        <v>971</v>
      </c>
      <c r="F292" s="94" t="s">
        <v>970</v>
      </c>
    </row>
    <row r="293" spans="1:7" ht="19.95" customHeight="1" x14ac:dyDescent="0.25">
      <c r="A293" s="90">
        <v>136</v>
      </c>
      <c r="B293" s="91" t="s">
        <v>3138</v>
      </c>
      <c r="C293" s="94" t="s">
        <v>974</v>
      </c>
      <c r="D293" s="37" t="s">
        <v>3139</v>
      </c>
      <c r="E293" s="92" t="s">
        <v>976</v>
      </c>
      <c r="F293" s="92" t="s">
        <v>975</v>
      </c>
      <c r="G293" s="90"/>
    </row>
    <row r="294" spans="1:7" ht="19.95" customHeight="1" x14ac:dyDescent="0.25">
      <c r="A294" s="61">
        <v>137</v>
      </c>
      <c r="B294" s="88" t="s">
        <v>3140</v>
      </c>
      <c r="C294" s="94" t="s">
        <v>979</v>
      </c>
      <c r="D294" s="89" t="s">
        <v>3141</v>
      </c>
      <c r="E294" s="94" t="s">
        <v>981</v>
      </c>
      <c r="F294" s="94" t="s">
        <v>980</v>
      </c>
    </row>
    <row r="295" spans="1:7" ht="19.95" customHeight="1" x14ac:dyDescent="0.25">
      <c r="A295" s="61">
        <v>138</v>
      </c>
      <c r="B295" s="88" t="s">
        <v>3142</v>
      </c>
      <c r="C295" s="94" t="s">
        <v>984</v>
      </c>
      <c r="D295" s="89" t="s">
        <v>3143</v>
      </c>
      <c r="E295" s="94" t="s">
        <v>986</v>
      </c>
      <c r="F295" s="94" t="s">
        <v>985</v>
      </c>
    </row>
    <row r="296" spans="1:7" ht="19.95" customHeight="1" x14ac:dyDescent="0.25">
      <c r="A296" s="61">
        <v>139</v>
      </c>
      <c r="B296" s="88" t="s">
        <v>3144</v>
      </c>
      <c r="C296" s="94" t="s">
        <v>989</v>
      </c>
      <c r="D296" s="89" t="s">
        <v>3145</v>
      </c>
      <c r="E296" s="94" t="s">
        <v>991</v>
      </c>
      <c r="F296" s="94" t="s">
        <v>990</v>
      </c>
    </row>
    <row r="297" spans="1:7" ht="19.95" customHeight="1" x14ac:dyDescent="0.25">
      <c r="A297" s="61">
        <v>140</v>
      </c>
      <c r="B297" s="88" t="s">
        <v>3146</v>
      </c>
      <c r="C297" s="94" t="s">
        <v>994</v>
      </c>
      <c r="D297" s="89" t="s">
        <v>3147</v>
      </c>
      <c r="E297" s="94" t="s">
        <v>996</v>
      </c>
      <c r="F297" s="94" t="s">
        <v>995</v>
      </c>
    </row>
    <row r="298" spans="1:7" ht="19.95" customHeight="1" x14ac:dyDescent="0.25">
      <c r="A298" s="61">
        <v>141</v>
      </c>
      <c r="B298" s="88" t="s">
        <v>3148</v>
      </c>
      <c r="C298" s="94" t="s">
        <v>999</v>
      </c>
      <c r="D298" s="89" t="s">
        <v>3149</v>
      </c>
      <c r="E298" s="94" t="s">
        <v>1001</v>
      </c>
      <c r="F298" s="94" t="s">
        <v>1000</v>
      </c>
    </row>
    <row r="299" spans="1:7" ht="19.95" customHeight="1" x14ac:dyDescent="0.25">
      <c r="A299" s="61">
        <v>142</v>
      </c>
      <c r="B299" s="88" t="s">
        <v>3150</v>
      </c>
      <c r="C299" s="94" t="s">
        <v>1004</v>
      </c>
      <c r="D299" s="89" t="s">
        <v>3151</v>
      </c>
      <c r="E299" s="94" t="s">
        <v>1006</v>
      </c>
      <c r="F299" s="94" t="s">
        <v>1005</v>
      </c>
    </row>
    <row r="300" spans="1:7" ht="19.95" customHeight="1" x14ac:dyDescent="0.25">
      <c r="A300" s="61">
        <v>1</v>
      </c>
      <c r="C300" s="94" t="s">
        <v>1009</v>
      </c>
      <c r="D300" s="89" t="s">
        <v>3152</v>
      </c>
      <c r="E300" s="94" t="s">
        <v>1011</v>
      </c>
      <c r="F300" s="94" t="s">
        <v>1010</v>
      </c>
    </row>
    <row r="301" spans="1:7" ht="19.95" customHeight="1" x14ac:dyDescent="0.25">
      <c r="A301" s="61">
        <v>2</v>
      </c>
      <c r="C301" s="94" t="s">
        <v>1015</v>
      </c>
      <c r="D301" s="89" t="s">
        <v>3153</v>
      </c>
      <c r="E301" s="94" t="s">
        <v>1017</v>
      </c>
      <c r="F301" s="94" t="s">
        <v>1016</v>
      </c>
    </row>
    <row r="302" spans="1:7" ht="19.95" customHeight="1" x14ac:dyDescent="0.25">
      <c r="A302" s="61">
        <v>3</v>
      </c>
      <c r="B302" s="88" t="s">
        <v>3154</v>
      </c>
      <c r="C302" s="94" t="s">
        <v>1021</v>
      </c>
      <c r="D302" s="89" t="s">
        <v>3155</v>
      </c>
      <c r="E302" s="94" t="s">
        <v>1023</v>
      </c>
      <c r="F302" s="94" t="s">
        <v>1022</v>
      </c>
    </row>
    <row r="303" spans="1:7" ht="19.95" customHeight="1" x14ac:dyDescent="0.25">
      <c r="A303" s="61">
        <v>4</v>
      </c>
      <c r="B303" s="88" t="s">
        <v>3156</v>
      </c>
      <c r="C303" s="94" t="s">
        <v>1028</v>
      </c>
      <c r="D303" s="89" t="s">
        <v>3157</v>
      </c>
      <c r="E303" s="94" t="s">
        <v>1030</v>
      </c>
      <c r="F303" s="94" t="s">
        <v>1029</v>
      </c>
    </row>
    <row r="304" spans="1:7" ht="19.95" customHeight="1" x14ac:dyDescent="0.25">
      <c r="A304" s="61">
        <v>5</v>
      </c>
      <c r="B304" s="88" t="s">
        <v>3158</v>
      </c>
      <c r="C304" s="94" t="s">
        <v>1034</v>
      </c>
      <c r="D304" s="89" t="s">
        <v>3159</v>
      </c>
      <c r="E304" s="94" t="s">
        <v>1036</v>
      </c>
      <c r="F304" s="94" t="s">
        <v>1035</v>
      </c>
    </row>
    <row r="305" spans="1:6" ht="19.95" customHeight="1" x14ac:dyDescent="0.25">
      <c r="A305" s="61">
        <v>6</v>
      </c>
      <c r="C305" s="94" t="s">
        <v>1040</v>
      </c>
      <c r="D305" s="89" t="s">
        <v>3160</v>
      </c>
      <c r="E305" s="94" t="s">
        <v>1042</v>
      </c>
      <c r="F305" s="94" t="s">
        <v>1041</v>
      </c>
    </row>
    <row r="306" spans="1:6" ht="19.95" customHeight="1" x14ac:dyDescent="0.25">
      <c r="A306" s="61">
        <v>7</v>
      </c>
      <c r="B306" s="88" t="s">
        <v>3161</v>
      </c>
      <c r="C306" s="94" t="s">
        <v>1046</v>
      </c>
      <c r="D306" s="89" t="s">
        <v>3162</v>
      </c>
      <c r="E306" s="94" t="s">
        <v>1048</v>
      </c>
      <c r="F306" s="94" t="s">
        <v>1047</v>
      </c>
    </row>
    <row r="307" spans="1:6" ht="19.95" customHeight="1" x14ac:dyDescent="0.25">
      <c r="A307" s="61">
        <v>8</v>
      </c>
      <c r="B307" s="88" t="s">
        <v>3163</v>
      </c>
      <c r="C307" s="94" t="s">
        <v>1052</v>
      </c>
      <c r="D307" s="89" t="s">
        <v>3164</v>
      </c>
      <c r="E307" s="94" t="s">
        <v>1054</v>
      </c>
      <c r="F307" s="94" t="s">
        <v>1053</v>
      </c>
    </row>
    <row r="308" spans="1:6" ht="19.95" customHeight="1" x14ac:dyDescent="0.25">
      <c r="A308" s="61">
        <v>9</v>
      </c>
      <c r="B308" s="88" t="s">
        <v>3165</v>
      </c>
      <c r="C308" s="94" t="s">
        <v>1058</v>
      </c>
      <c r="D308" s="89" t="s">
        <v>3166</v>
      </c>
      <c r="E308" s="94" t="s">
        <v>1060</v>
      </c>
      <c r="F308" s="94" t="s">
        <v>1059</v>
      </c>
    </row>
    <row r="309" spans="1:6" ht="19.95" customHeight="1" x14ac:dyDescent="0.25">
      <c r="A309" s="61">
        <v>10</v>
      </c>
      <c r="B309" s="88" t="s">
        <v>3167</v>
      </c>
      <c r="C309" s="94" t="s">
        <v>1064</v>
      </c>
      <c r="D309" s="89" t="s">
        <v>3168</v>
      </c>
      <c r="E309" s="94" t="s">
        <v>1066</v>
      </c>
      <c r="F309" s="94" t="s">
        <v>1065</v>
      </c>
    </row>
    <row r="310" spans="1:6" ht="19.95" customHeight="1" x14ac:dyDescent="0.25">
      <c r="A310" s="61">
        <v>11</v>
      </c>
      <c r="B310" s="88" t="s">
        <v>3169</v>
      </c>
      <c r="C310" s="94" t="s">
        <v>1070</v>
      </c>
      <c r="D310" s="89" t="s">
        <v>3170</v>
      </c>
      <c r="E310" s="94" t="s">
        <v>1072</v>
      </c>
      <c r="F310" s="94" t="s">
        <v>1071</v>
      </c>
    </row>
    <row r="311" spans="1:6" ht="19.95" customHeight="1" x14ac:dyDescent="0.25">
      <c r="A311" s="61">
        <v>12</v>
      </c>
      <c r="B311" s="88" t="s">
        <v>3171</v>
      </c>
      <c r="C311" s="94" t="s">
        <v>1076</v>
      </c>
      <c r="D311" s="89" t="s">
        <v>3172</v>
      </c>
      <c r="E311" s="94" t="s">
        <v>1078</v>
      </c>
      <c r="F311" s="94" t="s">
        <v>1077</v>
      </c>
    </row>
    <row r="312" spans="1:6" ht="19.95" customHeight="1" x14ac:dyDescent="0.25">
      <c r="A312" s="61">
        <v>13</v>
      </c>
      <c r="C312" s="94" t="s">
        <v>1082</v>
      </c>
      <c r="D312" s="89" t="s">
        <v>3173</v>
      </c>
      <c r="E312" s="94" t="s">
        <v>1084</v>
      </c>
      <c r="F312" s="94" t="s">
        <v>1083</v>
      </c>
    </row>
    <row r="313" spans="1:6" ht="19.95" customHeight="1" x14ac:dyDescent="0.25">
      <c r="A313" s="61">
        <v>14</v>
      </c>
      <c r="B313" s="88" t="s">
        <v>3174</v>
      </c>
      <c r="C313" s="94" t="s">
        <v>1088</v>
      </c>
      <c r="D313" s="89" t="s">
        <v>3175</v>
      </c>
      <c r="E313" s="94" t="s">
        <v>1090</v>
      </c>
      <c r="F313" s="94" t="s">
        <v>1089</v>
      </c>
    </row>
    <row r="314" spans="1:6" ht="19.95" customHeight="1" x14ac:dyDescent="0.25">
      <c r="A314" s="61">
        <v>15</v>
      </c>
      <c r="B314" s="88" t="s">
        <v>3176</v>
      </c>
      <c r="C314" s="94" t="s">
        <v>1094</v>
      </c>
      <c r="D314" s="89" t="s">
        <v>3177</v>
      </c>
      <c r="E314" s="94" t="s">
        <v>1096</v>
      </c>
      <c r="F314" s="94" t="s">
        <v>1095</v>
      </c>
    </row>
    <row r="315" spans="1:6" ht="19.95" customHeight="1" x14ac:dyDescent="0.25">
      <c r="A315" s="61">
        <v>16</v>
      </c>
      <c r="B315" s="88" t="s">
        <v>3178</v>
      </c>
      <c r="C315" s="94" t="s">
        <v>1100</v>
      </c>
      <c r="D315" s="89" t="s">
        <v>3179</v>
      </c>
      <c r="E315" s="94" t="s">
        <v>1102</v>
      </c>
      <c r="F315" s="94" t="s">
        <v>1101</v>
      </c>
    </row>
    <row r="316" spans="1:6" ht="19.95" customHeight="1" x14ac:dyDescent="0.25">
      <c r="A316" s="61">
        <v>17</v>
      </c>
      <c r="B316" s="88" t="s">
        <v>3180</v>
      </c>
      <c r="C316" s="94" t="s">
        <v>1106</v>
      </c>
      <c r="D316" s="89" t="s">
        <v>3181</v>
      </c>
      <c r="E316" s="94" t="s">
        <v>1108</v>
      </c>
      <c r="F316" s="94" t="s">
        <v>1107</v>
      </c>
    </row>
    <row r="317" spans="1:6" ht="19.95" customHeight="1" x14ac:dyDescent="0.25">
      <c r="A317" s="61">
        <v>18</v>
      </c>
      <c r="B317" s="88" t="s">
        <v>3182</v>
      </c>
      <c r="C317" s="94" t="s">
        <v>1112</v>
      </c>
      <c r="D317" s="89" t="s">
        <v>3183</v>
      </c>
      <c r="E317" s="94" t="s">
        <v>1114</v>
      </c>
      <c r="F317" s="94" t="s">
        <v>1113</v>
      </c>
    </row>
    <row r="318" spans="1:6" ht="19.95" customHeight="1" x14ac:dyDescent="0.25">
      <c r="A318" s="61">
        <v>19</v>
      </c>
      <c r="B318" s="88" t="s">
        <v>3184</v>
      </c>
      <c r="C318" s="94" t="s">
        <v>1118</v>
      </c>
      <c r="D318" s="89" t="s">
        <v>3185</v>
      </c>
      <c r="E318" s="94" t="s">
        <v>1120</v>
      </c>
      <c r="F318" s="94" t="s">
        <v>1119</v>
      </c>
    </row>
    <row r="319" spans="1:6" ht="19.95" customHeight="1" x14ac:dyDescent="0.25">
      <c r="A319" s="61">
        <v>20</v>
      </c>
      <c r="C319" s="94" t="s">
        <v>1124</v>
      </c>
      <c r="D319" s="89" t="s">
        <v>3186</v>
      </c>
    </row>
    <row r="320" spans="1:6" ht="19.95" customHeight="1" x14ac:dyDescent="0.25">
      <c r="A320" s="61">
        <v>21</v>
      </c>
      <c r="B320" s="88" t="s">
        <v>3187</v>
      </c>
      <c r="C320" s="94" t="s">
        <v>1126</v>
      </c>
      <c r="D320" s="89" t="s">
        <v>3188</v>
      </c>
      <c r="E320" s="94" t="s">
        <v>1128</v>
      </c>
      <c r="F320" s="94" t="s">
        <v>1127</v>
      </c>
    </row>
    <row r="321" spans="1:6" ht="19.95" customHeight="1" x14ac:dyDescent="0.25">
      <c r="A321" s="61">
        <v>22</v>
      </c>
      <c r="B321" s="88" t="s">
        <v>3189</v>
      </c>
      <c r="C321" s="94" t="s">
        <v>1132</v>
      </c>
      <c r="D321" s="89" t="s">
        <v>3190</v>
      </c>
      <c r="E321" s="94" t="s">
        <v>1134</v>
      </c>
      <c r="F321" s="94" t="s">
        <v>1133</v>
      </c>
    </row>
    <row r="322" spans="1:6" ht="19.95" customHeight="1" x14ac:dyDescent="0.25">
      <c r="A322" s="61">
        <v>23</v>
      </c>
      <c r="B322" s="88" t="s">
        <v>3191</v>
      </c>
      <c r="C322" s="94" t="s">
        <v>1138</v>
      </c>
      <c r="D322" s="89" t="s">
        <v>3192</v>
      </c>
      <c r="E322" s="94" t="s">
        <v>1140</v>
      </c>
      <c r="F322" s="94" t="s">
        <v>1139</v>
      </c>
    </row>
    <row r="323" spans="1:6" ht="19.95" customHeight="1" x14ac:dyDescent="0.25">
      <c r="A323" s="61">
        <v>24</v>
      </c>
      <c r="B323" s="88" t="s">
        <v>3193</v>
      </c>
      <c r="C323" s="94" t="s">
        <v>1144</v>
      </c>
      <c r="D323" s="89" t="s">
        <v>3194</v>
      </c>
      <c r="E323" s="94" t="s">
        <v>1146</v>
      </c>
      <c r="F323" s="94" t="s">
        <v>1145</v>
      </c>
    </row>
    <row r="324" spans="1:6" ht="19.95" customHeight="1" x14ac:dyDescent="0.25">
      <c r="A324" s="61">
        <v>25</v>
      </c>
      <c r="B324" s="88" t="s">
        <v>3195</v>
      </c>
      <c r="C324" s="94" t="s">
        <v>1150</v>
      </c>
      <c r="D324" s="89" t="s">
        <v>3196</v>
      </c>
      <c r="E324" s="94" t="s">
        <v>1152</v>
      </c>
      <c r="F324" s="94" t="s">
        <v>1151</v>
      </c>
    </row>
    <row r="325" spans="1:6" ht="19.95" customHeight="1" x14ac:dyDescent="0.25">
      <c r="A325" s="61">
        <v>26</v>
      </c>
      <c r="B325" s="88" t="s">
        <v>3197</v>
      </c>
      <c r="C325" s="94" t="s">
        <v>1156</v>
      </c>
      <c r="D325" s="89" t="s">
        <v>3198</v>
      </c>
      <c r="E325" s="94" t="s">
        <v>1158</v>
      </c>
      <c r="F325" s="94" t="s">
        <v>1157</v>
      </c>
    </row>
    <row r="326" spans="1:6" ht="19.95" customHeight="1" x14ac:dyDescent="0.25">
      <c r="A326" s="61">
        <v>27</v>
      </c>
      <c r="B326" s="88" t="s">
        <v>3199</v>
      </c>
      <c r="C326" s="94" t="s">
        <v>1162</v>
      </c>
      <c r="D326" s="89" t="s">
        <v>3200</v>
      </c>
      <c r="E326" s="94" t="s">
        <v>1164</v>
      </c>
      <c r="F326" s="94" t="s">
        <v>1163</v>
      </c>
    </row>
    <row r="327" spans="1:6" ht="19.95" customHeight="1" x14ac:dyDescent="0.25">
      <c r="A327" s="61">
        <v>28</v>
      </c>
      <c r="B327" s="88" t="s">
        <v>3201</v>
      </c>
      <c r="C327" s="94" t="s">
        <v>1168</v>
      </c>
      <c r="D327" s="89" t="s">
        <v>3202</v>
      </c>
      <c r="E327" s="94" t="s">
        <v>1170</v>
      </c>
      <c r="F327" s="94" t="s">
        <v>1169</v>
      </c>
    </row>
    <row r="328" spans="1:6" ht="19.95" customHeight="1" x14ac:dyDescent="0.25">
      <c r="A328" s="61">
        <v>29</v>
      </c>
      <c r="B328" s="88" t="s">
        <v>3203</v>
      </c>
      <c r="C328" s="94" t="s">
        <v>1174</v>
      </c>
      <c r="D328" s="89" t="s">
        <v>3204</v>
      </c>
      <c r="E328" s="94" t="s">
        <v>1176</v>
      </c>
      <c r="F328" s="94" t="s">
        <v>1175</v>
      </c>
    </row>
    <row r="329" spans="1:6" ht="19.95" customHeight="1" x14ac:dyDescent="0.25">
      <c r="A329" s="61">
        <v>30</v>
      </c>
      <c r="B329" s="88" t="s">
        <v>3205</v>
      </c>
      <c r="C329" s="94" t="s">
        <v>1180</v>
      </c>
      <c r="D329" s="89" t="s">
        <v>3206</v>
      </c>
      <c r="E329" s="94" t="s">
        <v>1182</v>
      </c>
      <c r="F329" s="94" t="s">
        <v>1181</v>
      </c>
    </row>
    <row r="330" spans="1:6" ht="19.95" customHeight="1" x14ac:dyDescent="0.25">
      <c r="A330" s="61">
        <v>31</v>
      </c>
      <c r="B330" s="88" t="s">
        <v>3207</v>
      </c>
      <c r="C330" s="94" t="s">
        <v>1186</v>
      </c>
      <c r="D330" s="89" t="s">
        <v>3208</v>
      </c>
      <c r="E330" s="94" t="s">
        <v>1188</v>
      </c>
      <c r="F330" s="94" t="s">
        <v>1187</v>
      </c>
    </row>
    <row r="331" spans="1:6" ht="19.95" customHeight="1" x14ac:dyDescent="0.25">
      <c r="A331" s="61">
        <v>32</v>
      </c>
      <c r="B331" s="88" t="s">
        <v>3209</v>
      </c>
      <c r="C331" s="94" t="s">
        <v>1192</v>
      </c>
      <c r="D331" s="89" t="s">
        <v>3210</v>
      </c>
      <c r="E331" s="94" t="s">
        <v>1194</v>
      </c>
      <c r="F331" s="94" t="s">
        <v>1193</v>
      </c>
    </row>
    <row r="332" spans="1:6" ht="19.95" customHeight="1" x14ac:dyDescent="0.25">
      <c r="A332" s="61">
        <v>33</v>
      </c>
      <c r="B332" s="88" t="s">
        <v>3211</v>
      </c>
      <c r="C332" s="94" t="s">
        <v>1199</v>
      </c>
      <c r="D332" s="89" t="s">
        <v>3212</v>
      </c>
      <c r="E332" s="94" t="s">
        <v>1201</v>
      </c>
      <c r="F332" s="94" t="s">
        <v>1200</v>
      </c>
    </row>
    <row r="333" spans="1:6" ht="19.95" customHeight="1" x14ac:dyDescent="0.25">
      <c r="A333" s="61">
        <v>34</v>
      </c>
      <c r="B333" s="88" t="s">
        <v>3213</v>
      </c>
      <c r="C333" s="94" t="s">
        <v>1205</v>
      </c>
      <c r="D333" s="89" t="s">
        <v>3214</v>
      </c>
      <c r="E333" s="94" t="s">
        <v>1207</v>
      </c>
      <c r="F333" s="94" t="s">
        <v>1206</v>
      </c>
    </row>
    <row r="334" spans="1:6" ht="19.95" customHeight="1" x14ac:dyDescent="0.25">
      <c r="A334" s="61">
        <v>35</v>
      </c>
      <c r="B334" s="88" t="s">
        <v>3215</v>
      </c>
      <c r="C334" s="94" t="s">
        <v>1211</v>
      </c>
      <c r="D334" s="89" t="s">
        <v>3216</v>
      </c>
      <c r="E334" s="94" t="s">
        <v>1213</v>
      </c>
      <c r="F334" s="94" t="s">
        <v>1212</v>
      </c>
    </row>
    <row r="335" spans="1:6" ht="19.95" customHeight="1" x14ac:dyDescent="0.25">
      <c r="A335" s="61">
        <v>36</v>
      </c>
      <c r="C335" s="94" t="s">
        <v>1217</v>
      </c>
      <c r="D335" s="89" t="s">
        <v>3217</v>
      </c>
      <c r="E335" s="94" t="s">
        <v>1219</v>
      </c>
      <c r="F335" s="94" t="s">
        <v>1218</v>
      </c>
    </row>
    <row r="336" spans="1:6" ht="19.95" customHeight="1" x14ac:dyDescent="0.25">
      <c r="A336" s="61">
        <v>37</v>
      </c>
      <c r="B336" s="88" t="s">
        <v>3218</v>
      </c>
      <c r="C336" s="94" t="s">
        <v>1223</v>
      </c>
      <c r="D336" s="89" t="s">
        <v>3219</v>
      </c>
      <c r="E336" s="94" t="s">
        <v>1225</v>
      </c>
      <c r="F336" s="94" t="s">
        <v>1224</v>
      </c>
    </row>
    <row r="337" spans="1:7" ht="19.95" customHeight="1" x14ac:dyDescent="0.25">
      <c r="A337" s="61">
        <v>38</v>
      </c>
      <c r="B337" s="88" t="s">
        <v>3220</v>
      </c>
      <c r="C337" s="94" t="s">
        <v>1229</v>
      </c>
      <c r="D337" s="89" t="s">
        <v>3221</v>
      </c>
      <c r="E337" s="94" t="s">
        <v>1231</v>
      </c>
      <c r="F337" s="94" t="s">
        <v>1230</v>
      </c>
    </row>
    <row r="338" spans="1:7" ht="19.95" customHeight="1" x14ac:dyDescent="0.25">
      <c r="A338" s="61">
        <v>39</v>
      </c>
      <c r="B338" s="88" t="s">
        <v>3222</v>
      </c>
      <c r="C338" s="94" t="s">
        <v>1235</v>
      </c>
      <c r="D338" s="89" t="s">
        <v>3223</v>
      </c>
      <c r="E338" s="94" t="s">
        <v>1237</v>
      </c>
      <c r="F338" s="94" t="s">
        <v>1236</v>
      </c>
    </row>
    <row r="339" spans="1:7" ht="19.95" customHeight="1" x14ac:dyDescent="0.25">
      <c r="A339" s="61">
        <v>40</v>
      </c>
      <c r="B339" s="88" t="s">
        <v>3224</v>
      </c>
      <c r="C339" s="94" t="s">
        <v>1241</v>
      </c>
      <c r="D339" s="89" t="s">
        <v>3225</v>
      </c>
      <c r="E339" s="94" t="s">
        <v>1243</v>
      </c>
      <c r="F339" s="94" t="s">
        <v>1242</v>
      </c>
    </row>
    <row r="340" spans="1:7" ht="19.95" customHeight="1" x14ac:dyDescent="0.25">
      <c r="A340" s="61">
        <v>41</v>
      </c>
      <c r="B340" s="88" t="s">
        <v>3226</v>
      </c>
      <c r="C340" s="94" t="s">
        <v>1247</v>
      </c>
      <c r="D340" s="89" t="s">
        <v>3227</v>
      </c>
      <c r="E340" s="94" t="s">
        <v>1249</v>
      </c>
      <c r="F340" s="94" t="s">
        <v>1248</v>
      </c>
    </row>
    <row r="341" spans="1:7" ht="19.95" customHeight="1" x14ac:dyDescent="0.25">
      <c r="A341" s="61">
        <v>42</v>
      </c>
      <c r="B341" s="88" t="s">
        <v>3228</v>
      </c>
      <c r="C341" s="94" t="s">
        <v>1253</v>
      </c>
      <c r="D341" s="89" t="s">
        <v>3229</v>
      </c>
      <c r="E341" s="94" t="s">
        <v>1255</v>
      </c>
      <c r="F341" s="94" t="s">
        <v>1254</v>
      </c>
    </row>
    <row r="342" spans="1:7" ht="19.95" customHeight="1" x14ac:dyDescent="0.25">
      <c r="A342" s="61">
        <v>43</v>
      </c>
      <c r="B342" s="88" t="s">
        <v>3230</v>
      </c>
      <c r="C342" s="94" t="s">
        <v>1259</v>
      </c>
      <c r="D342" s="89" t="s">
        <v>3231</v>
      </c>
      <c r="E342" s="94" t="s">
        <v>1261</v>
      </c>
      <c r="F342" s="94" t="s">
        <v>1260</v>
      </c>
    </row>
    <row r="343" spans="1:7" ht="19.95" customHeight="1" x14ac:dyDescent="0.25">
      <c r="A343" s="61">
        <v>44</v>
      </c>
      <c r="B343" s="88" t="s">
        <v>3232</v>
      </c>
      <c r="C343" s="94" t="s">
        <v>1265</v>
      </c>
      <c r="D343" s="89" t="s">
        <v>3233</v>
      </c>
      <c r="E343" s="94" t="s">
        <v>1267</v>
      </c>
      <c r="F343" s="94" t="s">
        <v>1266</v>
      </c>
    </row>
    <row r="344" spans="1:7" ht="19.95" customHeight="1" x14ac:dyDescent="0.25">
      <c r="A344" s="61">
        <v>45</v>
      </c>
      <c r="B344" s="88" t="s">
        <v>3234</v>
      </c>
      <c r="C344" s="94" t="s">
        <v>1271</v>
      </c>
      <c r="D344" s="89" t="s">
        <v>3235</v>
      </c>
      <c r="E344" s="94" t="s">
        <v>1273</v>
      </c>
      <c r="F344" s="94" t="s">
        <v>1272</v>
      </c>
    </row>
    <row r="345" spans="1:7" ht="19.95" customHeight="1" x14ac:dyDescent="0.25">
      <c r="A345" s="61">
        <v>46</v>
      </c>
      <c r="B345" s="88" t="s">
        <v>3236</v>
      </c>
      <c r="C345" s="94" t="s">
        <v>1277</v>
      </c>
      <c r="D345" s="89" t="s">
        <v>3237</v>
      </c>
      <c r="E345" s="94" t="s">
        <v>1279</v>
      </c>
      <c r="F345" s="94" t="s">
        <v>1278</v>
      </c>
    </row>
    <row r="346" spans="1:7" ht="19.95" customHeight="1" x14ac:dyDescent="0.25">
      <c r="A346" s="61">
        <v>47</v>
      </c>
      <c r="B346" s="88" t="s">
        <v>3238</v>
      </c>
      <c r="C346" s="94" t="s">
        <v>1283</v>
      </c>
      <c r="D346" s="89" t="s">
        <v>3239</v>
      </c>
      <c r="E346" s="94" t="s">
        <v>1285</v>
      </c>
      <c r="F346" s="94" t="s">
        <v>1284</v>
      </c>
    </row>
    <row r="347" spans="1:7" ht="19.95" customHeight="1" x14ac:dyDescent="0.25">
      <c r="A347" s="61">
        <v>48</v>
      </c>
      <c r="B347" s="88" t="s">
        <v>3240</v>
      </c>
      <c r="C347" s="94" t="s">
        <v>1289</v>
      </c>
      <c r="D347" s="89" t="s">
        <v>3241</v>
      </c>
      <c r="E347" s="94" t="s">
        <v>1291</v>
      </c>
      <c r="F347" s="94" t="s">
        <v>1290</v>
      </c>
    </row>
    <row r="348" spans="1:7" ht="19.95" customHeight="1" x14ac:dyDescent="0.25">
      <c r="A348" s="61">
        <v>49</v>
      </c>
      <c r="B348" s="88" t="s">
        <v>3242</v>
      </c>
      <c r="C348" s="94" t="s">
        <v>1295</v>
      </c>
      <c r="D348" s="89" t="s">
        <v>3243</v>
      </c>
      <c r="E348" s="94" t="s">
        <v>1297</v>
      </c>
      <c r="F348" s="94" t="s">
        <v>1296</v>
      </c>
    </row>
    <row r="349" spans="1:7" ht="19.95" customHeight="1" x14ac:dyDescent="0.25">
      <c r="A349" s="90">
        <v>50</v>
      </c>
      <c r="B349" s="91" t="s">
        <v>3244</v>
      </c>
      <c r="C349" s="94" t="s">
        <v>1301</v>
      </c>
      <c r="D349" s="37" t="s">
        <v>3245</v>
      </c>
      <c r="E349" s="92" t="s">
        <v>1303</v>
      </c>
      <c r="F349" s="92" t="s">
        <v>1302</v>
      </c>
      <c r="G349" s="90"/>
    </row>
    <row r="350" spans="1:7" ht="19.95" customHeight="1" x14ac:dyDescent="0.25">
      <c r="A350" s="61">
        <v>51</v>
      </c>
      <c r="B350" s="88" t="s">
        <v>3246</v>
      </c>
      <c r="C350" s="94" t="s">
        <v>1307</v>
      </c>
      <c r="D350" s="89" t="s">
        <v>3247</v>
      </c>
      <c r="E350" s="94" t="s">
        <v>1309</v>
      </c>
      <c r="F350" s="94" t="s">
        <v>1308</v>
      </c>
    </row>
    <row r="351" spans="1:7" ht="19.95" customHeight="1" x14ac:dyDescent="0.25">
      <c r="A351" s="61">
        <v>52</v>
      </c>
      <c r="B351" s="88" t="s">
        <v>3248</v>
      </c>
      <c r="C351" s="94" t="s">
        <v>1313</v>
      </c>
      <c r="D351" s="89" t="s">
        <v>3249</v>
      </c>
      <c r="E351" s="94" t="s">
        <v>1315</v>
      </c>
      <c r="F351" s="94" t="s">
        <v>1314</v>
      </c>
    </row>
    <row r="352" spans="1:7" ht="19.95" customHeight="1" x14ac:dyDescent="0.25">
      <c r="A352" s="61">
        <v>53</v>
      </c>
      <c r="B352" s="88" t="s">
        <v>3250</v>
      </c>
      <c r="C352" s="94" t="s">
        <v>1319</v>
      </c>
      <c r="D352" s="89" t="s">
        <v>3251</v>
      </c>
      <c r="E352" s="94" t="s">
        <v>1321</v>
      </c>
      <c r="F352" s="94" t="s">
        <v>1320</v>
      </c>
    </row>
    <row r="353" spans="1:7" ht="19.95" customHeight="1" x14ac:dyDescent="0.25">
      <c r="A353" s="61">
        <v>54</v>
      </c>
      <c r="B353" s="88" t="s">
        <v>3252</v>
      </c>
      <c r="C353" s="94" t="s">
        <v>1325</v>
      </c>
      <c r="D353" s="89" t="s">
        <v>3253</v>
      </c>
      <c r="E353" s="94" t="s">
        <v>1327</v>
      </c>
      <c r="F353" s="94" t="s">
        <v>1326</v>
      </c>
    </row>
    <row r="354" spans="1:7" ht="19.95" customHeight="1" x14ac:dyDescent="0.25">
      <c r="A354" s="61">
        <v>55</v>
      </c>
      <c r="B354" s="88" t="s">
        <v>3254</v>
      </c>
      <c r="C354" s="94" t="s">
        <v>1331</v>
      </c>
      <c r="D354" s="89" t="s">
        <v>3255</v>
      </c>
      <c r="E354" s="94" t="s">
        <v>1333</v>
      </c>
      <c r="F354" s="94" t="s">
        <v>1332</v>
      </c>
    </row>
    <row r="355" spans="1:7" ht="19.95" customHeight="1" x14ac:dyDescent="0.25">
      <c r="A355" s="61">
        <v>56</v>
      </c>
      <c r="B355" s="88" t="s">
        <v>3256</v>
      </c>
      <c r="C355" s="94" t="s">
        <v>1337</v>
      </c>
      <c r="D355" s="89" t="s">
        <v>3257</v>
      </c>
      <c r="E355" s="94" t="s">
        <v>1339</v>
      </c>
      <c r="F355" s="94" t="s">
        <v>1338</v>
      </c>
    </row>
    <row r="356" spans="1:7" ht="19.95" customHeight="1" x14ac:dyDescent="0.25">
      <c r="A356" s="61">
        <v>57</v>
      </c>
      <c r="B356" s="88" t="s">
        <v>3238</v>
      </c>
      <c r="C356" s="94" t="s">
        <v>1342</v>
      </c>
      <c r="D356" s="89" t="s">
        <v>3258</v>
      </c>
      <c r="E356" s="94" t="s">
        <v>1285</v>
      </c>
      <c r="F356" s="94" t="s">
        <v>1284</v>
      </c>
    </row>
    <row r="357" spans="1:7" ht="19.95" customHeight="1" x14ac:dyDescent="0.25">
      <c r="A357" s="61">
        <v>58</v>
      </c>
      <c r="B357" s="88" t="s">
        <v>3256</v>
      </c>
      <c r="C357" s="94" t="s">
        <v>1337</v>
      </c>
      <c r="D357" s="89" t="s">
        <v>3257</v>
      </c>
      <c r="E357" s="94" t="s">
        <v>1339</v>
      </c>
      <c r="F357" s="94" t="s">
        <v>1338</v>
      </c>
    </row>
    <row r="358" spans="1:7" ht="19.95" customHeight="1" x14ac:dyDescent="0.25">
      <c r="A358" s="61">
        <v>59</v>
      </c>
      <c r="B358" s="88" t="s">
        <v>3259</v>
      </c>
      <c r="C358" s="94" t="s">
        <v>1343</v>
      </c>
      <c r="D358" s="89" t="s">
        <v>3260</v>
      </c>
      <c r="E358" s="94" t="s">
        <v>1345</v>
      </c>
      <c r="F358" s="94" t="s">
        <v>1344</v>
      </c>
    </row>
    <row r="359" spans="1:7" ht="19.95" customHeight="1" x14ac:dyDescent="0.25">
      <c r="A359" s="90">
        <v>60</v>
      </c>
      <c r="B359" s="91" t="s">
        <v>3261</v>
      </c>
      <c r="C359" s="94" t="s">
        <v>1349</v>
      </c>
      <c r="D359" s="37" t="s">
        <v>3262</v>
      </c>
      <c r="E359" s="92" t="s">
        <v>1351</v>
      </c>
      <c r="F359" s="92" t="s">
        <v>1350</v>
      </c>
      <c r="G359" s="90"/>
    </row>
    <row r="360" spans="1:7" ht="19.95" customHeight="1" x14ac:dyDescent="0.25">
      <c r="A360" s="90">
        <v>61</v>
      </c>
      <c r="B360" s="91" t="s">
        <v>3263</v>
      </c>
      <c r="C360" s="94" t="s">
        <v>1355</v>
      </c>
      <c r="D360" s="37" t="s">
        <v>3264</v>
      </c>
      <c r="E360" s="92" t="s">
        <v>1357</v>
      </c>
      <c r="F360" s="92" t="s">
        <v>1356</v>
      </c>
      <c r="G360" s="90"/>
    </row>
    <row r="361" spans="1:7" ht="19.95" customHeight="1" x14ac:dyDescent="0.25">
      <c r="A361" s="61">
        <v>62</v>
      </c>
      <c r="B361" s="88" t="s">
        <v>3265</v>
      </c>
      <c r="C361" s="94" t="s">
        <v>1361</v>
      </c>
      <c r="D361" s="89" t="s">
        <v>3266</v>
      </c>
      <c r="E361" s="94" t="s">
        <v>1363</v>
      </c>
      <c r="F361" s="94" t="s">
        <v>1362</v>
      </c>
    </row>
    <row r="362" spans="1:7" ht="19.95" customHeight="1" x14ac:dyDescent="0.25">
      <c r="A362" s="61">
        <v>63</v>
      </c>
      <c r="B362" s="88" t="s">
        <v>3267</v>
      </c>
      <c r="C362" s="94" t="s">
        <v>1367</v>
      </c>
      <c r="D362" s="89" t="s">
        <v>3268</v>
      </c>
      <c r="E362" s="94" t="s">
        <v>1369</v>
      </c>
      <c r="F362" s="94" t="s">
        <v>1368</v>
      </c>
    </row>
    <row r="363" spans="1:7" ht="19.95" customHeight="1" x14ac:dyDescent="0.25">
      <c r="A363" s="61">
        <v>64</v>
      </c>
      <c r="B363" s="88" t="s">
        <v>3269</v>
      </c>
      <c r="C363" s="94" t="s">
        <v>1373</v>
      </c>
      <c r="D363" s="89" t="s">
        <v>3270</v>
      </c>
      <c r="E363" s="94" t="s">
        <v>1375</v>
      </c>
      <c r="F363" s="94" t="s">
        <v>1374</v>
      </c>
    </row>
    <row r="364" spans="1:7" ht="19.95" customHeight="1" x14ac:dyDescent="0.25">
      <c r="A364" s="61">
        <v>65</v>
      </c>
      <c r="B364" s="88" t="s">
        <v>3271</v>
      </c>
      <c r="C364" s="94" t="s">
        <v>1379</v>
      </c>
      <c r="D364" s="89" t="s">
        <v>3272</v>
      </c>
      <c r="E364" s="94" t="s">
        <v>1381</v>
      </c>
      <c r="F364" s="94" t="s">
        <v>1380</v>
      </c>
    </row>
    <row r="365" spans="1:7" ht="19.95" customHeight="1" x14ac:dyDescent="0.25">
      <c r="A365" s="61">
        <v>66</v>
      </c>
      <c r="B365" s="88" t="s">
        <v>3273</v>
      </c>
      <c r="C365" s="94" t="s">
        <v>1385</v>
      </c>
      <c r="D365" s="89" t="s">
        <v>3274</v>
      </c>
      <c r="E365" s="94" t="s">
        <v>1387</v>
      </c>
      <c r="F365" s="94" t="s">
        <v>1386</v>
      </c>
    </row>
    <row r="366" spans="1:7" ht="19.95" customHeight="1" x14ac:dyDescent="0.25">
      <c r="A366" s="61">
        <v>67</v>
      </c>
      <c r="B366" s="88" t="s">
        <v>3275</v>
      </c>
      <c r="C366" s="94" t="s">
        <v>1391</v>
      </c>
      <c r="D366" s="89" t="s">
        <v>3276</v>
      </c>
      <c r="E366" s="94" t="s">
        <v>1393</v>
      </c>
      <c r="F366" s="94" t="s">
        <v>1392</v>
      </c>
    </row>
    <row r="367" spans="1:7" ht="19.95" customHeight="1" x14ac:dyDescent="0.25">
      <c r="A367" s="61">
        <v>68</v>
      </c>
      <c r="B367" s="88" t="s">
        <v>3277</v>
      </c>
      <c r="C367" s="94" t="s">
        <v>1397</v>
      </c>
      <c r="D367" s="89" t="s">
        <v>3278</v>
      </c>
      <c r="E367" s="94" t="s">
        <v>1399</v>
      </c>
      <c r="F367" s="94" t="s">
        <v>1398</v>
      </c>
    </row>
    <row r="368" spans="1:7" ht="19.95" customHeight="1" x14ac:dyDescent="0.25">
      <c r="A368" s="61">
        <v>69</v>
      </c>
      <c r="B368" s="88" t="s">
        <v>3279</v>
      </c>
      <c r="C368" s="94" t="s">
        <v>1403</v>
      </c>
      <c r="D368" s="89" t="s">
        <v>3280</v>
      </c>
      <c r="E368" s="94" t="s">
        <v>1405</v>
      </c>
      <c r="F368" s="94" t="s">
        <v>1404</v>
      </c>
    </row>
    <row r="369" spans="1:7" ht="19.95" customHeight="1" x14ac:dyDescent="0.25">
      <c r="A369" s="61">
        <v>70</v>
      </c>
      <c r="B369" s="88" t="s">
        <v>3281</v>
      </c>
      <c r="C369" s="94" t="s">
        <v>1409</v>
      </c>
      <c r="D369" s="89" t="s">
        <v>3282</v>
      </c>
      <c r="E369" s="94" t="s">
        <v>1411</v>
      </c>
      <c r="F369" s="94" t="s">
        <v>1410</v>
      </c>
    </row>
    <row r="370" spans="1:7" ht="19.95" customHeight="1" x14ac:dyDescent="0.25">
      <c r="A370" s="61">
        <v>71</v>
      </c>
      <c r="B370" s="88" t="s">
        <v>3283</v>
      </c>
      <c r="C370" s="94" t="s">
        <v>1415</v>
      </c>
      <c r="D370" s="89" t="s">
        <v>3284</v>
      </c>
      <c r="E370" s="94" t="s">
        <v>1417</v>
      </c>
      <c r="F370" s="94" t="s">
        <v>1416</v>
      </c>
    </row>
    <row r="371" spans="1:7" ht="19.95" customHeight="1" x14ac:dyDescent="0.25">
      <c r="A371" s="61">
        <v>72</v>
      </c>
      <c r="B371" s="88" t="s">
        <v>3285</v>
      </c>
      <c r="C371" s="94" t="s">
        <v>1421</v>
      </c>
      <c r="D371" s="89" t="s">
        <v>3286</v>
      </c>
      <c r="E371" s="94" t="s">
        <v>1423</v>
      </c>
      <c r="F371" s="94" t="s">
        <v>1422</v>
      </c>
    </row>
    <row r="372" spans="1:7" ht="19.95" customHeight="1" x14ac:dyDescent="0.25">
      <c r="A372" s="61">
        <v>73</v>
      </c>
      <c r="B372" s="88" t="s">
        <v>3287</v>
      </c>
      <c r="C372" s="94" t="s">
        <v>1427</v>
      </c>
      <c r="D372" s="89" t="s">
        <v>3288</v>
      </c>
      <c r="E372" s="94" t="s">
        <v>1429</v>
      </c>
      <c r="F372" s="94" t="s">
        <v>1428</v>
      </c>
    </row>
    <row r="373" spans="1:7" ht="19.95" customHeight="1" x14ac:dyDescent="0.25">
      <c r="A373" s="61">
        <v>74</v>
      </c>
      <c r="B373" s="88" t="s">
        <v>3289</v>
      </c>
      <c r="C373" s="94" t="s">
        <v>1433</v>
      </c>
      <c r="D373" s="89" t="s">
        <v>3290</v>
      </c>
      <c r="E373" s="94" t="s">
        <v>1435</v>
      </c>
      <c r="F373" s="94" t="s">
        <v>1434</v>
      </c>
    </row>
    <row r="374" spans="1:7" ht="19.95" customHeight="1" x14ac:dyDescent="0.25">
      <c r="A374" s="61">
        <v>75</v>
      </c>
      <c r="B374" s="88" t="s">
        <v>3291</v>
      </c>
      <c r="C374" s="94" t="s">
        <v>1439</v>
      </c>
      <c r="D374" s="89" t="s">
        <v>3292</v>
      </c>
      <c r="E374" s="94" t="s">
        <v>1441</v>
      </c>
      <c r="F374" s="94" t="s">
        <v>1440</v>
      </c>
    </row>
    <row r="375" spans="1:7" ht="19.95" customHeight="1" x14ac:dyDescent="0.25">
      <c r="A375" s="61">
        <v>76</v>
      </c>
      <c r="B375" s="88" t="s">
        <v>3293</v>
      </c>
      <c r="C375" s="94" t="s">
        <v>1445</v>
      </c>
      <c r="D375" s="89" t="s">
        <v>3294</v>
      </c>
      <c r="E375" s="94" t="s">
        <v>1447</v>
      </c>
      <c r="F375" s="94" t="s">
        <v>1446</v>
      </c>
    </row>
    <row r="376" spans="1:7" ht="19.95" customHeight="1" x14ac:dyDescent="0.25">
      <c r="A376" s="90">
        <v>77</v>
      </c>
      <c r="B376" s="91" t="s">
        <v>3295</v>
      </c>
      <c r="C376" s="94" t="s">
        <v>1451</v>
      </c>
      <c r="D376" s="37" t="s">
        <v>3296</v>
      </c>
      <c r="E376" s="92" t="s">
        <v>1453</v>
      </c>
      <c r="F376" s="92" t="s">
        <v>1452</v>
      </c>
      <c r="G376" s="90"/>
    </row>
    <row r="377" spans="1:7" ht="19.95" customHeight="1" x14ac:dyDescent="0.25">
      <c r="A377" s="61">
        <v>78</v>
      </c>
      <c r="B377" s="88" t="s">
        <v>3297</v>
      </c>
      <c r="C377" s="94" t="s">
        <v>1457</v>
      </c>
      <c r="D377" s="89" t="s">
        <v>3298</v>
      </c>
      <c r="E377" s="94" t="s">
        <v>1459</v>
      </c>
      <c r="F377" s="94" t="s">
        <v>1458</v>
      </c>
    </row>
    <row r="378" spans="1:7" ht="19.95" customHeight="1" x14ac:dyDescent="0.25">
      <c r="A378" s="61">
        <v>79</v>
      </c>
      <c r="B378" s="88" t="s">
        <v>3299</v>
      </c>
      <c r="C378" s="94" t="s">
        <v>1463</v>
      </c>
      <c r="D378" s="89" t="s">
        <v>3300</v>
      </c>
      <c r="E378" s="94" t="s">
        <v>1465</v>
      </c>
      <c r="F378" s="94" t="s">
        <v>1464</v>
      </c>
    </row>
    <row r="379" spans="1:7" ht="19.95" customHeight="1" x14ac:dyDescent="0.25">
      <c r="A379" s="61">
        <v>80</v>
      </c>
      <c r="B379" s="88" t="s">
        <v>3301</v>
      </c>
      <c r="C379" s="94" t="s">
        <v>1469</v>
      </c>
      <c r="D379" s="89" t="s">
        <v>3302</v>
      </c>
      <c r="E379" s="94" t="s">
        <v>1471</v>
      </c>
      <c r="F379" s="94" t="s">
        <v>1470</v>
      </c>
    </row>
    <row r="380" spans="1:7" ht="19.95" customHeight="1" x14ac:dyDescent="0.25">
      <c r="A380" s="61">
        <v>81</v>
      </c>
      <c r="B380" s="88" t="s">
        <v>3303</v>
      </c>
      <c r="C380" s="94" t="s">
        <v>1475</v>
      </c>
      <c r="D380" s="89" t="s">
        <v>3304</v>
      </c>
      <c r="E380" s="94" t="s">
        <v>1477</v>
      </c>
      <c r="F380" s="94" t="s">
        <v>1476</v>
      </c>
    </row>
    <row r="381" spans="1:7" ht="19.95" customHeight="1" x14ac:dyDescent="0.25">
      <c r="A381" s="61">
        <v>82</v>
      </c>
      <c r="B381" s="88" t="s">
        <v>3305</v>
      </c>
      <c r="C381" s="94" t="s">
        <v>1481</v>
      </c>
      <c r="D381" s="89" t="s">
        <v>3306</v>
      </c>
      <c r="E381" s="94" t="s">
        <v>1483</v>
      </c>
      <c r="F381" s="94" t="s">
        <v>1482</v>
      </c>
    </row>
    <row r="382" spans="1:7" ht="19.95" customHeight="1" x14ac:dyDescent="0.25">
      <c r="A382" s="61">
        <v>83</v>
      </c>
      <c r="B382" s="88" t="s">
        <v>3307</v>
      </c>
      <c r="C382" s="94" t="s">
        <v>1487</v>
      </c>
      <c r="D382" s="89" t="s">
        <v>3308</v>
      </c>
      <c r="E382" s="94" t="s">
        <v>1489</v>
      </c>
      <c r="F382" s="94" t="s">
        <v>1488</v>
      </c>
    </row>
    <row r="383" spans="1:7" ht="19.95" customHeight="1" x14ac:dyDescent="0.25">
      <c r="A383" s="61">
        <v>84</v>
      </c>
      <c r="B383" s="88" t="s">
        <v>3309</v>
      </c>
      <c r="C383" s="94" t="s">
        <v>1493</v>
      </c>
      <c r="D383" s="89" t="s">
        <v>3310</v>
      </c>
      <c r="E383" s="94" t="s">
        <v>1495</v>
      </c>
      <c r="F383" s="94" t="s">
        <v>1494</v>
      </c>
    </row>
    <row r="384" spans="1:7" ht="19.95" customHeight="1" x14ac:dyDescent="0.25">
      <c r="A384" s="61">
        <v>85</v>
      </c>
      <c r="B384" s="88" t="s">
        <v>3311</v>
      </c>
      <c r="C384" s="94" t="s">
        <v>1499</v>
      </c>
      <c r="D384" s="89" t="s">
        <v>3312</v>
      </c>
      <c r="E384" s="94" t="s">
        <v>1501</v>
      </c>
      <c r="F384" s="94" t="s">
        <v>1500</v>
      </c>
    </row>
    <row r="385" spans="1:6" ht="19.95" customHeight="1" x14ac:dyDescent="0.25">
      <c r="A385" s="61">
        <v>86</v>
      </c>
      <c r="B385" s="88" t="s">
        <v>3313</v>
      </c>
      <c r="C385" s="94" t="s">
        <v>1504</v>
      </c>
      <c r="D385" s="89" t="s">
        <v>3314</v>
      </c>
      <c r="E385" s="94" t="s">
        <v>1506</v>
      </c>
      <c r="F385" s="94" t="s">
        <v>1505</v>
      </c>
    </row>
    <row r="386" spans="1:6" ht="19.95" customHeight="1" x14ac:dyDescent="0.25">
      <c r="A386" s="61">
        <v>87</v>
      </c>
      <c r="B386" s="88" t="s">
        <v>3315</v>
      </c>
      <c r="C386" s="94" t="s">
        <v>1510</v>
      </c>
      <c r="D386" s="89" t="s">
        <v>3316</v>
      </c>
      <c r="E386" s="94" t="s">
        <v>1512</v>
      </c>
      <c r="F386" s="94" t="s">
        <v>1511</v>
      </c>
    </row>
    <row r="387" spans="1:6" ht="19.95" customHeight="1" x14ac:dyDescent="0.25">
      <c r="A387" s="61">
        <v>88</v>
      </c>
      <c r="B387" s="88" t="s">
        <v>3317</v>
      </c>
      <c r="C387" s="94" t="s">
        <v>1516</v>
      </c>
      <c r="D387" s="89" t="s">
        <v>3318</v>
      </c>
      <c r="E387" s="94" t="s">
        <v>1518</v>
      </c>
      <c r="F387" s="94" t="s">
        <v>1517</v>
      </c>
    </row>
    <row r="388" spans="1:6" ht="19.95" customHeight="1" x14ac:dyDescent="0.25">
      <c r="A388" s="61">
        <v>89</v>
      </c>
      <c r="B388" s="88" t="s">
        <v>3319</v>
      </c>
      <c r="C388" s="94" t="s">
        <v>1522</v>
      </c>
      <c r="D388" s="89" t="s">
        <v>3320</v>
      </c>
      <c r="E388" s="94" t="s">
        <v>1524</v>
      </c>
      <c r="F388" s="94" t="s">
        <v>1523</v>
      </c>
    </row>
    <row r="389" spans="1:6" ht="19.95" customHeight="1" x14ac:dyDescent="0.25">
      <c r="A389" s="61">
        <v>90</v>
      </c>
      <c r="B389" s="88" t="s">
        <v>3321</v>
      </c>
      <c r="C389" s="94" t="s">
        <v>1528</v>
      </c>
      <c r="D389" s="89" t="s">
        <v>3322</v>
      </c>
      <c r="E389" s="94" t="s">
        <v>1530</v>
      </c>
      <c r="F389" s="94" t="s">
        <v>1529</v>
      </c>
    </row>
    <row r="390" spans="1:6" ht="19.95" customHeight="1" x14ac:dyDescent="0.25">
      <c r="A390" s="61">
        <v>91</v>
      </c>
      <c r="B390" s="88" t="s">
        <v>3323</v>
      </c>
      <c r="C390" s="94" t="s">
        <v>1534</v>
      </c>
      <c r="D390" s="89" t="s">
        <v>3324</v>
      </c>
      <c r="E390" s="94" t="s">
        <v>1536</v>
      </c>
      <c r="F390" s="94" t="s">
        <v>1535</v>
      </c>
    </row>
    <row r="391" spans="1:6" ht="19.95" customHeight="1" x14ac:dyDescent="0.25">
      <c r="A391" s="61">
        <v>92</v>
      </c>
      <c r="B391" s="88" t="s">
        <v>3325</v>
      </c>
      <c r="C391" s="94" t="s">
        <v>1540</v>
      </c>
      <c r="D391" s="89" t="s">
        <v>3326</v>
      </c>
      <c r="E391" s="94" t="s">
        <v>1542</v>
      </c>
      <c r="F391" s="94" t="s">
        <v>1541</v>
      </c>
    </row>
    <row r="392" spans="1:6" ht="19.95" customHeight="1" x14ac:dyDescent="0.25">
      <c r="A392" s="61">
        <v>93</v>
      </c>
      <c r="B392" s="88" t="s">
        <v>3327</v>
      </c>
      <c r="C392" s="94" t="s">
        <v>1546</v>
      </c>
      <c r="D392" s="89" t="s">
        <v>3328</v>
      </c>
      <c r="E392" s="94" t="s">
        <v>1548</v>
      </c>
      <c r="F392" s="94" t="s">
        <v>1547</v>
      </c>
    </row>
    <row r="393" spans="1:6" ht="19.95" customHeight="1" x14ac:dyDescent="0.25">
      <c r="A393" s="61">
        <v>94</v>
      </c>
      <c r="B393" s="88" t="s">
        <v>3329</v>
      </c>
      <c r="C393" s="94" t="s">
        <v>1552</v>
      </c>
      <c r="D393" s="89" t="s">
        <v>3330</v>
      </c>
      <c r="E393" s="94" t="s">
        <v>1554</v>
      </c>
      <c r="F393" s="94" t="s">
        <v>1553</v>
      </c>
    </row>
    <row r="394" spans="1:6" ht="19.95" customHeight="1" x14ac:dyDescent="0.25">
      <c r="A394" s="61">
        <v>95</v>
      </c>
      <c r="B394" s="88" t="s">
        <v>3331</v>
      </c>
      <c r="C394" s="94" t="s">
        <v>1557</v>
      </c>
      <c r="D394" s="89" t="s">
        <v>3332</v>
      </c>
      <c r="E394" s="94" t="s">
        <v>1559</v>
      </c>
      <c r="F394" s="94" t="s">
        <v>1558</v>
      </c>
    </row>
    <row r="395" spans="1:6" ht="19.95" customHeight="1" x14ac:dyDescent="0.25">
      <c r="A395" s="61">
        <v>96</v>
      </c>
      <c r="B395" s="88" t="s">
        <v>3333</v>
      </c>
      <c r="C395" s="94" t="s">
        <v>1563</v>
      </c>
      <c r="D395" s="89" t="s">
        <v>3334</v>
      </c>
      <c r="E395" s="94" t="s">
        <v>1565</v>
      </c>
      <c r="F395" s="94" t="s">
        <v>1564</v>
      </c>
    </row>
    <row r="396" spans="1:6" ht="19.95" customHeight="1" x14ac:dyDescent="0.25">
      <c r="A396" s="61">
        <v>97</v>
      </c>
      <c r="B396" s="88" t="s">
        <v>3335</v>
      </c>
      <c r="C396" s="94" t="s">
        <v>1569</v>
      </c>
      <c r="D396" s="89" t="s">
        <v>3336</v>
      </c>
      <c r="E396" s="94" t="s">
        <v>1571</v>
      </c>
      <c r="F396" s="94" t="s">
        <v>1570</v>
      </c>
    </row>
    <row r="397" spans="1:6" ht="19.95" customHeight="1" x14ac:dyDescent="0.25">
      <c r="A397" s="61">
        <v>98</v>
      </c>
      <c r="B397" s="88" t="s">
        <v>3337</v>
      </c>
      <c r="C397" s="94" t="s">
        <v>1575</v>
      </c>
      <c r="D397" s="89" t="s">
        <v>3338</v>
      </c>
      <c r="E397" s="94" t="s">
        <v>1577</v>
      </c>
      <c r="F397" s="94" t="s">
        <v>1576</v>
      </c>
    </row>
    <row r="398" spans="1:6" ht="19.95" customHeight="1" x14ac:dyDescent="0.25">
      <c r="A398" s="61">
        <v>99</v>
      </c>
      <c r="B398" s="88" t="s">
        <v>3339</v>
      </c>
      <c r="C398" s="94" t="s">
        <v>1581</v>
      </c>
      <c r="D398" s="89" t="s">
        <v>3340</v>
      </c>
      <c r="E398" s="94" t="s">
        <v>1583</v>
      </c>
      <c r="F398" s="94" t="s">
        <v>1582</v>
      </c>
    </row>
    <row r="399" spans="1:6" ht="19.95" customHeight="1" x14ac:dyDescent="0.25">
      <c r="A399" s="61">
        <v>100</v>
      </c>
      <c r="B399" s="88" t="s">
        <v>3341</v>
      </c>
      <c r="C399" s="94" t="s">
        <v>1587</v>
      </c>
      <c r="D399" s="89" t="s">
        <v>3342</v>
      </c>
      <c r="E399" s="94" t="s">
        <v>1589</v>
      </c>
      <c r="F399" s="94" t="s">
        <v>1588</v>
      </c>
    </row>
    <row r="400" spans="1:6" ht="19.95" customHeight="1" x14ac:dyDescent="0.25">
      <c r="A400" s="61">
        <v>101</v>
      </c>
      <c r="B400" s="88" t="s">
        <v>3343</v>
      </c>
      <c r="C400" s="94" t="s">
        <v>1593</v>
      </c>
      <c r="D400" s="89" t="s">
        <v>3344</v>
      </c>
      <c r="E400" s="94" t="s">
        <v>1595</v>
      </c>
      <c r="F400" s="94" t="s">
        <v>1594</v>
      </c>
    </row>
    <row r="401" spans="1:6" ht="19.95" customHeight="1" x14ac:dyDescent="0.25">
      <c r="A401" s="61">
        <v>102</v>
      </c>
      <c r="B401" s="88" t="s">
        <v>3345</v>
      </c>
      <c r="C401" s="94" t="s">
        <v>1599</v>
      </c>
      <c r="D401" s="89" t="s">
        <v>3346</v>
      </c>
      <c r="E401" s="94" t="s">
        <v>1601</v>
      </c>
      <c r="F401" s="94" t="s">
        <v>1600</v>
      </c>
    </row>
    <row r="402" spans="1:6" ht="19.95" customHeight="1" x14ac:dyDescent="0.25">
      <c r="A402" s="61">
        <v>103</v>
      </c>
      <c r="B402" s="88" t="s">
        <v>3347</v>
      </c>
      <c r="C402" s="94" t="s">
        <v>1605</v>
      </c>
      <c r="D402" s="89" t="s">
        <v>3348</v>
      </c>
      <c r="E402" s="94" t="s">
        <v>1607</v>
      </c>
      <c r="F402" s="94" t="s">
        <v>1606</v>
      </c>
    </row>
    <row r="403" spans="1:6" ht="19.95" customHeight="1" x14ac:dyDescent="0.25">
      <c r="A403" s="61">
        <v>104</v>
      </c>
      <c r="B403" s="88" t="s">
        <v>3349</v>
      </c>
      <c r="C403" s="94" t="s">
        <v>1610</v>
      </c>
      <c r="D403" s="89" t="s">
        <v>3350</v>
      </c>
      <c r="E403" s="94" t="s">
        <v>1612</v>
      </c>
      <c r="F403" s="94" t="s">
        <v>1611</v>
      </c>
    </row>
    <row r="404" spans="1:6" ht="19.95" customHeight="1" x14ac:dyDescent="0.25">
      <c r="A404" s="61">
        <v>105</v>
      </c>
      <c r="B404" s="88" t="s">
        <v>3351</v>
      </c>
      <c r="C404" s="94" t="s">
        <v>1616</v>
      </c>
      <c r="D404" s="89" t="s">
        <v>3352</v>
      </c>
      <c r="E404" s="94" t="s">
        <v>1618</v>
      </c>
      <c r="F404" s="94" t="s">
        <v>1617</v>
      </c>
    </row>
    <row r="405" spans="1:6" ht="19.95" customHeight="1" x14ac:dyDescent="0.25">
      <c r="A405" s="61">
        <v>106</v>
      </c>
      <c r="B405" s="88" t="s">
        <v>3353</v>
      </c>
      <c r="C405" s="94" t="s">
        <v>1622</v>
      </c>
      <c r="D405" s="89" t="s">
        <v>3354</v>
      </c>
      <c r="E405" s="94" t="s">
        <v>1624</v>
      </c>
      <c r="F405" s="94" t="s">
        <v>1623</v>
      </c>
    </row>
    <row r="406" spans="1:6" ht="19.95" customHeight="1" x14ac:dyDescent="0.25">
      <c r="A406" s="61">
        <v>107</v>
      </c>
      <c r="B406" s="88" t="s">
        <v>3355</v>
      </c>
      <c r="C406" s="94" t="s">
        <v>1628</v>
      </c>
      <c r="D406" s="89" t="s">
        <v>3356</v>
      </c>
      <c r="E406" s="94" t="s">
        <v>1630</v>
      </c>
      <c r="F406" s="94" t="s">
        <v>1629</v>
      </c>
    </row>
    <row r="407" spans="1:6" ht="19.95" customHeight="1" x14ac:dyDescent="0.25">
      <c r="A407" s="61">
        <v>108</v>
      </c>
      <c r="B407" s="88" t="s">
        <v>3357</v>
      </c>
      <c r="C407" s="94" t="s">
        <v>1634</v>
      </c>
      <c r="D407" s="89" t="s">
        <v>3358</v>
      </c>
      <c r="E407" s="94" t="s">
        <v>1636</v>
      </c>
      <c r="F407" s="94" t="s">
        <v>1635</v>
      </c>
    </row>
    <row r="408" spans="1:6" ht="19.95" customHeight="1" x14ac:dyDescent="0.25">
      <c r="A408" s="61">
        <v>109</v>
      </c>
      <c r="B408" s="88" t="s">
        <v>3359</v>
      </c>
      <c r="C408" s="94" t="s">
        <v>1640</v>
      </c>
      <c r="D408" s="89" t="s">
        <v>3360</v>
      </c>
      <c r="E408" s="94" t="s">
        <v>1642</v>
      </c>
      <c r="F408" s="94" t="s">
        <v>1641</v>
      </c>
    </row>
    <row r="409" spans="1:6" ht="19.95" customHeight="1" x14ac:dyDescent="0.25">
      <c r="A409" s="61">
        <v>110</v>
      </c>
      <c r="B409" s="88" t="s">
        <v>3361</v>
      </c>
      <c r="C409" s="94" t="s">
        <v>1646</v>
      </c>
      <c r="D409" s="89" t="s">
        <v>3362</v>
      </c>
      <c r="E409" s="94" t="s">
        <v>1648</v>
      </c>
      <c r="F409" s="94" t="s">
        <v>1647</v>
      </c>
    </row>
    <row r="410" spans="1:6" ht="19.95" customHeight="1" x14ac:dyDescent="0.25">
      <c r="A410" s="61">
        <v>111</v>
      </c>
      <c r="B410" s="88" t="s">
        <v>3363</v>
      </c>
      <c r="C410" s="94" t="s">
        <v>1652</v>
      </c>
      <c r="D410" s="89" t="s">
        <v>3364</v>
      </c>
      <c r="E410" s="94" t="s">
        <v>1654</v>
      </c>
      <c r="F410" s="94" t="s">
        <v>1653</v>
      </c>
    </row>
    <row r="411" spans="1:6" ht="19.95" customHeight="1" x14ac:dyDescent="0.25">
      <c r="A411" s="61">
        <v>112</v>
      </c>
      <c r="B411" s="88" t="s">
        <v>3365</v>
      </c>
      <c r="C411" s="94" t="s">
        <v>1658</v>
      </c>
      <c r="D411" s="89" t="s">
        <v>3366</v>
      </c>
      <c r="E411" s="94" t="s">
        <v>1660</v>
      </c>
      <c r="F411" s="94" t="s">
        <v>1659</v>
      </c>
    </row>
    <row r="412" spans="1:6" ht="19.95" customHeight="1" x14ac:dyDescent="0.25">
      <c r="A412" s="61">
        <v>113</v>
      </c>
      <c r="B412" s="88" t="s">
        <v>3367</v>
      </c>
      <c r="C412" s="94" t="s">
        <v>1664</v>
      </c>
      <c r="D412" s="89" t="s">
        <v>3368</v>
      </c>
      <c r="E412" s="94" t="s">
        <v>1666</v>
      </c>
      <c r="F412" s="94" t="s">
        <v>1665</v>
      </c>
    </row>
    <row r="413" spans="1:6" ht="19.95" customHeight="1" x14ac:dyDescent="0.25">
      <c r="A413" s="61">
        <v>114</v>
      </c>
      <c r="B413" s="88" t="s">
        <v>3369</v>
      </c>
      <c r="C413" s="94" t="s">
        <v>1670</v>
      </c>
      <c r="D413" s="89" t="s">
        <v>3370</v>
      </c>
      <c r="E413" s="94" t="s">
        <v>1672</v>
      </c>
      <c r="F413" s="94" t="s">
        <v>1671</v>
      </c>
    </row>
    <row r="414" spans="1:6" ht="19.95" customHeight="1" x14ac:dyDescent="0.25">
      <c r="A414" s="61">
        <v>115</v>
      </c>
      <c r="B414" s="88" t="s">
        <v>3371</v>
      </c>
      <c r="C414" s="94" t="s">
        <v>1676</v>
      </c>
      <c r="D414" s="89" t="s">
        <v>3372</v>
      </c>
      <c r="E414" s="94" t="s">
        <v>1678</v>
      </c>
      <c r="F414" s="94" t="s">
        <v>1677</v>
      </c>
    </row>
    <row r="415" spans="1:6" ht="19.95" customHeight="1" x14ac:dyDescent="0.25">
      <c r="A415" s="61">
        <v>116</v>
      </c>
      <c r="B415" s="88" t="s">
        <v>3373</v>
      </c>
      <c r="C415" s="94" t="s">
        <v>1682</v>
      </c>
      <c r="D415" s="89" t="s">
        <v>3374</v>
      </c>
      <c r="E415" s="94" t="s">
        <v>1684</v>
      </c>
      <c r="F415" s="94" t="s">
        <v>1683</v>
      </c>
    </row>
    <row r="416" spans="1:6" ht="19.95" customHeight="1" x14ac:dyDescent="0.25">
      <c r="A416" s="61">
        <v>117</v>
      </c>
      <c r="B416" s="88" t="s">
        <v>3375</v>
      </c>
      <c r="C416" s="94" t="s">
        <v>1688</v>
      </c>
      <c r="D416" s="89" t="s">
        <v>3376</v>
      </c>
      <c r="E416" s="94" t="s">
        <v>1690</v>
      </c>
      <c r="F416" s="94" t="s">
        <v>1689</v>
      </c>
    </row>
    <row r="417" spans="1:6" ht="19.95" customHeight="1" x14ac:dyDescent="0.25">
      <c r="A417" s="61">
        <v>118</v>
      </c>
      <c r="B417" s="88" t="s">
        <v>3377</v>
      </c>
      <c r="C417" s="94" t="s">
        <v>1694</v>
      </c>
      <c r="D417" s="89" t="s">
        <v>3378</v>
      </c>
      <c r="E417" s="94" t="s">
        <v>1696</v>
      </c>
      <c r="F417" s="94" t="s">
        <v>1695</v>
      </c>
    </row>
    <row r="418" spans="1:6" ht="19.95" customHeight="1" x14ac:dyDescent="0.25">
      <c r="A418" s="61">
        <v>119</v>
      </c>
      <c r="C418" s="94" t="s">
        <v>1700</v>
      </c>
      <c r="D418" s="89" t="s">
        <v>3379</v>
      </c>
      <c r="E418" s="94" t="s">
        <v>1702</v>
      </c>
      <c r="F418" s="94" t="s">
        <v>1701</v>
      </c>
    </row>
    <row r="419" spans="1:6" ht="19.95" customHeight="1" x14ac:dyDescent="0.25">
      <c r="A419" s="61">
        <v>120</v>
      </c>
      <c r="B419" s="88" t="s">
        <v>3380</v>
      </c>
      <c r="C419" s="94" t="s">
        <v>1706</v>
      </c>
      <c r="D419" s="89" t="s">
        <v>3381</v>
      </c>
      <c r="E419" s="94" t="s">
        <v>1708</v>
      </c>
      <c r="F419" s="94" t="s">
        <v>1707</v>
      </c>
    </row>
    <row r="420" spans="1:6" ht="19.95" customHeight="1" x14ac:dyDescent="0.25">
      <c r="A420" s="61">
        <v>121</v>
      </c>
      <c r="B420" s="88" t="s">
        <v>3382</v>
      </c>
      <c r="C420" s="94" t="s">
        <v>1712</v>
      </c>
      <c r="D420" s="89" t="s">
        <v>3383</v>
      </c>
      <c r="E420" s="94" t="s">
        <v>1714</v>
      </c>
      <c r="F420" s="94" t="s">
        <v>1713</v>
      </c>
    </row>
    <row r="421" spans="1:6" ht="19.95" customHeight="1" x14ac:dyDescent="0.25">
      <c r="A421" s="61">
        <v>122</v>
      </c>
      <c r="B421" s="88" t="s">
        <v>3384</v>
      </c>
      <c r="C421" s="94" t="s">
        <v>1718</v>
      </c>
      <c r="D421" s="89" t="s">
        <v>3385</v>
      </c>
      <c r="E421" s="94" t="s">
        <v>1720</v>
      </c>
      <c r="F421" s="94" t="s">
        <v>1719</v>
      </c>
    </row>
    <row r="422" spans="1:6" ht="19.95" customHeight="1" x14ac:dyDescent="0.25">
      <c r="A422" s="61">
        <v>123</v>
      </c>
      <c r="B422" s="88" t="s">
        <v>3386</v>
      </c>
      <c r="C422" s="94" t="s">
        <v>1724</v>
      </c>
      <c r="D422" s="89" t="s">
        <v>3387</v>
      </c>
      <c r="E422" s="94" t="s">
        <v>1726</v>
      </c>
      <c r="F422" s="94" t="s">
        <v>1725</v>
      </c>
    </row>
    <row r="423" spans="1:6" ht="19.95" customHeight="1" x14ac:dyDescent="0.25">
      <c r="A423" s="61">
        <v>124</v>
      </c>
      <c r="B423" s="88" t="s">
        <v>3388</v>
      </c>
      <c r="C423" s="94" t="s">
        <v>1730</v>
      </c>
      <c r="D423" s="89" t="s">
        <v>3389</v>
      </c>
      <c r="E423" s="94" t="s">
        <v>1732</v>
      </c>
      <c r="F423" s="94" t="s">
        <v>1731</v>
      </c>
    </row>
    <row r="424" spans="1:6" ht="19.95" customHeight="1" x14ac:dyDescent="0.25">
      <c r="A424" s="61">
        <v>125</v>
      </c>
      <c r="B424" s="88" t="s">
        <v>3390</v>
      </c>
      <c r="C424" s="94" t="s">
        <v>1736</v>
      </c>
      <c r="D424" s="89" t="s">
        <v>3391</v>
      </c>
      <c r="E424" s="94" t="s">
        <v>1738</v>
      </c>
      <c r="F424" s="94" t="s">
        <v>1737</v>
      </c>
    </row>
    <row r="425" spans="1:6" ht="19.95" customHeight="1" x14ac:dyDescent="0.25">
      <c r="A425" s="61">
        <v>126</v>
      </c>
      <c r="B425" s="88" t="s">
        <v>3392</v>
      </c>
      <c r="C425" s="94" t="s">
        <v>1742</v>
      </c>
      <c r="D425" s="89" t="s">
        <v>3393</v>
      </c>
      <c r="E425" s="94" t="s">
        <v>1744</v>
      </c>
      <c r="F425" s="94" t="s">
        <v>1743</v>
      </c>
    </row>
    <row r="426" spans="1:6" ht="19.95" customHeight="1" x14ac:dyDescent="0.25">
      <c r="A426" s="61">
        <v>127</v>
      </c>
      <c r="B426" s="88" t="s">
        <v>3394</v>
      </c>
      <c r="C426" s="94" t="s">
        <v>1748</v>
      </c>
      <c r="D426" s="89" t="s">
        <v>3395</v>
      </c>
      <c r="E426" s="94" t="s">
        <v>1750</v>
      </c>
      <c r="F426" s="94" t="s">
        <v>1749</v>
      </c>
    </row>
    <row r="427" spans="1:6" ht="19.95" customHeight="1" x14ac:dyDescent="0.25">
      <c r="A427" s="61">
        <v>128</v>
      </c>
      <c r="B427" s="88" t="s">
        <v>3396</v>
      </c>
      <c r="C427" s="94" t="s">
        <v>1754</v>
      </c>
      <c r="D427" s="89" t="s">
        <v>3397</v>
      </c>
      <c r="E427" s="94" t="s">
        <v>1756</v>
      </c>
      <c r="F427" s="94" t="s">
        <v>1755</v>
      </c>
    </row>
    <row r="428" spans="1:6" ht="19.95" customHeight="1" x14ac:dyDescent="0.25">
      <c r="A428" s="61">
        <v>129</v>
      </c>
      <c r="B428" s="88" t="s">
        <v>3398</v>
      </c>
      <c r="C428" s="94" t="s">
        <v>1760</v>
      </c>
      <c r="D428" s="89" t="s">
        <v>3399</v>
      </c>
      <c r="E428" s="94" t="s">
        <v>1762</v>
      </c>
      <c r="F428" s="94" t="s">
        <v>1761</v>
      </c>
    </row>
    <row r="429" spans="1:6" ht="19.95" customHeight="1" x14ac:dyDescent="0.25">
      <c r="A429" s="61">
        <v>130</v>
      </c>
      <c r="B429" s="88" t="s">
        <v>3400</v>
      </c>
      <c r="C429" s="94" t="s">
        <v>1766</v>
      </c>
      <c r="D429" s="89" t="s">
        <v>3401</v>
      </c>
      <c r="E429" s="94" t="s">
        <v>1768</v>
      </c>
      <c r="F429" s="94" t="s">
        <v>1767</v>
      </c>
    </row>
    <row r="430" spans="1:6" ht="19.95" customHeight="1" x14ac:dyDescent="0.25">
      <c r="A430" s="61">
        <v>131</v>
      </c>
      <c r="B430" s="88" t="s">
        <v>3402</v>
      </c>
      <c r="C430" s="94" t="s">
        <v>1772</v>
      </c>
      <c r="D430" s="89" t="s">
        <v>3403</v>
      </c>
      <c r="E430" s="94" t="s">
        <v>1774</v>
      </c>
      <c r="F430" s="94" t="s">
        <v>1773</v>
      </c>
    </row>
    <row r="431" spans="1:6" ht="19.95" customHeight="1" x14ac:dyDescent="0.25">
      <c r="A431" s="61">
        <v>132</v>
      </c>
      <c r="B431" s="88" t="s">
        <v>3404</v>
      </c>
      <c r="C431" s="94" t="s">
        <v>1778</v>
      </c>
      <c r="D431" s="89" t="s">
        <v>3405</v>
      </c>
      <c r="E431" s="94" t="s">
        <v>1780</v>
      </c>
      <c r="F431" s="94" t="s">
        <v>1779</v>
      </c>
    </row>
    <row r="432" spans="1:6" ht="19.95" customHeight="1" x14ac:dyDescent="0.25">
      <c r="A432" s="61">
        <v>133</v>
      </c>
      <c r="B432" s="88" t="s">
        <v>3406</v>
      </c>
      <c r="C432" s="94" t="s">
        <v>1784</v>
      </c>
      <c r="D432" s="89" t="s">
        <v>3407</v>
      </c>
      <c r="E432" s="94" t="s">
        <v>1786</v>
      </c>
      <c r="F432" s="94" t="s">
        <v>1785</v>
      </c>
    </row>
    <row r="433" spans="1:7" ht="19.95" customHeight="1" x14ac:dyDescent="0.25">
      <c r="A433" s="61">
        <v>134</v>
      </c>
      <c r="B433" s="88" t="s">
        <v>3408</v>
      </c>
      <c r="C433" s="94" t="s">
        <v>1790</v>
      </c>
      <c r="D433" s="89" t="s">
        <v>3409</v>
      </c>
      <c r="E433" s="94" t="s">
        <v>1792</v>
      </c>
      <c r="F433" s="94" t="s">
        <v>1791</v>
      </c>
    </row>
    <row r="434" spans="1:7" ht="19.95" customHeight="1" x14ac:dyDescent="0.25">
      <c r="A434" s="61">
        <v>135</v>
      </c>
      <c r="B434" s="88" t="s">
        <v>3410</v>
      </c>
      <c r="C434" s="94" t="s">
        <v>1795</v>
      </c>
      <c r="D434" s="89" t="s">
        <v>3411</v>
      </c>
      <c r="E434" s="94" t="s">
        <v>1797</v>
      </c>
      <c r="F434" s="94" t="s">
        <v>1796</v>
      </c>
    </row>
    <row r="435" spans="1:7" ht="19.95" customHeight="1" x14ac:dyDescent="0.25">
      <c r="A435" s="61">
        <v>136</v>
      </c>
      <c r="B435" s="88" t="s">
        <v>3412</v>
      </c>
      <c r="C435" s="94" t="s">
        <v>1801</v>
      </c>
      <c r="D435" s="89" t="s">
        <v>3413</v>
      </c>
      <c r="E435" s="94" t="s">
        <v>1803</v>
      </c>
      <c r="F435" s="94" t="s">
        <v>1802</v>
      </c>
    </row>
    <row r="436" spans="1:7" ht="19.95" customHeight="1" x14ac:dyDescent="0.25">
      <c r="A436" s="61">
        <v>137</v>
      </c>
      <c r="B436" s="88" t="s">
        <v>3414</v>
      </c>
      <c r="C436" s="94" t="s">
        <v>1807</v>
      </c>
      <c r="D436" s="89" t="s">
        <v>3415</v>
      </c>
      <c r="E436" s="94" t="s">
        <v>1809</v>
      </c>
      <c r="F436" s="94" t="s">
        <v>1808</v>
      </c>
    </row>
    <row r="437" spans="1:7" ht="19.95" customHeight="1" x14ac:dyDescent="0.25">
      <c r="A437" s="61">
        <v>138</v>
      </c>
      <c r="B437" s="88" t="s">
        <v>3416</v>
      </c>
      <c r="C437" s="94" t="s">
        <v>1813</v>
      </c>
      <c r="D437" s="89" t="s">
        <v>3417</v>
      </c>
      <c r="E437" s="94" t="s">
        <v>1815</v>
      </c>
      <c r="F437" s="94" t="s">
        <v>1814</v>
      </c>
    </row>
    <row r="438" spans="1:7" ht="19.95" customHeight="1" x14ac:dyDescent="0.25">
      <c r="A438" s="61">
        <v>139</v>
      </c>
      <c r="B438" s="88" t="s">
        <v>3418</v>
      </c>
      <c r="C438" s="94" t="s">
        <v>1819</v>
      </c>
      <c r="D438" s="89" t="s">
        <v>3419</v>
      </c>
      <c r="E438" s="94" t="s">
        <v>1821</v>
      </c>
      <c r="F438" s="94" t="s">
        <v>1820</v>
      </c>
    </row>
    <row r="439" spans="1:7" ht="19.95" customHeight="1" x14ac:dyDescent="0.25">
      <c r="A439" s="61">
        <v>140</v>
      </c>
      <c r="B439" s="88" t="s">
        <v>3420</v>
      </c>
      <c r="C439" s="94" t="s">
        <v>1825</v>
      </c>
      <c r="D439" s="89" t="s">
        <v>3421</v>
      </c>
      <c r="E439" s="94" t="s">
        <v>1827</v>
      </c>
      <c r="F439" s="94" t="s">
        <v>1826</v>
      </c>
    </row>
    <row r="440" spans="1:7" ht="19.95" customHeight="1" x14ac:dyDescent="0.25">
      <c r="A440" s="61">
        <v>141</v>
      </c>
      <c r="B440" s="88" t="s">
        <v>3422</v>
      </c>
      <c r="C440" s="94" t="s">
        <v>1831</v>
      </c>
      <c r="D440" s="89" t="s">
        <v>3423</v>
      </c>
      <c r="E440" s="94" t="s">
        <v>1833</v>
      </c>
      <c r="F440" s="94" t="s">
        <v>1832</v>
      </c>
    </row>
    <row r="441" spans="1:7" ht="19.95" customHeight="1" x14ac:dyDescent="0.25">
      <c r="A441" s="61">
        <v>142</v>
      </c>
      <c r="B441" s="88" t="s">
        <v>3424</v>
      </c>
      <c r="C441" s="94" t="s">
        <v>1837</v>
      </c>
      <c r="D441" s="89" t="s">
        <v>3425</v>
      </c>
      <c r="E441" s="94" t="s">
        <v>1839</v>
      </c>
      <c r="F441" s="94" t="s">
        <v>1838</v>
      </c>
    </row>
    <row r="442" spans="1:7" ht="19.95" customHeight="1" x14ac:dyDescent="0.25">
      <c r="A442" s="61">
        <v>143</v>
      </c>
      <c r="B442" s="88" t="s">
        <v>3426</v>
      </c>
      <c r="C442" s="94" t="s">
        <v>1843</v>
      </c>
      <c r="D442" s="89" t="s">
        <v>3427</v>
      </c>
      <c r="E442" s="94" t="s">
        <v>1845</v>
      </c>
      <c r="F442" s="94" t="s">
        <v>1844</v>
      </c>
    </row>
    <row r="443" spans="1:7" ht="19.95" customHeight="1" x14ac:dyDescent="0.25">
      <c r="A443" s="90">
        <v>144</v>
      </c>
      <c r="B443" s="91" t="s">
        <v>3428</v>
      </c>
      <c r="C443" s="94" t="s">
        <v>1849</v>
      </c>
      <c r="D443" s="37" t="s">
        <v>3429</v>
      </c>
      <c r="E443" s="92" t="s">
        <v>1851</v>
      </c>
      <c r="F443" s="92" t="s">
        <v>1850</v>
      </c>
      <c r="G443" s="90"/>
    </row>
    <row r="444" spans="1:7" ht="19.95" customHeight="1" x14ac:dyDescent="0.25">
      <c r="A444" s="61">
        <v>145</v>
      </c>
      <c r="B444" s="88" t="s">
        <v>3430</v>
      </c>
      <c r="C444" s="94" t="s">
        <v>1855</v>
      </c>
      <c r="D444" s="89" t="s">
        <v>3431</v>
      </c>
      <c r="E444" s="94" t="s">
        <v>1857</v>
      </c>
      <c r="F444" s="94" t="s">
        <v>1856</v>
      </c>
    </row>
    <row r="445" spans="1:7" ht="19.95" customHeight="1" x14ac:dyDescent="0.25">
      <c r="A445" s="61">
        <v>146</v>
      </c>
      <c r="B445" s="88" t="s">
        <v>3432</v>
      </c>
      <c r="C445" s="94" t="s">
        <v>1861</v>
      </c>
      <c r="D445" s="89" t="s">
        <v>3433</v>
      </c>
      <c r="E445" s="94" t="s">
        <v>1863</v>
      </c>
      <c r="F445" s="94" t="s">
        <v>1862</v>
      </c>
    </row>
    <row r="446" spans="1:7" ht="19.95" customHeight="1" x14ac:dyDescent="0.25">
      <c r="A446" s="90">
        <v>147</v>
      </c>
      <c r="B446" s="91" t="s">
        <v>3434</v>
      </c>
      <c r="C446" s="94" t="s">
        <v>1867</v>
      </c>
      <c r="D446" s="37" t="s">
        <v>3435</v>
      </c>
      <c r="E446" s="92" t="s">
        <v>1869</v>
      </c>
      <c r="F446" s="92" t="s">
        <v>1868</v>
      </c>
      <c r="G446" s="90"/>
    </row>
    <row r="447" spans="1:7" ht="19.95" customHeight="1" x14ac:dyDescent="0.25">
      <c r="A447" s="61">
        <v>148</v>
      </c>
      <c r="B447" s="88" t="s">
        <v>3436</v>
      </c>
      <c r="C447" s="94" t="s">
        <v>1873</v>
      </c>
      <c r="D447" s="89" t="s">
        <v>3437</v>
      </c>
      <c r="E447" s="94" t="s">
        <v>1875</v>
      </c>
      <c r="F447" s="94" t="s">
        <v>1874</v>
      </c>
    </row>
    <row r="448" spans="1:7" ht="19.95" customHeight="1" x14ac:dyDescent="0.25">
      <c r="A448" s="61">
        <v>149</v>
      </c>
      <c r="B448" s="88" t="s">
        <v>3438</v>
      </c>
      <c r="C448" s="94" t="s">
        <v>1879</v>
      </c>
      <c r="D448" s="89" t="s">
        <v>3439</v>
      </c>
      <c r="E448" s="94" t="s">
        <v>1881</v>
      </c>
      <c r="F448" s="94" t="s">
        <v>1880</v>
      </c>
    </row>
    <row r="449" spans="1:7" ht="19.95" customHeight="1" x14ac:dyDescent="0.25">
      <c r="A449" s="61">
        <v>150</v>
      </c>
      <c r="B449" s="88" t="s">
        <v>3440</v>
      </c>
      <c r="C449" s="94" t="s">
        <v>1885</v>
      </c>
      <c r="D449" s="89" t="s">
        <v>3441</v>
      </c>
      <c r="E449" s="94" t="s">
        <v>1887</v>
      </c>
      <c r="F449" s="94" t="s">
        <v>1886</v>
      </c>
    </row>
    <row r="450" spans="1:7" ht="19.95" customHeight="1" x14ac:dyDescent="0.25">
      <c r="A450" s="61">
        <v>151</v>
      </c>
      <c r="B450" s="88" t="s">
        <v>3442</v>
      </c>
      <c r="C450" s="94" t="s">
        <v>1891</v>
      </c>
      <c r="D450" s="89" t="s">
        <v>3443</v>
      </c>
      <c r="E450" s="94" t="s">
        <v>1893</v>
      </c>
      <c r="F450" s="94" t="s">
        <v>1892</v>
      </c>
    </row>
    <row r="451" spans="1:7" ht="19.95" customHeight="1" x14ac:dyDescent="0.25">
      <c r="A451" s="61">
        <v>152</v>
      </c>
      <c r="B451" s="88" t="s">
        <v>3444</v>
      </c>
      <c r="C451" s="94" t="s">
        <v>1897</v>
      </c>
      <c r="D451" s="89" t="s">
        <v>3445</v>
      </c>
      <c r="E451" s="94" t="s">
        <v>1899</v>
      </c>
      <c r="F451" s="94" t="s">
        <v>1898</v>
      </c>
    </row>
    <row r="452" spans="1:7" ht="19.95" customHeight="1" x14ac:dyDescent="0.25">
      <c r="A452" s="61">
        <v>153</v>
      </c>
      <c r="B452" s="88" t="s">
        <v>3446</v>
      </c>
      <c r="C452" s="94" t="s">
        <v>1903</v>
      </c>
      <c r="D452" s="89" t="s">
        <v>3447</v>
      </c>
      <c r="E452" s="94" t="s">
        <v>1905</v>
      </c>
      <c r="F452" s="94" t="s">
        <v>1904</v>
      </c>
    </row>
    <row r="453" spans="1:7" ht="19.95" customHeight="1" x14ac:dyDescent="0.25">
      <c r="A453" s="61">
        <v>154</v>
      </c>
      <c r="B453" s="88" t="s">
        <v>3448</v>
      </c>
      <c r="C453" s="94" t="s">
        <v>1909</v>
      </c>
      <c r="D453" s="89" t="s">
        <v>3449</v>
      </c>
      <c r="E453" s="94" t="s">
        <v>1911</v>
      </c>
      <c r="F453" s="94" t="s">
        <v>1910</v>
      </c>
    </row>
    <row r="454" spans="1:7" ht="19.95" customHeight="1" x14ac:dyDescent="0.25">
      <c r="A454" s="61">
        <v>155</v>
      </c>
      <c r="B454" s="88" t="s">
        <v>3450</v>
      </c>
      <c r="C454" s="94" t="s">
        <v>1915</v>
      </c>
      <c r="D454" s="89" t="s">
        <v>3451</v>
      </c>
      <c r="E454" s="94" t="s">
        <v>1917</v>
      </c>
      <c r="F454" s="94" t="s">
        <v>1916</v>
      </c>
    </row>
    <row r="455" spans="1:7" ht="19.95" customHeight="1" x14ac:dyDescent="0.25">
      <c r="A455" s="90">
        <v>156</v>
      </c>
      <c r="B455" s="91">
        <v>14221092631</v>
      </c>
      <c r="C455" s="94" t="s">
        <v>1921</v>
      </c>
      <c r="D455" s="37" t="s">
        <v>3452</v>
      </c>
      <c r="E455" s="92" t="s">
        <v>1923</v>
      </c>
      <c r="F455" s="92" t="s">
        <v>1922</v>
      </c>
      <c r="G455" s="90"/>
    </row>
    <row r="456" spans="1:7" ht="19.95" customHeight="1" x14ac:dyDescent="0.25">
      <c r="A456" s="61">
        <v>157</v>
      </c>
      <c r="B456" s="88" t="s">
        <v>3453</v>
      </c>
      <c r="C456" s="94" t="s">
        <v>1927</v>
      </c>
      <c r="D456" s="89" t="s">
        <v>3454</v>
      </c>
      <c r="E456" s="94" t="s">
        <v>1929</v>
      </c>
      <c r="F456" s="94" t="s">
        <v>1928</v>
      </c>
    </row>
    <row r="457" spans="1:7" ht="19.95" customHeight="1" x14ac:dyDescent="0.25">
      <c r="A457" s="61">
        <v>158</v>
      </c>
      <c r="B457" s="88" t="s">
        <v>3455</v>
      </c>
      <c r="C457" s="94" t="s">
        <v>1933</v>
      </c>
      <c r="D457" s="89" t="s">
        <v>3456</v>
      </c>
      <c r="E457" s="94" t="s">
        <v>1935</v>
      </c>
      <c r="F457" s="94" t="s">
        <v>1934</v>
      </c>
    </row>
    <row r="458" spans="1:7" ht="19.95" customHeight="1" x14ac:dyDescent="0.25">
      <c r="A458" s="61">
        <v>159</v>
      </c>
      <c r="B458" s="88" t="s">
        <v>3457</v>
      </c>
      <c r="C458" s="94" t="s">
        <v>1939</v>
      </c>
      <c r="D458" s="89" t="s">
        <v>3458</v>
      </c>
      <c r="E458" s="94" t="s">
        <v>1941</v>
      </c>
      <c r="F458" s="94" t="s">
        <v>1940</v>
      </c>
    </row>
    <row r="459" spans="1:7" ht="19.95" customHeight="1" x14ac:dyDescent="0.25">
      <c r="A459" s="61">
        <v>160</v>
      </c>
      <c r="B459" s="88" t="s">
        <v>3459</v>
      </c>
      <c r="C459" s="94" t="s">
        <v>1945</v>
      </c>
      <c r="D459" s="89" t="s">
        <v>3460</v>
      </c>
      <c r="E459" s="94" t="s">
        <v>1947</v>
      </c>
      <c r="F459" s="94" t="s">
        <v>1946</v>
      </c>
    </row>
    <row r="460" spans="1:7" ht="19.95" customHeight="1" x14ac:dyDescent="0.25">
      <c r="A460" s="61">
        <v>161</v>
      </c>
      <c r="B460" s="88" t="s">
        <v>3461</v>
      </c>
      <c r="C460" s="94" t="s">
        <v>1951</v>
      </c>
      <c r="D460" s="89" t="s">
        <v>3462</v>
      </c>
      <c r="E460" s="94" t="s">
        <v>1953</v>
      </c>
      <c r="F460" s="94" t="s">
        <v>1952</v>
      </c>
    </row>
    <row r="461" spans="1:7" ht="19.95" customHeight="1" x14ac:dyDescent="0.25">
      <c r="A461" s="61">
        <v>162</v>
      </c>
      <c r="B461" s="88" t="s">
        <v>3463</v>
      </c>
      <c r="C461" s="94" t="s">
        <v>1957</v>
      </c>
      <c r="D461" s="89" t="s">
        <v>3464</v>
      </c>
      <c r="E461" s="94" t="s">
        <v>1959</v>
      </c>
      <c r="F461" s="94" t="s">
        <v>1958</v>
      </c>
    </row>
    <row r="462" spans="1:7" ht="19.95" customHeight="1" x14ac:dyDescent="0.25">
      <c r="A462" s="61">
        <v>163</v>
      </c>
      <c r="B462" s="88" t="s">
        <v>3465</v>
      </c>
      <c r="C462" s="94" t="s">
        <v>1963</v>
      </c>
      <c r="D462" s="89" t="s">
        <v>3466</v>
      </c>
      <c r="E462" s="94" t="s">
        <v>1965</v>
      </c>
      <c r="F462" s="94" t="s">
        <v>1964</v>
      </c>
    </row>
    <row r="463" spans="1:7" ht="19.95" customHeight="1" x14ac:dyDescent="0.25">
      <c r="A463" s="90">
        <v>164</v>
      </c>
      <c r="B463" s="91" t="s">
        <v>3467</v>
      </c>
      <c r="C463" s="94" t="s">
        <v>1969</v>
      </c>
      <c r="D463" s="37" t="s">
        <v>3468</v>
      </c>
      <c r="E463" s="92" t="s">
        <v>1971</v>
      </c>
      <c r="F463" s="92" t="s">
        <v>1970</v>
      </c>
      <c r="G463" s="90"/>
    </row>
    <row r="464" spans="1:7" ht="19.95" customHeight="1" x14ac:dyDescent="0.25">
      <c r="A464" s="61">
        <v>165</v>
      </c>
      <c r="B464" s="88" t="s">
        <v>3469</v>
      </c>
      <c r="C464" s="94" t="s">
        <v>1975</v>
      </c>
      <c r="D464" s="89" t="s">
        <v>3470</v>
      </c>
      <c r="E464" s="94" t="s">
        <v>1977</v>
      </c>
      <c r="F464" s="94" t="s">
        <v>1976</v>
      </c>
    </row>
    <row r="465" spans="1:6" ht="19.95" customHeight="1" x14ac:dyDescent="0.25">
      <c r="A465" s="61">
        <v>166</v>
      </c>
      <c r="B465" s="88" t="s">
        <v>3471</v>
      </c>
      <c r="C465" s="94" t="s">
        <v>1981</v>
      </c>
      <c r="D465" s="89" t="s">
        <v>3472</v>
      </c>
      <c r="E465" s="94" t="s">
        <v>1983</v>
      </c>
      <c r="F465" s="94" t="s">
        <v>1982</v>
      </c>
    </row>
    <row r="466" spans="1:6" ht="19.95" customHeight="1" x14ac:dyDescent="0.25">
      <c r="A466" s="61">
        <v>167</v>
      </c>
      <c r="B466" s="88" t="s">
        <v>3473</v>
      </c>
      <c r="C466" s="94" t="s">
        <v>1987</v>
      </c>
      <c r="D466" s="89" t="s">
        <v>3474</v>
      </c>
      <c r="E466" s="94" t="s">
        <v>1989</v>
      </c>
      <c r="F466" s="94" t="s">
        <v>1988</v>
      </c>
    </row>
    <row r="467" spans="1:6" ht="19.95" customHeight="1" x14ac:dyDescent="0.25">
      <c r="A467" s="61">
        <v>168</v>
      </c>
      <c r="B467" s="88" t="s">
        <v>3475</v>
      </c>
      <c r="C467" s="94" t="s">
        <v>1993</v>
      </c>
      <c r="D467" s="89" t="s">
        <v>3476</v>
      </c>
      <c r="E467" s="94" t="s">
        <v>1995</v>
      </c>
      <c r="F467" s="94" t="s">
        <v>1994</v>
      </c>
    </row>
    <row r="468" spans="1:6" ht="19.95" customHeight="1" x14ac:dyDescent="0.25">
      <c r="A468" s="61">
        <v>169</v>
      </c>
      <c r="B468" s="88" t="s">
        <v>3477</v>
      </c>
      <c r="C468" s="94" t="s">
        <v>1999</v>
      </c>
      <c r="D468" s="89" t="s">
        <v>3476</v>
      </c>
      <c r="E468" s="94" t="s">
        <v>2001</v>
      </c>
      <c r="F468" s="94" t="s">
        <v>2000</v>
      </c>
    </row>
    <row r="469" spans="1:6" ht="19.95" customHeight="1" x14ac:dyDescent="0.25">
      <c r="A469" s="61">
        <v>170</v>
      </c>
      <c r="B469" s="88" t="s">
        <v>3478</v>
      </c>
      <c r="C469" s="94" t="s">
        <v>2005</v>
      </c>
      <c r="D469" s="89" t="s">
        <v>3479</v>
      </c>
      <c r="E469" s="94" t="s">
        <v>2007</v>
      </c>
      <c r="F469" s="94" t="s">
        <v>2006</v>
      </c>
    </row>
    <row r="470" spans="1:6" ht="19.95" customHeight="1" x14ac:dyDescent="0.25">
      <c r="A470" s="61">
        <v>171</v>
      </c>
      <c r="B470" s="88" t="s">
        <v>3480</v>
      </c>
      <c r="C470" s="94" t="s">
        <v>2011</v>
      </c>
      <c r="D470" s="89" t="s">
        <v>3481</v>
      </c>
      <c r="E470" s="94" t="s">
        <v>2013</v>
      </c>
      <c r="F470" s="94" t="s">
        <v>2012</v>
      </c>
    </row>
    <row r="471" spans="1:6" ht="19.95" customHeight="1" x14ac:dyDescent="0.25">
      <c r="A471" s="61">
        <v>172</v>
      </c>
      <c r="B471" s="88" t="s">
        <v>3482</v>
      </c>
      <c r="C471" s="94" t="s">
        <v>2017</v>
      </c>
      <c r="D471" s="89" t="s">
        <v>3483</v>
      </c>
      <c r="E471" s="94" t="s">
        <v>2019</v>
      </c>
      <c r="F471" s="94" t="s">
        <v>2018</v>
      </c>
    </row>
    <row r="472" spans="1:6" ht="19.95" customHeight="1" x14ac:dyDescent="0.25">
      <c r="A472" s="61">
        <v>173</v>
      </c>
      <c r="B472" s="88" t="s">
        <v>3484</v>
      </c>
      <c r="C472" s="94" t="s">
        <v>2023</v>
      </c>
      <c r="D472" s="89" t="s">
        <v>3485</v>
      </c>
      <c r="E472" s="94" t="s">
        <v>2025</v>
      </c>
      <c r="F472" s="94" t="s">
        <v>2024</v>
      </c>
    </row>
    <row r="473" spans="1:6" ht="19.95" customHeight="1" x14ac:dyDescent="0.25">
      <c r="A473" s="61">
        <v>174</v>
      </c>
      <c r="B473" s="88" t="s">
        <v>3486</v>
      </c>
      <c r="C473" s="94" t="s">
        <v>2029</v>
      </c>
      <c r="D473" s="89" t="s">
        <v>3487</v>
      </c>
      <c r="E473" s="94" t="s">
        <v>2031</v>
      </c>
      <c r="F473" s="94" t="s">
        <v>2030</v>
      </c>
    </row>
    <row r="474" spans="1:6" ht="19.95" customHeight="1" x14ac:dyDescent="0.25">
      <c r="A474" s="61">
        <v>175</v>
      </c>
      <c r="B474" s="88" t="s">
        <v>3488</v>
      </c>
      <c r="C474" s="94" t="s">
        <v>2035</v>
      </c>
      <c r="D474" s="89" t="s">
        <v>3487</v>
      </c>
      <c r="E474" s="94" t="s">
        <v>2037</v>
      </c>
      <c r="F474" s="94" t="s">
        <v>2036</v>
      </c>
    </row>
    <row r="475" spans="1:6" ht="19.95" customHeight="1" x14ac:dyDescent="0.25">
      <c r="A475" s="61">
        <v>176</v>
      </c>
      <c r="B475" s="88" t="s">
        <v>3489</v>
      </c>
      <c r="C475" s="94" t="s">
        <v>2041</v>
      </c>
      <c r="D475" s="89" t="s">
        <v>3490</v>
      </c>
      <c r="E475" s="94" t="s">
        <v>2043</v>
      </c>
      <c r="F475" s="94" t="s">
        <v>2042</v>
      </c>
    </row>
    <row r="476" spans="1:6" ht="19.95" customHeight="1" x14ac:dyDescent="0.25">
      <c r="A476" s="61">
        <v>177</v>
      </c>
      <c r="B476" s="88" t="s">
        <v>3491</v>
      </c>
      <c r="C476" s="94" t="s">
        <v>2047</v>
      </c>
      <c r="D476" s="89" t="s">
        <v>3492</v>
      </c>
      <c r="E476" s="94" t="s">
        <v>2049</v>
      </c>
      <c r="F476" s="94" t="s">
        <v>2048</v>
      </c>
    </row>
    <row r="477" spans="1:6" ht="19.95" customHeight="1" x14ac:dyDescent="0.25">
      <c r="A477" s="61">
        <v>178</v>
      </c>
      <c r="B477" s="88" t="s">
        <v>3493</v>
      </c>
      <c r="C477" s="94" t="s">
        <v>2053</v>
      </c>
      <c r="D477" s="89" t="s">
        <v>3494</v>
      </c>
      <c r="E477" s="94" t="s">
        <v>2055</v>
      </c>
      <c r="F477" s="94" t="s">
        <v>2054</v>
      </c>
    </row>
    <row r="478" spans="1:6" ht="19.95" customHeight="1" x14ac:dyDescent="0.25">
      <c r="A478" s="61">
        <v>179</v>
      </c>
      <c r="B478" s="88" t="s">
        <v>3495</v>
      </c>
      <c r="C478" s="94" t="s">
        <v>2059</v>
      </c>
      <c r="D478" s="89" t="s">
        <v>3496</v>
      </c>
      <c r="E478" s="94" t="s">
        <v>2061</v>
      </c>
      <c r="F478" s="94" t="s">
        <v>2060</v>
      </c>
    </row>
    <row r="479" spans="1:6" ht="19.95" customHeight="1" x14ac:dyDescent="0.25">
      <c r="A479" s="61">
        <v>180</v>
      </c>
      <c r="B479" s="88" t="s">
        <v>3497</v>
      </c>
      <c r="C479" s="94" t="s">
        <v>2065</v>
      </c>
      <c r="D479" s="89" t="s">
        <v>3498</v>
      </c>
      <c r="E479" s="94" t="s">
        <v>2067</v>
      </c>
      <c r="F479" s="94" t="s">
        <v>2066</v>
      </c>
    </row>
    <row r="480" spans="1:6" ht="19.95" customHeight="1" x14ac:dyDescent="0.25">
      <c r="A480" s="61">
        <v>181</v>
      </c>
      <c r="B480" s="88" t="s">
        <v>3499</v>
      </c>
      <c r="C480" s="94" t="s">
        <v>2071</v>
      </c>
      <c r="D480" s="89" t="s">
        <v>3500</v>
      </c>
      <c r="E480" s="94" t="s">
        <v>2073</v>
      </c>
      <c r="F480" s="94" t="s">
        <v>2072</v>
      </c>
    </row>
    <row r="481" spans="1:6" ht="19.95" customHeight="1" x14ac:dyDescent="0.25">
      <c r="A481" s="61">
        <v>182</v>
      </c>
      <c r="B481" s="88" t="s">
        <v>3501</v>
      </c>
      <c r="C481" s="94" t="s">
        <v>2077</v>
      </c>
      <c r="D481" s="89" t="s">
        <v>3502</v>
      </c>
      <c r="E481" s="94" t="s">
        <v>2079</v>
      </c>
      <c r="F481" s="94" t="s">
        <v>2078</v>
      </c>
    </row>
    <row r="482" spans="1:6" ht="19.95" customHeight="1" x14ac:dyDescent="0.25">
      <c r="A482" s="61">
        <v>183</v>
      </c>
      <c r="B482" s="88" t="s">
        <v>3503</v>
      </c>
      <c r="C482" s="94" t="s">
        <v>2083</v>
      </c>
      <c r="D482" s="89" t="s">
        <v>3504</v>
      </c>
      <c r="E482" s="94" t="s">
        <v>2085</v>
      </c>
      <c r="F482" s="94" t="s">
        <v>2084</v>
      </c>
    </row>
    <row r="483" spans="1:6" ht="19.95" customHeight="1" x14ac:dyDescent="0.25">
      <c r="A483" s="61">
        <v>184</v>
      </c>
      <c r="B483" s="88" t="s">
        <v>3505</v>
      </c>
      <c r="C483" s="94" t="s">
        <v>2089</v>
      </c>
      <c r="D483" s="89" t="s">
        <v>3506</v>
      </c>
      <c r="E483" s="94" t="s">
        <v>2091</v>
      </c>
      <c r="F483" s="94" t="s">
        <v>2090</v>
      </c>
    </row>
    <row r="484" spans="1:6" ht="19.95" customHeight="1" x14ac:dyDescent="0.25">
      <c r="A484" s="61">
        <v>185</v>
      </c>
      <c r="B484" s="88" t="s">
        <v>3507</v>
      </c>
      <c r="C484" s="94" t="s">
        <v>2095</v>
      </c>
      <c r="D484" s="89" t="s">
        <v>3508</v>
      </c>
      <c r="E484" s="94" t="s">
        <v>2097</v>
      </c>
      <c r="F484" s="94" t="s">
        <v>2096</v>
      </c>
    </row>
    <row r="485" spans="1:6" ht="19.95" customHeight="1" x14ac:dyDescent="0.25">
      <c r="A485" s="61">
        <v>186</v>
      </c>
      <c r="C485" s="94" t="s">
        <v>3509</v>
      </c>
      <c r="D485" s="89" t="s">
        <v>3508</v>
      </c>
      <c r="E485" s="94" t="s">
        <v>2097</v>
      </c>
      <c r="F485" s="94" t="s">
        <v>2096</v>
      </c>
    </row>
    <row r="486" spans="1:6" ht="19.95" customHeight="1" x14ac:dyDescent="0.25">
      <c r="A486" s="61">
        <v>187</v>
      </c>
      <c r="B486" s="88" t="s">
        <v>3510</v>
      </c>
      <c r="C486" s="94" t="s">
        <v>2104</v>
      </c>
      <c r="D486" s="89" t="s">
        <v>3511</v>
      </c>
      <c r="E486" s="94" t="s">
        <v>2106</v>
      </c>
      <c r="F486" s="94" t="s">
        <v>2105</v>
      </c>
    </row>
    <row r="487" spans="1:6" ht="19.95" customHeight="1" x14ac:dyDescent="0.25">
      <c r="A487" s="61">
        <v>188</v>
      </c>
      <c r="B487" s="88" t="s">
        <v>3512</v>
      </c>
      <c r="C487" s="94" t="s">
        <v>2109</v>
      </c>
      <c r="D487" s="89" t="s">
        <v>3513</v>
      </c>
      <c r="E487" s="94" t="s">
        <v>2111</v>
      </c>
      <c r="F487" s="94" t="s">
        <v>2110</v>
      </c>
    </row>
    <row r="488" spans="1:6" ht="19.95" customHeight="1" x14ac:dyDescent="0.25">
      <c r="A488" s="61">
        <v>189</v>
      </c>
      <c r="C488" s="94" t="s">
        <v>2115</v>
      </c>
      <c r="D488" s="89" t="s">
        <v>3514</v>
      </c>
      <c r="E488" s="94" t="s">
        <v>2117</v>
      </c>
      <c r="F488" s="94" t="s">
        <v>2116</v>
      </c>
    </row>
    <row r="489" spans="1:6" ht="19.95" customHeight="1" x14ac:dyDescent="0.25">
      <c r="A489" s="61">
        <v>190</v>
      </c>
      <c r="B489" s="88" t="s">
        <v>3515</v>
      </c>
      <c r="C489" s="94" t="s">
        <v>2121</v>
      </c>
      <c r="D489" s="89" t="s">
        <v>3516</v>
      </c>
      <c r="E489" s="94" t="s">
        <v>2123</v>
      </c>
      <c r="F489" s="94" t="s">
        <v>2122</v>
      </c>
    </row>
    <row r="490" spans="1:6" ht="19.95" customHeight="1" x14ac:dyDescent="0.25">
      <c r="A490" s="61">
        <v>191</v>
      </c>
      <c r="B490" s="88" t="s">
        <v>3517</v>
      </c>
      <c r="C490" s="94" t="s">
        <v>2126</v>
      </c>
      <c r="D490" s="89" t="s">
        <v>3518</v>
      </c>
      <c r="E490" s="94" t="s">
        <v>2128</v>
      </c>
      <c r="F490" s="94" t="s">
        <v>2127</v>
      </c>
    </row>
    <row r="491" spans="1:6" ht="19.95" customHeight="1" x14ac:dyDescent="0.25">
      <c r="A491" s="61">
        <v>192</v>
      </c>
      <c r="B491" s="88" t="s">
        <v>3519</v>
      </c>
      <c r="C491" s="94" t="s">
        <v>2132</v>
      </c>
      <c r="D491" s="89" t="s">
        <v>3520</v>
      </c>
      <c r="E491" s="94" t="s">
        <v>2134</v>
      </c>
      <c r="F491" s="94" t="s">
        <v>2133</v>
      </c>
    </row>
  </sheetData>
  <autoFilter ref="A1:G495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H11" sqref="H11"/>
    </sheetView>
  </sheetViews>
  <sheetFormatPr defaultRowHeight="19.95" customHeight="1" x14ac:dyDescent="0.25"/>
  <cols>
    <col min="1" max="1" width="28.109375" style="62" bestFit="1" customWidth="1"/>
    <col min="2" max="2" width="23.21875" style="62" bestFit="1" customWidth="1"/>
    <col min="3" max="3" width="5.5546875" style="61" bestFit="1" customWidth="1"/>
    <col min="4" max="5" width="9.5546875" style="62" bestFit="1" customWidth="1"/>
    <col min="6" max="6" width="19.88671875" style="62" bestFit="1" customWidth="1"/>
    <col min="7" max="7" width="24" style="61" bestFit="1" customWidth="1"/>
    <col min="8" max="63" width="8.88671875" style="66" customWidth="1"/>
    <col min="64" max="16384" width="8.88671875" style="66"/>
  </cols>
  <sheetData>
    <row r="1" spans="1:24" s="89" customFormat="1" ht="19.95" customHeight="1" x14ac:dyDescent="0.25">
      <c r="A1" s="28" t="s">
        <v>3521</v>
      </c>
      <c r="B1" s="26" t="s">
        <v>3522</v>
      </c>
      <c r="C1" s="26" t="s">
        <v>3523</v>
      </c>
      <c r="D1" s="26" t="s">
        <v>3524</v>
      </c>
      <c r="E1" s="26" t="s">
        <v>3525</v>
      </c>
      <c r="F1" s="26" t="s">
        <v>3526</v>
      </c>
      <c r="G1" s="63" t="s">
        <v>18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65"/>
    </row>
    <row r="2" spans="1:24" ht="19.95" customHeight="1" x14ac:dyDescent="0.25">
      <c r="A2" s="61" t="s">
        <v>3527</v>
      </c>
      <c r="B2" s="61" t="s">
        <v>3528</v>
      </c>
      <c r="C2" s="61" t="s">
        <v>3529</v>
      </c>
      <c r="D2" s="61" t="s">
        <v>3530</v>
      </c>
      <c r="E2" s="61" t="s">
        <v>3531</v>
      </c>
      <c r="F2" s="61" t="s">
        <v>3532</v>
      </c>
      <c r="G2" s="61" t="str">
        <f t="shared" ref="G2:G65" si="0">IF(A2="","",MID(A2,1,21))</f>
        <v>BR4824152103030000028</v>
      </c>
    </row>
    <row r="3" spans="1:24" ht="19.95" customHeight="1" x14ac:dyDescent="0.25">
      <c r="A3" s="61"/>
      <c r="B3" s="61" t="s">
        <v>3528</v>
      </c>
      <c r="C3" s="61" t="s">
        <v>3533</v>
      </c>
      <c r="D3" s="61" t="s">
        <v>3530</v>
      </c>
      <c r="E3" s="61" t="s">
        <v>3531</v>
      </c>
      <c r="F3" s="61" t="s">
        <v>3532</v>
      </c>
      <c r="G3" s="61" t="str">
        <f t="shared" si="0"/>
        <v/>
      </c>
    </row>
    <row r="4" spans="1:24" ht="19.95" customHeight="1" x14ac:dyDescent="0.25">
      <c r="A4" s="61" t="s">
        <v>3534</v>
      </c>
      <c r="B4" s="61" t="s">
        <v>3528</v>
      </c>
      <c r="C4" s="61" t="s">
        <v>3535</v>
      </c>
      <c r="D4" s="61" t="s">
        <v>3530</v>
      </c>
      <c r="E4" s="61" t="s">
        <v>3531</v>
      </c>
      <c r="F4" s="61" t="s">
        <v>3532</v>
      </c>
      <c r="G4" s="61" t="str">
        <f t="shared" si="0"/>
        <v>BR4824152101300000033</v>
      </c>
    </row>
    <row r="5" spans="1:24" ht="19.95" customHeight="1" x14ac:dyDescent="0.25">
      <c r="A5" s="61" t="s">
        <v>3536</v>
      </c>
      <c r="B5" s="61" t="s">
        <v>3528</v>
      </c>
      <c r="C5" s="61" t="s">
        <v>3537</v>
      </c>
      <c r="D5" s="61" t="s">
        <v>3530</v>
      </c>
      <c r="E5" s="61" t="s">
        <v>3531</v>
      </c>
      <c r="F5" s="61" t="s">
        <v>3532</v>
      </c>
      <c r="G5" s="61" t="str">
        <f t="shared" si="0"/>
        <v>BR4824152103030000009</v>
      </c>
    </row>
    <row r="6" spans="1:24" ht="19.95" customHeight="1" x14ac:dyDescent="0.25">
      <c r="A6" s="61" t="s">
        <v>3538</v>
      </c>
      <c r="B6" s="61" t="s">
        <v>3528</v>
      </c>
      <c r="C6" s="61" t="s">
        <v>3539</v>
      </c>
      <c r="D6" s="61" t="s">
        <v>3530</v>
      </c>
      <c r="E6" s="61" t="s">
        <v>3531</v>
      </c>
      <c r="F6" s="61" t="s">
        <v>3532</v>
      </c>
      <c r="G6" s="61" t="str">
        <f t="shared" si="0"/>
        <v>BR4824152103030000034</v>
      </c>
    </row>
    <row r="7" spans="1:24" ht="19.95" customHeight="1" x14ac:dyDescent="0.25">
      <c r="A7" s="61" t="s">
        <v>3540</v>
      </c>
      <c r="B7" s="61" t="s">
        <v>3528</v>
      </c>
      <c r="C7" s="61" t="s">
        <v>3541</v>
      </c>
      <c r="D7" s="61" t="s">
        <v>3530</v>
      </c>
      <c r="E7" s="61" t="s">
        <v>3531</v>
      </c>
      <c r="F7" s="61" t="s">
        <v>3532</v>
      </c>
      <c r="G7" s="61" t="str">
        <f t="shared" si="0"/>
        <v>BR4824152101300000023</v>
      </c>
    </row>
    <row r="8" spans="1:24" ht="19.95" customHeight="1" x14ac:dyDescent="0.25">
      <c r="A8" s="61" t="s">
        <v>3542</v>
      </c>
      <c r="B8" s="61" t="s">
        <v>3543</v>
      </c>
      <c r="C8" s="61" t="s">
        <v>3529</v>
      </c>
      <c r="D8" s="61" t="s">
        <v>3544</v>
      </c>
      <c r="E8" s="61" t="s">
        <v>3545</v>
      </c>
      <c r="F8" s="61" t="s">
        <v>3546</v>
      </c>
      <c r="G8" s="61" t="str">
        <f t="shared" si="0"/>
        <v>BR4824152101300000017</v>
      </c>
    </row>
    <row r="9" spans="1:24" ht="19.95" customHeight="1" x14ac:dyDescent="0.25">
      <c r="A9" s="61"/>
      <c r="B9" s="61" t="s">
        <v>3543</v>
      </c>
      <c r="C9" s="61" t="s">
        <v>3547</v>
      </c>
      <c r="D9" s="61" t="s">
        <v>3530</v>
      </c>
      <c r="E9" s="61" t="s">
        <v>3531</v>
      </c>
      <c r="F9" s="61" t="s">
        <v>3546</v>
      </c>
      <c r="G9" s="61" t="str">
        <f t="shared" si="0"/>
        <v/>
      </c>
    </row>
    <row r="10" spans="1:24" ht="19.95" customHeight="1" x14ac:dyDescent="0.25">
      <c r="A10" s="61" t="s">
        <v>3548</v>
      </c>
      <c r="B10" s="61" t="s">
        <v>3543</v>
      </c>
      <c r="C10" s="61" t="s">
        <v>3535</v>
      </c>
      <c r="D10" s="61" t="s">
        <v>3530</v>
      </c>
      <c r="E10" s="61" t="s">
        <v>3531</v>
      </c>
      <c r="F10" s="61" t="s">
        <v>3546</v>
      </c>
      <c r="G10" s="61" t="str">
        <f t="shared" si="0"/>
        <v>BR4824152101300000046</v>
      </c>
    </row>
    <row r="11" spans="1:24" ht="19.95" customHeight="1" x14ac:dyDescent="0.25">
      <c r="A11" s="61"/>
      <c r="B11" s="61" t="s">
        <v>3543</v>
      </c>
      <c r="C11" s="61" t="s">
        <v>3539</v>
      </c>
      <c r="D11" s="61" t="s">
        <v>3549</v>
      </c>
      <c r="E11" s="61" t="s">
        <v>3550</v>
      </c>
      <c r="F11" s="61" t="s">
        <v>3546</v>
      </c>
      <c r="G11" s="61" t="str">
        <f t="shared" si="0"/>
        <v/>
      </c>
    </row>
    <row r="12" spans="1:24" ht="19.95" customHeight="1" x14ac:dyDescent="0.25">
      <c r="A12" s="61"/>
      <c r="B12" s="61" t="s">
        <v>3543</v>
      </c>
      <c r="C12" s="61" t="s">
        <v>3541</v>
      </c>
      <c r="D12" s="61" t="s">
        <v>3551</v>
      </c>
      <c r="E12" s="61" t="s">
        <v>3552</v>
      </c>
      <c r="F12" s="61" t="s">
        <v>3553</v>
      </c>
      <c r="G12" s="61" t="str">
        <f t="shared" si="0"/>
        <v/>
      </c>
    </row>
    <row r="13" spans="1:24" ht="19.95" customHeight="1" x14ac:dyDescent="0.25">
      <c r="A13" s="61"/>
      <c r="B13" s="61" t="s">
        <v>3554</v>
      </c>
      <c r="C13" s="61" t="s">
        <v>3547</v>
      </c>
      <c r="D13" s="61" t="s">
        <v>3530</v>
      </c>
      <c r="E13" s="61" t="s">
        <v>3555</v>
      </c>
      <c r="F13" s="61" t="s">
        <v>3556</v>
      </c>
      <c r="G13" s="61" t="str">
        <f t="shared" si="0"/>
        <v/>
      </c>
    </row>
    <row r="14" spans="1:24" ht="19.95" customHeight="1" x14ac:dyDescent="0.25">
      <c r="A14" s="61"/>
      <c r="B14" s="61" t="s">
        <v>3554</v>
      </c>
      <c r="C14" s="61" t="s">
        <v>3533</v>
      </c>
      <c r="D14" s="61" t="s">
        <v>3557</v>
      </c>
      <c r="E14" s="61" t="s">
        <v>3558</v>
      </c>
      <c r="F14" s="61" t="s">
        <v>3556</v>
      </c>
      <c r="G14" s="61" t="str">
        <f t="shared" si="0"/>
        <v/>
      </c>
    </row>
    <row r="15" spans="1:24" ht="19.95" customHeight="1" x14ac:dyDescent="0.25">
      <c r="A15" s="61"/>
      <c r="B15" s="61" t="s">
        <v>3554</v>
      </c>
      <c r="C15" s="61" t="s">
        <v>3559</v>
      </c>
      <c r="D15" s="61" t="s">
        <v>3560</v>
      </c>
      <c r="E15" s="61" t="s">
        <v>3561</v>
      </c>
      <c r="F15" s="61" t="s">
        <v>3556</v>
      </c>
      <c r="G15" s="61" t="str">
        <f t="shared" si="0"/>
        <v/>
      </c>
    </row>
    <row r="16" spans="1:24" ht="19.95" customHeight="1" x14ac:dyDescent="0.25">
      <c r="A16" s="61"/>
      <c r="B16" s="61" t="s">
        <v>3554</v>
      </c>
      <c r="C16" s="61" t="s">
        <v>3535</v>
      </c>
      <c r="D16" s="61" t="s">
        <v>3530</v>
      </c>
      <c r="E16" s="61" t="s">
        <v>3531</v>
      </c>
      <c r="F16" s="61" t="s">
        <v>3556</v>
      </c>
      <c r="G16" s="61" t="str">
        <f t="shared" si="0"/>
        <v/>
      </c>
    </row>
    <row r="17" spans="1:7" ht="19.95" customHeight="1" x14ac:dyDescent="0.25">
      <c r="A17" s="61"/>
      <c r="B17" s="61" t="s">
        <v>3554</v>
      </c>
      <c r="C17" s="61" t="s">
        <v>3537</v>
      </c>
      <c r="D17" s="61" t="s">
        <v>3530</v>
      </c>
      <c r="E17" s="61" t="s">
        <v>3562</v>
      </c>
      <c r="F17" s="61" t="s">
        <v>3556</v>
      </c>
      <c r="G17" s="61" t="str">
        <f t="shared" si="0"/>
        <v/>
      </c>
    </row>
    <row r="18" spans="1:7" ht="19.95" customHeight="1" x14ac:dyDescent="0.25">
      <c r="A18" s="61" t="s">
        <v>3563</v>
      </c>
      <c r="B18" s="61" t="s">
        <v>3564</v>
      </c>
      <c r="C18" s="61" t="s">
        <v>3533</v>
      </c>
      <c r="D18" s="61" t="s">
        <v>3530</v>
      </c>
      <c r="E18" s="61" t="s">
        <v>3531</v>
      </c>
      <c r="F18" s="61" t="s">
        <v>3565</v>
      </c>
      <c r="G18" s="61" t="str">
        <f t="shared" si="0"/>
        <v>BR4824152103030000012</v>
      </c>
    </row>
    <row r="19" spans="1:7" ht="19.95" customHeight="1" x14ac:dyDescent="0.25">
      <c r="A19" s="61" t="s">
        <v>3566</v>
      </c>
      <c r="B19" s="61" t="s">
        <v>3564</v>
      </c>
      <c r="C19" s="61" t="s">
        <v>3535</v>
      </c>
      <c r="D19" s="61" t="s">
        <v>3530</v>
      </c>
      <c r="E19" s="61" t="s">
        <v>3531</v>
      </c>
      <c r="F19" s="61" t="s">
        <v>3565</v>
      </c>
      <c r="G19" s="61" t="str">
        <f t="shared" si="0"/>
        <v>BR4824152103030000001</v>
      </c>
    </row>
    <row r="20" spans="1:7" ht="19.95" customHeight="1" x14ac:dyDescent="0.25">
      <c r="A20" s="61" t="s">
        <v>3567</v>
      </c>
      <c r="B20" s="61" t="s">
        <v>3564</v>
      </c>
      <c r="C20" s="61" t="s">
        <v>3537</v>
      </c>
      <c r="D20" s="61" t="s">
        <v>3530</v>
      </c>
      <c r="E20" s="61" t="s">
        <v>3531</v>
      </c>
      <c r="F20" s="61" t="s">
        <v>3565</v>
      </c>
      <c r="G20" s="61" t="str">
        <f t="shared" si="0"/>
        <v>BR4824152101300000012</v>
      </c>
    </row>
    <row r="21" spans="1:7" ht="19.95" customHeight="1" x14ac:dyDescent="0.25">
      <c r="A21" s="61" t="s">
        <v>3568</v>
      </c>
      <c r="B21" s="61" t="s">
        <v>3564</v>
      </c>
      <c r="C21" s="61" t="s">
        <v>3539</v>
      </c>
      <c r="D21" s="61" t="s">
        <v>3569</v>
      </c>
      <c r="E21" s="61" t="s">
        <v>3570</v>
      </c>
      <c r="F21" s="61" t="s">
        <v>3565</v>
      </c>
      <c r="G21" s="61" t="str">
        <f t="shared" si="0"/>
        <v>BR4824152103030000021</v>
      </c>
    </row>
    <row r="22" spans="1:7" ht="19.95" customHeight="1" x14ac:dyDescent="0.25">
      <c r="A22" s="61"/>
      <c r="B22" s="61" t="s">
        <v>3564</v>
      </c>
      <c r="C22" s="61" t="s">
        <v>3541</v>
      </c>
      <c r="D22" s="61" t="s">
        <v>3530</v>
      </c>
      <c r="E22" s="61" t="s">
        <v>3531</v>
      </c>
      <c r="F22" s="61" t="s">
        <v>3571</v>
      </c>
      <c r="G22" s="61" t="str">
        <f t="shared" si="0"/>
        <v/>
      </c>
    </row>
    <row r="23" spans="1:7" ht="19.95" customHeight="1" x14ac:dyDescent="0.25">
      <c r="A23" s="61"/>
      <c r="B23" s="61" t="s">
        <v>3572</v>
      </c>
      <c r="C23" s="61" t="s">
        <v>3529</v>
      </c>
      <c r="D23" s="61" t="s">
        <v>3573</v>
      </c>
      <c r="E23" s="61" t="s">
        <v>3574</v>
      </c>
      <c r="F23" s="61" t="s">
        <v>3575</v>
      </c>
      <c r="G23" s="61" t="str">
        <f t="shared" si="0"/>
        <v/>
      </c>
    </row>
    <row r="24" spans="1:7" ht="19.95" customHeight="1" x14ac:dyDescent="0.25">
      <c r="A24" s="61"/>
      <c r="B24" s="61" t="s">
        <v>3572</v>
      </c>
      <c r="C24" s="61" t="s">
        <v>3547</v>
      </c>
      <c r="D24" s="61" t="s">
        <v>3576</v>
      </c>
      <c r="E24" s="61" t="s">
        <v>3577</v>
      </c>
      <c r="F24" s="61" t="s">
        <v>3575</v>
      </c>
      <c r="G24" s="61" t="str">
        <f t="shared" si="0"/>
        <v/>
      </c>
    </row>
    <row r="25" spans="1:7" ht="19.95" customHeight="1" x14ac:dyDescent="0.25">
      <c r="A25" s="61"/>
      <c r="B25" s="61" t="s">
        <v>3572</v>
      </c>
      <c r="C25" s="61" t="s">
        <v>3559</v>
      </c>
      <c r="D25" s="61" t="s">
        <v>3530</v>
      </c>
      <c r="E25" s="61" t="s">
        <v>3578</v>
      </c>
      <c r="F25" s="61" t="s">
        <v>3575</v>
      </c>
      <c r="G25" s="61" t="str">
        <f t="shared" si="0"/>
        <v/>
      </c>
    </row>
    <row r="26" spans="1:7" ht="19.95" customHeight="1" x14ac:dyDescent="0.25">
      <c r="A26" s="61" t="s">
        <v>3579</v>
      </c>
      <c r="B26" s="61" t="s">
        <v>3572</v>
      </c>
      <c r="C26" s="61" t="s">
        <v>3535</v>
      </c>
      <c r="D26" s="61" t="s">
        <v>3544</v>
      </c>
      <c r="E26" s="61" t="s">
        <v>3580</v>
      </c>
      <c r="F26" s="61" t="s">
        <v>3575</v>
      </c>
      <c r="G26" s="61" t="str">
        <f t="shared" si="0"/>
        <v>BR4824152101300000016</v>
      </c>
    </row>
    <row r="27" spans="1:7" ht="19.95" customHeight="1" x14ac:dyDescent="0.25">
      <c r="A27" s="61"/>
      <c r="B27" s="61" t="s">
        <v>3572</v>
      </c>
      <c r="C27" s="61" t="s">
        <v>3537</v>
      </c>
      <c r="D27" s="61" t="s">
        <v>3530</v>
      </c>
      <c r="E27" s="61" t="s">
        <v>3531</v>
      </c>
      <c r="F27" s="61" t="s">
        <v>3575</v>
      </c>
      <c r="G27" s="61" t="str">
        <f t="shared" si="0"/>
        <v/>
      </c>
    </row>
    <row r="28" spans="1:7" ht="19.95" customHeight="1" x14ac:dyDescent="0.25">
      <c r="A28" s="61" t="s">
        <v>3581</v>
      </c>
      <c r="B28" s="61" t="s">
        <v>3582</v>
      </c>
      <c r="C28" s="61" t="s">
        <v>3547</v>
      </c>
      <c r="D28" s="61" t="s">
        <v>3530</v>
      </c>
      <c r="E28" s="61" t="s">
        <v>3531</v>
      </c>
      <c r="F28" s="61" t="s">
        <v>3583</v>
      </c>
      <c r="G28" s="61" t="str">
        <f t="shared" si="0"/>
        <v>BR4824152101300000011</v>
      </c>
    </row>
    <row r="29" spans="1:7" ht="19.95" customHeight="1" x14ac:dyDescent="0.25">
      <c r="A29" s="61" t="s">
        <v>3584</v>
      </c>
      <c r="B29" s="61" t="s">
        <v>3582</v>
      </c>
      <c r="C29" s="61" t="s">
        <v>3559</v>
      </c>
      <c r="D29" s="61" t="s">
        <v>3530</v>
      </c>
      <c r="E29" s="61" t="s">
        <v>3531</v>
      </c>
      <c r="F29" s="61" t="s">
        <v>3583</v>
      </c>
      <c r="G29" s="61" t="str">
        <f t="shared" si="0"/>
        <v>BR4824152101300000039</v>
      </c>
    </row>
    <row r="30" spans="1:7" ht="19.95" customHeight="1" x14ac:dyDescent="0.25">
      <c r="A30" s="61"/>
      <c r="B30" s="61" t="s">
        <v>3582</v>
      </c>
      <c r="C30" s="61" t="s">
        <v>3537</v>
      </c>
      <c r="D30" s="61" t="s">
        <v>3585</v>
      </c>
      <c r="E30" s="61" t="s">
        <v>3586</v>
      </c>
      <c r="F30" s="61" t="s">
        <v>3583</v>
      </c>
      <c r="G30" s="61" t="str">
        <f t="shared" si="0"/>
        <v/>
      </c>
    </row>
    <row r="31" spans="1:7" ht="19.95" customHeight="1" x14ac:dyDescent="0.25">
      <c r="A31" s="61" t="s">
        <v>3587</v>
      </c>
      <c r="B31" s="61" t="s">
        <v>3588</v>
      </c>
      <c r="C31" s="61" t="s">
        <v>3529</v>
      </c>
      <c r="D31" s="61" t="s">
        <v>3530</v>
      </c>
      <c r="E31" s="61" t="s">
        <v>3531</v>
      </c>
      <c r="F31" s="61" t="s">
        <v>3589</v>
      </c>
      <c r="G31" s="61" t="str">
        <f t="shared" si="0"/>
        <v>BR4824152103030000030</v>
      </c>
    </row>
    <row r="32" spans="1:7" ht="19.95" customHeight="1" x14ac:dyDescent="0.25">
      <c r="A32" s="61" t="s">
        <v>3590</v>
      </c>
      <c r="B32" s="61" t="s">
        <v>3588</v>
      </c>
      <c r="C32" s="61" t="s">
        <v>3533</v>
      </c>
      <c r="D32" s="61" t="s">
        <v>3530</v>
      </c>
      <c r="E32" s="61" t="s">
        <v>3531</v>
      </c>
      <c r="F32" s="61" t="s">
        <v>3589</v>
      </c>
      <c r="G32" s="61" t="str">
        <f t="shared" si="0"/>
        <v>BR4824152103030000007</v>
      </c>
    </row>
    <row r="33" spans="1:7" ht="19.95" customHeight="1" x14ac:dyDescent="0.25">
      <c r="A33" s="61"/>
      <c r="B33" s="61" t="s">
        <v>3588</v>
      </c>
      <c r="C33" s="61" t="s">
        <v>3559</v>
      </c>
      <c r="D33" s="61" t="s">
        <v>3530</v>
      </c>
      <c r="E33" s="61" t="s">
        <v>3531</v>
      </c>
      <c r="F33" s="61" t="s">
        <v>3589</v>
      </c>
      <c r="G33" s="61" t="str">
        <f t="shared" si="0"/>
        <v/>
      </c>
    </row>
    <row r="34" spans="1:7" ht="19.95" customHeight="1" x14ac:dyDescent="0.25">
      <c r="A34" s="61"/>
      <c r="B34" s="61" t="s">
        <v>3591</v>
      </c>
      <c r="C34" s="61" t="s">
        <v>3547</v>
      </c>
      <c r="D34" s="61" t="s">
        <v>3530</v>
      </c>
      <c r="E34" s="61" t="s">
        <v>3531</v>
      </c>
      <c r="F34" s="61" t="s">
        <v>3575</v>
      </c>
      <c r="G34" s="61" t="str">
        <f t="shared" si="0"/>
        <v/>
      </c>
    </row>
    <row r="35" spans="1:7" ht="19.95" customHeight="1" x14ac:dyDescent="0.25">
      <c r="A35" s="61"/>
      <c r="B35" s="61" t="s">
        <v>3591</v>
      </c>
      <c r="C35" s="61" t="s">
        <v>3559</v>
      </c>
      <c r="D35" s="61" t="s">
        <v>3530</v>
      </c>
      <c r="E35" s="61" t="s">
        <v>3531</v>
      </c>
      <c r="F35" s="61" t="s">
        <v>3575</v>
      </c>
      <c r="G35" s="61" t="str">
        <f t="shared" si="0"/>
        <v/>
      </c>
    </row>
    <row r="36" spans="1:7" ht="19.95" customHeight="1" x14ac:dyDescent="0.25">
      <c r="A36" s="61"/>
      <c r="B36" s="61" t="s">
        <v>3591</v>
      </c>
      <c r="C36" s="61" t="s">
        <v>3535</v>
      </c>
      <c r="D36" s="61" t="s">
        <v>3530</v>
      </c>
      <c r="E36" s="61" t="s">
        <v>3531</v>
      </c>
      <c r="F36" s="61" t="s">
        <v>3575</v>
      </c>
      <c r="G36" s="61" t="str">
        <f t="shared" si="0"/>
        <v/>
      </c>
    </row>
    <row r="37" spans="1:7" ht="19.95" customHeight="1" x14ac:dyDescent="0.25">
      <c r="A37" s="61" t="s">
        <v>3592</v>
      </c>
      <c r="B37" s="61" t="s">
        <v>3593</v>
      </c>
      <c r="C37" s="61" t="s">
        <v>3529</v>
      </c>
      <c r="D37" s="61" t="s">
        <v>3530</v>
      </c>
      <c r="E37" s="61" t="s">
        <v>3531</v>
      </c>
      <c r="F37" s="61" t="s">
        <v>3594</v>
      </c>
      <c r="G37" s="61" t="str">
        <f t="shared" si="0"/>
        <v>BR4824152101300000041</v>
      </c>
    </row>
    <row r="38" spans="1:7" ht="19.95" customHeight="1" x14ac:dyDescent="0.25">
      <c r="A38" s="61"/>
      <c r="B38" s="61" t="s">
        <v>3593</v>
      </c>
      <c r="C38" s="61" t="s">
        <v>3533</v>
      </c>
      <c r="D38" s="61" t="s">
        <v>3530</v>
      </c>
      <c r="E38" s="61" t="s">
        <v>3531</v>
      </c>
      <c r="F38" s="61" t="s">
        <v>3594</v>
      </c>
      <c r="G38" s="61" t="str">
        <f t="shared" si="0"/>
        <v/>
      </c>
    </row>
    <row r="39" spans="1:7" ht="19.95" customHeight="1" x14ac:dyDescent="0.25">
      <c r="A39" s="61" t="s">
        <v>3595</v>
      </c>
      <c r="B39" s="61" t="s">
        <v>3593</v>
      </c>
      <c r="C39" s="61" t="s">
        <v>3559</v>
      </c>
      <c r="D39" s="61" t="s">
        <v>3530</v>
      </c>
      <c r="E39" s="61" t="s">
        <v>3531</v>
      </c>
      <c r="F39" s="61" t="s">
        <v>3594</v>
      </c>
      <c r="G39" s="61" t="str">
        <f t="shared" si="0"/>
        <v>BR4824152101300000019</v>
      </c>
    </row>
    <row r="40" spans="1:7" ht="19.95" customHeight="1" x14ac:dyDescent="0.25">
      <c r="A40" s="61"/>
      <c r="B40" s="61" t="s">
        <v>3596</v>
      </c>
      <c r="C40" s="61" t="s">
        <v>3529</v>
      </c>
      <c r="D40" s="61" t="s">
        <v>3530</v>
      </c>
      <c r="E40" s="61" t="s">
        <v>3531</v>
      </c>
      <c r="F40" s="61" t="s">
        <v>3597</v>
      </c>
      <c r="G40" s="61" t="str">
        <f t="shared" si="0"/>
        <v/>
      </c>
    </row>
    <row r="41" spans="1:7" ht="19.95" customHeight="1" x14ac:dyDescent="0.25">
      <c r="A41" s="61"/>
      <c r="B41" s="61" t="s">
        <v>3596</v>
      </c>
      <c r="C41" s="61" t="s">
        <v>3559</v>
      </c>
      <c r="D41" s="61" t="s">
        <v>3598</v>
      </c>
      <c r="E41" s="61" t="s">
        <v>3599</v>
      </c>
      <c r="F41" s="61" t="s">
        <v>3597</v>
      </c>
      <c r="G41" s="61" t="str">
        <f t="shared" si="0"/>
        <v/>
      </c>
    </row>
    <row r="42" spans="1:7" ht="19.95" customHeight="1" x14ac:dyDescent="0.25">
      <c r="A42" s="61" t="s">
        <v>3527</v>
      </c>
      <c r="B42" s="61" t="s">
        <v>3528</v>
      </c>
      <c r="C42" s="61" t="s">
        <v>3529</v>
      </c>
      <c r="D42" s="61" t="s">
        <v>3530</v>
      </c>
      <c r="E42" s="61" t="s">
        <v>3531</v>
      </c>
      <c r="F42" s="61" t="s">
        <v>3600</v>
      </c>
      <c r="G42" s="61" t="str">
        <f t="shared" si="0"/>
        <v>BR4824152103030000028</v>
      </c>
    </row>
    <row r="43" spans="1:7" ht="19.95" customHeight="1" x14ac:dyDescent="0.25">
      <c r="A43" s="61"/>
      <c r="B43" s="61" t="s">
        <v>3596</v>
      </c>
      <c r="C43" s="61" t="s">
        <v>3537</v>
      </c>
      <c r="D43" s="61" t="s">
        <v>3530</v>
      </c>
      <c r="E43" s="61" t="s">
        <v>3601</v>
      </c>
      <c r="F43" s="61" t="s">
        <v>3597</v>
      </c>
      <c r="G43" s="61" t="str">
        <f t="shared" si="0"/>
        <v/>
      </c>
    </row>
    <row r="44" spans="1:7" ht="19.95" customHeight="1" x14ac:dyDescent="0.25">
      <c r="A44" s="61"/>
      <c r="B44" s="61" t="s">
        <v>3596</v>
      </c>
      <c r="C44" s="61" t="s">
        <v>3539</v>
      </c>
      <c r="D44" s="61" t="s">
        <v>3530</v>
      </c>
      <c r="E44" s="61" t="s">
        <v>3602</v>
      </c>
      <c r="F44" s="61" t="s">
        <v>3597</v>
      </c>
      <c r="G44" s="61" t="str">
        <f t="shared" si="0"/>
        <v/>
      </c>
    </row>
    <row r="45" spans="1:7" ht="19.95" customHeight="1" x14ac:dyDescent="0.25">
      <c r="A45" s="61" t="s">
        <v>3603</v>
      </c>
      <c r="B45" s="61" t="s">
        <v>3604</v>
      </c>
      <c r="C45" s="61" t="s">
        <v>3529</v>
      </c>
      <c r="D45" s="61" t="s">
        <v>3530</v>
      </c>
      <c r="E45" s="61" t="s">
        <v>3531</v>
      </c>
      <c r="F45" s="61" t="s">
        <v>3605</v>
      </c>
      <c r="G45" s="61" t="str">
        <f t="shared" si="0"/>
        <v>BR6020192107170000209</v>
      </c>
    </row>
    <row r="46" spans="1:7" ht="19.95" customHeight="1" x14ac:dyDescent="0.25">
      <c r="A46" s="61" t="s">
        <v>1156</v>
      </c>
      <c r="B46" s="61" t="s">
        <v>3604</v>
      </c>
      <c r="C46" s="61" t="s">
        <v>3547</v>
      </c>
      <c r="D46" s="61" t="s">
        <v>3606</v>
      </c>
      <c r="E46" s="61" t="s">
        <v>3607</v>
      </c>
      <c r="F46" s="61" t="s">
        <v>3605</v>
      </c>
      <c r="G46" s="61" t="str">
        <f t="shared" si="0"/>
        <v>BR6020192109250000218</v>
      </c>
    </row>
    <row r="47" spans="1:7" ht="19.95" customHeight="1" x14ac:dyDescent="0.25">
      <c r="A47" s="61" t="s">
        <v>3608</v>
      </c>
      <c r="B47" s="61" t="s">
        <v>3604</v>
      </c>
      <c r="C47" s="61" t="s">
        <v>3533</v>
      </c>
      <c r="D47" s="61" t="s">
        <v>3530</v>
      </c>
      <c r="E47" s="61" t="s">
        <v>3531</v>
      </c>
      <c r="F47" s="61" t="s">
        <v>3605</v>
      </c>
      <c r="G47" s="61" t="str">
        <f t="shared" si="0"/>
        <v>BR6020192109250000228</v>
      </c>
    </row>
    <row r="48" spans="1:7" ht="19.95" customHeight="1" x14ac:dyDescent="0.25">
      <c r="A48" s="61" t="s">
        <v>3609</v>
      </c>
      <c r="B48" s="61" t="s">
        <v>3604</v>
      </c>
      <c r="C48" s="61" t="s">
        <v>3559</v>
      </c>
      <c r="D48" s="61" t="s">
        <v>3530</v>
      </c>
      <c r="E48" s="61" t="s">
        <v>3531</v>
      </c>
      <c r="F48" s="61" t="s">
        <v>3605</v>
      </c>
      <c r="G48" s="61" t="str">
        <f t="shared" si="0"/>
        <v>BR6020192109250000310</v>
      </c>
    </row>
    <row r="49" spans="1:7" ht="19.95" customHeight="1" x14ac:dyDescent="0.25">
      <c r="A49" s="61" t="s">
        <v>3610</v>
      </c>
      <c r="B49" s="61" t="s">
        <v>3604</v>
      </c>
      <c r="C49" s="61" t="s">
        <v>3537</v>
      </c>
      <c r="D49" s="61" t="s">
        <v>3611</v>
      </c>
      <c r="E49" s="61" t="s">
        <v>3612</v>
      </c>
      <c r="F49" s="61" t="s">
        <v>3605</v>
      </c>
      <c r="G49" s="61" t="str">
        <f t="shared" si="0"/>
        <v>BR6020192109250000209</v>
      </c>
    </row>
    <row r="50" spans="1:7" ht="19.95" customHeight="1" x14ac:dyDescent="0.25">
      <c r="A50" s="61" t="s">
        <v>3613</v>
      </c>
      <c r="B50" s="61" t="s">
        <v>3604</v>
      </c>
      <c r="C50" s="61" t="s">
        <v>3539</v>
      </c>
      <c r="D50" s="61" t="s">
        <v>3614</v>
      </c>
      <c r="E50" s="61" t="s">
        <v>3615</v>
      </c>
      <c r="F50" s="61" t="s">
        <v>3605</v>
      </c>
      <c r="G50" s="61" t="str">
        <f t="shared" si="0"/>
        <v>BR6020192109250000246</v>
      </c>
    </row>
    <row r="51" spans="1:7" ht="19.95" customHeight="1" x14ac:dyDescent="0.25">
      <c r="A51" s="61" t="s">
        <v>3616</v>
      </c>
      <c r="B51" s="61" t="s">
        <v>3604</v>
      </c>
      <c r="C51" s="61" t="s">
        <v>3541</v>
      </c>
      <c r="D51" s="61" t="s">
        <v>3530</v>
      </c>
      <c r="E51" s="61" t="s">
        <v>3531</v>
      </c>
      <c r="F51" s="61" t="s">
        <v>3605</v>
      </c>
      <c r="G51" s="61" t="str">
        <f t="shared" si="0"/>
        <v>BR6020192107170000071</v>
      </c>
    </row>
    <row r="52" spans="1:7" ht="19.95" customHeight="1" x14ac:dyDescent="0.25">
      <c r="A52" s="61" t="s">
        <v>3527</v>
      </c>
      <c r="B52" s="61" t="s">
        <v>3528</v>
      </c>
      <c r="C52" s="61" t="s">
        <v>3529</v>
      </c>
      <c r="D52" s="61" t="s">
        <v>3530</v>
      </c>
      <c r="E52" s="61" t="s">
        <v>3531</v>
      </c>
      <c r="F52" s="61" t="s">
        <v>3617</v>
      </c>
      <c r="G52" s="61" t="str">
        <f t="shared" si="0"/>
        <v>BR4824152103030000028</v>
      </c>
    </row>
    <row r="53" spans="1:7" ht="19.95" customHeight="1" x14ac:dyDescent="0.25">
      <c r="A53" s="61" t="s">
        <v>940</v>
      </c>
      <c r="B53" s="61" t="s">
        <v>3618</v>
      </c>
      <c r="C53" s="61" t="s">
        <v>3533</v>
      </c>
      <c r="D53" s="61" t="s">
        <v>3606</v>
      </c>
      <c r="E53" s="61" t="s">
        <v>3619</v>
      </c>
      <c r="F53" s="61" t="s">
        <v>3620</v>
      </c>
      <c r="G53" s="61" t="str">
        <f t="shared" si="0"/>
        <v>BR6020192109250000179</v>
      </c>
    </row>
    <row r="54" spans="1:7" ht="19.95" customHeight="1" x14ac:dyDescent="0.25">
      <c r="A54" s="61"/>
      <c r="B54" s="61" t="s">
        <v>3618</v>
      </c>
      <c r="C54" s="61" t="s">
        <v>3559</v>
      </c>
      <c r="D54" s="61" t="s">
        <v>3621</v>
      </c>
      <c r="E54" s="61" t="s">
        <v>3622</v>
      </c>
      <c r="F54" s="61" t="s">
        <v>3620</v>
      </c>
      <c r="G54" s="61" t="str">
        <f t="shared" si="0"/>
        <v/>
      </c>
    </row>
    <row r="55" spans="1:7" ht="19.95" customHeight="1" x14ac:dyDescent="0.25">
      <c r="A55" s="61" t="s">
        <v>3623</v>
      </c>
      <c r="B55" s="61" t="s">
        <v>3618</v>
      </c>
      <c r="C55" s="61" t="s">
        <v>3535</v>
      </c>
      <c r="D55" s="61" t="s">
        <v>3624</v>
      </c>
      <c r="E55" s="61" t="s">
        <v>3625</v>
      </c>
      <c r="F55" s="61" t="s">
        <v>3620</v>
      </c>
      <c r="G55" s="61" t="str">
        <f t="shared" si="0"/>
        <v>BR6020192109250000322</v>
      </c>
    </row>
    <row r="56" spans="1:7" ht="19.95" customHeight="1" x14ac:dyDescent="0.25">
      <c r="A56" s="61" t="s">
        <v>3626</v>
      </c>
      <c r="B56" s="61" t="s">
        <v>3618</v>
      </c>
      <c r="C56" s="61" t="s">
        <v>3537</v>
      </c>
      <c r="D56" s="61" t="s">
        <v>3611</v>
      </c>
      <c r="E56" s="61" t="s">
        <v>3627</v>
      </c>
      <c r="F56" s="61" t="s">
        <v>3620</v>
      </c>
      <c r="G56" s="61" t="str">
        <f t="shared" si="0"/>
        <v>BR6020192109250000261</v>
      </c>
    </row>
    <row r="57" spans="1:7" ht="19.95" customHeight="1" x14ac:dyDescent="0.25">
      <c r="A57" s="61"/>
      <c r="B57" s="61" t="s">
        <v>3618</v>
      </c>
      <c r="C57" s="61" t="s">
        <v>3539</v>
      </c>
      <c r="D57" s="61" t="s">
        <v>3530</v>
      </c>
      <c r="E57" s="61" t="s">
        <v>3531</v>
      </c>
      <c r="F57" s="61" t="s">
        <v>3620</v>
      </c>
      <c r="G57" s="61" t="str">
        <f t="shared" si="0"/>
        <v/>
      </c>
    </row>
    <row r="58" spans="1:7" ht="19.95" customHeight="1" x14ac:dyDescent="0.25">
      <c r="A58" s="61"/>
      <c r="B58" s="61" t="s">
        <v>3618</v>
      </c>
      <c r="C58" s="61" t="s">
        <v>3541</v>
      </c>
      <c r="D58" s="61" t="s">
        <v>3530</v>
      </c>
      <c r="E58" s="61" t="s">
        <v>3531</v>
      </c>
      <c r="F58" s="61" t="s">
        <v>3620</v>
      </c>
      <c r="G58" s="61" t="str">
        <f t="shared" si="0"/>
        <v/>
      </c>
    </row>
    <row r="59" spans="1:7" ht="19.95" customHeight="1" x14ac:dyDescent="0.25">
      <c r="A59" s="61" t="s">
        <v>3628</v>
      </c>
      <c r="B59" s="61" t="s">
        <v>3629</v>
      </c>
      <c r="C59" s="61" t="s">
        <v>3547</v>
      </c>
      <c r="D59" s="61" t="s">
        <v>3630</v>
      </c>
      <c r="E59" s="61" t="s">
        <v>3631</v>
      </c>
      <c r="F59" s="61" t="s">
        <v>3632</v>
      </c>
      <c r="G59" s="61" t="str">
        <f t="shared" si="0"/>
        <v>BR6020192109250000109</v>
      </c>
    </row>
    <row r="60" spans="1:7" ht="19.95" customHeight="1" x14ac:dyDescent="0.25">
      <c r="A60" s="61" t="s">
        <v>3633</v>
      </c>
      <c r="B60" s="61" t="s">
        <v>3629</v>
      </c>
      <c r="C60" s="61" t="s">
        <v>3533</v>
      </c>
      <c r="D60" s="61" t="s">
        <v>3606</v>
      </c>
      <c r="E60" s="61" t="s">
        <v>3634</v>
      </c>
      <c r="F60" s="61" t="s">
        <v>3632</v>
      </c>
      <c r="G60" s="61" t="str">
        <f t="shared" si="0"/>
        <v>BR6020192109250000319</v>
      </c>
    </row>
    <row r="61" spans="1:7" ht="19.95" customHeight="1" x14ac:dyDescent="0.25">
      <c r="A61" s="61" t="s">
        <v>3635</v>
      </c>
      <c r="B61" s="61" t="s">
        <v>3629</v>
      </c>
      <c r="C61" s="61" t="s">
        <v>3559</v>
      </c>
      <c r="D61" s="61" t="s">
        <v>3630</v>
      </c>
      <c r="E61" s="61" t="s">
        <v>3636</v>
      </c>
      <c r="F61" s="61" t="s">
        <v>3632</v>
      </c>
      <c r="G61" s="61" t="str">
        <f t="shared" si="0"/>
        <v>BR6020192109250000074</v>
      </c>
    </row>
    <row r="62" spans="1:7" ht="19.95" customHeight="1" x14ac:dyDescent="0.25">
      <c r="A62" s="61" t="s">
        <v>3637</v>
      </c>
      <c r="B62" s="61" t="s">
        <v>3629</v>
      </c>
      <c r="C62" s="61" t="s">
        <v>3535</v>
      </c>
      <c r="D62" s="61" t="s">
        <v>3638</v>
      </c>
      <c r="E62" s="61" t="s">
        <v>3639</v>
      </c>
      <c r="F62" s="61" t="s">
        <v>3640</v>
      </c>
      <c r="G62" s="61" t="str">
        <f t="shared" si="0"/>
        <v>BR6020192109250000058</v>
      </c>
    </row>
    <row r="63" spans="1:7" ht="19.95" customHeight="1" x14ac:dyDescent="0.25">
      <c r="A63" s="61" t="s">
        <v>3641</v>
      </c>
      <c r="B63" s="61" t="s">
        <v>3629</v>
      </c>
      <c r="C63" s="61" t="s">
        <v>3539</v>
      </c>
      <c r="D63" s="61" t="s">
        <v>3642</v>
      </c>
      <c r="E63" s="61" t="s">
        <v>3643</v>
      </c>
      <c r="F63" s="61" t="s">
        <v>3640</v>
      </c>
      <c r="G63" s="61" t="str">
        <f t="shared" si="0"/>
        <v>BR6020192109250000223</v>
      </c>
    </row>
    <row r="64" spans="1:7" ht="19.95" customHeight="1" x14ac:dyDescent="0.25">
      <c r="A64" s="61" t="s">
        <v>3644</v>
      </c>
      <c r="B64" s="61" t="s">
        <v>3629</v>
      </c>
      <c r="C64" s="61" t="s">
        <v>3541</v>
      </c>
      <c r="D64" s="61" t="s">
        <v>3645</v>
      </c>
      <c r="E64" s="61" t="s">
        <v>3646</v>
      </c>
      <c r="F64" s="61" t="s">
        <v>3640</v>
      </c>
      <c r="G64" s="61" t="str">
        <f t="shared" si="0"/>
        <v>BR6020192109250000382</v>
      </c>
    </row>
    <row r="65" spans="1:7" ht="19.95" customHeight="1" x14ac:dyDescent="0.25">
      <c r="A65" s="61"/>
      <c r="B65" s="61" t="s">
        <v>3647</v>
      </c>
      <c r="C65" s="61" t="s">
        <v>3529</v>
      </c>
      <c r="D65" s="61" t="s">
        <v>3648</v>
      </c>
      <c r="E65" s="61" t="s">
        <v>3649</v>
      </c>
      <c r="F65" s="61" t="s">
        <v>3650</v>
      </c>
      <c r="G65" s="61" t="str">
        <f t="shared" si="0"/>
        <v/>
      </c>
    </row>
    <row r="66" spans="1:7" ht="19.95" customHeight="1" x14ac:dyDescent="0.25">
      <c r="A66" s="61"/>
      <c r="B66" s="61" t="s">
        <v>3647</v>
      </c>
      <c r="C66" s="61" t="s">
        <v>3547</v>
      </c>
      <c r="D66" s="61" t="s">
        <v>3651</v>
      </c>
      <c r="E66" s="61" t="s">
        <v>3652</v>
      </c>
      <c r="F66" s="61" t="s">
        <v>3650</v>
      </c>
      <c r="G66" s="61" t="str">
        <f t="shared" ref="G66:G129" si="1">IF(A66="","",MID(A66,1,21))</f>
        <v/>
      </c>
    </row>
    <row r="67" spans="1:7" ht="19.95" customHeight="1" x14ac:dyDescent="0.25">
      <c r="A67" s="61" t="s">
        <v>3653</v>
      </c>
      <c r="B67" s="61" t="s">
        <v>3647</v>
      </c>
      <c r="C67" s="61" t="s">
        <v>3533</v>
      </c>
      <c r="D67" s="61" t="s">
        <v>3654</v>
      </c>
      <c r="E67" s="61" t="s">
        <v>3655</v>
      </c>
      <c r="F67" s="61" t="s">
        <v>3650</v>
      </c>
      <c r="G67" s="61" t="str">
        <f t="shared" si="1"/>
        <v>BR6020192109250000232</v>
      </c>
    </row>
    <row r="68" spans="1:7" ht="19.95" customHeight="1" x14ac:dyDescent="0.25">
      <c r="A68" s="61" t="s">
        <v>3656</v>
      </c>
      <c r="B68" s="61" t="s">
        <v>3647</v>
      </c>
      <c r="C68" s="61" t="s">
        <v>3559</v>
      </c>
      <c r="D68" s="61" t="s">
        <v>3657</v>
      </c>
      <c r="E68" s="61" t="s">
        <v>3643</v>
      </c>
      <c r="F68" s="61" t="s">
        <v>3650</v>
      </c>
      <c r="G68" s="61" t="str">
        <f t="shared" si="1"/>
        <v>BR6020192107170000199</v>
      </c>
    </row>
    <row r="69" spans="1:7" ht="19.95" customHeight="1" x14ac:dyDescent="0.25">
      <c r="A69" s="61" t="s">
        <v>3658</v>
      </c>
      <c r="B69" s="61" t="s">
        <v>3647</v>
      </c>
      <c r="C69" s="61" t="s">
        <v>3535</v>
      </c>
      <c r="D69" s="61" t="s">
        <v>3659</v>
      </c>
      <c r="E69" s="61" t="s">
        <v>3660</v>
      </c>
      <c r="F69" s="61" t="s">
        <v>3650</v>
      </c>
      <c r="G69" s="61" t="str">
        <f t="shared" si="1"/>
        <v>BR6020192107170000084</v>
      </c>
    </row>
    <row r="70" spans="1:7" ht="19.95" customHeight="1" x14ac:dyDescent="0.25">
      <c r="A70" s="61"/>
      <c r="B70" s="61" t="s">
        <v>3647</v>
      </c>
      <c r="C70" s="61" t="s">
        <v>3541</v>
      </c>
      <c r="D70" s="61" t="s">
        <v>3530</v>
      </c>
      <c r="E70" s="61" t="s">
        <v>3661</v>
      </c>
      <c r="F70" s="61" t="s">
        <v>3650</v>
      </c>
      <c r="G70" s="61" t="str">
        <f t="shared" si="1"/>
        <v/>
      </c>
    </row>
    <row r="71" spans="1:7" ht="19.95" customHeight="1" x14ac:dyDescent="0.25">
      <c r="A71" s="61" t="s">
        <v>3662</v>
      </c>
      <c r="B71" s="61" t="s">
        <v>3663</v>
      </c>
      <c r="C71" s="61" t="s">
        <v>3529</v>
      </c>
      <c r="D71" s="61" t="s">
        <v>3664</v>
      </c>
      <c r="E71" s="61" t="s">
        <v>3580</v>
      </c>
      <c r="F71" s="61" t="s">
        <v>3665</v>
      </c>
      <c r="G71" s="61" t="str">
        <f t="shared" si="1"/>
        <v>BR6020192109250000287</v>
      </c>
    </row>
    <row r="72" spans="1:7" ht="19.95" customHeight="1" x14ac:dyDescent="0.25">
      <c r="A72" s="61" t="s">
        <v>3666</v>
      </c>
      <c r="B72" s="61" t="s">
        <v>3663</v>
      </c>
      <c r="C72" s="61" t="s">
        <v>3547</v>
      </c>
      <c r="D72" s="61" t="s">
        <v>3624</v>
      </c>
      <c r="E72" s="61" t="s">
        <v>3667</v>
      </c>
      <c r="F72" s="61" t="s">
        <v>3668</v>
      </c>
      <c r="G72" s="61" t="str">
        <f t="shared" si="1"/>
        <v>BR6020192109250000045</v>
      </c>
    </row>
    <row r="73" spans="1:7" ht="19.95" customHeight="1" x14ac:dyDescent="0.25">
      <c r="A73" s="61" t="s">
        <v>3669</v>
      </c>
      <c r="B73" s="61" t="s">
        <v>3663</v>
      </c>
      <c r="C73" s="61" t="s">
        <v>3533</v>
      </c>
      <c r="D73" s="61" t="s">
        <v>3530</v>
      </c>
      <c r="E73" s="61" t="s">
        <v>3670</v>
      </c>
      <c r="F73" s="61" t="s">
        <v>3668</v>
      </c>
      <c r="G73" s="61" t="str">
        <f t="shared" si="1"/>
        <v>BR6020192109250000359</v>
      </c>
    </row>
    <row r="74" spans="1:7" ht="19.95" customHeight="1" x14ac:dyDescent="0.25">
      <c r="A74" s="61" t="s">
        <v>145</v>
      </c>
      <c r="B74" s="61" t="s">
        <v>3663</v>
      </c>
      <c r="C74" s="61" t="s">
        <v>3559</v>
      </c>
      <c r="D74" s="61" t="s">
        <v>3654</v>
      </c>
      <c r="E74" s="61" t="s">
        <v>3643</v>
      </c>
      <c r="F74" s="61" t="s">
        <v>3668</v>
      </c>
      <c r="G74" s="61" t="str">
        <f t="shared" si="1"/>
        <v>BR6020192109250000032</v>
      </c>
    </row>
    <row r="75" spans="1:7" ht="19.95" customHeight="1" x14ac:dyDescent="0.25">
      <c r="A75" s="61" t="s">
        <v>3671</v>
      </c>
      <c r="B75" s="61" t="s">
        <v>3663</v>
      </c>
      <c r="C75" s="61" t="s">
        <v>3537</v>
      </c>
      <c r="D75" s="61" t="s">
        <v>3530</v>
      </c>
      <c r="E75" s="61" t="s">
        <v>3672</v>
      </c>
      <c r="F75" s="61" t="s">
        <v>3668</v>
      </c>
      <c r="G75" s="61" t="str">
        <f t="shared" si="1"/>
        <v>BR6020192107170000014</v>
      </c>
    </row>
    <row r="76" spans="1:7" ht="19.95" customHeight="1" x14ac:dyDescent="0.25">
      <c r="A76" s="61" t="s">
        <v>3673</v>
      </c>
      <c r="B76" s="61" t="s">
        <v>3663</v>
      </c>
      <c r="C76" s="61" t="s">
        <v>3539</v>
      </c>
      <c r="D76" s="61" t="s">
        <v>3674</v>
      </c>
      <c r="E76" s="61" t="s">
        <v>3627</v>
      </c>
      <c r="F76" s="61" t="s">
        <v>3668</v>
      </c>
      <c r="G76" s="61" t="str">
        <f t="shared" si="1"/>
        <v>BR6020192109250000249</v>
      </c>
    </row>
    <row r="77" spans="1:7" ht="19.95" customHeight="1" x14ac:dyDescent="0.25">
      <c r="A77" s="61" t="s">
        <v>3675</v>
      </c>
      <c r="B77" s="61" t="s">
        <v>3663</v>
      </c>
      <c r="C77" s="61" t="s">
        <v>3541</v>
      </c>
      <c r="D77" s="61" t="s">
        <v>3606</v>
      </c>
      <c r="E77" s="61" t="s">
        <v>3676</v>
      </c>
      <c r="F77" s="61" t="s">
        <v>3668</v>
      </c>
      <c r="G77" s="61" t="str">
        <f t="shared" si="1"/>
        <v>BR6020192109250000222</v>
      </c>
    </row>
    <row r="78" spans="1:7" ht="19.95" customHeight="1" x14ac:dyDescent="0.25">
      <c r="A78" s="61" t="s">
        <v>3677</v>
      </c>
      <c r="B78" s="61" t="s">
        <v>3678</v>
      </c>
      <c r="C78" s="61" t="s">
        <v>3529</v>
      </c>
      <c r="D78" s="61" t="s">
        <v>3606</v>
      </c>
      <c r="E78" s="61" t="s">
        <v>3679</v>
      </c>
      <c r="F78" s="61" t="s">
        <v>3680</v>
      </c>
      <c r="G78" s="61" t="str">
        <f t="shared" si="1"/>
        <v>BR6020192109250000353</v>
      </c>
    </row>
    <row r="79" spans="1:7" ht="19.95" customHeight="1" x14ac:dyDescent="0.25">
      <c r="A79" s="61" t="s">
        <v>785</v>
      </c>
      <c r="B79" s="61" t="s">
        <v>3678</v>
      </c>
      <c r="C79" s="61" t="s">
        <v>3547</v>
      </c>
      <c r="D79" s="61" t="s">
        <v>3530</v>
      </c>
      <c r="E79" s="61" t="s">
        <v>3681</v>
      </c>
      <c r="F79" s="61" t="s">
        <v>3680</v>
      </c>
      <c r="G79" s="61" t="str">
        <f t="shared" si="1"/>
        <v>BR6020192109250000148</v>
      </c>
    </row>
    <row r="80" spans="1:7" ht="19.95" customHeight="1" x14ac:dyDescent="0.25">
      <c r="A80" s="61" t="s">
        <v>3682</v>
      </c>
      <c r="B80" s="61" t="s">
        <v>3678</v>
      </c>
      <c r="C80" s="61" t="s">
        <v>3559</v>
      </c>
      <c r="D80" s="61" t="s">
        <v>3530</v>
      </c>
      <c r="E80" s="61" t="s">
        <v>3683</v>
      </c>
      <c r="F80" s="61" t="s">
        <v>3680</v>
      </c>
      <c r="G80" s="61" t="str">
        <f t="shared" si="1"/>
        <v>BR6020192109250000073</v>
      </c>
    </row>
    <row r="81" spans="1:7" ht="19.95" customHeight="1" x14ac:dyDescent="0.25">
      <c r="A81" s="61" t="s">
        <v>3684</v>
      </c>
      <c r="B81" s="61" t="s">
        <v>3678</v>
      </c>
      <c r="C81" s="61" t="s">
        <v>3541</v>
      </c>
      <c r="D81" s="61" t="s">
        <v>3530</v>
      </c>
      <c r="E81" s="61" t="s">
        <v>3531</v>
      </c>
      <c r="F81" s="61" t="s">
        <v>3680</v>
      </c>
      <c r="G81" s="61" t="str">
        <f t="shared" si="1"/>
        <v>BR6020192109250000204</v>
      </c>
    </row>
    <row r="82" spans="1:7" ht="19.95" customHeight="1" x14ac:dyDescent="0.25">
      <c r="A82" s="61" t="s">
        <v>3685</v>
      </c>
      <c r="B82" s="61" t="s">
        <v>3686</v>
      </c>
      <c r="C82" s="61" t="s">
        <v>3529</v>
      </c>
      <c r="D82" s="61" t="s">
        <v>3687</v>
      </c>
      <c r="E82" s="61" t="s">
        <v>3688</v>
      </c>
      <c r="F82" s="61" t="s">
        <v>3689</v>
      </c>
      <c r="G82" s="61" t="str">
        <f t="shared" si="1"/>
        <v>BR6020192109250000193</v>
      </c>
    </row>
    <row r="83" spans="1:7" ht="19.95" customHeight="1" x14ac:dyDescent="0.25">
      <c r="A83" s="61" t="s">
        <v>3690</v>
      </c>
      <c r="B83" s="61" t="s">
        <v>3686</v>
      </c>
      <c r="C83" s="61" t="s">
        <v>3533</v>
      </c>
      <c r="D83" s="61" t="s">
        <v>3691</v>
      </c>
      <c r="E83" s="61" t="s">
        <v>3692</v>
      </c>
      <c r="F83" s="61" t="s">
        <v>3689</v>
      </c>
      <c r="G83" s="61" t="str">
        <f t="shared" si="1"/>
        <v>BR6020192107170000282</v>
      </c>
    </row>
    <row r="84" spans="1:7" ht="19.95" customHeight="1" x14ac:dyDescent="0.25">
      <c r="A84" s="61"/>
      <c r="B84" s="61" t="s">
        <v>3686</v>
      </c>
      <c r="C84" s="61" t="s">
        <v>3559</v>
      </c>
      <c r="D84" s="61" t="s">
        <v>3693</v>
      </c>
      <c r="E84" s="61" t="s">
        <v>3694</v>
      </c>
      <c r="F84" s="61" t="s">
        <v>3689</v>
      </c>
      <c r="G84" s="61" t="str">
        <f t="shared" si="1"/>
        <v/>
      </c>
    </row>
    <row r="85" spans="1:7" ht="19.95" customHeight="1" x14ac:dyDescent="0.25">
      <c r="A85" s="61" t="s">
        <v>3695</v>
      </c>
      <c r="B85" s="61" t="s">
        <v>3686</v>
      </c>
      <c r="C85" s="61" t="s">
        <v>3535</v>
      </c>
      <c r="D85" s="61" t="s">
        <v>3696</v>
      </c>
      <c r="E85" s="61" t="s">
        <v>3697</v>
      </c>
      <c r="F85" s="61" t="s">
        <v>3689</v>
      </c>
      <c r="G85" s="61" t="str">
        <f t="shared" si="1"/>
        <v>BR6020192109250000021</v>
      </c>
    </row>
    <row r="86" spans="1:7" ht="19.95" customHeight="1" x14ac:dyDescent="0.25">
      <c r="A86" s="61" t="s">
        <v>950</v>
      </c>
      <c r="B86" s="61" t="s">
        <v>3686</v>
      </c>
      <c r="C86" s="61" t="s">
        <v>3537</v>
      </c>
      <c r="D86" s="61" t="s">
        <v>3698</v>
      </c>
      <c r="E86" s="61" t="s">
        <v>3699</v>
      </c>
      <c r="F86" s="61" t="s">
        <v>3689</v>
      </c>
      <c r="G86" s="61" t="str">
        <f t="shared" si="1"/>
        <v>BR6020192109250000181</v>
      </c>
    </row>
    <row r="87" spans="1:7" ht="19.95" customHeight="1" x14ac:dyDescent="0.25">
      <c r="A87" s="61"/>
      <c r="B87" s="61" t="s">
        <v>3686</v>
      </c>
      <c r="C87" s="61" t="s">
        <v>3539</v>
      </c>
      <c r="D87" s="61" t="s">
        <v>3700</v>
      </c>
      <c r="E87" s="61" t="s">
        <v>3701</v>
      </c>
      <c r="F87" s="61" t="s">
        <v>3689</v>
      </c>
      <c r="G87" s="61" t="str">
        <f t="shared" si="1"/>
        <v/>
      </c>
    </row>
    <row r="88" spans="1:7" ht="19.95" customHeight="1" x14ac:dyDescent="0.25">
      <c r="A88" s="61" t="s">
        <v>3702</v>
      </c>
      <c r="B88" s="61" t="s">
        <v>3686</v>
      </c>
      <c r="C88" s="61" t="s">
        <v>3541</v>
      </c>
      <c r="D88" s="61" t="s">
        <v>3703</v>
      </c>
      <c r="E88" s="61" t="s">
        <v>3704</v>
      </c>
      <c r="F88" s="61" t="s">
        <v>3689</v>
      </c>
      <c r="G88" s="61" t="str">
        <f t="shared" si="1"/>
        <v>BR6020192107170000248</v>
      </c>
    </row>
    <row r="89" spans="1:7" ht="19.95" customHeight="1" x14ac:dyDescent="0.25">
      <c r="A89" s="61" t="s">
        <v>3705</v>
      </c>
      <c r="B89" s="61" t="s">
        <v>3706</v>
      </c>
      <c r="C89" s="61" t="s">
        <v>3529</v>
      </c>
      <c r="D89" s="61" t="s">
        <v>3624</v>
      </c>
      <c r="E89" s="61" t="s">
        <v>3707</v>
      </c>
      <c r="F89" s="61" t="s">
        <v>3708</v>
      </c>
      <c r="G89" s="61" t="str">
        <f t="shared" si="1"/>
        <v>BR6020192109250000239</v>
      </c>
    </row>
    <row r="90" spans="1:7" ht="19.95" customHeight="1" x14ac:dyDescent="0.25">
      <c r="A90" s="61" t="s">
        <v>3709</v>
      </c>
      <c r="B90" s="61" t="s">
        <v>3706</v>
      </c>
      <c r="C90" s="61" t="s">
        <v>3547</v>
      </c>
      <c r="D90" s="61" t="s">
        <v>3530</v>
      </c>
      <c r="E90" s="61" t="s">
        <v>3531</v>
      </c>
      <c r="F90" s="61" t="s">
        <v>3708</v>
      </c>
      <c r="G90" s="61" t="str">
        <f t="shared" si="1"/>
        <v>BR6020192107170000028</v>
      </c>
    </row>
    <row r="91" spans="1:7" ht="19.95" customHeight="1" x14ac:dyDescent="0.25">
      <c r="A91" s="61" t="s">
        <v>3710</v>
      </c>
      <c r="B91" s="61" t="s">
        <v>3706</v>
      </c>
      <c r="C91" s="61" t="s">
        <v>3533</v>
      </c>
      <c r="D91" s="61" t="s">
        <v>3530</v>
      </c>
      <c r="E91" s="61" t="s">
        <v>3531</v>
      </c>
      <c r="F91" s="61" t="s">
        <v>3708</v>
      </c>
      <c r="G91" s="61" t="str">
        <f t="shared" si="1"/>
        <v>BR6020192107170000056</v>
      </c>
    </row>
    <row r="92" spans="1:7" ht="19.95" customHeight="1" x14ac:dyDescent="0.25">
      <c r="A92" s="61" t="s">
        <v>3527</v>
      </c>
      <c r="B92" s="61" t="s">
        <v>3528</v>
      </c>
      <c r="C92" s="61" t="s">
        <v>3529</v>
      </c>
      <c r="D92" s="61" t="s">
        <v>3530</v>
      </c>
      <c r="E92" s="61" t="s">
        <v>3531</v>
      </c>
      <c r="F92" s="61" t="s">
        <v>3711</v>
      </c>
      <c r="G92" s="61" t="str">
        <f t="shared" si="1"/>
        <v>BR4824152103030000028</v>
      </c>
    </row>
    <row r="93" spans="1:7" ht="19.95" customHeight="1" x14ac:dyDescent="0.25">
      <c r="A93" s="61" t="s">
        <v>3712</v>
      </c>
      <c r="B93" s="61" t="s">
        <v>3706</v>
      </c>
      <c r="C93" s="61" t="s">
        <v>3535</v>
      </c>
      <c r="D93" s="61" t="s">
        <v>3606</v>
      </c>
      <c r="E93" s="61" t="s">
        <v>3713</v>
      </c>
      <c r="F93" s="61" t="s">
        <v>3708</v>
      </c>
      <c r="G93" s="61" t="str">
        <f t="shared" si="1"/>
        <v>BR6020192107170000178</v>
      </c>
    </row>
    <row r="94" spans="1:7" ht="19.95" customHeight="1" x14ac:dyDescent="0.25">
      <c r="A94" s="61"/>
      <c r="B94" s="61" t="s">
        <v>3706</v>
      </c>
      <c r="C94" s="61" t="s">
        <v>3537</v>
      </c>
      <c r="D94" s="61" t="s">
        <v>3530</v>
      </c>
      <c r="E94" s="61" t="s">
        <v>3531</v>
      </c>
      <c r="F94" s="61" t="s">
        <v>3708</v>
      </c>
      <c r="G94" s="61" t="str">
        <f t="shared" si="1"/>
        <v/>
      </c>
    </row>
    <row r="95" spans="1:7" ht="19.95" customHeight="1" x14ac:dyDescent="0.25">
      <c r="A95" s="61" t="s">
        <v>3714</v>
      </c>
      <c r="B95" s="61" t="s">
        <v>3715</v>
      </c>
      <c r="C95" s="61" t="s">
        <v>3529</v>
      </c>
      <c r="D95" s="61" t="s">
        <v>3530</v>
      </c>
      <c r="E95" s="61" t="s">
        <v>3531</v>
      </c>
      <c r="F95" s="61" t="s">
        <v>3716</v>
      </c>
      <c r="G95" s="61" t="str">
        <f t="shared" si="1"/>
        <v>BR6020192107170000262</v>
      </c>
    </row>
    <row r="96" spans="1:7" ht="19.95" customHeight="1" x14ac:dyDescent="0.25">
      <c r="A96" s="61" t="s">
        <v>3717</v>
      </c>
      <c r="B96" s="61" t="s">
        <v>3715</v>
      </c>
      <c r="C96" s="61" t="s">
        <v>3547</v>
      </c>
      <c r="D96" s="61" t="s">
        <v>3630</v>
      </c>
      <c r="E96" s="61" t="s">
        <v>3718</v>
      </c>
      <c r="F96" s="61" t="s">
        <v>3716</v>
      </c>
      <c r="G96" s="61" t="str">
        <f t="shared" si="1"/>
        <v>BR6020192107170000279</v>
      </c>
    </row>
    <row r="97" spans="1:7" ht="19.95" customHeight="1" x14ac:dyDescent="0.25">
      <c r="A97" s="61" t="s">
        <v>3719</v>
      </c>
      <c r="B97" s="61" t="s">
        <v>3715</v>
      </c>
      <c r="C97" s="61" t="s">
        <v>3533</v>
      </c>
      <c r="D97" s="61" t="s">
        <v>3530</v>
      </c>
      <c r="E97" s="61" t="s">
        <v>3531</v>
      </c>
      <c r="F97" s="61" t="s">
        <v>3716</v>
      </c>
      <c r="G97" s="61" t="str">
        <f t="shared" si="1"/>
        <v>BR6020192109250000011</v>
      </c>
    </row>
    <row r="98" spans="1:7" ht="19.95" customHeight="1" x14ac:dyDescent="0.25">
      <c r="A98" s="61" t="s">
        <v>3720</v>
      </c>
      <c r="B98" s="61" t="s">
        <v>3715</v>
      </c>
      <c r="C98" s="61" t="s">
        <v>3559</v>
      </c>
      <c r="D98" s="61" t="s">
        <v>3530</v>
      </c>
      <c r="E98" s="61" t="s">
        <v>3531</v>
      </c>
      <c r="F98" s="61" t="s">
        <v>3716</v>
      </c>
      <c r="G98" s="61" t="str">
        <f t="shared" si="1"/>
        <v>BR6020192109250000165</v>
      </c>
    </row>
    <row r="99" spans="1:7" ht="19.95" customHeight="1" x14ac:dyDescent="0.25">
      <c r="A99" s="61" t="s">
        <v>3721</v>
      </c>
      <c r="B99" s="61" t="s">
        <v>3715</v>
      </c>
      <c r="C99" s="61" t="s">
        <v>3535</v>
      </c>
      <c r="D99" s="61" t="s">
        <v>3530</v>
      </c>
      <c r="E99" s="61" t="s">
        <v>3531</v>
      </c>
      <c r="F99" s="61" t="s">
        <v>3716</v>
      </c>
      <c r="G99" s="61" t="str">
        <f t="shared" si="1"/>
        <v>BR6020192109250000052</v>
      </c>
    </row>
    <row r="100" spans="1:7" ht="19.95" customHeight="1" x14ac:dyDescent="0.25">
      <c r="A100" s="61" t="s">
        <v>3722</v>
      </c>
      <c r="B100" s="61" t="s">
        <v>3715</v>
      </c>
      <c r="C100" s="61" t="s">
        <v>3537</v>
      </c>
      <c r="D100" s="61" t="s">
        <v>3530</v>
      </c>
      <c r="E100" s="61" t="s">
        <v>3531</v>
      </c>
      <c r="F100" s="61" t="s">
        <v>3716</v>
      </c>
      <c r="G100" s="61" t="str">
        <f t="shared" si="1"/>
        <v>BR6020192107170000177</v>
      </c>
    </row>
    <row r="101" spans="1:7" ht="19.95" customHeight="1" x14ac:dyDescent="0.25">
      <c r="A101" s="61" t="s">
        <v>3723</v>
      </c>
      <c r="B101" s="61" t="s">
        <v>3715</v>
      </c>
      <c r="C101" s="61" t="s">
        <v>3539</v>
      </c>
      <c r="D101" s="61" t="s">
        <v>3530</v>
      </c>
      <c r="E101" s="61" t="s">
        <v>3531</v>
      </c>
      <c r="F101" s="61" t="s">
        <v>3716</v>
      </c>
      <c r="G101" s="61" t="str">
        <f t="shared" si="1"/>
        <v>BR6020192109250000034</v>
      </c>
    </row>
    <row r="102" spans="1:7" ht="19.95" customHeight="1" x14ac:dyDescent="0.25">
      <c r="A102" s="61" t="s">
        <v>3527</v>
      </c>
      <c r="B102" s="61" t="s">
        <v>3528</v>
      </c>
      <c r="C102" s="61" t="s">
        <v>3529</v>
      </c>
      <c r="D102" s="61" t="s">
        <v>3530</v>
      </c>
      <c r="E102" s="61" t="s">
        <v>3531</v>
      </c>
      <c r="F102" s="61" t="s">
        <v>3724</v>
      </c>
      <c r="G102" s="61" t="str">
        <f t="shared" si="1"/>
        <v>BR4824152103030000028</v>
      </c>
    </row>
    <row r="103" spans="1:7" ht="19.95" customHeight="1" x14ac:dyDescent="0.25">
      <c r="A103" s="61" t="s">
        <v>3725</v>
      </c>
      <c r="B103" s="61" t="s">
        <v>3726</v>
      </c>
      <c r="C103" s="61" t="s">
        <v>3533</v>
      </c>
      <c r="D103" s="61" t="s">
        <v>3530</v>
      </c>
      <c r="E103" s="61" t="s">
        <v>3531</v>
      </c>
      <c r="F103" s="61" t="s">
        <v>3724</v>
      </c>
      <c r="G103" s="61" t="str">
        <f t="shared" si="1"/>
        <v>BR6020192107170000101</v>
      </c>
    </row>
    <row r="104" spans="1:7" ht="19.95" customHeight="1" x14ac:dyDescent="0.25">
      <c r="A104" s="61" t="s">
        <v>3727</v>
      </c>
      <c r="B104" s="61" t="s">
        <v>3726</v>
      </c>
      <c r="C104" s="61" t="s">
        <v>3559</v>
      </c>
      <c r="D104" s="61" t="s">
        <v>3530</v>
      </c>
      <c r="E104" s="61" t="s">
        <v>3531</v>
      </c>
      <c r="F104" s="61" t="s">
        <v>3728</v>
      </c>
      <c r="G104" s="61" t="str">
        <f t="shared" si="1"/>
        <v>BR6020192109250000059</v>
      </c>
    </row>
    <row r="105" spans="1:7" ht="19.95" customHeight="1" x14ac:dyDescent="0.25">
      <c r="A105" s="61"/>
      <c r="B105" s="61" t="s">
        <v>3726</v>
      </c>
      <c r="C105" s="61" t="s">
        <v>3535</v>
      </c>
      <c r="D105" s="61" t="s">
        <v>3729</v>
      </c>
      <c r="E105" s="61" t="s">
        <v>3730</v>
      </c>
      <c r="F105" s="61" t="s">
        <v>3728</v>
      </c>
      <c r="G105" s="61" t="str">
        <f t="shared" si="1"/>
        <v/>
      </c>
    </row>
    <row r="106" spans="1:7" ht="19.95" customHeight="1" x14ac:dyDescent="0.25">
      <c r="A106" s="61" t="s">
        <v>1295</v>
      </c>
      <c r="B106" s="61" t="s">
        <v>3726</v>
      </c>
      <c r="C106" s="61" t="s">
        <v>3537</v>
      </c>
      <c r="D106" s="61" t="s">
        <v>3530</v>
      </c>
      <c r="E106" s="61" t="s">
        <v>3531</v>
      </c>
      <c r="F106" s="61" t="s">
        <v>3728</v>
      </c>
      <c r="G106" s="61" t="str">
        <f t="shared" si="1"/>
        <v>BR6020192109250000241</v>
      </c>
    </row>
    <row r="107" spans="1:7" ht="19.95" customHeight="1" x14ac:dyDescent="0.25">
      <c r="A107" s="61" t="s">
        <v>3731</v>
      </c>
      <c r="B107" s="61" t="s">
        <v>3726</v>
      </c>
      <c r="C107" s="61" t="s">
        <v>3539</v>
      </c>
      <c r="D107" s="61" t="s">
        <v>3530</v>
      </c>
      <c r="E107" s="61" t="s">
        <v>3531</v>
      </c>
      <c r="F107" s="61" t="s">
        <v>3728</v>
      </c>
      <c r="G107" s="61" t="str">
        <f t="shared" si="1"/>
        <v>BR6020192109250000171</v>
      </c>
    </row>
    <row r="108" spans="1:7" ht="19.95" customHeight="1" x14ac:dyDescent="0.25">
      <c r="A108" s="61" t="s">
        <v>3732</v>
      </c>
      <c r="B108" s="61" t="s">
        <v>3733</v>
      </c>
      <c r="C108" s="61" t="s">
        <v>3529</v>
      </c>
      <c r="D108" s="61" t="s">
        <v>3630</v>
      </c>
      <c r="E108" s="61" t="s">
        <v>3734</v>
      </c>
      <c r="F108" s="61" t="s">
        <v>3735</v>
      </c>
      <c r="G108" s="61" t="str">
        <f t="shared" si="1"/>
        <v>BR6020192107170000015</v>
      </c>
    </row>
    <row r="109" spans="1:7" ht="19.95" customHeight="1" x14ac:dyDescent="0.25">
      <c r="A109" s="61"/>
      <c r="B109" s="61" t="s">
        <v>3733</v>
      </c>
      <c r="C109" s="61" t="s">
        <v>3533</v>
      </c>
      <c r="D109" s="61" t="s">
        <v>3530</v>
      </c>
      <c r="E109" s="61" t="s">
        <v>3736</v>
      </c>
      <c r="F109" s="61" t="s">
        <v>3735</v>
      </c>
      <c r="G109" s="61" t="str">
        <f t="shared" si="1"/>
        <v/>
      </c>
    </row>
    <row r="110" spans="1:7" ht="19.95" customHeight="1" x14ac:dyDescent="0.25">
      <c r="A110" s="61" t="s">
        <v>3737</v>
      </c>
      <c r="B110" s="61" t="s">
        <v>3738</v>
      </c>
      <c r="C110" s="61" t="s">
        <v>3529</v>
      </c>
      <c r="D110" s="61" t="s">
        <v>3530</v>
      </c>
      <c r="E110" s="61" t="s">
        <v>3531</v>
      </c>
      <c r="F110" s="61" t="s">
        <v>3739</v>
      </c>
      <c r="G110" s="61" t="str">
        <f t="shared" si="1"/>
        <v>BR6020192107170000287</v>
      </c>
    </row>
    <row r="111" spans="1:7" ht="19.95" customHeight="1" x14ac:dyDescent="0.25">
      <c r="A111" s="61" t="s">
        <v>3740</v>
      </c>
      <c r="B111" s="61" t="s">
        <v>3738</v>
      </c>
      <c r="C111" s="61" t="s">
        <v>3547</v>
      </c>
      <c r="D111" s="61" t="s">
        <v>3530</v>
      </c>
      <c r="E111" s="61" t="s">
        <v>3531</v>
      </c>
      <c r="F111" s="61" t="s">
        <v>3739</v>
      </c>
      <c r="G111" s="61" t="str">
        <f t="shared" si="1"/>
        <v xml:space="preserve">BR6020192107170000 N </v>
      </c>
    </row>
    <row r="112" spans="1:7" ht="19.95" customHeight="1" x14ac:dyDescent="0.25">
      <c r="A112" s="61" t="s">
        <v>3741</v>
      </c>
      <c r="B112" s="61" t="s">
        <v>3738</v>
      </c>
      <c r="C112" s="61" t="s">
        <v>3533</v>
      </c>
      <c r="D112" s="61" t="s">
        <v>3606</v>
      </c>
      <c r="E112" s="61" t="s">
        <v>3742</v>
      </c>
      <c r="F112" s="61" t="s">
        <v>3743</v>
      </c>
      <c r="G112" s="61" t="str">
        <f t="shared" si="1"/>
        <v>BR6020192107170000186</v>
      </c>
    </row>
    <row r="113" spans="1:7" ht="19.95" customHeight="1" x14ac:dyDescent="0.25">
      <c r="A113" s="61" t="s">
        <v>3744</v>
      </c>
      <c r="B113" s="61" t="s">
        <v>3738</v>
      </c>
      <c r="C113" s="61" t="s">
        <v>3559</v>
      </c>
      <c r="D113" s="61" t="s">
        <v>3530</v>
      </c>
      <c r="E113" s="61" t="s">
        <v>3531</v>
      </c>
      <c r="F113" s="61" t="s">
        <v>3743</v>
      </c>
      <c r="G113" s="61" t="str">
        <f t="shared" si="1"/>
        <v>BR6020192107170000136</v>
      </c>
    </row>
    <row r="114" spans="1:7" ht="19.95" customHeight="1" x14ac:dyDescent="0.25">
      <c r="A114" s="61" t="s">
        <v>3745</v>
      </c>
      <c r="B114" s="61" t="s">
        <v>3738</v>
      </c>
      <c r="C114" s="61" t="s">
        <v>3537</v>
      </c>
      <c r="D114" s="61" t="s">
        <v>3530</v>
      </c>
      <c r="E114" s="61" t="s">
        <v>3531</v>
      </c>
      <c r="F114" s="61" t="s">
        <v>3743</v>
      </c>
      <c r="G114" s="61" t="str">
        <f t="shared" si="1"/>
        <v>BR6020192109250000358</v>
      </c>
    </row>
    <row r="115" spans="1:7" ht="19.95" customHeight="1" x14ac:dyDescent="0.25">
      <c r="A115" s="61" t="s">
        <v>3746</v>
      </c>
      <c r="B115" s="61" t="s">
        <v>3738</v>
      </c>
      <c r="C115" s="61" t="s">
        <v>3539</v>
      </c>
      <c r="D115" s="61" t="s">
        <v>3674</v>
      </c>
      <c r="E115" s="61" t="s">
        <v>3747</v>
      </c>
      <c r="F115" s="61" t="s">
        <v>3743</v>
      </c>
      <c r="G115" s="61" t="str">
        <f t="shared" si="1"/>
        <v>BR6020192109250000219</v>
      </c>
    </row>
    <row r="116" spans="1:7" ht="19.95" customHeight="1" x14ac:dyDescent="0.25">
      <c r="A116" s="61" t="s">
        <v>3748</v>
      </c>
      <c r="B116" s="61" t="s">
        <v>3749</v>
      </c>
      <c r="C116" s="61" t="s">
        <v>3529</v>
      </c>
      <c r="D116" s="61" t="s">
        <v>3530</v>
      </c>
      <c r="E116" s="61" t="s">
        <v>3531</v>
      </c>
      <c r="F116" s="61" t="s">
        <v>3750</v>
      </c>
      <c r="G116" s="61" t="str">
        <f t="shared" si="1"/>
        <v>BR6020192107170000170</v>
      </c>
    </row>
    <row r="117" spans="1:7" ht="19.95" customHeight="1" x14ac:dyDescent="0.25">
      <c r="A117" s="61" t="s">
        <v>3751</v>
      </c>
      <c r="B117" s="61" t="s">
        <v>3749</v>
      </c>
      <c r="C117" s="61" t="s">
        <v>3547</v>
      </c>
      <c r="D117" s="61" t="s">
        <v>3530</v>
      </c>
      <c r="E117" s="61" t="s">
        <v>3531</v>
      </c>
      <c r="F117" s="61" t="s">
        <v>3750</v>
      </c>
      <c r="G117" s="61" t="str">
        <f t="shared" si="1"/>
        <v>BR6020192109250000355</v>
      </c>
    </row>
    <row r="118" spans="1:7" ht="19.95" customHeight="1" x14ac:dyDescent="0.25">
      <c r="A118" s="61" t="s">
        <v>3752</v>
      </c>
      <c r="B118" s="61" t="s">
        <v>3749</v>
      </c>
      <c r="C118" s="61" t="s">
        <v>3559</v>
      </c>
      <c r="D118" s="61" t="s">
        <v>3530</v>
      </c>
      <c r="E118" s="61" t="s">
        <v>3531</v>
      </c>
      <c r="F118" s="61" t="s">
        <v>3750</v>
      </c>
      <c r="G118" s="61" t="str">
        <f t="shared" si="1"/>
        <v>BR6020192109250000375</v>
      </c>
    </row>
    <row r="119" spans="1:7" ht="19.95" customHeight="1" x14ac:dyDescent="0.25">
      <c r="A119" s="61" t="s">
        <v>3753</v>
      </c>
      <c r="B119" s="61" t="s">
        <v>3749</v>
      </c>
      <c r="C119" s="61" t="s">
        <v>3535</v>
      </c>
      <c r="D119" s="61" t="s">
        <v>3530</v>
      </c>
      <c r="E119" s="61" t="s">
        <v>3531</v>
      </c>
      <c r="F119" s="61" t="s">
        <v>3750</v>
      </c>
      <c r="G119" s="61" t="str">
        <f t="shared" si="1"/>
        <v>BR6020192107170000049</v>
      </c>
    </row>
    <row r="120" spans="1:7" ht="19.95" customHeight="1" x14ac:dyDescent="0.25">
      <c r="A120" s="61" t="s">
        <v>3754</v>
      </c>
      <c r="B120" s="61" t="s">
        <v>3749</v>
      </c>
      <c r="C120" s="61" t="s">
        <v>3537</v>
      </c>
      <c r="D120" s="61" t="s">
        <v>3530</v>
      </c>
      <c r="E120" s="61" t="s">
        <v>3531</v>
      </c>
      <c r="F120" s="61" t="s">
        <v>3750</v>
      </c>
      <c r="G120" s="61" t="str">
        <f t="shared" si="1"/>
        <v>BR6020192109250000226</v>
      </c>
    </row>
    <row r="121" spans="1:7" ht="19.95" customHeight="1" x14ac:dyDescent="0.25">
      <c r="A121" s="61" t="s">
        <v>3755</v>
      </c>
      <c r="B121" s="61" t="s">
        <v>3749</v>
      </c>
      <c r="C121" s="61" t="s">
        <v>3539</v>
      </c>
      <c r="D121" s="61" t="s">
        <v>3530</v>
      </c>
      <c r="E121" s="61" t="s">
        <v>3531</v>
      </c>
      <c r="F121" s="61" t="s">
        <v>3750</v>
      </c>
      <c r="G121" s="61" t="str">
        <f t="shared" si="1"/>
        <v>BR6020192107170000271</v>
      </c>
    </row>
    <row r="122" spans="1:7" ht="19.95" customHeight="1" x14ac:dyDescent="0.25">
      <c r="A122" s="61" t="s">
        <v>3756</v>
      </c>
      <c r="B122" s="61" t="s">
        <v>3757</v>
      </c>
      <c r="C122" s="61" t="s">
        <v>3529</v>
      </c>
      <c r="D122" s="61" t="s">
        <v>3530</v>
      </c>
      <c r="E122" s="61" t="s">
        <v>3531</v>
      </c>
      <c r="F122" s="61" t="s">
        <v>3758</v>
      </c>
      <c r="G122" s="61" t="str">
        <f t="shared" si="1"/>
        <v>BR6020192109250000237</v>
      </c>
    </row>
    <row r="123" spans="1:7" ht="19.95" customHeight="1" x14ac:dyDescent="0.25">
      <c r="A123" s="61" t="s">
        <v>344</v>
      </c>
      <c r="B123" s="61" t="s">
        <v>3757</v>
      </c>
      <c r="C123" s="61" t="s">
        <v>3547</v>
      </c>
      <c r="D123" s="61" t="s">
        <v>3530</v>
      </c>
      <c r="E123" s="61" t="s">
        <v>3531</v>
      </c>
      <c r="F123" s="61" t="s">
        <v>3758</v>
      </c>
      <c r="G123" s="61" t="str">
        <f t="shared" si="1"/>
        <v>BR6020192109250000033</v>
      </c>
    </row>
    <row r="124" spans="1:7" ht="19.95" customHeight="1" x14ac:dyDescent="0.25">
      <c r="A124" s="61" t="s">
        <v>3759</v>
      </c>
      <c r="B124" s="61" t="s">
        <v>3757</v>
      </c>
      <c r="C124" s="61" t="s">
        <v>3533</v>
      </c>
      <c r="D124" s="61" t="s">
        <v>3530</v>
      </c>
      <c r="E124" s="61" t="s">
        <v>3531</v>
      </c>
      <c r="F124" s="61" t="s">
        <v>3758</v>
      </c>
      <c r="G124" s="61" t="str">
        <f t="shared" si="1"/>
        <v>BR6020192109250000177</v>
      </c>
    </row>
    <row r="125" spans="1:7" ht="19.95" customHeight="1" x14ac:dyDescent="0.25">
      <c r="A125" s="61" t="s">
        <v>3760</v>
      </c>
      <c r="B125" s="61" t="s">
        <v>3757</v>
      </c>
      <c r="C125" s="61" t="s">
        <v>3535</v>
      </c>
      <c r="D125" s="61" t="s">
        <v>3530</v>
      </c>
      <c r="E125" s="61" t="s">
        <v>3531</v>
      </c>
      <c r="F125" s="61" t="s">
        <v>3758</v>
      </c>
      <c r="G125" s="61" t="str">
        <f t="shared" si="1"/>
        <v>BR6020192107170000187</v>
      </c>
    </row>
    <row r="126" spans="1:7" ht="19.95" customHeight="1" x14ac:dyDescent="0.25">
      <c r="A126" s="61" t="s">
        <v>3761</v>
      </c>
      <c r="B126" s="61" t="s">
        <v>3757</v>
      </c>
      <c r="C126" s="61" t="s">
        <v>3537</v>
      </c>
      <c r="D126" s="61" t="s">
        <v>3530</v>
      </c>
      <c r="E126" s="61" t="s">
        <v>3531</v>
      </c>
      <c r="F126" s="61" t="s">
        <v>3758</v>
      </c>
      <c r="G126" s="61" t="str">
        <f t="shared" si="1"/>
        <v>BR6020192109250000168</v>
      </c>
    </row>
    <row r="127" spans="1:7" ht="19.95" customHeight="1" x14ac:dyDescent="0.25">
      <c r="A127" s="61" t="s">
        <v>3762</v>
      </c>
      <c r="B127" s="61" t="s">
        <v>3757</v>
      </c>
      <c r="C127" s="61" t="s">
        <v>3541</v>
      </c>
      <c r="D127" s="61" t="s">
        <v>3530</v>
      </c>
      <c r="E127" s="61" t="s">
        <v>3531</v>
      </c>
      <c r="F127" s="61" t="s">
        <v>3758</v>
      </c>
      <c r="G127" s="61" t="str">
        <f t="shared" si="1"/>
        <v>BR6020192109250000347</v>
      </c>
    </row>
    <row r="128" spans="1:7" ht="19.95" customHeight="1" x14ac:dyDescent="0.25">
      <c r="A128" s="61" t="s">
        <v>3763</v>
      </c>
      <c r="B128" s="61" t="s">
        <v>3764</v>
      </c>
      <c r="C128" s="61" t="s">
        <v>3529</v>
      </c>
      <c r="D128" s="61" t="s">
        <v>3530</v>
      </c>
      <c r="E128" s="61" t="s">
        <v>3531</v>
      </c>
      <c r="F128" s="61" t="s">
        <v>3765</v>
      </c>
      <c r="G128" s="61" t="str">
        <f t="shared" si="1"/>
        <v>BR6020192109250000091</v>
      </c>
    </row>
    <row r="129" spans="1:7" ht="19.95" customHeight="1" x14ac:dyDescent="0.25">
      <c r="A129" s="61" t="s">
        <v>3766</v>
      </c>
      <c r="B129" s="61" t="s">
        <v>3764</v>
      </c>
      <c r="C129" s="61" t="s">
        <v>3547</v>
      </c>
      <c r="D129" s="61" t="s">
        <v>3530</v>
      </c>
      <c r="E129" s="61" t="s">
        <v>3531</v>
      </c>
      <c r="F129" s="61" t="s">
        <v>3765</v>
      </c>
      <c r="G129" s="61" t="str">
        <f t="shared" si="1"/>
        <v>BR6020192109250000126</v>
      </c>
    </row>
    <row r="130" spans="1:7" ht="19.95" customHeight="1" x14ac:dyDescent="0.25">
      <c r="A130" s="61" t="s">
        <v>3767</v>
      </c>
      <c r="B130" s="61" t="s">
        <v>3764</v>
      </c>
      <c r="C130" s="61" t="s">
        <v>3533</v>
      </c>
      <c r="D130" s="61" t="s">
        <v>3530</v>
      </c>
      <c r="E130" s="61" t="s">
        <v>3531</v>
      </c>
      <c r="F130" s="61" t="s">
        <v>3765</v>
      </c>
      <c r="G130" s="61" t="str">
        <f t="shared" ref="G130:G193" si="2">IF(A130="","",MID(A130,1,21))</f>
        <v>BR6020192109250000167</v>
      </c>
    </row>
    <row r="131" spans="1:7" ht="19.95" customHeight="1" x14ac:dyDescent="0.25">
      <c r="A131" s="61" t="s">
        <v>3768</v>
      </c>
      <c r="B131" s="61" t="s">
        <v>3764</v>
      </c>
      <c r="C131" s="61" t="s">
        <v>3559</v>
      </c>
      <c r="D131" s="61" t="s">
        <v>3530</v>
      </c>
      <c r="E131" s="61" t="s">
        <v>3531</v>
      </c>
      <c r="F131" s="61" t="s">
        <v>3765</v>
      </c>
      <c r="G131" s="61" t="str">
        <f t="shared" si="2"/>
        <v>BR6020192109250000127</v>
      </c>
    </row>
    <row r="132" spans="1:7" ht="19.95" customHeight="1" x14ac:dyDescent="0.25">
      <c r="A132" s="61" t="s">
        <v>3768</v>
      </c>
      <c r="B132" s="61" t="s">
        <v>3764</v>
      </c>
      <c r="C132" s="61" t="s">
        <v>3559</v>
      </c>
      <c r="D132" s="61" t="s">
        <v>3530</v>
      </c>
      <c r="E132" s="61" t="s">
        <v>3531</v>
      </c>
      <c r="F132" s="61" t="s">
        <v>3765</v>
      </c>
      <c r="G132" s="61" t="str">
        <f t="shared" si="2"/>
        <v>BR6020192109250000127</v>
      </c>
    </row>
    <row r="133" spans="1:7" ht="19.95" customHeight="1" x14ac:dyDescent="0.25">
      <c r="A133" s="61" t="s">
        <v>461</v>
      </c>
      <c r="B133" s="61" t="s">
        <v>3764</v>
      </c>
      <c r="C133" s="61" t="s">
        <v>3535</v>
      </c>
      <c r="D133" s="61" t="s">
        <v>3530</v>
      </c>
      <c r="E133" s="61" t="s">
        <v>3531</v>
      </c>
      <c r="F133" s="61" t="s">
        <v>3765</v>
      </c>
      <c r="G133" s="61" t="str">
        <f t="shared" si="2"/>
        <v>BR6020192109250000084</v>
      </c>
    </row>
    <row r="134" spans="1:7" ht="19.95" customHeight="1" x14ac:dyDescent="0.25">
      <c r="A134" s="61" t="s">
        <v>3769</v>
      </c>
      <c r="B134" s="61" t="s">
        <v>3764</v>
      </c>
      <c r="C134" s="61" t="s">
        <v>3537</v>
      </c>
      <c r="D134" s="61" t="s">
        <v>3530</v>
      </c>
      <c r="E134" s="61" t="s">
        <v>3531</v>
      </c>
      <c r="F134" s="61" t="s">
        <v>3765</v>
      </c>
      <c r="G134" s="61" t="str">
        <f t="shared" si="2"/>
        <v>BR6020192109250000134</v>
      </c>
    </row>
    <row r="135" spans="1:7" ht="19.95" customHeight="1" x14ac:dyDescent="0.25">
      <c r="A135" s="61" t="s">
        <v>3770</v>
      </c>
      <c r="B135" s="61" t="s">
        <v>3764</v>
      </c>
      <c r="C135" s="61" t="s">
        <v>3539</v>
      </c>
      <c r="D135" s="61" t="s">
        <v>3530</v>
      </c>
      <c r="E135" s="61" t="s">
        <v>3531</v>
      </c>
      <c r="F135" s="61" t="s">
        <v>3765</v>
      </c>
      <c r="G135" s="61" t="str">
        <f t="shared" si="2"/>
        <v>BR6020192109250000166</v>
      </c>
    </row>
    <row r="136" spans="1:7" ht="19.95" customHeight="1" x14ac:dyDescent="0.25">
      <c r="A136" s="61" t="s">
        <v>3771</v>
      </c>
      <c r="B136" s="61" t="s">
        <v>3772</v>
      </c>
      <c r="C136" s="61" t="s">
        <v>3529</v>
      </c>
      <c r="D136" s="61" t="s">
        <v>3530</v>
      </c>
      <c r="E136" s="61" t="s">
        <v>3773</v>
      </c>
      <c r="F136" s="61" t="s">
        <v>3774</v>
      </c>
      <c r="G136" s="61" t="str">
        <f t="shared" si="2"/>
        <v>BR6020192109250000345</v>
      </c>
    </row>
    <row r="137" spans="1:7" ht="19.95" customHeight="1" x14ac:dyDescent="0.25">
      <c r="A137" s="61" t="s">
        <v>3775</v>
      </c>
      <c r="B137" s="61" t="s">
        <v>3772</v>
      </c>
      <c r="C137" s="61" t="s">
        <v>3547</v>
      </c>
      <c r="D137" s="61" t="s">
        <v>3530</v>
      </c>
      <c r="E137" s="61" t="s">
        <v>3531</v>
      </c>
      <c r="F137" s="61" t="s">
        <v>3774</v>
      </c>
      <c r="G137" s="61" t="str">
        <f t="shared" si="2"/>
        <v>BR6020192109250000137</v>
      </c>
    </row>
    <row r="138" spans="1:7" ht="19.95" customHeight="1" x14ac:dyDescent="0.25">
      <c r="A138" s="61" t="s">
        <v>3776</v>
      </c>
      <c r="B138" s="61" t="s">
        <v>3772</v>
      </c>
      <c r="C138" s="61" t="s">
        <v>3533</v>
      </c>
      <c r="D138" s="61" t="s">
        <v>3530</v>
      </c>
      <c r="E138" s="61" t="s">
        <v>3777</v>
      </c>
      <c r="F138" s="61" t="s">
        <v>3774</v>
      </c>
      <c r="G138" s="61" t="str">
        <f t="shared" si="2"/>
        <v>BR6020192109250000081</v>
      </c>
    </row>
    <row r="139" spans="1:7" ht="19.95" customHeight="1" x14ac:dyDescent="0.25">
      <c r="A139" s="61" t="s">
        <v>609</v>
      </c>
      <c r="B139" s="61" t="s">
        <v>3772</v>
      </c>
      <c r="C139" s="61" t="s">
        <v>3559</v>
      </c>
      <c r="D139" s="61" t="s">
        <v>3530</v>
      </c>
      <c r="E139" s="61" t="s">
        <v>3531</v>
      </c>
      <c r="F139" s="61" t="s">
        <v>3774</v>
      </c>
      <c r="G139" s="61" t="str">
        <f t="shared" si="2"/>
        <v>BR6020192109250000113</v>
      </c>
    </row>
    <row r="140" spans="1:7" ht="19.95" customHeight="1" x14ac:dyDescent="0.25">
      <c r="A140" s="61" t="s">
        <v>3778</v>
      </c>
      <c r="B140" s="61" t="s">
        <v>3772</v>
      </c>
      <c r="C140" s="61" t="s">
        <v>3535</v>
      </c>
      <c r="D140" s="61" t="s">
        <v>3530</v>
      </c>
      <c r="E140" s="61" t="s">
        <v>3531</v>
      </c>
      <c r="F140" s="61" t="s">
        <v>3774</v>
      </c>
      <c r="G140" s="61" t="str">
        <f t="shared" si="2"/>
        <v>BR6020192109250000342</v>
      </c>
    </row>
    <row r="141" spans="1:7" ht="19.95" customHeight="1" x14ac:dyDescent="0.25">
      <c r="A141" s="61" t="s">
        <v>3779</v>
      </c>
      <c r="B141" s="61" t="s">
        <v>3772</v>
      </c>
      <c r="C141" s="61" t="s">
        <v>3537</v>
      </c>
      <c r="D141" s="61" t="s">
        <v>3630</v>
      </c>
      <c r="E141" s="61" t="s">
        <v>3780</v>
      </c>
      <c r="F141" s="61" t="s">
        <v>3774</v>
      </c>
      <c r="G141" s="61" t="str">
        <f t="shared" si="2"/>
        <v>BR6020192109250000054</v>
      </c>
    </row>
    <row r="142" spans="1:7" ht="19.95" customHeight="1" x14ac:dyDescent="0.25">
      <c r="A142" s="61" t="s">
        <v>3781</v>
      </c>
      <c r="B142" s="61" t="s">
        <v>3772</v>
      </c>
      <c r="C142" s="61" t="s">
        <v>3541</v>
      </c>
      <c r="D142" s="61" t="s">
        <v>3611</v>
      </c>
      <c r="E142" s="61" t="s">
        <v>3782</v>
      </c>
      <c r="F142" s="61" t="s">
        <v>3774</v>
      </c>
      <c r="G142" s="61" t="str">
        <f t="shared" si="2"/>
        <v>BR6020192109250000279</v>
      </c>
    </row>
    <row r="143" spans="1:7" ht="19.95" customHeight="1" x14ac:dyDescent="0.25">
      <c r="A143" s="61"/>
      <c r="B143" s="61" t="s">
        <v>3783</v>
      </c>
      <c r="C143" s="61" t="s">
        <v>3529</v>
      </c>
      <c r="D143" s="61" t="s">
        <v>3530</v>
      </c>
      <c r="E143" s="61" t="s">
        <v>3531</v>
      </c>
      <c r="F143" s="61" t="s">
        <v>3784</v>
      </c>
      <c r="G143" s="61" t="str">
        <f t="shared" si="2"/>
        <v/>
      </c>
    </row>
    <row r="144" spans="1:7" ht="19.95" customHeight="1" x14ac:dyDescent="0.25">
      <c r="A144" s="61" t="s">
        <v>3785</v>
      </c>
      <c r="B144" s="61" t="s">
        <v>3783</v>
      </c>
      <c r="C144" s="61" t="s">
        <v>3547</v>
      </c>
      <c r="D144" s="61" t="s">
        <v>3630</v>
      </c>
      <c r="E144" s="61" t="s">
        <v>3786</v>
      </c>
      <c r="F144" s="61" t="s">
        <v>3784</v>
      </c>
      <c r="G144" s="61" t="str">
        <f t="shared" si="2"/>
        <v>BR6020192109250000274</v>
      </c>
    </row>
    <row r="145" spans="1:7" ht="19.95" customHeight="1" x14ac:dyDescent="0.25">
      <c r="A145" s="61" t="s">
        <v>3787</v>
      </c>
      <c r="B145" s="61" t="s">
        <v>3783</v>
      </c>
      <c r="C145" s="61" t="s">
        <v>3533</v>
      </c>
      <c r="D145" s="61" t="s">
        <v>3530</v>
      </c>
      <c r="E145" s="61" t="s">
        <v>3531</v>
      </c>
      <c r="F145" s="61" t="s">
        <v>3784</v>
      </c>
      <c r="G145" s="61" t="str">
        <f t="shared" si="2"/>
        <v>BR6020192109250000016</v>
      </c>
    </row>
    <row r="146" spans="1:7" ht="19.95" customHeight="1" x14ac:dyDescent="0.25">
      <c r="A146" s="61" t="s">
        <v>263</v>
      </c>
      <c r="B146" s="61" t="s">
        <v>3783</v>
      </c>
      <c r="C146" s="61" t="s">
        <v>3559</v>
      </c>
      <c r="D146" s="61" t="s">
        <v>3530</v>
      </c>
      <c r="E146" s="61" t="s">
        <v>3531</v>
      </c>
      <c r="F146" s="61" t="s">
        <v>3784</v>
      </c>
      <c r="G146" s="61" t="str">
        <f t="shared" si="2"/>
        <v>BR6020192109250000068</v>
      </c>
    </row>
    <row r="147" spans="1:7" ht="19.95" customHeight="1" x14ac:dyDescent="0.25">
      <c r="A147" s="61" t="s">
        <v>3788</v>
      </c>
      <c r="B147" s="61" t="s">
        <v>3783</v>
      </c>
      <c r="C147" s="61" t="s">
        <v>3535</v>
      </c>
      <c r="D147" s="61" t="s">
        <v>3530</v>
      </c>
      <c r="E147" s="61" t="s">
        <v>3531</v>
      </c>
      <c r="F147" s="61" t="s">
        <v>3784</v>
      </c>
      <c r="G147" s="61" t="str">
        <f t="shared" si="2"/>
        <v>BR6020192109250000160</v>
      </c>
    </row>
    <row r="148" spans="1:7" ht="19.95" customHeight="1" x14ac:dyDescent="0.25">
      <c r="A148" s="61" t="s">
        <v>3789</v>
      </c>
      <c r="B148" s="61" t="s">
        <v>3783</v>
      </c>
      <c r="C148" s="61" t="s">
        <v>3537</v>
      </c>
      <c r="D148" s="61" t="s">
        <v>3530</v>
      </c>
      <c r="E148" s="61" t="s">
        <v>3531</v>
      </c>
      <c r="F148" s="61" t="s">
        <v>3784</v>
      </c>
      <c r="G148" s="61" t="str">
        <f t="shared" si="2"/>
        <v>BR6020192109250000072</v>
      </c>
    </row>
    <row r="149" spans="1:7" ht="19.95" customHeight="1" x14ac:dyDescent="0.25">
      <c r="A149" s="61" t="s">
        <v>3790</v>
      </c>
      <c r="B149" s="61" t="s">
        <v>3783</v>
      </c>
      <c r="C149" s="61" t="s">
        <v>3539</v>
      </c>
      <c r="D149" s="61" t="s">
        <v>3530</v>
      </c>
      <c r="E149" s="61" t="s">
        <v>3531</v>
      </c>
      <c r="F149" s="61" t="s">
        <v>3784</v>
      </c>
      <c r="G149" s="61" t="str">
        <f t="shared" si="2"/>
        <v>BR6020192109250000270</v>
      </c>
    </row>
    <row r="150" spans="1:7" ht="19.95" customHeight="1" x14ac:dyDescent="0.25">
      <c r="A150" s="61" t="s">
        <v>1192</v>
      </c>
      <c r="B150" s="61" t="s">
        <v>3791</v>
      </c>
      <c r="C150" s="61" t="s">
        <v>3529</v>
      </c>
      <c r="D150" s="61" t="s">
        <v>3606</v>
      </c>
      <c r="E150" s="61" t="s">
        <v>3792</v>
      </c>
      <c r="F150" s="61" t="s">
        <v>3793</v>
      </c>
      <c r="G150" s="61" t="str">
        <f t="shared" si="2"/>
        <v>BR6020192109250000224</v>
      </c>
    </row>
    <row r="151" spans="1:7" ht="19.95" customHeight="1" x14ac:dyDescent="0.25">
      <c r="A151" s="61" t="s">
        <v>487</v>
      </c>
      <c r="B151" s="61" t="s">
        <v>3791</v>
      </c>
      <c r="C151" s="61" t="s">
        <v>3547</v>
      </c>
      <c r="D151" s="61" t="s">
        <v>3530</v>
      </c>
      <c r="E151" s="61" t="s">
        <v>3531</v>
      </c>
      <c r="F151" s="61" t="s">
        <v>3793</v>
      </c>
      <c r="G151" s="61" t="str">
        <f t="shared" si="2"/>
        <v>BR6020192109250000089</v>
      </c>
    </row>
    <row r="152" spans="1:7" ht="19.95" customHeight="1" x14ac:dyDescent="0.25">
      <c r="A152" s="61"/>
      <c r="B152" s="61" t="s">
        <v>3791</v>
      </c>
      <c r="C152" s="61" t="s">
        <v>3533</v>
      </c>
      <c r="D152" s="61" t="s">
        <v>3530</v>
      </c>
      <c r="E152" s="61" t="s">
        <v>3531</v>
      </c>
      <c r="F152" s="61" t="s">
        <v>3793</v>
      </c>
      <c r="G152" s="61" t="str">
        <f t="shared" si="2"/>
        <v/>
      </c>
    </row>
    <row r="153" spans="1:7" ht="19.95" customHeight="1" x14ac:dyDescent="0.25">
      <c r="A153" s="61" t="s">
        <v>3794</v>
      </c>
      <c r="B153" s="61" t="s">
        <v>3791</v>
      </c>
      <c r="C153" s="61" t="s">
        <v>3559</v>
      </c>
      <c r="D153" s="61" t="s">
        <v>3530</v>
      </c>
      <c r="E153" s="61" t="s">
        <v>3531</v>
      </c>
      <c r="F153" s="61" t="s">
        <v>3793</v>
      </c>
      <c r="G153" s="61" t="str">
        <f t="shared" si="2"/>
        <v>BR6020192109250000031</v>
      </c>
    </row>
    <row r="154" spans="1:7" ht="19.95" customHeight="1" x14ac:dyDescent="0.25">
      <c r="A154" s="61" t="s">
        <v>3795</v>
      </c>
      <c r="B154" s="61" t="s">
        <v>3791</v>
      </c>
      <c r="C154" s="61" t="s">
        <v>3535</v>
      </c>
      <c r="D154" s="61" t="s">
        <v>3530</v>
      </c>
      <c r="E154" s="61" t="s">
        <v>3531</v>
      </c>
      <c r="F154" s="61" t="s">
        <v>3793</v>
      </c>
      <c r="G154" s="61" t="str">
        <f t="shared" si="2"/>
        <v>BR6020192109250000149</v>
      </c>
    </row>
    <row r="155" spans="1:7" ht="19.95" customHeight="1" x14ac:dyDescent="0.25">
      <c r="A155" s="61" t="s">
        <v>3796</v>
      </c>
      <c r="B155" s="61" t="s">
        <v>3797</v>
      </c>
      <c r="C155" s="61" t="s">
        <v>3529</v>
      </c>
      <c r="D155" s="61" t="s">
        <v>3530</v>
      </c>
      <c r="E155" s="61" t="s">
        <v>3531</v>
      </c>
      <c r="F155" s="61" t="s">
        <v>3798</v>
      </c>
      <c r="G155" s="61" t="str">
        <f t="shared" si="2"/>
        <v>BR6020192109250000106</v>
      </c>
    </row>
    <row r="156" spans="1:7" ht="19.95" customHeight="1" x14ac:dyDescent="0.25">
      <c r="A156" s="61" t="s">
        <v>3799</v>
      </c>
      <c r="B156" s="61" t="s">
        <v>3797</v>
      </c>
      <c r="C156" s="61" t="s">
        <v>3547</v>
      </c>
      <c r="D156" s="61" t="s">
        <v>3530</v>
      </c>
      <c r="E156" s="61" t="s">
        <v>3531</v>
      </c>
      <c r="F156" s="61" t="s">
        <v>3798</v>
      </c>
      <c r="G156" s="61" t="str">
        <f t="shared" si="2"/>
        <v>BR6020192109250000006</v>
      </c>
    </row>
    <row r="157" spans="1:7" ht="19.95" customHeight="1" x14ac:dyDescent="0.25">
      <c r="A157" s="61" t="s">
        <v>3800</v>
      </c>
      <c r="B157" s="61" t="s">
        <v>3797</v>
      </c>
      <c r="C157" s="61" t="s">
        <v>3533</v>
      </c>
      <c r="D157" s="61" t="s">
        <v>3530</v>
      </c>
      <c r="E157" s="61" t="s">
        <v>3531</v>
      </c>
      <c r="F157" s="61" t="s">
        <v>3798</v>
      </c>
      <c r="G157" s="61" t="str">
        <f t="shared" si="2"/>
        <v>BR6020192109250000103</v>
      </c>
    </row>
    <row r="158" spans="1:7" ht="19.95" customHeight="1" x14ac:dyDescent="0.25">
      <c r="A158" s="61" t="s">
        <v>3801</v>
      </c>
      <c r="B158" s="61" t="s">
        <v>3797</v>
      </c>
      <c r="C158" s="61" t="s">
        <v>3559</v>
      </c>
      <c r="D158" s="61" t="s">
        <v>3530</v>
      </c>
      <c r="E158" s="61" t="s">
        <v>3531</v>
      </c>
      <c r="F158" s="61" t="s">
        <v>3798</v>
      </c>
      <c r="G158" s="61" t="str">
        <f t="shared" si="2"/>
        <v>BR6020192109250000376</v>
      </c>
    </row>
    <row r="159" spans="1:7" ht="19.95" customHeight="1" x14ac:dyDescent="0.25">
      <c r="A159" s="61" t="s">
        <v>594</v>
      </c>
      <c r="B159" s="61" t="s">
        <v>3797</v>
      </c>
      <c r="C159" s="61" t="s">
        <v>3539</v>
      </c>
      <c r="D159" s="61" t="s">
        <v>3530</v>
      </c>
      <c r="E159" s="61" t="s">
        <v>3531</v>
      </c>
      <c r="F159" s="61" t="s">
        <v>3798</v>
      </c>
      <c r="G159" s="61" t="str">
        <f t="shared" si="2"/>
        <v>BR6020192109250000110</v>
      </c>
    </row>
    <row r="160" spans="1:7" ht="19.95" customHeight="1" x14ac:dyDescent="0.25">
      <c r="A160" s="61" t="s">
        <v>3802</v>
      </c>
      <c r="B160" s="61" t="s">
        <v>3803</v>
      </c>
      <c r="C160" s="61" t="s">
        <v>3529</v>
      </c>
      <c r="D160" s="61" t="s">
        <v>3530</v>
      </c>
      <c r="E160" s="61" t="s">
        <v>3531</v>
      </c>
      <c r="F160" s="61" t="s">
        <v>3798</v>
      </c>
      <c r="G160" s="61" t="str">
        <f t="shared" si="2"/>
        <v>BR6020192109250000069</v>
      </c>
    </row>
    <row r="161" spans="1:7" ht="19.95" customHeight="1" x14ac:dyDescent="0.25">
      <c r="A161" s="61"/>
      <c r="B161" s="61" t="s">
        <v>3803</v>
      </c>
      <c r="C161" s="61" t="s">
        <v>3547</v>
      </c>
      <c r="D161" s="61" t="s">
        <v>3530</v>
      </c>
      <c r="E161" s="61" t="s">
        <v>3804</v>
      </c>
      <c r="F161" s="61" t="s">
        <v>3798</v>
      </c>
      <c r="G161" s="61" t="str">
        <f t="shared" si="2"/>
        <v/>
      </c>
    </row>
    <row r="162" spans="1:7" ht="19.95" customHeight="1" x14ac:dyDescent="0.25">
      <c r="A162" s="61" t="s">
        <v>3805</v>
      </c>
      <c r="B162" s="61" t="s">
        <v>3803</v>
      </c>
      <c r="C162" s="61" t="s">
        <v>3559</v>
      </c>
      <c r="D162" s="61" t="s">
        <v>3606</v>
      </c>
      <c r="E162" s="61" t="s">
        <v>3806</v>
      </c>
      <c r="F162" s="61" t="s">
        <v>3798</v>
      </c>
      <c r="G162" s="61" t="str">
        <f t="shared" si="2"/>
        <v>BR6020192109250000363</v>
      </c>
    </row>
    <row r="163" spans="1:7" ht="19.95" customHeight="1" x14ac:dyDescent="0.25">
      <c r="A163" s="61" t="s">
        <v>3807</v>
      </c>
      <c r="B163" s="61" t="s">
        <v>3803</v>
      </c>
      <c r="C163" s="61" t="s">
        <v>3537</v>
      </c>
      <c r="D163" s="61" t="s">
        <v>3606</v>
      </c>
      <c r="E163" s="61" t="s">
        <v>3808</v>
      </c>
      <c r="F163" s="61" t="s">
        <v>3798</v>
      </c>
      <c r="G163" s="61" t="str">
        <f t="shared" si="2"/>
        <v>BR6020192109250000129</v>
      </c>
    </row>
    <row r="164" spans="1:7" ht="19.95" customHeight="1" x14ac:dyDescent="0.25">
      <c r="A164" s="61" t="s">
        <v>3809</v>
      </c>
      <c r="B164" s="61" t="s">
        <v>3803</v>
      </c>
      <c r="C164" s="61" t="s">
        <v>3539</v>
      </c>
      <c r="D164" s="61" t="s">
        <v>3530</v>
      </c>
      <c r="E164" s="61" t="s">
        <v>3810</v>
      </c>
      <c r="F164" s="61" t="s">
        <v>3798</v>
      </c>
      <c r="G164" s="61" t="str">
        <f t="shared" si="2"/>
        <v>BR6020192107170000019</v>
      </c>
    </row>
    <row r="165" spans="1:7" ht="19.95" customHeight="1" x14ac:dyDescent="0.25">
      <c r="A165" s="61" t="s">
        <v>3811</v>
      </c>
      <c r="B165" s="61" t="s">
        <v>3803</v>
      </c>
      <c r="C165" s="61" t="s">
        <v>3541</v>
      </c>
      <c r="D165" s="61" t="s">
        <v>3812</v>
      </c>
      <c r="E165" s="61" t="s">
        <v>3813</v>
      </c>
      <c r="F165" s="61" t="s">
        <v>3798</v>
      </c>
      <c r="G165" s="61" t="str">
        <f t="shared" si="2"/>
        <v>BR6020192107170000067</v>
      </c>
    </row>
    <row r="166" spans="1:7" ht="19.95" customHeight="1" x14ac:dyDescent="0.25">
      <c r="A166" s="61" t="s">
        <v>3814</v>
      </c>
      <c r="B166" s="61" t="s">
        <v>3815</v>
      </c>
      <c r="C166" s="61" t="s">
        <v>3547</v>
      </c>
      <c r="D166" s="61" t="s">
        <v>3659</v>
      </c>
      <c r="E166" s="61" t="s">
        <v>3699</v>
      </c>
      <c r="F166" s="61" t="s">
        <v>3816</v>
      </c>
      <c r="G166" s="61" t="str">
        <f t="shared" si="2"/>
        <v>BR6020192109250000300</v>
      </c>
    </row>
    <row r="167" spans="1:7" ht="19.95" customHeight="1" x14ac:dyDescent="0.25">
      <c r="A167" s="61" t="s">
        <v>3817</v>
      </c>
      <c r="B167" s="61" t="s">
        <v>3815</v>
      </c>
      <c r="C167" s="61" t="s">
        <v>3533</v>
      </c>
      <c r="D167" s="61" t="s">
        <v>3818</v>
      </c>
      <c r="E167" s="61" t="s">
        <v>3819</v>
      </c>
      <c r="F167" s="61" t="s">
        <v>3816</v>
      </c>
      <c r="G167" s="61" t="str">
        <f t="shared" si="2"/>
        <v>BR6020192109250000070</v>
      </c>
    </row>
    <row r="168" spans="1:7" ht="19.95" customHeight="1" x14ac:dyDescent="0.25">
      <c r="A168" s="61" t="s">
        <v>3820</v>
      </c>
      <c r="B168" s="61" t="s">
        <v>3815</v>
      </c>
      <c r="C168" s="61" t="s">
        <v>3559</v>
      </c>
      <c r="D168" s="61" t="s">
        <v>3530</v>
      </c>
      <c r="E168" s="61" t="s">
        <v>3531</v>
      </c>
      <c r="F168" s="61" t="s">
        <v>3816</v>
      </c>
      <c r="G168" s="61" t="str">
        <f t="shared" si="2"/>
        <v>BR6020192109250000068</v>
      </c>
    </row>
    <row r="169" spans="1:7" ht="19.95" customHeight="1" x14ac:dyDescent="0.25">
      <c r="A169" s="61" t="s">
        <v>3821</v>
      </c>
      <c r="B169" s="61" t="s">
        <v>3815</v>
      </c>
      <c r="C169" s="61" t="s">
        <v>3535</v>
      </c>
      <c r="D169" s="61" t="s">
        <v>3530</v>
      </c>
      <c r="E169" s="61" t="s">
        <v>3531</v>
      </c>
      <c r="F169" s="61" t="s">
        <v>3816</v>
      </c>
      <c r="G169" s="61" t="str">
        <f t="shared" si="2"/>
        <v>BR6020192109250000302</v>
      </c>
    </row>
    <row r="170" spans="1:7" ht="19.95" customHeight="1" x14ac:dyDescent="0.25">
      <c r="A170" s="61" t="s">
        <v>3822</v>
      </c>
      <c r="B170" s="61" t="s">
        <v>3815</v>
      </c>
      <c r="C170" s="61" t="s">
        <v>3537</v>
      </c>
      <c r="D170" s="61" t="s">
        <v>3530</v>
      </c>
      <c r="E170" s="61" t="s">
        <v>3531</v>
      </c>
      <c r="F170" s="61" t="s">
        <v>3816</v>
      </c>
      <c r="G170" s="61" t="str">
        <f t="shared" si="2"/>
        <v>BR6020192109250000220</v>
      </c>
    </row>
    <row r="171" spans="1:7" ht="19.95" customHeight="1" x14ac:dyDescent="0.25">
      <c r="A171" s="61"/>
      <c r="B171" s="61" t="s">
        <v>3815</v>
      </c>
      <c r="C171" s="61" t="s">
        <v>3539</v>
      </c>
      <c r="D171" s="61" t="s">
        <v>3530</v>
      </c>
      <c r="E171" s="61" t="s">
        <v>3823</v>
      </c>
      <c r="F171" s="61" t="s">
        <v>3816</v>
      </c>
      <c r="G171" s="61" t="str">
        <f t="shared" si="2"/>
        <v/>
      </c>
    </row>
    <row r="172" spans="1:7" ht="19.95" customHeight="1" x14ac:dyDescent="0.25">
      <c r="A172" s="61" t="s">
        <v>1070</v>
      </c>
      <c r="B172" s="61" t="s">
        <v>3824</v>
      </c>
      <c r="C172" s="61" t="s">
        <v>3529</v>
      </c>
      <c r="D172" s="61" t="s">
        <v>3530</v>
      </c>
      <c r="E172" s="61" t="s">
        <v>3531</v>
      </c>
      <c r="F172" s="61" t="s">
        <v>3825</v>
      </c>
      <c r="G172" s="61" t="str">
        <f t="shared" si="2"/>
        <v>BR6020192109250000203</v>
      </c>
    </row>
    <row r="173" spans="1:7" ht="19.95" customHeight="1" x14ac:dyDescent="0.25">
      <c r="A173" s="61" t="s">
        <v>3826</v>
      </c>
      <c r="B173" s="61" t="s">
        <v>3824</v>
      </c>
      <c r="C173" s="61" t="s">
        <v>3533</v>
      </c>
      <c r="D173" s="61" t="s">
        <v>3530</v>
      </c>
      <c r="E173" s="61" t="s">
        <v>3636</v>
      </c>
      <c r="F173" s="61" t="s">
        <v>3825</v>
      </c>
      <c r="G173" s="61" t="str">
        <f t="shared" si="2"/>
        <v>BR6020192107170000105</v>
      </c>
    </row>
    <row r="174" spans="1:7" ht="19.95" customHeight="1" x14ac:dyDescent="0.25">
      <c r="A174" s="61" t="s">
        <v>3827</v>
      </c>
      <c r="B174" s="61" t="s">
        <v>3824</v>
      </c>
      <c r="C174" s="61" t="s">
        <v>3559</v>
      </c>
      <c r="D174" s="61" t="s">
        <v>3606</v>
      </c>
      <c r="E174" s="61" t="s">
        <v>3828</v>
      </c>
      <c r="F174" s="61" t="s">
        <v>3825</v>
      </c>
      <c r="G174" s="61" t="str">
        <f t="shared" si="2"/>
        <v>BR6020192107170000020</v>
      </c>
    </row>
    <row r="175" spans="1:7" ht="19.95" customHeight="1" x14ac:dyDescent="0.25">
      <c r="A175" s="61" t="s">
        <v>3829</v>
      </c>
      <c r="B175" s="61" t="s">
        <v>3824</v>
      </c>
      <c r="C175" s="61" t="s">
        <v>3535</v>
      </c>
      <c r="D175" s="61" t="s">
        <v>3830</v>
      </c>
      <c r="E175" s="61" t="s">
        <v>3831</v>
      </c>
      <c r="F175" s="61" t="s">
        <v>3825</v>
      </c>
      <c r="G175" s="61" t="str">
        <f t="shared" si="2"/>
        <v>BR6020192107170000141</v>
      </c>
    </row>
    <row r="176" spans="1:7" ht="19.95" customHeight="1" x14ac:dyDescent="0.25">
      <c r="A176" s="61" t="s">
        <v>3832</v>
      </c>
      <c r="B176" s="61" t="s">
        <v>3824</v>
      </c>
      <c r="C176" s="61" t="s">
        <v>3541</v>
      </c>
      <c r="D176" s="61" t="s">
        <v>3530</v>
      </c>
      <c r="E176" s="61" t="s">
        <v>3531</v>
      </c>
      <c r="F176" s="61" t="s">
        <v>3825</v>
      </c>
      <c r="G176" s="61" t="str">
        <f t="shared" si="2"/>
        <v>BR6020192109250000077</v>
      </c>
    </row>
    <row r="177" spans="1:7" ht="19.95" customHeight="1" x14ac:dyDescent="0.25">
      <c r="A177" s="61" t="s">
        <v>3833</v>
      </c>
      <c r="B177" s="61" t="s">
        <v>3834</v>
      </c>
      <c r="C177" s="61" t="s">
        <v>3529</v>
      </c>
      <c r="D177" s="61" t="s">
        <v>3530</v>
      </c>
      <c r="E177" s="61" t="s">
        <v>3531</v>
      </c>
      <c r="F177" s="61" t="s">
        <v>3835</v>
      </c>
      <c r="G177" s="61" t="str">
        <f t="shared" si="2"/>
        <v>BR6020192109250000290</v>
      </c>
    </row>
    <row r="178" spans="1:7" ht="19.95" customHeight="1" x14ac:dyDescent="0.25">
      <c r="A178" s="61" t="s">
        <v>3836</v>
      </c>
      <c r="B178" s="61" t="s">
        <v>3834</v>
      </c>
      <c r="C178" s="61" t="s">
        <v>3547</v>
      </c>
      <c r="D178" s="61" t="s">
        <v>3530</v>
      </c>
      <c r="E178" s="61" t="s">
        <v>3531</v>
      </c>
      <c r="F178" s="61" t="s">
        <v>3835</v>
      </c>
      <c r="G178" s="61" t="str">
        <f t="shared" si="2"/>
        <v>BR6020192109250000130</v>
      </c>
    </row>
    <row r="179" spans="1:7" ht="19.95" customHeight="1" x14ac:dyDescent="0.25">
      <c r="A179" s="61" t="s">
        <v>735</v>
      </c>
      <c r="B179" s="61" t="s">
        <v>3834</v>
      </c>
      <c r="C179" s="61" t="s">
        <v>3533</v>
      </c>
      <c r="D179" s="61" t="s">
        <v>3530</v>
      </c>
      <c r="E179" s="61" t="s">
        <v>3531</v>
      </c>
      <c r="F179" s="61" t="s">
        <v>3835</v>
      </c>
      <c r="G179" s="61" t="str">
        <f t="shared" si="2"/>
        <v>BR6020192109250000138</v>
      </c>
    </row>
    <row r="180" spans="1:7" ht="19.95" customHeight="1" x14ac:dyDescent="0.25">
      <c r="A180" s="61" t="s">
        <v>3837</v>
      </c>
      <c r="B180" s="61" t="s">
        <v>3834</v>
      </c>
      <c r="C180" s="61" t="s">
        <v>3559</v>
      </c>
      <c r="D180" s="61" t="s">
        <v>3530</v>
      </c>
      <c r="E180" s="61" t="s">
        <v>3531</v>
      </c>
      <c r="F180" s="61" t="s">
        <v>3835</v>
      </c>
      <c r="G180" s="61" t="str">
        <f t="shared" si="2"/>
        <v>BR6020192109250000161</v>
      </c>
    </row>
    <row r="181" spans="1:7" ht="19.95" customHeight="1" x14ac:dyDescent="0.25">
      <c r="A181" s="61"/>
      <c r="B181" s="61" t="s">
        <v>3834</v>
      </c>
      <c r="C181" s="61" t="s">
        <v>3535</v>
      </c>
      <c r="D181" s="61" t="s">
        <v>3530</v>
      </c>
      <c r="E181" s="61" t="s">
        <v>3531</v>
      </c>
      <c r="F181" s="61" t="s">
        <v>3835</v>
      </c>
      <c r="G181" s="61" t="str">
        <f t="shared" si="2"/>
        <v/>
      </c>
    </row>
    <row r="182" spans="1:7" ht="19.95" customHeight="1" x14ac:dyDescent="0.25">
      <c r="A182" s="61" t="s">
        <v>3838</v>
      </c>
      <c r="B182" s="61" t="s">
        <v>3834</v>
      </c>
      <c r="C182" s="61" t="s">
        <v>3541</v>
      </c>
      <c r="D182" s="61" t="s">
        <v>3530</v>
      </c>
      <c r="E182" s="61" t="s">
        <v>3531</v>
      </c>
      <c r="F182" s="61" t="s">
        <v>3839</v>
      </c>
      <c r="G182" s="61" t="str">
        <f t="shared" si="2"/>
        <v>BR6020192109250000145</v>
      </c>
    </row>
    <row r="183" spans="1:7" ht="19.95" customHeight="1" x14ac:dyDescent="0.25">
      <c r="A183" s="61" t="s">
        <v>3840</v>
      </c>
      <c r="B183" s="61" t="s">
        <v>3841</v>
      </c>
      <c r="C183" s="61" t="s">
        <v>3529</v>
      </c>
      <c r="D183" s="61" t="s">
        <v>3530</v>
      </c>
      <c r="E183" s="61" t="s">
        <v>3531</v>
      </c>
      <c r="F183" s="61" t="s">
        <v>3842</v>
      </c>
      <c r="G183" s="61" t="str">
        <f t="shared" si="2"/>
        <v>BR6020192109250000332</v>
      </c>
    </row>
    <row r="184" spans="1:7" ht="19.95" customHeight="1" x14ac:dyDescent="0.25">
      <c r="A184" s="61" t="s">
        <v>3843</v>
      </c>
      <c r="B184" s="61" t="s">
        <v>3841</v>
      </c>
      <c r="C184" s="61" t="s">
        <v>3533</v>
      </c>
      <c r="D184" s="61" t="s">
        <v>3530</v>
      </c>
      <c r="E184" s="61" t="s">
        <v>3531</v>
      </c>
      <c r="F184" s="61" t="s">
        <v>3842</v>
      </c>
      <c r="G184" s="61" t="str">
        <f t="shared" si="2"/>
        <v>BR6020192109250000053</v>
      </c>
    </row>
    <row r="185" spans="1:7" ht="19.95" customHeight="1" x14ac:dyDescent="0.25">
      <c r="A185" s="61" t="s">
        <v>3844</v>
      </c>
      <c r="B185" s="61" t="s">
        <v>3841</v>
      </c>
      <c r="C185" s="61" t="s">
        <v>3559</v>
      </c>
      <c r="D185" s="61" t="s">
        <v>3530</v>
      </c>
      <c r="E185" s="61" t="s">
        <v>3531</v>
      </c>
      <c r="F185" s="61" t="s">
        <v>3842</v>
      </c>
      <c r="G185" s="61" t="str">
        <f t="shared" si="2"/>
        <v>BR6020192109250000012</v>
      </c>
    </row>
    <row r="186" spans="1:7" ht="19.95" customHeight="1" x14ac:dyDescent="0.25">
      <c r="A186" s="61" t="s">
        <v>3845</v>
      </c>
      <c r="B186" s="61" t="s">
        <v>3841</v>
      </c>
      <c r="C186" s="61" t="s">
        <v>3535</v>
      </c>
      <c r="D186" s="61" t="s">
        <v>3530</v>
      </c>
      <c r="E186" s="61" t="s">
        <v>3531</v>
      </c>
      <c r="F186" s="61" t="s">
        <v>3842</v>
      </c>
      <c r="G186" s="61" t="str">
        <f t="shared" si="2"/>
        <v>BR6020192109250000303</v>
      </c>
    </row>
    <row r="187" spans="1:7" ht="19.95" customHeight="1" x14ac:dyDescent="0.25">
      <c r="A187" s="61" t="s">
        <v>3846</v>
      </c>
      <c r="B187" s="61" t="s">
        <v>3841</v>
      </c>
      <c r="C187" s="61" t="s">
        <v>3537</v>
      </c>
      <c r="D187" s="61" t="s">
        <v>3530</v>
      </c>
      <c r="E187" s="61" t="s">
        <v>3531</v>
      </c>
      <c r="F187" s="61" t="s">
        <v>3842</v>
      </c>
      <c r="G187" s="61" t="str">
        <f t="shared" si="2"/>
        <v>BR6020192109250000190</v>
      </c>
    </row>
    <row r="188" spans="1:7" ht="19.95" customHeight="1" x14ac:dyDescent="0.25">
      <c r="A188" s="61" t="s">
        <v>3847</v>
      </c>
      <c r="B188" s="61" t="s">
        <v>3841</v>
      </c>
      <c r="C188" s="61" t="s">
        <v>3539</v>
      </c>
      <c r="D188" s="61" t="s">
        <v>3530</v>
      </c>
      <c r="E188" s="61" t="s">
        <v>3531</v>
      </c>
      <c r="F188" s="61" t="s">
        <v>3842</v>
      </c>
      <c r="G188" s="61" t="str">
        <f t="shared" si="2"/>
        <v>BR6020192109250000378</v>
      </c>
    </row>
    <row r="189" spans="1:7" ht="19.95" customHeight="1" x14ac:dyDescent="0.25">
      <c r="A189" s="61" t="s">
        <v>3848</v>
      </c>
      <c r="B189" s="61" t="s">
        <v>3841</v>
      </c>
      <c r="C189" s="61" t="s">
        <v>3541</v>
      </c>
      <c r="D189" s="61" t="s">
        <v>3530</v>
      </c>
      <c r="E189" s="61" t="s">
        <v>3531</v>
      </c>
      <c r="F189" s="61" t="s">
        <v>3842</v>
      </c>
      <c r="G189" s="61" t="str">
        <f t="shared" si="2"/>
        <v>BR6020192109250000371</v>
      </c>
    </row>
    <row r="190" spans="1:7" ht="19.95" customHeight="1" x14ac:dyDescent="0.25">
      <c r="A190" s="61" t="s">
        <v>639</v>
      </c>
      <c r="B190" s="61" t="s">
        <v>3849</v>
      </c>
      <c r="C190" s="61" t="s">
        <v>3529</v>
      </c>
      <c r="D190" s="61" t="s">
        <v>3530</v>
      </c>
      <c r="E190" s="61" t="s">
        <v>3531</v>
      </c>
      <c r="F190" s="61" t="s">
        <v>3850</v>
      </c>
      <c r="G190" s="61" t="str">
        <f t="shared" si="2"/>
        <v>BR6020192109250000119</v>
      </c>
    </row>
    <row r="191" spans="1:7" ht="19.95" customHeight="1" x14ac:dyDescent="0.25">
      <c r="A191" s="61" t="s">
        <v>3851</v>
      </c>
      <c r="B191" s="61" t="s">
        <v>3849</v>
      </c>
      <c r="C191" s="61" t="s">
        <v>3547</v>
      </c>
      <c r="D191" s="61" t="s">
        <v>3530</v>
      </c>
      <c r="E191" s="61" t="s">
        <v>3531</v>
      </c>
      <c r="F191" s="61" t="s">
        <v>3850</v>
      </c>
      <c r="G191" s="61" t="str">
        <f t="shared" si="2"/>
        <v>BR6020192109250000050</v>
      </c>
    </row>
    <row r="192" spans="1:7" ht="19.95" customHeight="1" x14ac:dyDescent="0.25">
      <c r="A192" s="61" t="s">
        <v>3852</v>
      </c>
      <c r="B192" s="61" t="s">
        <v>3849</v>
      </c>
      <c r="C192" s="61" t="s">
        <v>3533</v>
      </c>
      <c r="D192" s="61" t="s">
        <v>3530</v>
      </c>
      <c r="E192" s="61" t="s">
        <v>3531</v>
      </c>
      <c r="F192" s="61" t="s">
        <v>3853</v>
      </c>
      <c r="G192" s="61" t="str">
        <f t="shared" si="2"/>
        <v>BR6020192109250000266</v>
      </c>
    </row>
    <row r="193" spans="1:7" ht="19.95" customHeight="1" x14ac:dyDescent="0.25">
      <c r="A193" s="61"/>
      <c r="B193" s="61" t="s">
        <v>3849</v>
      </c>
      <c r="C193" s="61" t="s">
        <v>3559</v>
      </c>
      <c r="D193" s="61" t="s">
        <v>3530</v>
      </c>
      <c r="E193" s="61" t="s">
        <v>3531</v>
      </c>
      <c r="F193" s="61" t="s">
        <v>3853</v>
      </c>
      <c r="G193" s="61" t="str">
        <f t="shared" si="2"/>
        <v/>
      </c>
    </row>
    <row r="194" spans="1:7" ht="19.95" customHeight="1" x14ac:dyDescent="0.25">
      <c r="A194" s="61"/>
      <c r="B194" s="61" t="s">
        <v>3849</v>
      </c>
      <c r="C194" s="61" t="s">
        <v>3535</v>
      </c>
      <c r="D194" s="61" t="s">
        <v>3530</v>
      </c>
      <c r="E194" s="61" t="s">
        <v>3531</v>
      </c>
      <c r="F194" s="61" t="s">
        <v>3853</v>
      </c>
      <c r="G194" s="61" t="str">
        <f t="shared" ref="G194:G257" si="3">IF(A194="","",MID(A194,1,21))</f>
        <v/>
      </c>
    </row>
    <row r="195" spans="1:7" ht="19.95" customHeight="1" x14ac:dyDescent="0.25">
      <c r="A195" s="61" t="s">
        <v>3854</v>
      </c>
      <c r="B195" s="61" t="s">
        <v>3849</v>
      </c>
      <c r="C195" s="61" t="s">
        <v>3537</v>
      </c>
      <c r="D195" s="61" t="s">
        <v>3530</v>
      </c>
      <c r="E195" s="61" t="s">
        <v>3531</v>
      </c>
      <c r="F195" s="61" t="s">
        <v>3853</v>
      </c>
      <c r="G195" s="61" t="str">
        <f t="shared" si="3"/>
        <v>BR6020192109250000163</v>
      </c>
    </row>
    <row r="196" spans="1:7" ht="19.95" customHeight="1" x14ac:dyDescent="0.25">
      <c r="A196" s="61" t="s">
        <v>3855</v>
      </c>
      <c r="B196" s="61" t="s">
        <v>3849</v>
      </c>
      <c r="C196" s="61" t="s">
        <v>3539</v>
      </c>
      <c r="D196" s="61" t="s">
        <v>3530</v>
      </c>
      <c r="E196" s="61" t="s">
        <v>3531</v>
      </c>
      <c r="F196" s="61" t="s">
        <v>3853</v>
      </c>
      <c r="G196" s="61" t="str">
        <f t="shared" si="3"/>
        <v>BR6020192109250000060</v>
      </c>
    </row>
    <row r="197" spans="1:7" ht="19.95" customHeight="1" x14ac:dyDescent="0.25">
      <c r="A197" s="61" t="s">
        <v>3856</v>
      </c>
      <c r="B197" s="61" t="s">
        <v>3857</v>
      </c>
      <c r="C197" s="61" t="s">
        <v>3529</v>
      </c>
      <c r="D197" s="61" t="s">
        <v>3530</v>
      </c>
      <c r="E197" s="61" t="s">
        <v>3531</v>
      </c>
      <c r="F197" s="61" t="s">
        <v>3858</v>
      </c>
      <c r="G197" s="61" t="str">
        <f t="shared" si="3"/>
        <v>BR6020192109250000096</v>
      </c>
    </row>
    <row r="198" spans="1:7" ht="19.95" customHeight="1" x14ac:dyDescent="0.25">
      <c r="A198" s="61" t="s">
        <v>775</v>
      </c>
      <c r="B198" s="61" t="s">
        <v>3857</v>
      </c>
      <c r="C198" s="61" t="s">
        <v>3547</v>
      </c>
      <c r="D198" s="61" t="s">
        <v>3530</v>
      </c>
      <c r="E198" s="61" t="s">
        <v>3531</v>
      </c>
      <c r="F198" s="61" t="s">
        <v>3858</v>
      </c>
      <c r="G198" s="61" t="str">
        <f t="shared" si="3"/>
        <v>BR6020192109250000146</v>
      </c>
    </row>
    <row r="199" spans="1:7" ht="19.95" customHeight="1" x14ac:dyDescent="0.25">
      <c r="A199" s="61" t="s">
        <v>3859</v>
      </c>
      <c r="B199" s="61" t="s">
        <v>3857</v>
      </c>
      <c r="C199" s="61" t="s">
        <v>3533</v>
      </c>
      <c r="D199" s="61" t="s">
        <v>3530</v>
      </c>
      <c r="E199" s="61" t="s">
        <v>3531</v>
      </c>
      <c r="F199" s="61" t="s">
        <v>3858</v>
      </c>
      <c r="G199" s="61" t="str">
        <f t="shared" si="3"/>
        <v>BR6020192109250000231</v>
      </c>
    </row>
    <row r="200" spans="1:7" ht="19.95" customHeight="1" x14ac:dyDescent="0.25">
      <c r="A200" s="61" t="s">
        <v>700</v>
      </c>
      <c r="B200" s="61" t="s">
        <v>3857</v>
      </c>
      <c r="C200" s="61" t="s">
        <v>3559</v>
      </c>
      <c r="D200" s="61" t="s">
        <v>3606</v>
      </c>
      <c r="E200" s="61" t="s">
        <v>3860</v>
      </c>
      <c r="F200" s="61" t="s">
        <v>3858</v>
      </c>
      <c r="G200" s="61" t="str">
        <f t="shared" si="3"/>
        <v>BR6020192109250000131</v>
      </c>
    </row>
    <row r="201" spans="1:7" ht="19.95" customHeight="1" x14ac:dyDescent="0.25">
      <c r="A201" s="61" t="s">
        <v>3861</v>
      </c>
      <c r="B201" s="61" t="s">
        <v>3857</v>
      </c>
      <c r="C201" s="61" t="s">
        <v>3537</v>
      </c>
      <c r="D201" s="61" t="s">
        <v>3530</v>
      </c>
      <c r="E201" s="61" t="s">
        <v>3531</v>
      </c>
      <c r="F201" s="61" t="s">
        <v>3858</v>
      </c>
      <c r="G201" s="61" t="str">
        <f t="shared" si="3"/>
        <v>BR6020192109250000286</v>
      </c>
    </row>
    <row r="202" spans="1:7" ht="19.95" customHeight="1" x14ac:dyDescent="0.25">
      <c r="A202" s="61" t="s">
        <v>3862</v>
      </c>
      <c r="B202" s="61" t="s">
        <v>3857</v>
      </c>
      <c r="C202" s="61" t="s">
        <v>3539</v>
      </c>
      <c r="D202" s="61" t="s">
        <v>3530</v>
      </c>
      <c r="E202" s="61" t="s">
        <v>3531</v>
      </c>
      <c r="F202" s="61" t="s">
        <v>3858</v>
      </c>
      <c r="G202" s="61" t="str">
        <f t="shared" si="3"/>
        <v>BR6020192109250000196</v>
      </c>
    </row>
    <row r="203" spans="1:7" ht="19.95" customHeight="1" x14ac:dyDescent="0.25">
      <c r="A203" s="61" t="s">
        <v>3863</v>
      </c>
      <c r="B203" s="61" t="s">
        <v>3864</v>
      </c>
      <c r="C203" s="61" t="s">
        <v>3529</v>
      </c>
      <c r="D203" s="61" t="s">
        <v>3530</v>
      </c>
      <c r="E203" s="61" t="s">
        <v>3531</v>
      </c>
      <c r="F203" s="61" t="s">
        <v>3865</v>
      </c>
      <c r="G203" s="61" t="str">
        <f t="shared" si="3"/>
        <v>BR6020192109250000156</v>
      </c>
    </row>
    <row r="204" spans="1:7" ht="19.95" customHeight="1" x14ac:dyDescent="0.25">
      <c r="A204" s="61" t="s">
        <v>3866</v>
      </c>
      <c r="B204" s="61" t="s">
        <v>3864</v>
      </c>
      <c r="C204" s="61" t="s">
        <v>3547</v>
      </c>
      <c r="D204" s="61" t="s">
        <v>3530</v>
      </c>
      <c r="E204" s="61" t="s">
        <v>3531</v>
      </c>
      <c r="F204" s="61" t="s">
        <v>3865</v>
      </c>
      <c r="G204" s="61" t="str">
        <f t="shared" si="3"/>
        <v>BR6020192109250000144</v>
      </c>
    </row>
    <row r="205" spans="1:7" ht="19.95" customHeight="1" x14ac:dyDescent="0.25">
      <c r="A205" s="61" t="s">
        <v>644</v>
      </c>
      <c r="B205" s="61" t="s">
        <v>3864</v>
      </c>
      <c r="C205" s="61" t="s">
        <v>3533</v>
      </c>
      <c r="D205" s="61" t="s">
        <v>3530</v>
      </c>
      <c r="E205" s="61" t="s">
        <v>3531</v>
      </c>
      <c r="F205" s="61" t="s">
        <v>3865</v>
      </c>
      <c r="G205" s="61" t="str">
        <f t="shared" si="3"/>
        <v>BR6020192109250000120</v>
      </c>
    </row>
    <row r="206" spans="1:7" ht="19.95" customHeight="1" x14ac:dyDescent="0.25">
      <c r="A206" s="61"/>
      <c r="B206" s="61" t="s">
        <v>3864</v>
      </c>
      <c r="C206" s="61" t="s">
        <v>3559</v>
      </c>
      <c r="D206" s="61" t="s">
        <v>3530</v>
      </c>
      <c r="E206" s="61" t="s">
        <v>3531</v>
      </c>
      <c r="F206" s="61" t="s">
        <v>3865</v>
      </c>
      <c r="G206" s="61" t="str">
        <f t="shared" si="3"/>
        <v/>
      </c>
    </row>
    <row r="207" spans="1:7" ht="19.95" customHeight="1" x14ac:dyDescent="0.25">
      <c r="A207" s="61" t="s">
        <v>3867</v>
      </c>
      <c r="B207" s="61" t="s">
        <v>3864</v>
      </c>
      <c r="C207" s="61" t="s">
        <v>3535</v>
      </c>
      <c r="D207" s="61" t="s">
        <v>3530</v>
      </c>
      <c r="E207" s="61" t="s">
        <v>3531</v>
      </c>
      <c r="F207" s="61" t="s">
        <v>3865</v>
      </c>
      <c r="G207" s="61" t="str">
        <f t="shared" si="3"/>
        <v>BR6020192107170000115</v>
      </c>
    </row>
    <row r="208" spans="1:7" ht="19.95" customHeight="1" x14ac:dyDescent="0.25">
      <c r="A208" s="61" t="s">
        <v>935</v>
      </c>
      <c r="B208" s="61" t="s">
        <v>3864</v>
      </c>
      <c r="C208" s="61" t="s">
        <v>3541</v>
      </c>
      <c r="D208" s="61" t="s">
        <v>3530</v>
      </c>
      <c r="E208" s="61" t="s">
        <v>3531</v>
      </c>
      <c r="F208" s="61" t="s">
        <v>3865</v>
      </c>
      <c r="G208" s="61" t="str">
        <f t="shared" si="3"/>
        <v>BR6020192109250000178</v>
      </c>
    </row>
    <row r="209" spans="1:7" ht="19.95" customHeight="1" x14ac:dyDescent="0.25">
      <c r="A209" s="61" t="s">
        <v>3868</v>
      </c>
      <c r="B209" s="61" t="s">
        <v>3869</v>
      </c>
      <c r="C209" s="61" t="s">
        <v>3529</v>
      </c>
      <c r="D209" s="61" t="s">
        <v>3870</v>
      </c>
      <c r="E209" s="61" t="s">
        <v>3871</v>
      </c>
      <c r="F209" s="61" t="s">
        <v>3872</v>
      </c>
      <c r="G209" s="61" t="str">
        <f t="shared" si="3"/>
        <v>BR6020192107170000166</v>
      </c>
    </row>
    <row r="210" spans="1:7" ht="19.95" customHeight="1" x14ac:dyDescent="0.25">
      <c r="A210" s="61" t="s">
        <v>3868</v>
      </c>
      <c r="B210" s="61" t="s">
        <v>3873</v>
      </c>
      <c r="C210" s="61" t="s">
        <v>3529</v>
      </c>
      <c r="D210" s="61" t="s">
        <v>3530</v>
      </c>
      <c r="E210" s="61" t="s">
        <v>3531</v>
      </c>
      <c r="F210" s="61" t="s">
        <v>3874</v>
      </c>
      <c r="G210" s="61" t="str">
        <f t="shared" si="3"/>
        <v>BR6020192107170000166</v>
      </c>
    </row>
    <row r="211" spans="1:7" ht="19.95" customHeight="1" x14ac:dyDescent="0.25">
      <c r="A211" s="61" t="s">
        <v>3875</v>
      </c>
      <c r="B211" s="61" t="s">
        <v>3876</v>
      </c>
      <c r="C211" s="61" t="s">
        <v>3533</v>
      </c>
      <c r="D211" s="61" t="s">
        <v>3530</v>
      </c>
      <c r="E211" s="61" t="s">
        <v>3531</v>
      </c>
      <c r="F211" s="61" t="s">
        <v>3877</v>
      </c>
      <c r="G211" s="61" t="str">
        <f t="shared" si="3"/>
        <v>BR6020192107170000150</v>
      </c>
    </row>
    <row r="212" spans="1:7" ht="19.95" customHeight="1" x14ac:dyDescent="0.25">
      <c r="A212" s="61" t="s">
        <v>3875</v>
      </c>
      <c r="B212" s="61" t="s">
        <v>3876</v>
      </c>
      <c r="C212" s="61" t="s">
        <v>3533</v>
      </c>
      <c r="D212" s="61" t="s">
        <v>3530</v>
      </c>
      <c r="E212" s="61" t="s">
        <v>3531</v>
      </c>
      <c r="F212" s="61" t="s">
        <v>3877</v>
      </c>
      <c r="G212" s="61" t="str">
        <f t="shared" si="3"/>
        <v>BR6020192107170000150</v>
      </c>
    </row>
    <row r="213" spans="1:7" ht="19.95" customHeight="1" x14ac:dyDescent="0.25">
      <c r="A213" s="61" t="s">
        <v>649</v>
      </c>
      <c r="B213" s="61" t="s">
        <v>3876</v>
      </c>
      <c r="C213" s="61" t="s">
        <v>3559</v>
      </c>
      <c r="D213" s="61" t="s">
        <v>3530</v>
      </c>
      <c r="E213" s="61" t="s">
        <v>3531</v>
      </c>
      <c r="F213" s="61" t="s">
        <v>3850</v>
      </c>
      <c r="G213" s="61" t="str">
        <f t="shared" si="3"/>
        <v>BR6020192109250000121</v>
      </c>
    </row>
    <row r="214" spans="1:7" ht="19.95" customHeight="1" x14ac:dyDescent="0.25">
      <c r="A214" s="61" t="s">
        <v>3878</v>
      </c>
      <c r="B214" s="61" t="s">
        <v>3876</v>
      </c>
      <c r="C214" s="61" t="s">
        <v>3535</v>
      </c>
      <c r="D214" s="61" t="s">
        <v>3530</v>
      </c>
      <c r="E214" s="61" t="s">
        <v>3531</v>
      </c>
      <c r="F214" s="61" t="s">
        <v>3879</v>
      </c>
      <c r="G214" s="61" t="str">
        <f t="shared" si="3"/>
        <v>BR6020192107170000164</v>
      </c>
    </row>
    <row r="215" spans="1:7" ht="19.95" customHeight="1" x14ac:dyDescent="0.25">
      <c r="A215" s="61" t="s">
        <v>3880</v>
      </c>
      <c r="B215" s="61" t="s">
        <v>3876</v>
      </c>
      <c r="C215" s="61" t="s">
        <v>3535</v>
      </c>
      <c r="D215" s="61" t="s">
        <v>3530</v>
      </c>
      <c r="E215" s="61" t="s">
        <v>3531</v>
      </c>
      <c r="F215" s="61" t="s">
        <v>3881</v>
      </c>
      <c r="G215" s="61" t="str">
        <f t="shared" si="3"/>
        <v>BR6020192107170000201</v>
      </c>
    </row>
    <row r="216" spans="1:7" ht="19.95" customHeight="1" x14ac:dyDescent="0.25">
      <c r="A216" s="61" t="s">
        <v>1772</v>
      </c>
      <c r="B216" s="61" t="s">
        <v>3876</v>
      </c>
      <c r="C216" s="61" t="s">
        <v>3537</v>
      </c>
      <c r="D216" s="61" t="s">
        <v>3530</v>
      </c>
      <c r="E216" s="61" t="s">
        <v>3531</v>
      </c>
      <c r="F216" s="61" t="s">
        <v>3882</v>
      </c>
      <c r="G216" s="61" t="str">
        <f t="shared" si="3"/>
        <v>BR6020192109250000323</v>
      </c>
    </row>
    <row r="217" spans="1:7" ht="19.95" customHeight="1" x14ac:dyDescent="0.25">
      <c r="A217" s="61" t="s">
        <v>3763</v>
      </c>
      <c r="B217" s="61" t="s">
        <v>3764</v>
      </c>
      <c r="C217" s="61" t="s">
        <v>3529</v>
      </c>
      <c r="D217" s="61" t="s">
        <v>3530</v>
      </c>
      <c r="E217" s="61" t="s">
        <v>3531</v>
      </c>
      <c r="F217" s="61" t="s">
        <v>3765</v>
      </c>
      <c r="G217" s="61" t="str">
        <f t="shared" si="3"/>
        <v>BR6020192109250000091</v>
      </c>
    </row>
    <row r="218" spans="1:7" ht="19.95" customHeight="1" x14ac:dyDescent="0.25">
      <c r="A218" s="61" t="s">
        <v>3766</v>
      </c>
      <c r="B218" s="61" t="s">
        <v>3764</v>
      </c>
      <c r="C218" s="61" t="s">
        <v>3547</v>
      </c>
      <c r="D218" s="61" t="s">
        <v>3530</v>
      </c>
      <c r="E218" s="61" t="s">
        <v>3531</v>
      </c>
      <c r="F218" s="61" t="s">
        <v>3765</v>
      </c>
      <c r="G218" s="61" t="str">
        <f t="shared" si="3"/>
        <v>BR6020192109250000126</v>
      </c>
    </row>
    <row r="219" spans="1:7" ht="19.95" customHeight="1" x14ac:dyDescent="0.25">
      <c r="A219" s="61" t="s">
        <v>3767</v>
      </c>
      <c r="B219" s="61" t="s">
        <v>3764</v>
      </c>
      <c r="C219" s="61" t="s">
        <v>3533</v>
      </c>
      <c r="D219" s="61" t="s">
        <v>3530</v>
      </c>
      <c r="E219" s="61" t="s">
        <v>3531</v>
      </c>
      <c r="F219" s="61" t="s">
        <v>3765</v>
      </c>
      <c r="G219" s="61" t="str">
        <f t="shared" si="3"/>
        <v>BR6020192109250000167</v>
      </c>
    </row>
    <row r="220" spans="1:7" ht="19.95" customHeight="1" x14ac:dyDescent="0.25">
      <c r="A220" s="61" t="s">
        <v>3768</v>
      </c>
      <c r="B220" s="61" t="s">
        <v>3764</v>
      </c>
      <c r="C220" s="61" t="s">
        <v>3559</v>
      </c>
      <c r="D220" s="61" t="s">
        <v>3530</v>
      </c>
      <c r="E220" s="61" t="s">
        <v>3531</v>
      </c>
      <c r="F220" s="61" t="s">
        <v>3765</v>
      </c>
      <c r="G220" s="61" t="str">
        <f t="shared" si="3"/>
        <v>BR6020192109250000127</v>
      </c>
    </row>
    <row r="221" spans="1:7" ht="19.95" customHeight="1" x14ac:dyDescent="0.25">
      <c r="A221" s="61" t="s">
        <v>461</v>
      </c>
      <c r="B221" s="61" t="s">
        <v>3764</v>
      </c>
      <c r="C221" s="61" t="s">
        <v>3535</v>
      </c>
      <c r="D221" s="61" t="s">
        <v>3530</v>
      </c>
      <c r="E221" s="61" t="s">
        <v>3531</v>
      </c>
      <c r="F221" s="61" t="s">
        <v>3765</v>
      </c>
      <c r="G221" s="61" t="str">
        <f t="shared" si="3"/>
        <v>BR6020192109250000084</v>
      </c>
    </row>
    <row r="222" spans="1:7" ht="19.95" customHeight="1" x14ac:dyDescent="0.25">
      <c r="A222" s="61" t="s">
        <v>461</v>
      </c>
      <c r="B222" s="61" t="s">
        <v>3764</v>
      </c>
      <c r="C222" s="61" t="s">
        <v>3535</v>
      </c>
      <c r="D222" s="61" t="s">
        <v>3530</v>
      </c>
      <c r="E222" s="61" t="s">
        <v>3531</v>
      </c>
      <c r="F222" s="61" t="s">
        <v>3765</v>
      </c>
      <c r="G222" s="61" t="str">
        <f t="shared" si="3"/>
        <v>BR6020192109250000084</v>
      </c>
    </row>
    <row r="223" spans="1:7" ht="19.95" customHeight="1" x14ac:dyDescent="0.25">
      <c r="A223" s="61" t="s">
        <v>3769</v>
      </c>
      <c r="B223" s="61" t="s">
        <v>3764</v>
      </c>
      <c r="C223" s="61" t="s">
        <v>3537</v>
      </c>
      <c r="D223" s="61" t="s">
        <v>3530</v>
      </c>
      <c r="E223" s="61" t="s">
        <v>3531</v>
      </c>
      <c r="F223" s="61" t="s">
        <v>3765</v>
      </c>
      <c r="G223" s="61" t="str">
        <f t="shared" si="3"/>
        <v>BR6020192109250000134</v>
      </c>
    </row>
    <row r="224" spans="1:7" ht="19.95" customHeight="1" x14ac:dyDescent="0.25">
      <c r="A224" s="61" t="s">
        <v>3770</v>
      </c>
      <c r="B224" s="61" t="s">
        <v>3764</v>
      </c>
      <c r="C224" s="61" t="s">
        <v>3539</v>
      </c>
      <c r="D224" s="61" t="s">
        <v>3530</v>
      </c>
      <c r="E224" s="61" t="s">
        <v>3531</v>
      </c>
      <c r="F224" s="61" t="s">
        <v>3765</v>
      </c>
      <c r="G224" s="61" t="str">
        <f t="shared" si="3"/>
        <v>BR6020192109250000166</v>
      </c>
    </row>
    <row r="225" spans="1:7" ht="19.95" customHeight="1" x14ac:dyDescent="0.25">
      <c r="A225" s="61" t="s">
        <v>3822</v>
      </c>
      <c r="B225" s="61" t="s">
        <v>3815</v>
      </c>
      <c r="C225" s="61" t="s">
        <v>3529</v>
      </c>
      <c r="D225" s="61" t="s">
        <v>3530</v>
      </c>
      <c r="E225" s="61" t="s">
        <v>3531</v>
      </c>
      <c r="F225" s="61" t="s">
        <v>3883</v>
      </c>
      <c r="G225" s="61" t="str">
        <f t="shared" si="3"/>
        <v>BR6020192109250000220</v>
      </c>
    </row>
    <row r="226" spans="1:7" ht="19.95" customHeight="1" x14ac:dyDescent="0.25">
      <c r="A226" s="61" t="s">
        <v>3859</v>
      </c>
      <c r="B226" s="61" t="s">
        <v>3815</v>
      </c>
      <c r="C226" s="61" t="s">
        <v>3547</v>
      </c>
      <c r="D226" s="61" t="s">
        <v>3530</v>
      </c>
      <c r="E226" s="61" t="s">
        <v>3531</v>
      </c>
      <c r="F226" s="61" t="s">
        <v>3883</v>
      </c>
      <c r="G226" s="61" t="str">
        <f t="shared" si="3"/>
        <v>BR6020192109250000231</v>
      </c>
    </row>
    <row r="227" spans="1:7" ht="19.95" customHeight="1" x14ac:dyDescent="0.25">
      <c r="A227" s="61" t="s">
        <v>3884</v>
      </c>
      <c r="B227" s="61" t="s">
        <v>3815</v>
      </c>
      <c r="C227" s="61" t="s">
        <v>3559</v>
      </c>
      <c r="D227" s="61" t="s">
        <v>3530</v>
      </c>
      <c r="E227" s="61" t="s">
        <v>3531</v>
      </c>
      <c r="F227" s="61" t="s">
        <v>3883</v>
      </c>
      <c r="G227" s="61" t="str">
        <f t="shared" si="3"/>
        <v>BR6020192109250000122</v>
      </c>
    </row>
    <row r="228" spans="1:7" ht="19.95" customHeight="1" x14ac:dyDescent="0.25">
      <c r="A228" s="61" t="s">
        <v>3885</v>
      </c>
      <c r="B228" s="61" t="s">
        <v>3815</v>
      </c>
      <c r="C228" s="61" t="s">
        <v>3535</v>
      </c>
      <c r="D228" s="61" t="s">
        <v>3530</v>
      </c>
      <c r="E228" s="61" t="s">
        <v>3531</v>
      </c>
      <c r="F228" s="61" t="s">
        <v>3883</v>
      </c>
      <c r="G228" s="61" t="str">
        <f t="shared" si="3"/>
        <v>BR6020192109250000159</v>
      </c>
    </row>
    <row r="229" spans="1:7" ht="19.95" customHeight="1" x14ac:dyDescent="0.25">
      <c r="A229" s="61" t="s">
        <v>3788</v>
      </c>
      <c r="B229" s="61" t="s">
        <v>3815</v>
      </c>
      <c r="C229" s="66" t="s">
        <v>3537</v>
      </c>
      <c r="D229" s="61" t="s">
        <v>3530</v>
      </c>
      <c r="E229" s="61" t="s">
        <v>3531</v>
      </c>
      <c r="F229" s="61" t="s">
        <v>3883</v>
      </c>
      <c r="G229" s="61" t="str">
        <f t="shared" si="3"/>
        <v>BR6020192109250000160</v>
      </c>
    </row>
    <row r="230" spans="1:7" ht="19.95" customHeight="1" x14ac:dyDescent="0.25">
      <c r="A230" s="61"/>
      <c r="B230" s="61"/>
      <c r="D230" s="61"/>
      <c r="E230" s="61"/>
      <c r="F230" s="61"/>
      <c r="G230" s="61" t="str">
        <f t="shared" si="3"/>
        <v/>
      </c>
    </row>
    <row r="231" spans="1:7" ht="19.95" customHeight="1" x14ac:dyDescent="0.25">
      <c r="A231" s="61"/>
      <c r="B231" s="61"/>
      <c r="D231" s="61"/>
      <c r="E231" s="61"/>
      <c r="F231" s="61"/>
      <c r="G231" s="61" t="str">
        <f t="shared" si="3"/>
        <v/>
      </c>
    </row>
    <row r="232" spans="1:7" ht="19.95" customHeight="1" x14ac:dyDescent="0.25">
      <c r="A232" s="61"/>
      <c r="B232" s="61"/>
      <c r="D232" s="61"/>
      <c r="E232" s="61"/>
      <c r="F232" s="61"/>
      <c r="G232" s="61" t="str">
        <f t="shared" si="3"/>
        <v/>
      </c>
    </row>
    <row r="233" spans="1:7" ht="19.95" customHeight="1" x14ac:dyDescent="0.25">
      <c r="A233" s="61"/>
      <c r="B233" s="61"/>
      <c r="D233" s="61"/>
      <c r="E233" s="61"/>
      <c r="F233" s="61"/>
      <c r="G233" s="61" t="str">
        <f t="shared" si="3"/>
        <v/>
      </c>
    </row>
    <row r="234" spans="1:7" ht="19.95" customHeight="1" x14ac:dyDescent="0.25">
      <c r="A234" s="61"/>
      <c r="B234" s="61"/>
      <c r="D234" s="61"/>
      <c r="E234" s="61"/>
      <c r="F234" s="61"/>
      <c r="G234" s="61" t="str">
        <f t="shared" si="3"/>
        <v/>
      </c>
    </row>
    <row r="235" spans="1:7" ht="19.95" customHeight="1" x14ac:dyDescent="0.25">
      <c r="A235" s="61"/>
      <c r="B235" s="61"/>
      <c r="D235" s="61"/>
      <c r="E235" s="61"/>
      <c r="F235" s="61"/>
      <c r="G235" s="61" t="str">
        <f t="shared" si="3"/>
        <v/>
      </c>
    </row>
    <row r="236" spans="1:7" ht="19.95" customHeight="1" x14ac:dyDescent="0.25">
      <c r="A236" s="61"/>
      <c r="B236" s="61"/>
      <c r="D236" s="61"/>
      <c r="E236" s="61"/>
      <c r="F236" s="61"/>
      <c r="G236" s="61" t="str">
        <f t="shared" si="3"/>
        <v/>
      </c>
    </row>
    <row r="237" spans="1:7" ht="19.95" customHeight="1" x14ac:dyDescent="0.25">
      <c r="A237" s="61"/>
      <c r="B237" s="61"/>
      <c r="D237" s="61"/>
      <c r="E237" s="61"/>
      <c r="F237" s="61"/>
      <c r="G237" s="61" t="str">
        <f t="shared" si="3"/>
        <v/>
      </c>
    </row>
    <row r="238" spans="1:7" ht="19.95" customHeight="1" x14ac:dyDescent="0.25">
      <c r="A238" s="61"/>
      <c r="B238" s="61"/>
      <c r="D238" s="61"/>
      <c r="E238" s="61"/>
      <c r="F238" s="61"/>
      <c r="G238" s="61" t="str">
        <f t="shared" si="3"/>
        <v/>
      </c>
    </row>
    <row r="239" spans="1:7" ht="19.95" customHeight="1" x14ac:dyDescent="0.25">
      <c r="A239" s="61"/>
      <c r="B239" s="61"/>
      <c r="D239" s="61"/>
      <c r="E239" s="61"/>
      <c r="F239" s="61"/>
      <c r="G239" s="61" t="str">
        <f t="shared" si="3"/>
        <v/>
      </c>
    </row>
    <row r="240" spans="1:7" ht="19.95" customHeight="1" x14ac:dyDescent="0.25">
      <c r="A240" s="61"/>
      <c r="B240" s="61"/>
      <c r="D240" s="61"/>
      <c r="E240" s="61"/>
      <c r="F240" s="61"/>
      <c r="G240" s="61" t="str">
        <f t="shared" si="3"/>
        <v/>
      </c>
    </row>
    <row r="241" spans="7:7" ht="19.95" customHeight="1" x14ac:dyDescent="0.25">
      <c r="G241" s="61" t="str">
        <f t="shared" si="3"/>
        <v/>
      </c>
    </row>
    <row r="242" spans="7:7" ht="19.95" customHeight="1" x14ac:dyDescent="0.25">
      <c r="G242" s="61" t="str">
        <f t="shared" si="3"/>
        <v/>
      </c>
    </row>
    <row r="243" spans="7:7" ht="19.95" customHeight="1" x14ac:dyDescent="0.25">
      <c r="G243" s="61" t="str">
        <f t="shared" si="3"/>
        <v/>
      </c>
    </row>
    <row r="244" spans="7:7" ht="19.95" customHeight="1" x14ac:dyDescent="0.25">
      <c r="G244" s="61" t="str">
        <f t="shared" si="3"/>
        <v/>
      </c>
    </row>
    <row r="245" spans="7:7" ht="19.95" customHeight="1" x14ac:dyDescent="0.25">
      <c r="G245" s="61" t="str">
        <f t="shared" si="3"/>
        <v/>
      </c>
    </row>
    <row r="246" spans="7:7" ht="19.95" customHeight="1" x14ac:dyDescent="0.25">
      <c r="G246" s="61" t="str">
        <f t="shared" si="3"/>
        <v/>
      </c>
    </row>
    <row r="247" spans="7:7" ht="19.95" customHeight="1" x14ac:dyDescent="0.25">
      <c r="G247" s="61" t="str">
        <f t="shared" si="3"/>
        <v/>
      </c>
    </row>
    <row r="248" spans="7:7" ht="19.95" customHeight="1" x14ac:dyDescent="0.25">
      <c r="G248" s="61" t="str">
        <f t="shared" si="3"/>
        <v/>
      </c>
    </row>
    <row r="249" spans="7:7" ht="19.95" customHeight="1" x14ac:dyDescent="0.25">
      <c r="G249" s="61" t="str">
        <f t="shared" si="3"/>
        <v/>
      </c>
    </row>
    <row r="250" spans="7:7" ht="19.95" customHeight="1" x14ac:dyDescent="0.25">
      <c r="G250" s="61" t="str">
        <f t="shared" si="3"/>
        <v/>
      </c>
    </row>
    <row r="251" spans="7:7" ht="19.95" customHeight="1" x14ac:dyDescent="0.25">
      <c r="G251" s="61" t="str">
        <f t="shared" si="3"/>
        <v/>
      </c>
    </row>
    <row r="252" spans="7:7" ht="19.95" customHeight="1" x14ac:dyDescent="0.25">
      <c r="G252" s="61" t="str">
        <f t="shared" si="3"/>
        <v/>
      </c>
    </row>
    <row r="253" spans="7:7" ht="19.95" customHeight="1" x14ac:dyDescent="0.25">
      <c r="G253" s="61" t="str">
        <f t="shared" si="3"/>
        <v/>
      </c>
    </row>
    <row r="254" spans="7:7" ht="19.95" customHeight="1" x14ac:dyDescent="0.25">
      <c r="G254" s="61" t="str">
        <f t="shared" si="3"/>
        <v/>
      </c>
    </row>
    <row r="255" spans="7:7" ht="19.95" customHeight="1" x14ac:dyDescent="0.25">
      <c r="G255" s="61" t="str">
        <f t="shared" si="3"/>
        <v/>
      </c>
    </row>
    <row r="256" spans="7:7" ht="19.95" customHeight="1" x14ac:dyDescent="0.25">
      <c r="G256" s="61" t="str">
        <f t="shared" si="3"/>
        <v/>
      </c>
    </row>
    <row r="257" spans="7:7" ht="19.95" customHeight="1" x14ac:dyDescent="0.25">
      <c r="G257" s="61" t="str">
        <f t="shared" si="3"/>
        <v/>
      </c>
    </row>
    <row r="258" spans="7:7" ht="19.95" customHeight="1" x14ac:dyDescent="0.25">
      <c r="G258" s="61" t="str">
        <f t="shared" ref="G258:G321" si="4">IF(A258="","",MID(A258,1,21))</f>
        <v/>
      </c>
    </row>
    <row r="259" spans="7:7" ht="19.95" customHeight="1" x14ac:dyDescent="0.25">
      <c r="G259" s="61" t="str">
        <f t="shared" si="4"/>
        <v/>
      </c>
    </row>
    <row r="260" spans="7:7" ht="19.95" customHeight="1" x14ac:dyDescent="0.25">
      <c r="G260" s="61" t="str">
        <f t="shared" si="4"/>
        <v/>
      </c>
    </row>
    <row r="261" spans="7:7" ht="19.95" customHeight="1" x14ac:dyDescent="0.25">
      <c r="G261" s="61" t="str">
        <f t="shared" si="4"/>
        <v/>
      </c>
    </row>
    <row r="262" spans="7:7" ht="19.95" customHeight="1" x14ac:dyDescent="0.25">
      <c r="G262" s="61" t="str">
        <f t="shared" si="4"/>
        <v/>
      </c>
    </row>
    <row r="263" spans="7:7" ht="19.95" customHeight="1" x14ac:dyDescent="0.25">
      <c r="G263" s="61" t="str">
        <f t="shared" si="4"/>
        <v/>
      </c>
    </row>
    <row r="264" spans="7:7" ht="19.95" customHeight="1" x14ac:dyDescent="0.25">
      <c r="G264" s="61" t="str">
        <f t="shared" si="4"/>
        <v/>
      </c>
    </row>
    <row r="265" spans="7:7" ht="19.95" customHeight="1" x14ac:dyDescent="0.25">
      <c r="G265" s="61" t="str">
        <f t="shared" si="4"/>
        <v/>
      </c>
    </row>
    <row r="266" spans="7:7" ht="19.95" customHeight="1" x14ac:dyDescent="0.25">
      <c r="G266" s="61" t="str">
        <f t="shared" si="4"/>
        <v/>
      </c>
    </row>
    <row r="267" spans="7:7" ht="19.95" customHeight="1" x14ac:dyDescent="0.25">
      <c r="G267" s="61" t="str">
        <f t="shared" si="4"/>
        <v/>
      </c>
    </row>
    <row r="268" spans="7:7" ht="19.95" customHeight="1" x14ac:dyDescent="0.25">
      <c r="G268" s="61" t="str">
        <f t="shared" si="4"/>
        <v/>
      </c>
    </row>
    <row r="269" spans="7:7" ht="19.95" customHeight="1" x14ac:dyDescent="0.25">
      <c r="G269" s="61" t="str">
        <f t="shared" si="4"/>
        <v/>
      </c>
    </row>
    <row r="270" spans="7:7" ht="19.95" customHeight="1" x14ac:dyDescent="0.25">
      <c r="G270" s="61" t="str">
        <f t="shared" si="4"/>
        <v/>
      </c>
    </row>
    <row r="271" spans="7:7" ht="19.95" customHeight="1" x14ac:dyDescent="0.25">
      <c r="G271" s="61" t="str">
        <f t="shared" si="4"/>
        <v/>
      </c>
    </row>
    <row r="272" spans="7:7" ht="19.95" customHeight="1" x14ac:dyDescent="0.25">
      <c r="G272" s="61" t="str">
        <f t="shared" si="4"/>
        <v/>
      </c>
    </row>
    <row r="273" spans="7:7" ht="19.95" customHeight="1" x14ac:dyDescent="0.25">
      <c r="G273" s="61" t="str">
        <f t="shared" si="4"/>
        <v/>
      </c>
    </row>
    <row r="274" spans="7:7" ht="19.95" customHeight="1" x14ac:dyDescent="0.25">
      <c r="G274" s="61" t="str">
        <f t="shared" si="4"/>
        <v/>
      </c>
    </row>
    <row r="275" spans="7:7" ht="19.95" customHeight="1" x14ac:dyDescent="0.25">
      <c r="G275" s="61" t="str">
        <f t="shared" si="4"/>
        <v/>
      </c>
    </row>
    <row r="276" spans="7:7" ht="19.95" customHeight="1" x14ac:dyDescent="0.25">
      <c r="G276" s="61" t="str">
        <f t="shared" si="4"/>
        <v/>
      </c>
    </row>
    <row r="277" spans="7:7" ht="19.95" customHeight="1" x14ac:dyDescent="0.25">
      <c r="G277" s="61" t="str">
        <f t="shared" si="4"/>
        <v/>
      </c>
    </row>
    <row r="278" spans="7:7" ht="19.95" customHeight="1" x14ac:dyDescent="0.25">
      <c r="G278" s="61" t="str">
        <f t="shared" si="4"/>
        <v/>
      </c>
    </row>
    <row r="279" spans="7:7" ht="19.95" customHeight="1" x14ac:dyDescent="0.25">
      <c r="G279" s="61" t="str">
        <f t="shared" si="4"/>
        <v/>
      </c>
    </row>
    <row r="280" spans="7:7" ht="19.95" customHeight="1" x14ac:dyDescent="0.25">
      <c r="G280" s="61" t="str">
        <f t="shared" si="4"/>
        <v/>
      </c>
    </row>
    <row r="281" spans="7:7" ht="19.95" customHeight="1" x14ac:dyDescent="0.25">
      <c r="G281" s="61" t="str">
        <f t="shared" si="4"/>
        <v/>
      </c>
    </row>
    <row r="282" spans="7:7" ht="19.95" customHeight="1" x14ac:dyDescent="0.25">
      <c r="G282" s="61" t="str">
        <f t="shared" si="4"/>
        <v/>
      </c>
    </row>
    <row r="283" spans="7:7" ht="19.95" customHeight="1" x14ac:dyDescent="0.25">
      <c r="G283" s="61" t="str">
        <f t="shared" si="4"/>
        <v/>
      </c>
    </row>
    <row r="284" spans="7:7" ht="19.95" customHeight="1" x14ac:dyDescent="0.25">
      <c r="G284" s="61" t="str">
        <f t="shared" si="4"/>
        <v/>
      </c>
    </row>
    <row r="285" spans="7:7" ht="19.95" customHeight="1" x14ac:dyDescent="0.25">
      <c r="G285" s="61" t="str">
        <f t="shared" si="4"/>
        <v/>
      </c>
    </row>
    <row r="286" spans="7:7" ht="19.95" customHeight="1" x14ac:dyDescent="0.25">
      <c r="G286" s="61" t="str">
        <f t="shared" si="4"/>
        <v/>
      </c>
    </row>
    <row r="287" spans="7:7" ht="19.95" customHeight="1" x14ac:dyDescent="0.25">
      <c r="G287" s="61" t="str">
        <f t="shared" si="4"/>
        <v/>
      </c>
    </row>
    <row r="288" spans="7:7" ht="19.95" customHeight="1" x14ac:dyDescent="0.25">
      <c r="G288" s="61" t="str">
        <f t="shared" si="4"/>
        <v/>
      </c>
    </row>
    <row r="289" spans="7:7" ht="19.95" customHeight="1" x14ac:dyDescent="0.25">
      <c r="G289" s="61" t="str">
        <f t="shared" si="4"/>
        <v/>
      </c>
    </row>
    <row r="290" spans="7:7" ht="19.95" customHeight="1" x14ac:dyDescent="0.25">
      <c r="G290" s="61" t="str">
        <f t="shared" si="4"/>
        <v/>
      </c>
    </row>
    <row r="291" spans="7:7" ht="19.95" customHeight="1" x14ac:dyDescent="0.25">
      <c r="G291" s="61" t="str">
        <f t="shared" si="4"/>
        <v/>
      </c>
    </row>
    <row r="292" spans="7:7" ht="19.95" customHeight="1" x14ac:dyDescent="0.25">
      <c r="G292" s="61" t="str">
        <f t="shared" si="4"/>
        <v/>
      </c>
    </row>
    <row r="293" spans="7:7" ht="19.95" customHeight="1" x14ac:dyDescent="0.25">
      <c r="G293" s="61" t="str">
        <f t="shared" si="4"/>
        <v/>
      </c>
    </row>
    <row r="294" spans="7:7" ht="19.95" customHeight="1" x14ac:dyDescent="0.25">
      <c r="G294" s="61" t="str">
        <f t="shared" si="4"/>
        <v/>
      </c>
    </row>
    <row r="295" spans="7:7" ht="19.95" customHeight="1" x14ac:dyDescent="0.25">
      <c r="G295" s="61" t="str">
        <f t="shared" si="4"/>
        <v/>
      </c>
    </row>
    <row r="296" spans="7:7" ht="19.95" customHeight="1" x14ac:dyDescent="0.25">
      <c r="G296" s="61" t="str">
        <f t="shared" si="4"/>
        <v/>
      </c>
    </row>
    <row r="297" spans="7:7" ht="19.95" customHeight="1" x14ac:dyDescent="0.25">
      <c r="G297" s="61" t="str">
        <f t="shared" si="4"/>
        <v/>
      </c>
    </row>
    <row r="298" spans="7:7" ht="19.95" customHeight="1" x14ac:dyDescent="0.25">
      <c r="G298" s="61" t="str">
        <f t="shared" si="4"/>
        <v/>
      </c>
    </row>
    <row r="299" spans="7:7" ht="19.95" customHeight="1" x14ac:dyDescent="0.25">
      <c r="G299" s="61" t="str">
        <f t="shared" si="4"/>
        <v/>
      </c>
    </row>
    <row r="300" spans="7:7" ht="19.95" customHeight="1" x14ac:dyDescent="0.25">
      <c r="G300" s="61" t="str">
        <f t="shared" si="4"/>
        <v/>
      </c>
    </row>
    <row r="301" spans="7:7" ht="19.95" customHeight="1" x14ac:dyDescent="0.25">
      <c r="G301" s="61" t="str">
        <f t="shared" si="4"/>
        <v/>
      </c>
    </row>
    <row r="302" spans="7:7" ht="19.95" customHeight="1" x14ac:dyDescent="0.25">
      <c r="G302" s="61" t="str">
        <f t="shared" si="4"/>
        <v/>
      </c>
    </row>
    <row r="303" spans="7:7" ht="19.95" customHeight="1" x14ac:dyDescent="0.25">
      <c r="G303" s="61" t="str">
        <f t="shared" si="4"/>
        <v/>
      </c>
    </row>
    <row r="304" spans="7:7" ht="19.95" customHeight="1" x14ac:dyDescent="0.25">
      <c r="G304" s="61" t="str">
        <f t="shared" si="4"/>
        <v/>
      </c>
    </row>
    <row r="305" spans="7:7" ht="19.95" customHeight="1" x14ac:dyDescent="0.25">
      <c r="G305" s="61" t="str">
        <f t="shared" si="4"/>
        <v/>
      </c>
    </row>
    <row r="306" spans="7:7" ht="19.95" customHeight="1" x14ac:dyDescent="0.25">
      <c r="G306" s="61" t="str">
        <f t="shared" si="4"/>
        <v/>
      </c>
    </row>
    <row r="307" spans="7:7" ht="19.95" customHeight="1" x14ac:dyDescent="0.25">
      <c r="G307" s="61" t="str">
        <f t="shared" si="4"/>
        <v/>
      </c>
    </row>
    <row r="308" spans="7:7" ht="19.95" customHeight="1" x14ac:dyDescent="0.25">
      <c r="G308" s="61" t="str">
        <f t="shared" si="4"/>
        <v/>
      </c>
    </row>
    <row r="309" spans="7:7" ht="19.95" customHeight="1" x14ac:dyDescent="0.25">
      <c r="G309" s="61" t="str">
        <f t="shared" si="4"/>
        <v/>
      </c>
    </row>
    <row r="310" spans="7:7" ht="19.95" customHeight="1" x14ac:dyDescent="0.25">
      <c r="G310" s="61" t="str">
        <f t="shared" si="4"/>
        <v/>
      </c>
    </row>
    <row r="311" spans="7:7" ht="19.95" customHeight="1" x14ac:dyDescent="0.25">
      <c r="G311" s="61" t="str">
        <f t="shared" si="4"/>
        <v/>
      </c>
    </row>
    <row r="312" spans="7:7" ht="19.95" customHeight="1" x14ac:dyDescent="0.25">
      <c r="G312" s="61" t="str">
        <f t="shared" si="4"/>
        <v/>
      </c>
    </row>
    <row r="313" spans="7:7" ht="19.95" customHeight="1" x14ac:dyDescent="0.25">
      <c r="G313" s="61" t="str">
        <f t="shared" si="4"/>
        <v/>
      </c>
    </row>
    <row r="314" spans="7:7" ht="19.95" customHeight="1" x14ac:dyDescent="0.25">
      <c r="G314" s="61" t="str">
        <f t="shared" si="4"/>
        <v/>
      </c>
    </row>
    <row r="315" spans="7:7" ht="19.95" customHeight="1" x14ac:dyDescent="0.25">
      <c r="G315" s="61" t="str">
        <f t="shared" si="4"/>
        <v/>
      </c>
    </row>
    <row r="316" spans="7:7" ht="19.95" customHeight="1" x14ac:dyDescent="0.25">
      <c r="G316" s="61" t="str">
        <f t="shared" si="4"/>
        <v/>
      </c>
    </row>
    <row r="317" spans="7:7" ht="19.95" customHeight="1" x14ac:dyDescent="0.25">
      <c r="G317" s="61" t="str">
        <f t="shared" si="4"/>
        <v/>
      </c>
    </row>
    <row r="318" spans="7:7" ht="19.95" customHeight="1" x14ac:dyDescent="0.25">
      <c r="G318" s="61" t="str">
        <f t="shared" si="4"/>
        <v/>
      </c>
    </row>
    <row r="319" spans="7:7" ht="19.95" customHeight="1" x14ac:dyDescent="0.25">
      <c r="G319" s="61" t="str">
        <f t="shared" si="4"/>
        <v/>
      </c>
    </row>
    <row r="320" spans="7:7" ht="19.95" customHeight="1" x14ac:dyDescent="0.25">
      <c r="G320" s="61" t="str">
        <f t="shared" si="4"/>
        <v/>
      </c>
    </row>
    <row r="321" spans="7:7" ht="19.95" customHeight="1" x14ac:dyDescent="0.25">
      <c r="G321" s="61" t="str">
        <f t="shared" si="4"/>
        <v/>
      </c>
    </row>
    <row r="322" spans="7:7" ht="19.95" customHeight="1" x14ac:dyDescent="0.25">
      <c r="G322" s="61" t="str">
        <f t="shared" ref="G322:G385" si="5">IF(A322="","",MID(A322,1,21))</f>
        <v/>
      </c>
    </row>
    <row r="323" spans="7:7" ht="19.95" customHeight="1" x14ac:dyDescent="0.25">
      <c r="G323" s="61" t="str">
        <f t="shared" si="5"/>
        <v/>
      </c>
    </row>
    <row r="324" spans="7:7" ht="19.95" customHeight="1" x14ac:dyDescent="0.25">
      <c r="G324" s="61" t="str">
        <f t="shared" si="5"/>
        <v/>
      </c>
    </row>
    <row r="325" spans="7:7" ht="19.95" customHeight="1" x14ac:dyDescent="0.25">
      <c r="G325" s="61" t="str">
        <f t="shared" si="5"/>
        <v/>
      </c>
    </row>
    <row r="326" spans="7:7" ht="19.95" customHeight="1" x14ac:dyDescent="0.25">
      <c r="G326" s="61" t="str">
        <f t="shared" si="5"/>
        <v/>
      </c>
    </row>
    <row r="327" spans="7:7" ht="19.95" customHeight="1" x14ac:dyDescent="0.25">
      <c r="G327" s="61" t="str">
        <f t="shared" si="5"/>
        <v/>
      </c>
    </row>
    <row r="328" spans="7:7" ht="19.95" customHeight="1" x14ac:dyDescent="0.25">
      <c r="G328" s="61" t="str">
        <f t="shared" si="5"/>
        <v/>
      </c>
    </row>
    <row r="329" spans="7:7" ht="19.95" customHeight="1" x14ac:dyDescent="0.25">
      <c r="G329" s="61" t="str">
        <f t="shared" si="5"/>
        <v/>
      </c>
    </row>
    <row r="330" spans="7:7" ht="19.95" customHeight="1" x14ac:dyDescent="0.25">
      <c r="G330" s="61" t="str">
        <f t="shared" si="5"/>
        <v/>
      </c>
    </row>
    <row r="331" spans="7:7" ht="19.95" customHeight="1" x14ac:dyDescent="0.25">
      <c r="G331" s="61" t="str">
        <f t="shared" si="5"/>
        <v/>
      </c>
    </row>
    <row r="332" spans="7:7" ht="19.95" customHeight="1" x14ac:dyDescent="0.25">
      <c r="G332" s="61" t="str">
        <f t="shared" si="5"/>
        <v/>
      </c>
    </row>
    <row r="333" spans="7:7" ht="19.95" customHeight="1" x14ac:dyDescent="0.25">
      <c r="G333" s="61" t="str">
        <f t="shared" si="5"/>
        <v/>
      </c>
    </row>
    <row r="334" spans="7:7" ht="19.95" customHeight="1" x14ac:dyDescent="0.25">
      <c r="G334" s="61" t="str">
        <f t="shared" si="5"/>
        <v/>
      </c>
    </row>
    <row r="335" spans="7:7" ht="19.95" customHeight="1" x14ac:dyDescent="0.25">
      <c r="G335" s="61" t="str">
        <f t="shared" si="5"/>
        <v/>
      </c>
    </row>
    <row r="336" spans="7:7" ht="19.95" customHeight="1" x14ac:dyDescent="0.25">
      <c r="G336" s="61" t="str">
        <f t="shared" si="5"/>
        <v/>
      </c>
    </row>
    <row r="337" spans="7:7" ht="19.95" customHeight="1" x14ac:dyDescent="0.25">
      <c r="G337" s="61" t="str">
        <f t="shared" si="5"/>
        <v/>
      </c>
    </row>
    <row r="338" spans="7:7" ht="19.95" customHeight="1" x14ac:dyDescent="0.25">
      <c r="G338" s="61" t="str">
        <f t="shared" si="5"/>
        <v/>
      </c>
    </row>
    <row r="339" spans="7:7" ht="19.95" customHeight="1" x14ac:dyDescent="0.25">
      <c r="G339" s="61" t="str">
        <f t="shared" si="5"/>
        <v/>
      </c>
    </row>
    <row r="340" spans="7:7" ht="19.95" customHeight="1" x14ac:dyDescent="0.25">
      <c r="G340" s="61" t="str">
        <f t="shared" si="5"/>
        <v/>
      </c>
    </row>
    <row r="341" spans="7:7" ht="19.95" customHeight="1" x14ac:dyDescent="0.25">
      <c r="G341" s="61" t="str">
        <f t="shared" si="5"/>
        <v/>
      </c>
    </row>
    <row r="342" spans="7:7" ht="19.95" customHeight="1" x14ac:dyDescent="0.25">
      <c r="G342" s="61" t="str">
        <f t="shared" si="5"/>
        <v/>
      </c>
    </row>
    <row r="343" spans="7:7" ht="19.95" customHeight="1" x14ac:dyDescent="0.25">
      <c r="G343" s="61" t="str">
        <f t="shared" si="5"/>
        <v/>
      </c>
    </row>
    <row r="344" spans="7:7" ht="19.95" customHeight="1" x14ac:dyDescent="0.25">
      <c r="G344" s="61" t="str">
        <f t="shared" si="5"/>
        <v/>
      </c>
    </row>
    <row r="345" spans="7:7" ht="19.95" customHeight="1" x14ac:dyDescent="0.25">
      <c r="G345" s="61" t="str">
        <f t="shared" si="5"/>
        <v/>
      </c>
    </row>
    <row r="346" spans="7:7" ht="19.95" customHeight="1" x14ac:dyDescent="0.25">
      <c r="G346" s="61" t="str">
        <f t="shared" si="5"/>
        <v/>
      </c>
    </row>
    <row r="347" spans="7:7" ht="19.95" customHeight="1" x14ac:dyDescent="0.25">
      <c r="G347" s="61" t="str">
        <f t="shared" si="5"/>
        <v/>
      </c>
    </row>
    <row r="348" spans="7:7" ht="19.95" customHeight="1" x14ac:dyDescent="0.25">
      <c r="G348" s="61" t="str">
        <f t="shared" si="5"/>
        <v/>
      </c>
    </row>
    <row r="349" spans="7:7" ht="19.95" customHeight="1" x14ac:dyDescent="0.25">
      <c r="G349" s="61" t="str">
        <f t="shared" si="5"/>
        <v/>
      </c>
    </row>
    <row r="350" spans="7:7" ht="19.95" customHeight="1" x14ac:dyDescent="0.25">
      <c r="G350" s="61" t="str">
        <f t="shared" si="5"/>
        <v/>
      </c>
    </row>
    <row r="351" spans="7:7" ht="19.95" customHeight="1" x14ac:dyDescent="0.25">
      <c r="G351" s="61" t="str">
        <f t="shared" si="5"/>
        <v/>
      </c>
    </row>
    <row r="352" spans="7:7" ht="19.95" customHeight="1" x14ac:dyDescent="0.25">
      <c r="G352" s="61" t="str">
        <f t="shared" si="5"/>
        <v/>
      </c>
    </row>
    <row r="353" spans="7:7" ht="19.95" customHeight="1" x14ac:dyDescent="0.25">
      <c r="G353" s="61" t="str">
        <f t="shared" si="5"/>
        <v/>
      </c>
    </row>
    <row r="354" spans="7:7" ht="19.95" customHeight="1" x14ac:dyDescent="0.25">
      <c r="G354" s="61" t="str">
        <f t="shared" si="5"/>
        <v/>
      </c>
    </row>
    <row r="355" spans="7:7" ht="19.95" customHeight="1" x14ac:dyDescent="0.25">
      <c r="G355" s="61" t="str">
        <f t="shared" si="5"/>
        <v/>
      </c>
    </row>
    <row r="356" spans="7:7" ht="19.95" customHeight="1" x14ac:dyDescent="0.25">
      <c r="G356" s="61" t="str">
        <f t="shared" si="5"/>
        <v/>
      </c>
    </row>
    <row r="357" spans="7:7" ht="19.95" customHeight="1" x14ac:dyDescent="0.25">
      <c r="G357" s="61" t="str">
        <f t="shared" si="5"/>
        <v/>
      </c>
    </row>
    <row r="358" spans="7:7" ht="19.95" customHeight="1" x14ac:dyDescent="0.25">
      <c r="G358" s="61" t="str">
        <f t="shared" si="5"/>
        <v/>
      </c>
    </row>
    <row r="359" spans="7:7" ht="19.95" customHeight="1" x14ac:dyDescent="0.25">
      <c r="G359" s="61" t="str">
        <f t="shared" si="5"/>
        <v/>
      </c>
    </row>
    <row r="360" spans="7:7" ht="19.95" customHeight="1" x14ac:dyDescent="0.25">
      <c r="G360" s="61" t="str">
        <f t="shared" si="5"/>
        <v/>
      </c>
    </row>
    <row r="361" spans="7:7" ht="19.95" customHeight="1" x14ac:dyDescent="0.25">
      <c r="G361" s="61" t="str">
        <f t="shared" si="5"/>
        <v/>
      </c>
    </row>
    <row r="362" spans="7:7" ht="19.95" customHeight="1" x14ac:dyDescent="0.25">
      <c r="G362" s="61" t="str">
        <f t="shared" si="5"/>
        <v/>
      </c>
    </row>
    <row r="363" spans="7:7" ht="19.95" customHeight="1" x14ac:dyDescent="0.25">
      <c r="G363" s="61" t="str">
        <f t="shared" si="5"/>
        <v/>
      </c>
    </row>
    <row r="364" spans="7:7" ht="19.95" customHeight="1" x14ac:dyDescent="0.25">
      <c r="G364" s="61" t="str">
        <f t="shared" si="5"/>
        <v/>
      </c>
    </row>
    <row r="365" spans="7:7" ht="19.95" customHeight="1" x14ac:dyDescent="0.25">
      <c r="G365" s="61" t="str">
        <f t="shared" si="5"/>
        <v/>
      </c>
    </row>
    <row r="366" spans="7:7" ht="19.95" customHeight="1" x14ac:dyDescent="0.25">
      <c r="G366" s="61" t="str">
        <f t="shared" si="5"/>
        <v/>
      </c>
    </row>
    <row r="367" spans="7:7" ht="19.95" customHeight="1" x14ac:dyDescent="0.25">
      <c r="G367" s="61" t="str">
        <f t="shared" si="5"/>
        <v/>
      </c>
    </row>
    <row r="368" spans="7:7" ht="19.95" customHeight="1" x14ac:dyDescent="0.25">
      <c r="G368" s="61" t="str">
        <f t="shared" si="5"/>
        <v/>
      </c>
    </row>
    <row r="369" spans="7:7" ht="19.95" customHeight="1" x14ac:dyDescent="0.25">
      <c r="G369" s="61" t="str">
        <f t="shared" si="5"/>
        <v/>
      </c>
    </row>
    <row r="370" spans="7:7" ht="19.95" customHeight="1" x14ac:dyDescent="0.25">
      <c r="G370" s="61" t="str">
        <f t="shared" si="5"/>
        <v/>
      </c>
    </row>
    <row r="371" spans="7:7" ht="19.95" customHeight="1" x14ac:dyDescent="0.25">
      <c r="G371" s="61" t="str">
        <f t="shared" si="5"/>
        <v/>
      </c>
    </row>
    <row r="372" spans="7:7" ht="19.95" customHeight="1" x14ac:dyDescent="0.25">
      <c r="G372" s="61" t="str">
        <f t="shared" si="5"/>
        <v/>
      </c>
    </row>
    <row r="373" spans="7:7" ht="19.95" customHeight="1" x14ac:dyDescent="0.25">
      <c r="G373" s="61" t="str">
        <f t="shared" si="5"/>
        <v/>
      </c>
    </row>
    <row r="374" spans="7:7" ht="19.95" customHeight="1" x14ac:dyDescent="0.25">
      <c r="G374" s="61" t="str">
        <f t="shared" si="5"/>
        <v/>
      </c>
    </row>
    <row r="375" spans="7:7" ht="19.95" customHeight="1" x14ac:dyDescent="0.25">
      <c r="G375" s="61" t="str">
        <f t="shared" si="5"/>
        <v/>
      </c>
    </row>
    <row r="376" spans="7:7" ht="19.95" customHeight="1" x14ac:dyDescent="0.25">
      <c r="G376" s="61" t="str">
        <f t="shared" si="5"/>
        <v/>
      </c>
    </row>
    <row r="377" spans="7:7" ht="19.95" customHeight="1" x14ac:dyDescent="0.25">
      <c r="G377" s="61" t="str">
        <f t="shared" si="5"/>
        <v/>
      </c>
    </row>
    <row r="378" spans="7:7" ht="19.95" customHeight="1" x14ac:dyDescent="0.25">
      <c r="G378" s="61" t="str">
        <f t="shared" si="5"/>
        <v/>
      </c>
    </row>
    <row r="379" spans="7:7" ht="19.95" customHeight="1" x14ac:dyDescent="0.25">
      <c r="G379" s="61" t="str">
        <f t="shared" si="5"/>
        <v/>
      </c>
    </row>
    <row r="380" spans="7:7" ht="19.95" customHeight="1" x14ac:dyDescent="0.25">
      <c r="G380" s="61" t="str">
        <f t="shared" si="5"/>
        <v/>
      </c>
    </row>
    <row r="381" spans="7:7" ht="19.95" customHeight="1" x14ac:dyDescent="0.25">
      <c r="G381" s="61" t="str">
        <f t="shared" si="5"/>
        <v/>
      </c>
    </row>
    <row r="382" spans="7:7" ht="19.95" customHeight="1" x14ac:dyDescent="0.25">
      <c r="G382" s="61" t="str">
        <f t="shared" si="5"/>
        <v/>
      </c>
    </row>
    <row r="383" spans="7:7" ht="19.95" customHeight="1" x14ac:dyDescent="0.25">
      <c r="G383" s="61" t="str">
        <f t="shared" si="5"/>
        <v/>
      </c>
    </row>
    <row r="384" spans="7:7" ht="19.95" customHeight="1" x14ac:dyDescent="0.25">
      <c r="G384" s="61" t="str">
        <f t="shared" si="5"/>
        <v/>
      </c>
    </row>
    <row r="385" spans="7:7" ht="19.95" customHeight="1" x14ac:dyDescent="0.25">
      <c r="G385" s="61" t="str">
        <f t="shared" si="5"/>
        <v/>
      </c>
    </row>
    <row r="386" spans="7:7" ht="19.95" customHeight="1" x14ac:dyDescent="0.25">
      <c r="G386" s="61" t="str">
        <f t="shared" ref="G386:G449" si="6">IF(A386="","",MID(A386,1,21))</f>
        <v/>
      </c>
    </row>
    <row r="387" spans="7:7" ht="19.95" customHeight="1" x14ac:dyDescent="0.25">
      <c r="G387" s="61" t="str">
        <f t="shared" si="6"/>
        <v/>
      </c>
    </row>
    <row r="388" spans="7:7" ht="19.95" customHeight="1" x14ac:dyDescent="0.25">
      <c r="G388" s="61" t="str">
        <f t="shared" si="6"/>
        <v/>
      </c>
    </row>
    <row r="389" spans="7:7" ht="19.95" customHeight="1" x14ac:dyDescent="0.25">
      <c r="G389" s="61" t="str">
        <f t="shared" si="6"/>
        <v/>
      </c>
    </row>
    <row r="390" spans="7:7" ht="19.95" customHeight="1" x14ac:dyDescent="0.25">
      <c r="G390" s="61" t="str">
        <f t="shared" si="6"/>
        <v/>
      </c>
    </row>
    <row r="391" spans="7:7" ht="19.95" customHeight="1" x14ac:dyDescent="0.25">
      <c r="G391" s="61" t="str">
        <f t="shared" si="6"/>
        <v/>
      </c>
    </row>
    <row r="392" spans="7:7" ht="19.95" customHeight="1" x14ac:dyDescent="0.25">
      <c r="G392" s="61" t="str">
        <f t="shared" si="6"/>
        <v/>
      </c>
    </row>
    <row r="393" spans="7:7" ht="19.95" customHeight="1" x14ac:dyDescent="0.25">
      <c r="G393" s="61" t="str">
        <f t="shared" si="6"/>
        <v/>
      </c>
    </row>
    <row r="394" spans="7:7" ht="19.95" customHeight="1" x14ac:dyDescent="0.25">
      <c r="G394" s="61" t="str">
        <f t="shared" si="6"/>
        <v/>
      </c>
    </row>
    <row r="395" spans="7:7" ht="19.95" customHeight="1" x14ac:dyDescent="0.25">
      <c r="G395" s="61" t="str">
        <f t="shared" si="6"/>
        <v/>
      </c>
    </row>
    <row r="396" spans="7:7" ht="19.95" customHeight="1" x14ac:dyDescent="0.25">
      <c r="G396" s="61" t="str">
        <f t="shared" si="6"/>
        <v/>
      </c>
    </row>
    <row r="397" spans="7:7" ht="19.95" customHeight="1" x14ac:dyDescent="0.25">
      <c r="G397" s="61" t="str">
        <f t="shared" si="6"/>
        <v/>
      </c>
    </row>
    <row r="398" spans="7:7" ht="19.95" customHeight="1" x14ac:dyDescent="0.25">
      <c r="G398" s="61" t="str">
        <f t="shared" si="6"/>
        <v/>
      </c>
    </row>
    <row r="399" spans="7:7" ht="19.95" customHeight="1" x14ac:dyDescent="0.25">
      <c r="G399" s="61" t="str">
        <f t="shared" si="6"/>
        <v/>
      </c>
    </row>
    <row r="400" spans="7:7" ht="19.95" customHeight="1" x14ac:dyDescent="0.25">
      <c r="G400" s="61" t="str">
        <f t="shared" si="6"/>
        <v/>
      </c>
    </row>
    <row r="401" spans="7:7" ht="19.95" customHeight="1" x14ac:dyDescent="0.25">
      <c r="G401" s="61" t="str">
        <f t="shared" si="6"/>
        <v/>
      </c>
    </row>
    <row r="402" spans="7:7" ht="19.95" customHeight="1" x14ac:dyDescent="0.25">
      <c r="G402" s="61" t="str">
        <f t="shared" si="6"/>
        <v/>
      </c>
    </row>
    <row r="403" spans="7:7" ht="19.95" customHeight="1" x14ac:dyDescent="0.25">
      <c r="G403" s="61" t="str">
        <f t="shared" si="6"/>
        <v/>
      </c>
    </row>
    <row r="404" spans="7:7" ht="19.95" customHeight="1" x14ac:dyDescent="0.25">
      <c r="G404" s="61" t="str">
        <f t="shared" si="6"/>
        <v/>
      </c>
    </row>
    <row r="405" spans="7:7" ht="19.95" customHeight="1" x14ac:dyDescent="0.25">
      <c r="G405" s="61" t="str">
        <f t="shared" si="6"/>
        <v/>
      </c>
    </row>
    <row r="406" spans="7:7" ht="19.95" customHeight="1" x14ac:dyDescent="0.25">
      <c r="G406" s="61" t="str">
        <f t="shared" si="6"/>
        <v/>
      </c>
    </row>
    <row r="407" spans="7:7" ht="19.95" customHeight="1" x14ac:dyDescent="0.25">
      <c r="G407" s="61" t="str">
        <f t="shared" si="6"/>
        <v/>
      </c>
    </row>
    <row r="408" spans="7:7" ht="19.95" customHeight="1" x14ac:dyDescent="0.25">
      <c r="G408" s="61" t="str">
        <f t="shared" si="6"/>
        <v/>
      </c>
    </row>
    <row r="409" spans="7:7" ht="19.95" customHeight="1" x14ac:dyDescent="0.25">
      <c r="G409" s="61" t="str">
        <f t="shared" si="6"/>
        <v/>
      </c>
    </row>
    <row r="410" spans="7:7" ht="19.95" customHeight="1" x14ac:dyDescent="0.25">
      <c r="G410" s="61" t="str">
        <f t="shared" si="6"/>
        <v/>
      </c>
    </row>
    <row r="411" spans="7:7" ht="19.95" customHeight="1" x14ac:dyDescent="0.25">
      <c r="G411" s="61" t="str">
        <f t="shared" si="6"/>
        <v/>
      </c>
    </row>
    <row r="412" spans="7:7" ht="19.95" customHeight="1" x14ac:dyDescent="0.25">
      <c r="G412" s="61" t="str">
        <f t="shared" si="6"/>
        <v/>
      </c>
    </row>
    <row r="413" spans="7:7" ht="19.95" customHeight="1" x14ac:dyDescent="0.25">
      <c r="G413" s="61" t="str">
        <f t="shared" si="6"/>
        <v/>
      </c>
    </row>
    <row r="414" spans="7:7" ht="19.95" customHeight="1" x14ac:dyDescent="0.25">
      <c r="G414" s="61" t="str">
        <f t="shared" si="6"/>
        <v/>
      </c>
    </row>
    <row r="415" spans="7:7" ht="19.95" customHeight="1" x14ac:dyDescent="0.25">
      <c r="G415" s="61" t="str">
        <f t="shared" si="6"/>
        <v/>
      </c>
    </row>
    <row r="416" spans="7:7" ht="19.95" customHeight="1" x14ac:dyDescent="0.25">
      <c r="G416" s="61" t="str">
        <f t="shared" si="6"/>
        <v/>
      </c>
    </row>
    <row r="417" spans="7:7" ht="19.95" customHeight="1" x14ac:dyDescent="0.25">
      <c r="G417" s="61" t="str">
        <f t="shared" si="6"/>
        <v/>
      </c>
    </row>
    <row r="418" spans="7:7" ht="19.95" customHeight="1" x14ac:dyDescent="0.25">
      <c r="G418" s="61" t="str">
        <f t="shared" si="6"/>
        <v/>
      </c>
    </row>
    <row r="419" spans="7:7" ht="19.95" customHeight="1" x14ac:dyDescent="0.25">
      <c r="G419" s="61" t="str">
        <f t="shared" si="6"/>
        <v/>
      </c>
    </row>
    <row r="420" spans="7:7" ht="19.95" customHeight="1" x14ac:dyDescent="0.25">
      <c r="G420" s="61" t="str">
        <f t="shared" si="6"/>
        <v/>
      </c>
    </row>
    <row r="421" spans="7:7" ht="19.95" customHeight="1" x14ac:dyDescent="0.25">
      <c r="G421" s="61" t="str">
        <f t="shared" si="6"/>
        <v/>
      </c>
    </row>
    <row r="422" spans="7:7" ht="19.95" customHeight="1" x14ac:dyDescent="0.25">
      <c r="G422" s="61" t="str">
        <f t="shared" si="6"/>
        <v/>
      </c>
    </row>
    <row r="423" spans="7:7" ht="19.95" customHeight="1" x14ac:dyDescent="0.25">
      <c r="G423" s="61" t="str">
        <f t="shared" si="6"/>
        <v/>
      </c>
    </row>
    <row r="424" spans="7:7" ht="19.95" customHeight="1" x14ac:dyDescent="0.25">
      <c r="G424" s="61" t="str">
        <f t="shared" si="6"/>
        <v/>
      </c>
    </row>
    <row r="425" spans="7:7" ht="19.95" customHeight="1" x14ac:dyDescent="0.25">
      <c r="G425" s="61" t="str">
        <f t="shared" si="6"/>
        <v/>
      </c>
    </row>
    <row r="426" spans="7:7" ht="19.95" customHeight="1" x14ac:dyDescent="0.25">
      <c r="G426" s="61" t="str">
        <f t="shared" si="6"/>
        <v/>
      </c>
    </row>
    <row r="427" spans="7:7" ht="19.95" customHeight="1" x14ac:dyDescent="0.25">
      <c r="G427" s="61" t="str">
        <f t="shared" si="6"/>
        <v/>
      </c>
    </row>
    <row r="428" spans="7:7" ht="19.95" customHeight="1" x14ac:dyDescent="0.25">
      <c r="G428" s="61" t="str">
        <f t="shared" si="6"/>
        <v/>
      </c>
    </row>
    <row r="429" spans="7:7" ht="19.95" customHeight="1" x14ac:dyDescent="0.25">
      <c r="G429" s="61" t="str">
        <f t="shared" si="6"/>
        <v/>
      </c>
    </row>
    <row r="430" spans="7:7" ht="19.95" customHeight="1" x14ac:dyDescent="0.25">
      <c r="G430" s="61" t="str">
        <f t="shared" si="6"/>
        <v/>
      </c>
    </row>
    <row r="431" spans="7:7" ht="19.95" customHeight="1" x14ac:dyDescent="0.25">
      <c r="G431" s="61" t="str">
        <f t="shared" si="6"/>
        <v/>
      </c>
    </row>
    <row r="432" spans="7:7" ht="19.95" customHeight="1" x14ac:dyDescent="0.25">
      <c r="G432" s="61" t="str">
        <f t="shared" si="6"/>
        <v/>
      </c>
    </row>
    <row r="433" spans="7:7" ht="19.95" customHeight="1" x14ac:dyDescent="0.25">
      <c r="G433" s="61" t="str">
        <f t="shared" si="6"/>
        <v/>
      </c>
    </row>
    <row r="434" spans="7:7" ht="19.95" customHeight="1" x14ac:dyDescent="0.25">
      <c r="G434" s="61" t="str">
        <f t="shared" si="6"/>
        <v/>
      </c>
    </row>
    <row r="435" spans="7:7" ht="19.95" customHeight="1" x14ac:dyDescent="0.25">
      <c r="G435" s="61" t="str">
        <f t="shared" si="6"/>
        <v/>
      </c>
    </row>
    <row r="436" spans="7:7" ht="19.95" customHeight="1" x14ac:dyDescent="0.25">
      <c r="G436" s="61" t="str">
        <f t="shared" si="6"/>
        <v/>
      </c>
    </row>
    <row r="437" spans="7:7" ht="19.95" customHeight="1" x14ac:dyDescent="0.25">
      <c r="G437" s="61" t="str">
        <f t="shared" si="6"/>
        <v/>
      </c>
    </row>
    <row r="438" spans="7:7" ht="19.95" customHeight="1" x14ac:dyDescent="0.25">
      <c r="G438" s="61" t="str">
        <f t="shared" si="6"/>
        <v/>
      </c>
    </row>
    <row r="439" spans="7:7" ht="19.95" customHeight="1" x14ac:dyDescent="0.25">
      <c r="G439" s="61" t="str">
        <f t="shared" si="6"/>
        <v/>
      </c>
    </row>
    <row r="440" spans="7:7" ht="19.95" customHeight="1" x14ac:dyDescent="0.25">
      <c r="G440" s="61" t="str">
        <f t="shared" si="6"/>
        <v/>
      </c>
    </row>
    <row r="441" spans="7:7" ht="19.95" customHeight="1" x14ac:dyDescent="0.25">
      <c r="G441" s="61" t="str">
        <f t="shared" si="6"/>
        <v/>
      </c>
    </row>
    <row r="442" spans="7:7" ht="19.95" customHeight="1" x14ac:dyDescent="0.25">
      <c r="G442" s="61" t="str">
        <f t="shared" si="6"/>
        <v/>
      </c>
    </row>
    <row r="443" spans="7:7" ht="19.95" customHeight="1" x14ac:dyDescent="0.25">
      <c r="G443" s="61" t="str">
        <f t="shared" si="6"/>
        <v/>
      </c>
    </row>
    <row r="444" spans="7:7" ht="19.95" customHeight="1" x14ac:dyDescent="0.25">
      <c r="G444" s="61" t="str">
        <f t="shared" si="6"/>
        <v/>
      </c>
    </row>
    <row r="445" spans="7:7" ht="19.95" customHeight="1" x14ac:dyDescent="0.25">
      <c r="G445" s="61" t="str">
        <f t="shared" si="6"/>
        <v/>
      </c>
    </row>
    <row r="446" spans="7:7" ht="19.95" customHeight="1" x14ac:dyDescent="0.25">
      <c r="G446" s="61" t="str">
        <f t="shared" si="6"/>
        <v/>
      </c>
    </row>
    <row r="447" spans="7:7" ht="19.95" customHeight="1" x14ac:dyDescent="0.25">
      <c r="G447" s="61" t="str">
        <f t="shared" si="6"/>
        <v/>
      </c>
    </row>
    <row r="448" spans="7:7" ht="19.95" customHeight="1" x14ac:dyDescent="0.25">
      <c r="G448" s="61" t="str">
        <f t="shared" si="6"/>
        <v/>
      </c>
    </row>
    <row r="449" spans="7:7" ht="19.95" customHeight="1" x14ac:dyDescent="0.25">
      <c r="G449" s="61" t="str">
        <f t="shared" si="6"/>
        <v/>
      </c>
    </row>
    <row r="450" spans="7:7" ht="19.95" customHeight="1" x14ac:dyDescent="0.25">
      <c r="G450" s="61" t="str">
        <f t="shared" ref="G450:G513" si="7">IF(A450="","",MID(A450,1,21))</f>
        <v/>
      </c>
    </row>
    <row r="451" spans="7:7" ht="19.95" customHeight="1" x14ac:dyDescent="0.25">
      <c r="G451" s="61" t="str">
        <f t="shared" si="7"/>
        <v/>
      </c>
    </row>
    <row r="452" spans="7:7" ht="19.95" customHeight="1" x14ac:dyDescent="0.25">
      <c r="G452" s="61" t="str">
        <f t="shared" si="7"/>
        <v/>
      </c>
    </row>
    <row r="453" spans="7:7" ht="19.95" customHeight="1" x14ac:dyDescent="0.25">
      <c r="G453" s="61" t="str">
        <f t="shared" si="7"/>
        <v/>
      </c>
    </row>
    <row r="454" spans="7:7" ht="19.95" customHeight="1" x14ac:dyDescent="0.25">
      <c r="G454" s="61" t="str">
        <f t="shared" si="7"/>
        <v/>
      </c>
    </row>
    <row r="455" spans="7:7" ht="19.95" customHeight="1" x14ac:dyDescent="0.25">
      <c r="G455" s="61" t="str">
        <f t="shared" si="7"/>
        <v/>
      </c>
    </row>
    <row r="456" spans="7:7" ht="19.95" customHeight="1" x14ac:dyDescent="0.25">
      <c r="G456" s="61" t="str">
        <f t="shared" si="7"/>
        <v/>
      </c>
    </row>
    <row r="457" spans="7:7" ht="19.95" customHeight="1" x14ac:dyDescent="0.25">
      <c r="G457" s="61" t="str">
        <f t="shared" si="7"/>
        <v/>
      </c>
    </row>
    <row r="458" spans="7:7" ht="19.95" customHeight="1" x14ac:dyDescent="0.25">
      <c r="G458" s="61" t="str">
        <f t="shared" si="7"/>
        <v/>
      </c>
    </row>
    <row r="459" spans="7:7" ht="19.95" customHeight="1" x14ac:dyDescent="0.25">
      <c r="G459" s="61" t="str">
        <f t="shared" si="7"/>
        <v/>
      </c>
    </row>
    <row r="460" spans="7:7" ht="19.95" customHeight="1" x14ac:dyDescent="0.25">
      <c r="G460" s="61" t="str">
        <f t="shared" si="7"/>
        <v/>
      </c>
    </row>
    <row r="461" spans="7:7" ht="19.95" customHeight="1" x14ac:dyDescent="0.25">
      <c r="G461" s="61" t="str">
        <f t="shared" si="7"/>
        <v/>
      </c>
    </row>
    <row r="462" spans="7:7" ht="19.95" customHeight="1" x14ac:dyDescent="0.25">
      <c r="G462" s="61" t="str">
        <f t="shared" si="7"/>
        <v/>
      </c>
    </row>
    <row r="463" spans="7:7" ht="19.95" customHeight="1" x14ac:dyDescent="0.25">
      <c r="G463" s="61" t="str">
        <f t="shared" si="7"/>
        <v/>
      </c>
    </row>
    <row r="464" spans="7:7" ht="19.95" customHeight="1" x14ac:dyDescent="0.25">
      <c r="G464" s="61" t="str">
        <f t="shared" si="7"/>
        <v/>
      </c>
    </row>
    <row r="465" spans="7:7" ht="19.95" customHeight="1" x14ac:dyDescent="0.25">
      <c r="G465" s="61" t="str">
        <f t="shared" si="7"/>
        <v/>
      </c>
    </row>
    <row r="466" spans="7:7" ht="19.95" customHeight="1" x14ac:dyDescent="0.25">
      <c r="G466" s="61" t="str">
        <f t="shared" si="7"/>
        <v/>
      </c>
    </row>
    <row r="467" spans="7:7" ht="19.95" customHeight="1" x14ac:dyDescent="0.25">
      <c r="G467" s="61" t="str">
        <f t="shared" si="7"/>
        <v/>
      </c>
    </row>
    <row r="468" spans="7:7" ht="19.95" customHeight="1" x14ac:dyDescent="0.25">
      <c r="G468" s="61" t="str">
        <f t="shared" si="7"/>
        <v/>
      </c>
    </row>
    <row r="469" spans="7:7" ht="19.95" customHeight="1" x14ac:dyDescent="0.25">
      <c r="G469" s="61" t="str">
        <f t="shared" si="7"/>
        <v/>
      </c>
    </row>
    <row r="470" spans="7:7" ht="19.95" customHeight="1" x14ac:dyDescent="0.25">
      <c r="G470" s="61" t="str">
        <f t="shared" si="7"/>
        <v/>
      </c>
    </row>
    <row r="471" spans="7:7" ht="19.95" customHeight="1" x14ac:dyDescent="0.25">
      <c r="G471" s="61" t="str">
        <f t="shared" si="7"/>
        <v/>
      </c>
    </row>
    <row r="472" spans="7:7" ht="19.95" customHeight="1" x14ac:dyDescent="0.25">
      <c r="G472" s="61" t="str">
        <f t="shared" si="7"/>
        <v/>
      </c>
    </row>
    <row r="473" spans="7:7" ht="19.95" customHeight="1" x14ac:dyDescent="0.25">
      <c r="G473" s="61" t="str">
        <f t="shared" si="7"/>
        <v/>
      </c>
    </row>
    <row r="474" spans="7:7" ht="19.95" customHeight="1" x14ac:dyDescent="0.25">
      <c r="G474" s="61" t="str">
        <f t="shared" si="7"/>
        <v/>
      </c>
    </row>
    <row r="475" spans="7:7" ht="19.95" customHeight="1" x14ac:dyDescent="0.25">
      <c r="G475" s="61" t="str">
        <f t="shared" si="7"/>
        <v/>
      </c>
    </row>
    <row r="476" spans="7:7" ht="19.95" customHeight="1" x14ac:dyDescent="0.25">
      <c r="G476" s="61" t="str">
        <f t="shared" si="7"/>
        <v/>
      </c>
    </row>
    <row r="477" spans="7:7" ht="19.95" customHeight="1" x14ac:dyDescent="0.25">
      <c r="G477" s="61" t="str">
        <f t="shared" si="7"/>
        <v/>
      </c>
    </row>
    <row r="478" spans="7:7" ht="19.95" customHeight="1" x14ac:dyDescent="0.25">
      <c r="G478" s="61" t="str">
        <f t="shared" si="7"/>
        <v/>
      </c>
    </row>
    <row r="479" spans="7:7" ht="19.95" customHeight="1" x14ac:dyDescent="0.25">
      <c r="G479" s="61" t="str">
        <f t="shared" si="7"/>
        <v/>
      </c>
    </row>
    <row r="480" spans="7:7" ht="19.95" customHeight="1" x14ac:dyDescent="0.25">
      <c r="G480" s="61" t="str">
        <f t="shared" si="7"/>
        <v/>
      </c>
    </row>
    <row r="481" spans="7:7" ht="19.95" customHeight="1" x14ac:dyDescent="0.25">
      <c r="G481" s="61" t="str">
        <f t="shared" si="7"/>
        <v/>
      </c>
    </row>
    <row r="482" spans="7:7" ht="19.95" customHeight="1" x14ac:dyDescent="0.25">
      <c r="G482" s="61" t="str">
        <f t="shared" si="7"/>
        <v/>
      </c>
    </row>
    <row r="483" spans="7:7" ht="19.95" customHeight="1" x14ac:dyDescent="0.25">
      <c r="G483" s="61" t="str">
        <f t="shared" si="7"/>
        <v/>
      </c>
    </row>
    <row r="484" spans="7:7" ht="19.95" customHeight="1" x14ac:dyDescent="0.25">
      <c r="G484" s="61" t="str">
        <f t="shared" si="7"/>
        <v/>
      </c>
    </row>
    <row r="485" spans="7:7" ht="19.95" customHeight="1" x14ac:dyDescent="0.25">
      <c r="G485" s="61" t="str">
        <f t="shared" si="7"/>
        <v/>
      </c>
    </row>
    <row r="486" spans="7:7" ht="19.95" customHeight="1" x14ac:dyDescent="0.25">
      <c r="G486" s="61" t="str">
        <f t="shared" si="7"/>
        <v/>
      </c>
    </row>
    <row r="487" spans="7:7" ht="19.95" customHeight="1" x14ac:dyDescent="0.25">
      <c r="G487" s="61" t="str">
        <f t="shared" si="7"/>
        <v/>
      </c>
    </row>
    <row r="488" spans="7:7" ht="19.95" customHeight="1" x14ac:dyDescent="0.25">
      <c r="G488" s="61" t="str">
        <f t="shared" si="7"/>
        <v/>
      </c>
    </row>
    <row r="489" spans="7:7" ht="19.95" customHeight="1" x14ac:dyDescent="0.25">
      <c r="G489" s="61" t="str">
        <f t="shared" si="7"/>
        <v/>
      </c>
    </row>
    <row r="490" spans="7:7" ht="19.95" customHeight="1" x14ac:dyDescent="0.25">
      <c r="G490" s="61" t="str">
        <f t="shared" si="7"/>
        <v/>
      </c>
    </row>
    <row r="491" spans="7:7" ht="19.95" customHeight="1" x14ac:dyDescent="0.25">
      <c r="G491" s="61" t="str">
        <f t="shared" si="7"/>
        <v/>
      </c>
    </row>
    <row r="492" spans="7:7" ht="19.95" customHeight="1" x14ac:dyDescent="0.25">
      <c r="G492" s="61" t="str">
        <f t="shared" si="7"/>
        <v/>
      </c>
    </row>
    <row r="493" spans="7:7" ht="19.95" customHeight="1" x14ac:dyDescent="0.25">
      <c r="G493" s="61" t="str">
        <f t="shared" si="7"/>
        <v/>
      </c>
    </row>
    <row r="494" spans="7:7" ht="19.95" customHeight="1" x14ac:dyDescent="0.25">
      <c r="G494" s="61" t="str">
        <f t="shared" si="7"/>
        <v/>
      </c>
    </row>
    <row r="495" spans="7:7" ht="19.95" customHeight="1" x14ac:dyDescent="0.25">
      <c r="G495" s="61" t="str">
        <f t="shared" si="7"/>
        <v/>
      </c>
    </row>
    <row r="496" spans="7:7" ht="19.95" customHeight="1" x14ac:dyDescent="0.25">
      <c r="G496" s="61" t="str">
        <f t="shared" si="7"/>
        <v/>
      </c>
    </row>
    <row r="497" spans="7:7" ht="19.95" customHeight="1" x14ac:dyDescent="0.25">
      <c r="G497" s="61" t="str">
        <f t="shared" si="7"/>
        <v/>
      </c>
    </row>
    <row r="498" spans="7:7" ht="19.95" customHeight="1" x14ac:dyDescent="0.25">
      <c r="G498" s="61" t="str">
        <f t="shared" si="7"/>
        <v/>
      </c>
    </row>
    <row r="499" spans="7:7" ht="19.95" customHeight="1" x14ac:dyDescent="0.25">
      <c r="G499" s="61" t="str">
        <f t="shared" si="7"/>
        <v/>
      </c>
    </row>
    <row r="500" spans="7:7" ht="19.95" customHeight="1" x14ac:dyDescent="0.25">
      <c r="G500" s="61" t="str">
        <f t="shared" si="7"/>
        <v/>
      </c>
    </row>
    <row r="501" spans="7:7" ht="19.95" customHeight="1" x14ac:dyDescent="0.25">
      <c r="G501" s="61" t="str">
        <f t="shared" si="7"/>
        <v/>
      </c>
    </row>
    <row r="502" spans="7:7" ht="19.95" customHeight="1" x14ac:dyDescent="0.25">
      <c r="G502" s="61" t="str">
        <f t="shared" si="7"/>
        <v/>
      </c>
    </row>
    <row r="503" spans="7:7" ht="19.95" customHeight="1" x14ac:dyDescent="0.25">
      <c r="G503" s="61" t="str">
        <f t="shared" si="7"/>
        <v/>
      </c>
    </row>
    <row r="504" spans="7:7" ht="19.95" customHeight="1" x14ac:dyDescent="0.25">
      <c r="G504" s="61" t="str">
        <f t="shared" si="7"/>
        <v/>
      </c>
    </row>
    <row r="505" spans="7:7" ht="19.95" customHeight="1" x14ac:dyDescent="0.25">
      <c r="G505" s="61" t="str">
        <f t="shared" si="7"/>
        <v/>
      </c>
    </row>
    <row r="506" spans="7:7" ht="19.95" customHeight="1" x14ac:dyDescent="0.25">
      <c r="G506" s="61" t="str">
        <f t="shared" si="7"/>
        <v/>
      </c>
    </row>
    <row r="507" spans="7:7" ht="19.95" customHeight="1" x14ac:dyDescent="0.25">
      <c r="G507" s="61" t="str">
        <f t="shared" si="7"/>
        <v/>
      </c>
    </row>
    <row r="508" spans="7:7" ht="19.95" customHeight="1" x14ac:dyDescent="0.25">
      <c r="G508" s="61" t="str">
        <f t="shared" si="7"/>
        <v/>
      </c>
    </row>
    <row r="509" spans="7:7" ht="19.95" customHeight="1" x14ac:dyDescent="0.25">
      <c r="G509" s="61" t="str">
        <f t="shared" si="7"/>
        <v/>
      </c>
    </row>
    <row r="510" spans="7:7" ht="19.95" customHeight="1" x14ac:dyDescent="0.25">
      <c r="G510" s="61" t="str">
        <f t="shared" si="7"/>
        <v/>
      </c>
    </row>
    <row r="511" spans="7:7" ht="19.95" customHeight="1" x14ac:dyDescent="0.25">
      <c r="G511" s="61" t="str">
        <f t="shared" si="7"/>
        <v/>
      </c>
    </row>
    <row r="512" spans="7:7" ht="19.95" customHeight="1" x14ac:dyDescent="0.25">
      <c r="G512" s="61" t="str">
        <f t="shared" si="7"/>
        <v/>
      </c>
    </row>
    <row r="513" spans="7:7" ht="19.95" customHeight="1" x14ac:dyDescent="0.25">
      <c r="G513" s="61" t="str">
        <f t="shared" si="7"/>
        <v/>
      </c>
    </row>
    <row r="514" spans="7:7" ht="19.95" customHeight="1" x14ac:dyDescent="0.25">
      <c r="G514" s="61" t="str">
        <f t="shared" ref="G514:G577" si="8">IF(A514="","",MID(A514,1,21))</f>
        <v/>
      </c>
    </row>
    <row r="515" spans="7:7" ht="19.95" customHeight="1" x14ac:dyDescent="0.25">
      <c r="G515" s="61" t="str">
        <f t="shared" si="8"/>
        <v/>
      </c>
    </row>
    <row r="516" spans="7:7" ht="19.95" customHeight="1" x14ac:dyDescent="0.25">
      <c r="G516" s="61" t="str">
        <f t="shared" si="8"/>
        <v/>
      </c>
    </row>
    <row r="517" spans="7:7" ht="19.95" customHeight="1" x14ac:dyDescent="0.25">
      <c r="G517" s="61" t="str">
        <f t="shared" si="8"/>
        <v/>
      </c>
    </row>
    <row r="518" spans="7:7" ht="19.95" customHeight="1" x14ac:dyDescent="0.25">
      <c r="G518" s="61" t="str">
        <f t="shared" si="8"/>
        <v/>
      </c>
    </row>
    <row r="519" spans="7:7" ht="19.95" customHeight="1" x14ac:dyDescent="0.25">
      <c r="G519" s="61" t="str">
        <f t="shared" si="8"/>
        <v/>
      </c>
    </row>
    <row r="520" spans="7:7" ht="19.95" customHeight="1" x14ac:dyDescent="0.25">
      <c r="G520" s="61" t="str">
        <f t="shared" si="8"/>
        <v/>
      </c>
    </row>
    <row r="521" spans="7:7" ht="19.95" customHeight="1" x14ac:dyDescent="0.25">
      <c r="G521" s="61" t="str">
        <f t="shared" si="8"/>
        <v/>
      </c>
    </row>
    <row r="522" spans="7:7" ht="19.95" customHeight="1" x14ac:dyDescent="0.25">
      <c r="G522" s="61" t="str">
        <f t="shared" si="8"/>
        <v/>
      </c>
    </row>
    <row r="523" spans="7:7" ht="19.95" customHeight="1" x14ac:dyDescent="0.25">
      <c r="G523" s="61" t="str">
        <f t="shared" si="8"/>
        <v/>
      </c>
    </row>
    <row r="524" spans="7:7" ht="19.95" customHeight="1" x14ac:dyDescent="0.25">
      <c r="G524" s="61" t="str">
        <f t="shared" si="8"/>
        <v/>
      </c>
    </row>
    <row r="525" spans="7:7" ht="19.95" customHeight="1" x14ac:dyDescent="0.25">
      <c r="G525" s="61" t="str">
        <f t="shared" si="8"/>
        <v/>
      </c>
    </row>
    <row r="526" spans="7:7" ht="19.95" customHeight="1" x14ac:dyDescent="0.25">
      <c r="G526" s="61" t="str">
        <f t="shared" si="8"/>
        <v/>
      </c>
    </row>
    <row r="527" spans="7:7" ht="19.95" customHeight="1" x14ac:dyDescent="0.25">
      <c r="G527" s="61" t="str">
        <f t="shared" si="8"/>
        <v/>
      </c>
    </row>
    <row r="528" spans="7:7" ht="19.95" customHeight="1" x14ac:dyDescent="0.25">
      <c r="G528" s="61" t="str">
        <f t="shared" si="8"/>
        <v/>
      </c>
    </row>
    <row r="529" spans="7:7" ht="19.95" customHeight="1" x14ac:dyDescent="0.25">
      <c r="G529" s="61" t="str">
        <f t="shared" si="8"/>
        <v/>
      </c>
    </row>
    <row r="530" spans="7:7" ht="19.95" customHeight="1" x14ac:dyDescent="0.25">
      <c r="G530" s="61" t="str">
        <f t="shared" si="8"/>
        <v/>
      </c>
    </row>
    <row r="531" spans="7:7" ht="19.95" customHeight="1" x14ac:dyDescent="0.25">
      <c r="G531" s="61" t="str">
        <f t="shared" si="8"/>
        <v/>
      </c>
    </row>
    <row r="532" spans="7:7" ht="19.95" customHeight="1" x14ac:dyDescent="0.25">
      <c r="G532" s="61" t="str">
        <f t="shared" si="8"/>
        <v/>
      </c>
    </row>
    <row r="533" spans="7:7" ht="19.95" customHeight="1" x14ac:dyDescent="0.25">
      <c r="G533" s="61" t="str">
        <f t="shared" si="8"/>
        <v/>
      </c>
    </row>
    <row r="534" spans="7:7" ht="19.95" customHeight="1" x14ac:dyDescent="0.25">
      <c r="G534" s="61" t="str">
        <f t="shared" si="8"/>
        <v/>
      </c>
    </row>
    <row r="535" spans="7:7" ht="19.95" customHeight="1" x14ac:dyDescent="0.25">
      <c r="G535" s="61" t="str">
        <f t="shared" si="8"/>
        <v/>
      </c>
    </row>
    <row r="536" spans="7:7" ht="19.95" customHeight="1" x14ac:dyDescent="0.25">
      <c r="G536" s="61" t="str">
        <f t="shared" si="8"/>
        <v/>
      </c>
    </row>
    <row r="537" spans="7:7" ht="19.95" customHeight="1" x14ac:dyDescent="0.25">
      <c r="G537" s="61" t="str">
        <f t="shared" si="8"/>
        <v/>
      </c>
    </row>
    <row r="538" spans="7:7" ht="19.95" customHeight="1" x14ac:dyDescent="0.25">
      <c r="G538" s="61" t="str">
        <f t="shared" si="8"/>
        <v/>
      </c>
    </row>
    <row r="539" spans="7:7" ht="19.95" customHeight="1" x14ac:dyDescent="0.25">
      <c r="G539" s="61" t="str">
        <f t="shared" si="8"/>
        <v/>
      </c>
    </row>
    <row r="540" spans="7:7" ht="19.95" customHeight="1" x14ac:dyDescent="0.25">
      <c r="G540" s="61" t="str">
        <f t="shared" si="8"/>
        <v/>
      </c>
    </row>
    <row r="541" spans="7:7" ht="19.95" customHeight="1" x14ac:dyDescent="0.25">
      <c r="G541" s="61" t="str">
        <f t="shared" si="8"/>
        <v/>
      </c>
    </row>
    <row r="542" spans="7:7" ht="19.95" customHeight="1" x14ac:dyDescent="0.25">
      <c r="G542" s="61" t="str">
        <f t="shared" si="8"/>
        <v/>
      </c>
    </row>
    <row r="543" spans="7:7" ht="19.95" customHeight="1" x14ac:dyDescent="0.25">
      <c r="G543" s="61" t="str">
        <f t="shared" si="8"/>
        <v/>
      </c>
    </row>
    <row r="544" spans="7:7" ht="19.95" customHeight="1" x14ac:dyDescent="0.25">
      <c r="G544" s="61" t="str">
        <f t="shared" si="8"/>
        <v/>
      </c>
    </row>
    <row r="545" spans="7:7" ht="19.95" customHeight="1" x14ac:dyDescent="0.25">
      <c r="G545" s="61" t="str">
        <f t="shared" si="8"/>
        <v/>
      </c>
    </row>
    <row r="546" spans="7:7" ht="19.95" customHeight="1" x14ac:dyDescent="0.25">
      <c r="G546" s="61" t="str">
        <f t="shared" si="8"/>
        <v/>
      </c>
    </row>
    <row r="547" spans="7:7" ht="19.95" customHeight="1" x14ac:dyDescent="0.25">
      <c r="G547" s="61" t="str">
        <f t="shared" si="8"/>
        <v/>
      </c>
    </row>
    <row r="548" spans="7:7" ht="19.95" customHeight="1" x14ac:dyDescent="0.25">
      <c r="G548" s="61" t="str">
        <f t="shared" si="8"/>
        <v/>
      </c>
    </row>
    <row r="549" spans="7:7" ht="19.95" customHeight="1" x14ac:dyDescent="0.25">
      <c r="G549" s="61" t="str">
        <f t="shared" si="8"/>
        <v/>
      </c>
    </row>
    <row r="550" spans="7:7" ht="19.95" customHeight="1" x14ac:dyDescent="0.25">
      <c r="G550" s="61" t="str">
        <f t="shared" si="8"/>
        <v/>
      </c>
    </row>
    <row r="551" spans="7:7" ht="19.95" customHeight="1" x14ac:dyDescent="0.25">
      <c r="G551" s="61" t="str">
        <f t="shared" si="8"/>
        <v/>
      </c>
    </row>
    <row r="552" spans="7:7" ht="19.95" customHeight="1" x14ac:dyDescent="0.25">
      <c r="G552" s="61" t="str">
        <f t="shared" si="8"/>
        <v/>
      </c>
    </row>
    <row r="553" spans="7:7" ht="19.95" customHeight="1" x14ac:dyDescent="0.25">
      <c r="G553" s="61" t="str">
        <f t="shared" si="8"/>
        <v/>
      </c>
    </row>
    <row r="554" spans="7:7" ht="19.95" customHeight="1" x14ac:dyDescent="0.25">
      <c r="G554" s="61" t="str">
        <f t="shared" si="8"/>
        <v/>
      </c>
    </row>
    <row r="555" spans="7:7" ht="19.95" customHeight="1" x14ac:dyDescent="0.25">
      <c r="G555" s="61" t="str">
        <f t="shared" si="8"/>
        <v/>
      </c>
    </row>
    <row r="556" spans="7:7" ht="19.95" customHeight="1" x14ac:dyDescent="0.25">
      <c r="G556" s="61" t="str">
        <f t="shared" si="8"/>
        <v/>
      </c>
    </row>
    <row r="557" spans="7:7" ht="19.95" customHeight="1" x14ac:dyDescent="0.25">
      <c r="G557" s="61" t="str">
        <f t="shared" si="8"/>
        <v/>
      </c>
    </row>
    <row r="558" spans="7:7" ht="19.95" customHeight="1" x14ac:dyDescent="0.25">
      <c r="G558" s="61" t="str">
        <f t="shared" si="8"/>
        <v/>
      </c>
    </row>
    <row r="559" spans="7:7" ht="19.95" customHeight="1" x14ac:dyDescent="0.25">
      <c r="G559" s="61" t="str">
        <f t="shared" si="8"/>
        <v/>
      </c>
    </row>
    <row r="560" spans="7:7" ht="19.95" customHeight="1" x14ac:dyDescent="0.25">
      <c r="G560" s="61" t="str">
        <f t="shared" si="8"/>
        <v/>
      </c>
    </row>
    <row r="561" spans="7:7" ht="19.95" customHeight="1" x14ac:dyDescent="0.25">
      <c r="G561" s="61" t="str">
        <f t="shared" si="8"/>
        <v/>
      </c>
    </row>
    <row r="562" spans="7:7" ht="19.95" customHeight="1" x14ac:dyDescent="0.25">
      <c r="G562" s="61" t="str">
        <f t="shared" si="8"/>
        <v/>
      </c>
    </row>
    <row r="563" spans="7:7" ht="19.95" customHeight="1" x14ac:dyDescent="0.25">
      <c r="G563" s="61" t="str">
        <f t="shared" si="8"/>
        <v/>
      </c>
    </row>
    <row r="564" spans="7:7" ht="19.95" customHeight="1" x14ac:dyDescent="0.25">
      <c r="G564" s="61" t="str">
        <f t="shared" si="8"/>
        <v/>
      </c>
    </row>
    <row r="565" spans="7:7" ht="19.95" customHeight="1" x14ac:dyDescent="0.25">
      <c r="G565" s="61" t="str">
        <f t="shared" si="8"/>
        <v/>
      </c>
    </row>
    <row r="566" spans="7:7" ht="19.95" customHeight="1" x14ac:dyDescent="0.25">
      <c r="G566" s="61" t="str">
        <f t="shared" si="8"/>
        <v/>
      </c>
    </row>
    <row r="567" spans="7:7" ht="19.95" customHeight="1" x14ac:dyDescent="0.25">
      <c r="G567" s="61" t="str">
        <f t="shared" si="8"/>
        <v/>
      </c>
    </row>
    <row r="568" spans="7:7" ht="19.95" customHeight="1" x14ac:dyDescent="0.25">
      <c r="G568" s="61" t="str">
        <f t="shared" si="8"/>
        <v/>
      </c>
    </row>
    <row r="569" spans="7:7" ht="19.95" customHeight="1" x14ac:dyDescent="0.25">
      <c r="G569" s="61" t="str">
        <f t="shared" si="8"/>
        <v/>
      </c>
    </row>
    <row r="570" spans="7:7" ht="19.95" customHeight="1" x14ac:dyDescent="0.25">
      <c r="G570" s="61" t="str">
        <f t="shared" si="8"/>
        <v/>
      </c>
    </row>
    <row r="571" spans="7:7" ht="19.95" customHeight="1" x14ac:dyDescent="0.25">
      <c r="G571" s="61" t="str">
        <f t="shared" si="8"/>
        <v/>
      </c>
    </row>
    <row r="572" spans="7:7" ht="19.95" customHeight="1" x14ac:dyDescent="0.25">
      <c r="G572" s="61" t="str">
        <f t="shared" si="8"/>
        <v/>
      </c>
    </row>
    <row r="573" spans="7:7" ht="19.95" customHeight="1" x14ac:dyDescent="0.25">
      <c r="G573" s="61" t="str">
        <f t="shared" si="8"/>
        <v/>
      </c>
    </row>
    <row r="574" spans="7:7" ht="19.95" customHeight="1" x14ac:dyDescent="0.25">
      <c r="G574" s="61" t="str">
        <f t="shared" si="8"/>
        <v/>
      </c>
    </row>
    <row r="575" spans="7:7" ht="19.95" customHeight="1" x14ac:dyDescent="0.25">
      <c r="G575" s="61" t="str">
        <f t="shared" si="8"/>
        <v/>
      </c>
    </row>
    <row r="576" spans="7:7" ht="19.95" customHeight="1" x14ac:dyDescent="0.25">
      <c r="G576" s="61" t="str">
        <f t="shared" si="8"/>
        <v/>
      </c>
    </row>
    <row r="577" spans="7:7" ht="19.95" customHeight="1" x14ac:dyDescent="0.25">
      <c r="G577" s="61" t="str">
        <f t="shared" si="8"/>
        <v/>
      </c>
    </row>
    <row r="578" spans="7:7" ht="19.95" customHeight="1" x14ac:dyDescent="0.25">
      <c r="G578" s="61" t="str">
        <f t="shared" ref="G578:G641" si="9">IF(A578="","",MID(A578,1,21))</f>
        <v/>
      </c>
    </row>
    <row r="579" spans="7:7" ht="19.95" customHeight="1" x14ac:dyDescent="0.25">
      <c r="G579" s="61" t="str">
        <f t="shared" si="9"/>
        <v/>
      </c>
    </row>
    <row r="580" spans="7:7" ht="19.95" customHeight="1" x14ac:dyDescent="0.25">
      <c r="G580" s="61" t="str">
        <f t="shared" si="9"/>
        <v/>
      </c>
    </row>
    <row r="581" spans="7:7" ht="19.95" customHeight="1" x14ac:dyDescent="0.25">
      <c r="G581" s="61" t="str">
        <f t="shared" si="9"/>
        <v/>
      </c>
    </row>
    <row r="582" spans="7:7" ht="19.95" customHeight="1" x14ac:dyDescent="0.25">
      <c r="G582" s="61" t="str">
        <f t="shared" si="9"/>
        <v/>
      </c>
    </row>
    <row r="583" spans="7:7" ht="19.95" customHeight="1" x14ac:dyDescent="0.25">
      <c r="G583" s="61" t="str">
        <f t="shared" si="9"/>
        <v/>
      </c>
    </row>
    <row r="584" spans="7:7" ht="19.95" customHeight="1" x14ac:dyDescent="0.25">
      <c r="G584" s="61" t="str">
        <f t="shared" si="9"/>
        <v/>
      </c>
    </row>
    <row r="585" spans="7:7" ht="19.95" customHeight="1" x14ac:dyDescent="0.25">
      <c r="G585" s="61" t="str">
        <f t="shared" si="9"/>
        <v/>
      </c>
    </row>
    <row r="586" spans="7:7" ht="19.95" customHeight="1" x14ac:dyDescent="0.25">
      <c r="G586" s="61" t="str">
        <f t="shared" si="9"/>
        <v/>
      </c>
    </row>
    <row r="587" spans="7:7" ht="19.95" customHeight="1" x14ac:dyDescent="0.25">
      <c r="G587" s="61" t="str">
        <f t="shared" si="9"/>
        <v/>
      </c>
    </row>
    <row r="588" spans="7:7" ht="19.95" customHeight="1" x14ac:dyDescent="0.25">
      <c r="G588" s="61" t="str">
        <f t="shared" si="9"/>
        <v/>
      </c>
    </row>
    <row r="589" spans="7:7" ht="19.95" customHeight="1" x14ac:dyDescent="0.25">
      <c r="G589" s="61" t="str">
        <f t="shared" si="9"/>
        <v/>
      </c>
    </row>
    <row r="590" spans="7:7" ht="19.95" customHeight="1" x14ac:dyDescent="0.25">
      <c r="G590" s="61" t="str">
        <f t="shared" si="9"/>
        <v/>
      </c>
    </row>
    <row r="591" spans="7:7" ht="19.95" customHeight="1" x14ac:dyDescent="0.25">
      <c r="G591" s="61" t="str">
        <f t="shared" si="9"/>
        <v/>
      </c>
    </row>
    <row r="592" spans="7:7" ht="19.95" customHeight="1" x14ac:dyDescent="0.25">
      <c r="G592" s="61" t="str">
        <f t="shared" si="9"/>
        <v/>
      </c>
    </row>
    <row r="593" spans="7:7" ht="19.95" customHeight="1" x14ac:dyDescent="0.25">
      <c r="G593" s="61" t="str">
        <f t="shared" si="9"/>
        <v/>
      </c>
    </row>
    <row r="594" spans="7:7" ht="19.95" customHeight="1" x14ac:dyDescent="0.25">
      <c r="G594" s="61" t="str">
        <f t="shared" si="9"/>
        <v/>
      </c>
    </row>
    <row r="595" spans="7:7" ht="19.95" customHeight="1" x14ac:dyDescent="0.25">
      <c r="G595" s="61" t="str">
        <f t="shared" si="9"/>
        <v/>
      </c>
    </row>
    <row r="596" spans="7:7" ht="19.95" customHeight="1" x14ac:dyDescent="0.25">
      <c r="G596" s="61" t="str">
        <f t="shared" si="9"/>
        <v/>
      </c>
    </row>
    <row r="597" spans="7:7" ht="19.95" customHeight="1" x14ac:dyDescent="0.25">
      <c r="G597" s="61" t="str">
        <f t="shared" si="9"/>
        <v/>
      </c>
    </row>
    <row r="598" spans="7:7" ht="19.95" customHeight="1" x14ac:dyDescent="0.25">
      <c r="G598" s="61" t="str">
        <f t="shared" si="9"/>
        <v/>
      </c>
    </row>
    <row r="599" spans="7:7" ht="19.95" customHeight="1" x14ac:dyDescent="0.25">
      <c r="G599" s="61" t="str">
        <f t="shared" si="9"/>
        <v/>
      </c>
    </row>
    <row r="600" spans="7:7" ht="19.95" customHeight="1" x14ac:dyDescent="0.25">
      <c r="G600" s="61" t="str">
        <f t="shared" si="9"/>
        <v/>
      </c>
    </row>
    <row r="601" spans="7:7" ht="19.95" customHeight="1" x14ac:dyDescent="0.25">
      <c r="G601" s="61" t="str">
        <f t="shared" si="9"/>
        <v/>
      </c>
    </row>
    <row r="602" spans="7:7" ht="19.95" customHeight="1" x14ac:dyDescent="0.25">
      <c r="G602" s="61" t="str">
        <f t="shared" si="9"/>
        <v/>
      </c>
    </row>
    <row r="603" spans="7:7" ht="19.95" customHeight="1" x14ac:dyDescent="0.25">
      <c r="G603" s="61" t="str">
        <f t="shared" si="9"/>
        <v/>
      </c>
    </row>
    <row r="604" spans="7:7" ht="19.95" customHeight="1" x14ac:dyDescent="0.25">
      <c r="G604" s="61" t="str">
        <f t="shared" si="9"/>
        <v/>
      </c>
    </row>
    <row r="605" spans="7:7" ht="19.95" customHeight="1" x14ac:dyDescent="0.25">
      <c r="G605" s="61" t="str">
        <f t="shared" si="9"/>
        <v/>
      </c>
    </row>
    <row r="606" spans="7:7" ht="19.95" customHeight="1" x14ac:dyDescent="0.25">
      <c r="G606" s="61" t="str">
        <f t="shared" si="9"/>
        <v/>
      </c>
    </row>
    <row r="607" spans="7:7" ht="19.95" customHeight="1" x14ac:dyDescent="0.25">
      <c r="G607" s="61" t="str">
        <f t="shared" si="9"/>
        <v/>
      </c>
    </row>
    <row r="608" spans="7:7" ht="19.95" customHeight="1" x14ac:dyDescent="0.25">
      <c r="G608" s="61" t="str">
        <f t="shared" si="9"/>
        <v/>
      </c>
    </row>
    <row r="609" spans="7:7" ht="19.95" customHeight="1" x14ac:dyDescent="0.25">
      <c r="G609" s="61" t="str">
        <f t="shared" si="9"/>
        <v/>
      </c>
    </row>
    <row r="610" spans="7:7" ht="19.95" customHeight="1" x14ac:dyDescent="0.25">
      <c r="G610" s="61" t="str">
        <f t="shared" si="9"/>
        <v/>
      </c>
    </row>
    <row r="611" spans="7:7" ht="19.95" customHeight="1" x14ac:dyDescent="0.25">
      <c r="G611" s="61" t="str">
        <f t="shared" si="9"/>
        <v/>
      </c>
    </row>
    <row r="612" spans="7:7" ht="19.95" customHeight="1" x14ac:dyDescent="0.25">
      <c r="G612" s="61" t="str">
        <f t="shared" si="9"/>
        <v/>
      </c>
    </row>
    <row r="613" spans="7:7" ht="19.95" customHeight="1" x14ac:dyDescent="0.25">
      <c r="G613" s="61" t="str">
        <f t="shared" si="9"/>
        <v/>
      </c>
    </row>
    <row r="614" spans="7:7" ht="19.95" customHeight="1" x14ac:dyDescent="0.25">
      <c r="G614" s="61" t="str">
        <f t="shared" si="9"/>
        <v/>
      </c>
    </row>
    <row r="615" spans="7:7" ht="19.95" customHeight="1" x14ac:dyDescent="0.25">
      <c r="G615" s="61" t="str">
        <f t="shared" si="9"/>
        <v/>
      </c>
    </row>
    <row r="616" spans="7:7" ht="19.95" customHeight="1" x14ac:dyDescent="0.25">
      <c r="G616" s="61" t="str">
        <f t="shared" si="9"/>
        <v/>
      </c>
    </row>
    <row r="617" spans="7:7" ht="19.95" customHeight="1" x14ac:dyDescent="0.25">
      <c r="G617" s="61" t="str">
        <f t="shared" si="9"/>
        <v/>
      </c>
    </row>
    <row r="618" spans="7:7" ht="19.95" customHeight="1" x14ac:dyDescent="0.25">
      <c r="G618" s="61" t="str">
        <f t="shared" si="9"/>
        <v/>
      </c>
    </row>
    <row r="619" spans="7:7" ht="19.95" customHeight="1" x14ac:dyDescent="0.25">
      <c r="G619" s="61" t="str">
        <f t="shared" si="9"/>
        <v/>
      </c>
    </row>
    <row r="620" spans="7:7" ht="19.95" customHeight="1" x14ac:dyDescent="0.25">
      <c r="G620" s="61" t="str">
        <f t="shared" si="9"/>
        <v/>
      </c>
    </row>
    <row r="621" spans="7:7" ht="19.95" customHeight="1" x14ac:dyDescent="0.25">
      <c r="G621" s="61" t="str">
        <f t="shared" si="9"/>
        <v/>
      </c>
    </row>
    <row r="622" spans="7:7" ht="19.95" customHeight="1" x14ac:dyDescent="0.25">
      <c r="G622" s="61" t="str">
        <f t="shared" si="9"/>
        <v/>
      </c>
    </row>
    <row r="623" spans="7:7" ht="19.95" customHeight="1" x14ac:dyDescent="0.25">
      <c r="G623" s="61" t="str">
        <f t="shared" si="9"/>
        <v/>
      </c>
    </row>
    <row r="624" spans="7:7" ht="19.95" customHeight="1" x14ac:dyDescent="0.25">
      <c r="G624" s="61" t="str">
        <f t="shared" si="9"/>
        <v/>
      </c>
    </row>
    <row r="625" spans="7:7" ht="19.95" customHeight="1" x14ac:dyDescent="0.25">
      <c r="G625" s="61" t="str">
        <f t="shared" si="9"/>
        <v/>
      </c>
    </row>
    <row r="626" spans="7:7" ht="19.95" customHeight="1" x14ac:dyDescent="0.25">
      <c r="G626" s="61" t="str">
        <f t="shared" si="9"/>
        <v/>
      </c>
    </row>
    <row r="627" spans="7:7" ht="19.95" customHeight="1" x14ac:dyDescent="0.25">
      <c r="G627" s="61" t="str">
        <f t="shared" si="9"/>
        <v/>
      </c>
    </row>
    <row r="628" spans="7:7" ht="19.95" customHeight="1" x14ac:dyDescent="0.25">
      <c r="G628" s="61" t="str">
        <f t="shared" si="9"/>
        <v/>
      </c>
    </row>
    <row r="629" spans="7:7" ht="19.95" customHeight="1" x14ac:dyDescent="0.25">
      <c r="G629" s="61" t="str">
        <f t="shared" si="9"/>
        <v/>
      </c>
    </row>
    <row r="630" spans="7:7" ht="19.95" customHeight="1" x14ac:dyDescent="0.25">
      <c r="G630" s="61" t="str">
        <f t="shared" si="9"/>
        <v/>
      </c>
    </row>
    <row r="631" spans="7:7" ht="19.95" customHeight="1" x14ac:dyDescent="0.25">
      <c r="G631" s="61" t="str">
        <f t="shared" si="9"/>
        <v/>
      </c>
    </row>
    <row r="632" spans="7:7" ht="19.95" customHeight="1" x14ac:dyDescent="0.25">
      <c r="G632" s="61" t="str">
        <f t="shared" si="9"/>
        <v/>
      </c>
    </row>
    <row r="633" spans="7:7" ht="19.95" customHeight="1" x14ac:dyDescent="0.25">
      <c r="G633" s="61" t="str">
        <f t="shared" si="9"/>
        <v/>
      </c>
    </row>
    <row r="634" spans="7:7" ht="19.95" customHeight="1" x14ac:dyDescent="0.25">
      <c r="G634" s="61" t="str">
        <f t="shared" si="9"/>
        <v/>
      </c>
    </row>
    <row r="635" spans="7:7" ht="19.95" customHeight="1" x14ac:dyDescent="0.25">
      <c r="G635" s="61" t="str">
        <f t="shared" si="9"/>
        <v/>
      </c>
    </row>
    <row r="636" spans="7:7" ht="19.95" customHeight="1" x14ac:dyDescent="0.25">
      <c r="G636" s="61" t="str">
        <f t="shared" si="9"/>
        <v/>
      </c>
    </row>
    <row r="637" spans="7:7" ht="19.95" customHeight="1" x14ac:dyDescent="0.25">
      <c r="G637" s="61" t="str">
        <f t="shared" si="9"/>
        <v/>
      </c>
    </row>
    <row r="638" spans="7:7" ht="19.95" customHeight="1" x14ac:dyDescent="0.25">
      <c r="G638" s="61" t="str">
        <f t="shared" si="9"/>
        <v/>
      </c>
    </row>
    <row r="639" spans="7:7" ht="19.95" customHeight="1" x14ac:dyDescent="0.25">
      <c r="G639" s="61" t="str">
        <f t="shared" si="9"/>
        <v/>
      </c>
    </row>
    <row r="640" spans="7:7" ht="19.95" customHeight="1" x14ac:dyDescent="0.25">
      <c r="G640" s="61" t="str">
        <f t="shared" si="9"/>
        <v/>
      </c>
    </row>
    <row r="641" spans="7:7" ht="19.95" customHeight="1" x14ac:dyDescent="0.25">
      <c r="G641" s="61" t="str">
        <f t="shared" si="9"/>
        <v/>
      </c>
    </row>
    <row r="642" spans="7:7" ht="19.95" customHeight="1" x14ac:dyDescent="0.25">
      <c r="G642" s="61" t="str">
        <f t="shared" ref="G642:G705" si="10">IF(A642="","",MID(A642,1,21))</f>
        <v/>
      </c>
    </row>
    <row r="643" spans="7:7" ht="19.95" customHeight="1" x14ac:dyDescent="0.25">
      <c r="G643" s="61" t="str">
        <f t="shared" si="10"/>
        <v/>
      </c>
    </row>
    <row r="644" spans="7:7" ht="19.95" customHeight="1" x14ac:dyDescent="0.25">
      <c r="G644" s="61" t="str">
        <f t="shared" si="10"/>
        <v/>
      </c>
    </row>
    <row r="645" spans="7:7" ht="19.95" customHeight="1" x14ac:dyDescent="0.25">
      <c r="G645" s="61" t="str">
        <f t="shared" si="10"/>
        <v/>
      </c>
    </row>
    <row r="646" spans="7:7" ht="19.95" customHeight="1" x14ac:dyDescent="0.25">
      <c r="G646" s="61" t="str">
        <f t="shared" si="10"/>
        <v/>
      </c>
    </row>
    <row r="647" spans="7:7" ht="19.95" customHeight="1" x14ac:dyDescent="0.25">
      <c r="G647" s="61" t="str">
        <f t="shared" si="10"/>
        <v/>
      </c>
    </row>
    <row r="648" spans="7:7" ht="19.95" customHeight="1" x14ac:dyDescent="0.25">
      <c r="G648" s="61" t="str">
        <f t="shared" si="10"/>
        <v/>
      </c>
    </row>
    <row r="649" spans="7:7" ht="19.95" customHeight="1" x14ac:dyDescent="0.25">
      <c r="G649" s="61" t="str">
        <f t="shared" si="10"/>
        <v/>
      </c>
    </row>
    <row r="650" spans="7:7" ht="19.95" customHeight="1" x14ac:dyDescent="0.25">
      <c r="G650" s="61" t="str">
        <f t="shared" si="10"/>
        <v/>
      </c>
    </row>
    <row r="651" spans="7:7" ht="19.95" customHeight="1" x14ac:dyDescent="0.25">
      <c r="G651" s="61" t="str">
        <f t="shared" si="10"/>
        <v/>
      </c>
    </row>
    <row r="652" spans="7:7" ht="19.95" customHeight="1" x14ac:dyDescent="0.25">
      <c r="G652" s="61" t="str">
        <f t="shared" si="10"/>
        <v/>
      </c>
    </row>
    <row r="653" spans="7:7" ht="19.95" customHeight="1" x14ac:dyDescent="0.25">
      <c r="G653" s="61" t="str">
        <f t="shared" si="10"/>
        <v/>
      </c>
    </row>
    <row r="654" spans="7:7" ht="19.95" customHeight="1" x14ac:dyDescent="0.25">
      <c r="G654" s="61" t="str">
        <f t="shared" si="10"/>
        <v/>
      </c>
    </row>
    <row r="655" spans="7:7" ht="19.95" customHeight="1" x14ac:dyDescent="0.25">
      <c r="G655" s="61" t="str">
        <f t="shared" si="10"/>
        <v/>
      </c>
    </row>
    <row r="656" spans="7:7" ht="19.95" customHeight="1" x14ac:dyDescent="0.25">
      <c r="G656" s="61" t="str">
        <f t="shared" si="10"/>
        <v/>
      </c>
    </row>
    <row r="657" spans="7:7" ht="19.95" customHeight="1" x14ac:dyDescent="0.25">
      <c r="G657" s="61" t="str">
        <f t="shared" si="10"/>
        <v/>
      </c>
    </row>
    <row r="658" spans="7:7" ht="19.95" customHeight="1" x14ac:dyDescent="0.25">
      <c r="G658" s="61" t="str">
        <f t="shared" si="10"/>
        <v/>
      </c>
    </row>
    <row r="659" spans="7:7" ht="19.95" customHeight="1" x14ac:dyDescent="0.25">
      <c r="G659" s="61" t="str">
        <f t="shared" si="10"/>
        <v/>
      </c>
    </row>
    <row r="660" spans="7:7" ht="19.95" customHeight="1" x14ac:dyDescent="0.25">
      <c r="G660" s="61" t="str">
        <f t="shared" si="10"/>
        <v/>
      </c>
    </row>
    <row r="661" spans="7:7" ht="19.95" customHeight="1" x14ac:dyDescent="0.25">
      <c r="G661" s="61" t="str">
        <f t="shared" si="10"/>
        <v/>
      </c>
    </row>
    <row r="662" spans="7:7" ht="19.95" customHeight="1" x14ac:dyDescent="0.25">
      <c r="G662" s="61" t="str">
        <f t="shared" si="10"/>
        <v/>
      </c>
    </row>
    <row r="663" spans="7:7" ht="19.95" customHeight="1" x14ac:dyDescent="0.25">
      <c r="G663" s="61" t="str">
        <f t="shared" si="10"/>
        <v/>
      </c>
    </row>
    <row r="664" spans="7:7" ht="19.95" customHeight="1" x14ac:dyDescent="0.25">
      <c r="G664" s="61" t="str">
        <f t="shared" si="10"/>
        <v/>
      </c>
    </row>
    <row r="665" spans="7:7" ht="19.95" customHeight="1" x14ac:dyDescent="0.25">
      <c r="G665" s="61" t="str">
        <f t="shared" si="10"/>
        <v/>
      </c>
    </row>
    <row r="666" spans="7:7" ht="19.95" customHeight="1" x14ac:dyDescent="0.25">
      <c r="G666" s="61" t="str">
        <f t="shared" si="10"/>
        <v/>
      </c>
    </row>
    <row r="667" spans="7:7" ht="19.95" customHeight="1" x14ac:dyDescent="0.25">
      <c r="G667" s="61" t="str">
        <f t="shared" si="10"/>
        <v/>
      </c>
    </row>
    <row r="668" spans="7:7" ht="19.95" customHeight="1" x14ac:dyDescent="0.25">
      <c r="G668" s="61" t="str">
        <f t="shared" si="10"/>
        <v/>
      </c>
    </row>
    <row r="669" spans="7:7" ht="19.95" customHeight="1" x14ac:dyDescent="0.25">
      <c r="G669" s="61" t="str">
        <f t="shared" si="10"/>
        <v/>
      </c>
    </row>
    <row r="670" spans="7:7" ht="19.95" customHeight="1" x14ac:dyDescent="0.25">
      <c r="G670" s="61" t="str">
        <f t="shared" si="10"/>
        <v/>
      </c>
    </row>
    <row r="671" spans="7:7" ht="19.95" customHeight="1" x14ac:dyDescent="0.25">
      <c r="G671" s="61" t="str">
        <f t="shared" si="10"/>
        <v/>
      </c>
    </row>
    <row r="672" spans="7:7" ht="19.95" customHeight="1" x14ac:dyDescent="0.25">
      <c r="G672" s="61" t="str">
        <f t="shared" si="10"/>
        <v/>
      </c>
    </row>
    <row r="673" spans="7:7" ht="19.95" customHeight="1" x14ac:dyDescent="0.25">
      <c r="G673" s="61" t="str">
        <f t="shared" si="10"/>
        <v/>
      </c>
    </row>
    <row r="674" spans="7:7" ht="19.95" customHeight="1" x14ac:dyDescent="0.25">
      <c r="G674" s="61" t="str">
        <f t="shared" si="10"/>
        <v/>
      </c>
    </row>
    <row r="675" spans="7:7" ht="19.95" customHeight="1" x14ac:dyDescent="0.25">
      <c r="G675" s="61" t="str">
        <f t="shared" si="10"/>
        <v/>
      </c>
    </row>
    <row r="676" spans="7:7" ht="19.95" customHeight="1" x14ac:dyDescent="0.25">
      <c r="G676" s="61" t="str">
        <f t="shared" si="10"/>
        <v/>
      </c>
    </row>
    <row r="677" spans="7:7" ht="19.95" customHeight="1" x14ac:dyDescent="0.25">
      <c r="G677" s="61" t="str">
        <f t="shared" si="10"/>
        <v/>
      </c>
    </row>
    <row r="678" spans="7:7" ht="19.95" customHeight="1" x14ac:dyDescent="0.25">
      <c r="G678" s="61" t="str">
        <f t="shared" si="10"/>
        <v/>
      </c>
    </row>
    <row r="679" spans="7:7" ht="19.95" customHeight="1" x14ac:dyDescent="0.25">
      <c r="G679" s="61" t="str">
        <f t="shared" si="10"/>
        <v/>
      </c>
    </row>
    <row r="680" spans="7:7" ht="19.95" customHeight="1" x14ac:dyDescent="0.25">
      <c r="G680" s="61" t="str">
        <f t="shared" si="10"/>
        <v/>
      </c>
    </row>
    <row r="681" spans="7:7" ht="19.95" customHeight="1" x14ac:dyDescent="0.25">
      <c r="G681" s="61" t="str">
        <f t="shared" si="10"/>
        <v/>
      </c>
    </row>
    <row r="682" spans="7:7" ht="19.95" customHeight="1" x14ac:dyDescent="0.25">
      <c r="G682" s="61" t="str">
        <f t="shared" si="10"/>
        <v/>
      </c>
    </row>
    <row r="683" spans="7:7" ht="19.95" customHeight="1" x14ac:dyDescent="0.25">
      <c r="G683" s="61" t="str">
        <f t="shared" si="10"/>
        <v/>
      </c>
    </row>
    <row r="684" spans="7:7" ht="19.95" customHeight="1" x14ac:dyDescent="0.25">
      <c r="G684" s="61" t="str">
        <f t="shared" si="10"/>
        <v/>
      </c>
    </row>
    <row r="685" spans="7:7" ht="19.95" customHeight="1" x14ac:dyDescent="0.25">
      <c r="G685" s="61" t="str">
        <f t="shared" si="10"/>
        <v/>
      </c>
    </row>
    <row r="686" spans="7:7" ht="19.95" customHeight="1" x14ac:dyDescent="0.25">
      <c r="G686" s="61" t="str">
        <f t="shared" si="10"/>
        <v/>
      </c>
    </row>
    <row r="687" spans="7:7" ht="19.95" customHeight="1" x14ac:dyDescent="0.25">
      <c r="G687" s="61" t="str">
        <f t="shared" si="10"/>
        <v/>
      </c>
    </row>
    <row r="688" spans="7:7" ht="19.95" customHeight="1" x14ac:dyDescent="0.25">
      <c r="G688" s="61" t="str">
        <f t="shared" si="10"/>
        <v/>
      </c>
    </row>
    <row r="689" spans="7:7" ht="19.95" customHeight="1" x14ac:dyDescent="0.25">
      <c r="G689" s="61" t="str">
        <f t="shared" si="10"/>
        <v/>
      </c>
    </row>
    <row r="690" spans="7:7" ht="19.95" customHeight="1" x14ac:dyDescent="0.25">
      <c r="G690" s="61" t="str">
        <f t="shared" si="10"/>
        <v/>
      </c>
    </row>
    <row r="691" spans="7:7" ht="19.95" customHeight="1" x14ac:dyDescent="0.25">
      <c r="G691" s="61" t="str">
        <f t="shared" si="10"/>
        <v/>
      </c>
    </row>
    <row r="692" spans="7:7" ht="19.95" customHeight="1" x14ac:dyDescent="0.25">
      <c r="G692" s="61" t="str">
        <f t="shared" si="10"/>
        <v/>
      </c>
    </row>
    <row r="693" spans="7:7" ht="19.95" customHeight="1" x14ac:dyDescent="0.25">
      <c r="G693" s="61" t="str">
        <f t="shared" si="10"/>
        <v/>
      </c>
    </row>
    <row r="694" spans="7:7" ht="19.95" customHeight="1" x14ac:dyDescent="0.25">
      <c r="G694" s="61" t="str">
        <f t="shared" si="10"/>
        <v/>
      </c>
    </row>
    <row r="695" spans="7:7" ht="19.95" customHeight="1" x14ac:dyDescent="0.25">
      <c r="G695" s="61" t="str">
        <f t="shared" si="10"/>
        <v/>
      </c>
    </row>
    <row r="696" spans="7:7" ht="19.95" customHeight="1" x14ac:dyDescent="0.25">
      <c r="G696" s="61" t="str">
        <f t="shared" si="10"/>
        <v/>
      </c>
    </row>
    <row r="697" spans="7:7" ht="19.95" customHeight="1" x14ac:dyDescent="0.25">
      <c r="G697" s="61" t="str">
        <f t="shared" si="10"/>
        <v/>
      </c>
    </row>
    <row r="698" spans="7:7" ht="19.95" customHeight="1" x14ac:dyDescent="0.25">
      <c r="G698" s="61" t="str">
        <f t="shared" si="10"/>
        <v/>
      </c>
    </row>
    <row r="699" spans="7:7" ht="19.95" customHeight="1" x14ac:dyDescent="0.25">
      <c r="G699" s="61" t="str">
        <f t="shared" si="10"/>
        <v/>
      </c>
    </row>
    <row r="700" spans="7:7" ht="19.95" customHeight="1" x14ac:dyDescent="0.25">
      <c r="G700" s="61" t="str">
        <f t="shared" si="10"/>
        <v/>
      </c>
    </row>
    <row r="701" spans="7:7" ht="19.95" customHeight="1" x14ac:dyDescent="0.25">
      <c r="G701" s="61" t="str">
        <f t="shared" si="10"/>
        <v/>
      </c>
    </row>
    <row r="702" spans="7:7" ht="19.95" customHeight="1" x14ac:dyDescent="0.25">
      <c r="G702" s="61" t="str">
        <f t="shared" si="10"/>
        <v/>
      </c>
    </row>
    <row r="703" spans="7:7" ht="19.95" customHeight="1" x14ac:dyDescent="0.25">
      <c r="G703" s="61" t="str">
        <f t="shared" si="10"/>
        <v/>
      </c>
    </row>
    <row r="704" spans="7:7" ht="19.95" customHeight="1" x14ac:dyDescent="0.25">
      <c r="G704" s="61" t="str">
        <f t="shared" si="10"/>
        <v/>
      </c>
    </row>
    <row r="705" spans="7:7" ht="19.95" customHeight="1" x14ac:dyDescent="0.25">
      <c r="G705" s="61" t="str">
        <f t="shared" si="10"/>
        <v/>
      </c>
    </row>
    <row r="706" spans="7:7" ht="19.95" customHeight="1" x14ac:dyDescent="0.25">
      <c r="G706" s="61" t="str">
        <f t="shared" ref="G706:G769" si="11">IF(A706="","",MID(A706,1,21))</f>
        <v/>
      </c>
    </row>
    <row r="707" spans="7:7" ht="19.95" customHeight="1" x14ac:dyDescent="0.25">
      <c r="G707" s="61" t="str">
        <f t="shared" si="11"/>
        <v/>
      </c>
    </row>
    <row r="708" spans="7:7" ht="19.95" customHeight="1" x14ac:dyDescent="0.25">
      <c r="G708" s="61" t="str">
        <f t="shared" si="11"/>
        <v/>
      </c>
    </row>
    <row r="709" spans="7:7" ht="19.95" customHeight="1" x14ac:dyDescent="0.25">
      <c r="G709" s="61" t="str">
        <f t="shared" si="11"/>
        <v/>
      </c>
    </row>
    <row r="710" spans="7:7" ht="19.95" customHeight="1" x14ac:dyDescent="0.25">
      <c r="G710" s="61" t="str">
        <f t="shared" si="11"/>
        <v/>
      </c>
    </row>
    <row r="711" spans="7:7" ht="19.95" customHeight="1" x14ac:dyDescent="0.25">
      <c r="G711" s="61" t="str">
        <f t="shared" si="11"/>
        <v/>
      </c>
    </row>
    <row r="712" spans="7:7" ht="19.95" customHeight="1" x14ac:dyDescent="0.25">
      <c r="G712" s="61" t="str">
        <f t="shared" si="11"/>
        <v/>
      </c>
    </row>
    <row r="713" spans="7:7" ht="19.95" customHeight="1" x14ac:dyDescent="0.25">
      <c r="G713" s="61" t="str">
        <f t="shared" si="11"/>
        <v/>
      </c>
    </row>
    <row r="714" spans="7:7" ht="19.95" customHeight="1" x14ac:dyDescent="0.25">
      <c r="G714" s="61" t="str">
        <f t="shared" si="11"/>
        <v/>
      </c>
    </row>
    <row r="715" spans="7:7" ht="19.95" customHeight="1" x14ac:dyDescent="0.25">
      <c r="G715" s="61" t="str">
        <f t="shared" si="11"/>
        <v/>
      </c>
    </row>
    <row r="716" spans="7:7" ht="19.95" customHeight="1" x14ac:dyDescent="0.25">
      <c r="G716" s="61" t="str">
        <f t="shared" si="11"/>
        <v/>
      </c>
    </row>
    <row r="717" spans="7:7" ht="19.95" customHeight="1" x14ac:dyDescent="0.25">
      <c r="G717" s="61" t="str">
        <f t="shared" si="11"/>
        <v/>
      </c>
    </row>
    <row r="718" spans="7:7" ht="19.95" customHeight="1" x14ac:dyDescent="0.25">
      <c r="G718" s="61" t="str">
        <f t="shared" si="11"/>
        <v/>
      </c>
    </row>
    <row r="719" spans="7:7" ht="19.95" customHeight="1" x14ac:dyDescent="0.25">
      <c r="G719" s="61" t="str">
        <f t="shared" si="11"/>
        <v/>
      </c>
    </row>
    <row r="720" spans="7:7" ht="19.95" customHeight="1" x14ac:dyDescent="0.25">
      <c r="G720" s="61" t="str">
        <f t="shared" si="11"/>
        <v/>
      </c>
    </row>
    <row r="721" spans="7:7" ht="19.95" customHeight="1" x14ac:dyDescent="0.25">
      <c r="G721" s="61" t="str">
        <f t="shared" si="11"/>
        <v/>
      </c>
    </row>
    <row r="722" spans="7:7" ht="19.95" customHeight="1" x14ac:dyDescent="0.25">
      <c r="G722" s="61" t="str">
        <f t="shared" si="11"/>
        <v/>
      </c>
    </row>
    <row r="723" spans="7:7" ht="19.95" customHeight="1" x14ac:dyDescent="0.25">
      <c r="G723" s="61" t="str">
        <f t="shared" si="11"/>
        <v/>
      </c>
    </row>
    <row r="724" spans="7:7" ht="19.95" customHeight="1" x14ac:dyDescent="0.25">
      <c r="G724" s="61" t="str">
        <f t="shared" si="11"/>
        <v/>
      </c>
    </row>
    <row r="725" spans="7:7" ht="19.95" customHeight="1" x14ac:dyDescent="0.25">
      <c r="G725" s="61" t="str">
        <f t="shared" si="11"/>
        <v/>
      </c>
    </row>
    <row r="726" spans="7:7" ht="19.95" customHeight="1" x14ac:dyDescent="0.25">
      <c r="G726" s="61" t="str">
        <f t="shared" si="11"/>
        <v/>
      </c>
    </row>
    <row r="727" spans="7:7" ht="19.95" customHeight="1" x14ac:dyDescent="0.25">
      <c r="G727" s="61" t="str">
        <f t="shared" si="11"/>
        <v/>
      </c>
    </row>
    <row r="728" spans="7:7" ht="19.95" customHeight="1" x14ac:dyDescent="0.25">
      <c r="G728" s="61" t="str">
        <f t="shared" si="11"/>
        <v/>
      </c>
    </row>
    <row r="729" spans="7:7" ht="19.95" customHeight="1" x14ac:dyDescent="0.25">
      <c r="G729" s="61" t="str">
        <f t="shared" si="11"/>
        <v/>
      </c>
    </row>
    <row r="730" spans="7:7" ht="19.95" customHeight="1" x14ac:dyDescent="0.25">
      <c r="G730" s="61" t="str">
        <f t="shared" si="11"/>
        <v/>
      </c>
    </row>
    <row r="731" spans="7:7" ht="19.95" customHeight="1" x14ac:dyDescent="0.25">
      <c r="G731" s="61" t="str">
        <f t="shared" si="11"/>
        <v/>
      </c>
    </row>
    <row r="732" spans="7:7" ht="19.95" customHeight="1" x14ac:dyDescent="0.25">
      <c r="G732" s="61" t="str">
        <f t="shared" si="11"/>
        <v/>
      </c>
    </row>
    <row r="733" spans="7:7" ht="19.95" customHeight="1" x14ac:dyDescent="0.25">
      <c r="G733" s="61" t="str">
        <f t="shared" si="11"/>
        <v/>
      </c>
    </row>
    <row r="734" spans="7:7" ht="19.95" customHeight="1" x14ac:dyDescent="0.25">
      <c r="G734" s="61" t="str">
        <f t="shared" si="11"/>
        <v/>
      </c>
    </row>
    <row r="735" spans="7:7" ht="19.95" customHeight="1" x14ac:dyDescent="0.25">
      <c r="G735" s="61" t="str">
        <f t="shared" si="11"/>
        <v/>
      </c>
    </row>
    <row r="736" spans="7:7" ht="19.95" customHeight="1" x14ac:dyDescent="0.25">
      <c r="G736" s="61" t="str">
        <f t="shared" si="11"/>
        <v/>
      </c>
    </row>
    <row r="737" spans="7:7" ht="19.95" customHeight="1" x14ac:dyDescent="0.25">
      <c r="G737" s="61" t="str">
        <f t="shared" si="11"/>
        <v/>
      </c>
    </row>
    <row r="738" spans="7:7" ht="19.95" customHeight="1" x14ac:dyDescent="0.25">
      <c r="G738" s="61" t="str">
        <f t="shared" si="11"/>
        <v/>
      </c>
    </row>
    <row r="739" spans="7:7" ht="19.95" customHeight="1" x14ac:dyDescent="0.25">
      <c r="G739" s="61" t="str">
        <f t="shared" si="11"/>
        <v/>
      </c>
    </row>
    <row r="740" spans="7:7" ht="19.95" customHeight="1" x14ac:dyDescent="0.25">
      <c r="G740" s="61" t="str">
        <f t="shared" si="11"/>
        <v/>
      </c>
    </row>
    <row r="741" spans="7:7" ht="19.95" customHeight="1" x14ac:dyDescent="0.25">
      <c r="G741" s="61" t="str">
        <f t="shared" si="11"/>
        <v/>
      </c>
    </row>
    <row r="742" spans="7:7" ht="19.95" customHeight="1" x14ac:dyDescent="0.25">
      <c r="G742" s="61" t="str">
        <f t="shared" si="11"/>
        <v/>
      </c>
    </row>
    <row r="743" spans="7:7" ht="19.95" customHeight="1" x14ac:dyDescent="0.25">
      <c r="G743" s="61" t="str">
        <f t="shared" si="11"/>
        <v/>
      </c>
    </row>
    <row r="744" spans="7:7" ht="19.95" customHeight="1" x14ac:dyDescent="0.25">
      <c r="G744" s="61" t="str">
        <f t="shared" si="11"/>
        <v/>
      </c>
    </row>
    <row r="745" spans="7:7" ht="19.95" customHeight="1" x14ac:dyDescent="0.25">
      <c r="G745" s="61" t="str">
        <f t="shared" si="11"/>
        <v/>
      </c>
    </row>
    <row r="746" spans="7:7" ht="19.95" customHeight="1" x14ac:dyDescent="0.25">
      <c r="G746" s="61" t="str">
        <f t="shared" si="11"/>
        <v/>
      </c>
    </row>
    <row r="747" spans="7:7" ht="19.95" customHeight="1" x14ac:dyDescent="0.25">
      <c r="G747" s="61" t="str">
        <f t="shared" si="11"/>
        <v/>
      </c>
    </row>
    <row r="748" spans="7:7" ht="19.95" customHeight="1" x14ac:dyDescent="0.25">
      <c r="G748" s="61" t="str">
        <f t="shared" si="11"/>
        <v/>
      </c>
    </row>
    <row r="749" spans="7:7" ht="19.95" customHeight="1" x14ac:dyDescent="0.25">
      <c r="G749" s="61" t="str">
        <f t="shared" si="11"/>
        <v/>
      </c>
    </row>
    <row r="750" spans="7:7" ht="19.95" customHeight="1" x14ac:dyDescent="0.25">
      <c r="G750" s="61" t="str">
        <f t="shared" si="11"/>
        <v/>
      </c>
    </row>
    <row r="751" spans="7:7" ht="19.95" customHeight="1" x14ac:dyDescent="0.25">
      <c r="G751" s="61" t="str">
        <f t="shared" si="11"/>
        <v/>
      </c>
    </row>
    <row r="752" spans="7:7" ht="19.95" customHeight="1" x14ac:dyDescent="0.25">
      <c r="G752" s="61" t="str">
        <f t="shared" si="11"/>
        <v/>
      </c>
    </row>
    <row r="753" spans="7:7" ht="19.95" customHeight="1" x14ac:dyDescent="0.25">
      <c r="G753" s="61" t="str">
        <f t="shared" si="11"/>
        <v/>
      </c>
    </row>
    <row r="754" spans="7:7" ht="19.95" customHeight="1" x14ac:dyDescent="0.25">
      <c r="G754" s="61" t="str">
        <f t="shared" si="11"/>
        <v/>
      </c>
    </row>
    <row r="755" spans="7:7" ht="19.95" customHeight="1" x14ac:dyDescent="0.25">
      <c r="G755" s="61" t="str">
        <f t="shared" si="11"/>
        <v/>
      </c>
    </row>
    <row r="756" spans="7:7" ht="19.95" customHeight="1" x14ac:dyDescent="0.25">
      <c r="G756" s="61" t="str">
        <f t="shared" si="11"/>
        <v/>
      </c>
    </row>
    <row r="757" spans="7:7" ht="19.95" customHeight="1" x14ac:dyDescent="0.25">
      <c r="G757" s="61" t="str">
        <f t="shared" si="11"/>
        <v/>
      </c>
    </row>
    <row r="758" spans="7:7" ht="19.95" customHeight="1" x14ac:dyDescent="0.25">
      <c r="G758" s="61" t="str">
        <f t="shared" si="11"/>
        <v/>
      </c>
    </row>
    <row r="759" spans="7:7" ht="19.95" customHeight="1" x14ac:dyDescent="0.25">
      <c r="G759" s="61" t="str">
        <f t="shared" si="11"/>
        <v/>
      </c>
    </row>
    <row r="760" spans="7:7" ht="19.95" customHeight="1" x14ac:dyDescent="0.25">
      <c r="G760" s="61" t="str">
        <f t="shared" si="11"/>
        <v/>
      </c>
    </row>
    <row r="761" spans="7:7" ht="19.95" customHeight="1" x14ac:dyDescent="0.25">
      <c r="G761" s="61" t="str">
        <f t="shared" si="11"/>
        <v/>
      </c>
    </row>
    <row r="762" spans="7:7" ht="19.95" customHeight="1" x14ac:dyDescent="0.25">
      <c r="G762" s="61" t="str">
        <f t="shared" si="11"/>
        <v/>
      </c>
    </row>
    <row r="763" spans="7:7" ht="19.95" customHeight="1" x14ac:dyDescent="0.25">
      <c r="G763" s="61" t="str">
        <f t="shared" si="11"/>
        <v/>
      </c>
    </row>
    <row r="764" spans="7:7" ht="19.95" customHeight="1" x14ac:dyDescent="0.25">
      <c r="G764" s="61" t="str">
        <f t="shared" si="11"/>
        <v/>
      </c>
    </row>
    <row r="765" spans="7:7" ht="19.95" customHeight="1" x14ac:dyDescent="0.25">
      <c r="G765" s="61" t="str">
        <f t="shared" si="11"/>
        <v/>
      </c>
    </row>
    <row r="766" spans="7:7" ht="19.95" customHeight="1" x14ac:dyDescent="0.25">
      <c r="G766" s="61" t="str">
        <f t="shared" si="11"/>
        <v/>
      </c>
    </row>
    <row r="767" spans="7:7" ht="19.95" customHeight="1" x14ac:dyDescent="0.25">
      <c r="G767" s="61" t="str">
        <f t="shared" si="11"/>
        <v/>
      </c>
    </row>
    <row r="768" spans="7:7" ht="19.95" customHeight="1" x14ac:dyDescent="0.25">
      <c r="G768" s="61" t="str">
        <f t="shared" si="11"/>
        <v/>
      </c>
    </row>
    <row r="769" spans="7:7" ht="19.95" customHeight="1" x14ac:dyDescent="0.25">
      <c r="G769" s="61" t="str">
        <f t="shared" si="11"/>
        <v/>
      </c>
    </row>
    <row r="770" spans="7:7" ht="19.95" customHeight="1" x14ac:dyDescent="0.25">
      <c r="G770" s="61" t="str">
        <f t="shared" ref="G770:G833" si="12">IF(A770="","",MID(A770,1,21))</f>
        <v/>
      </c>
    </row>
    <row r="771" spans="7:7" ht="19.95" customHeight="1" x14ac:dyDescent="0.25">
      <c r="G771" s="61" t="str">
        <f t="shared" si="12"/>
        <v/>
      </c>
    </row>
    <row r="772" spans="7:7" ht="19.95" customHeight="1" x14ac:dyDescent="0.25">
      <c r="G772" s="61" t="str">
        <f t="shared" si="12"/>
        <v/>
      </c>
    </row>
    <row r="773" spans="7:7" ht="19.95" customHeight="1" x14ac:dyDescent="0.25">
      <c r="G773" s="61" t="str">
        <f t="shared" si="12"/>
        <v/>
      </c>
    </row>
    <row r="774" spans="7:7" ht="19.95" customHeight="1" x14ac:dyDescent="0.25">
      <c r="G774" s="61" t="str">
        <f t="shared" si="12"/>
        <v/>
      </c>
    </row>
    <row r="775" spans="7:7" ht="19.95" customHeight="1" x14ac:dyDescent="0.25">
      <c r="G775" s="61" t="str">
        <f t="shared" si="12"/>
        <v/>
      </c>
    </row>
    <row r="776" spans="7:7" ht="19.95" customHeight="1" x14ac:dyDescent="0.25">
      <c r="G776" s="61" t="str">
        <f t="shared" si="12"/>
        <v/>
      </c>
    </row>
    <row r="777" spans="7:7" ht="19.95" customHeight="1" x14ac:dyDescent="0.25">
      <c r="G777" s="61" t="str">
        <f t="shared" si="12"/>
        <v/>
      </c>
    </row>
    <row r="778" spans="7:7" ht="19.95" customHeight="1" x14ac:dyDescent="0.25">
      <c r="G778" s="61" t="str">
        <f t="shared" si="12"/>
        <v/>
      </c>
    </row>
    <row r="779" spans="7:7" ht="19.95" customHeight="1" x14ac:dyDescent="0.25">
      <c r="G779" s="61" t="str">
        <f t="shared" si="12"/>
        <v/>
      </c>
    </row>
    <row r="780" spans="7:7" ht="19.95" customHeight="1" x14ac:dyDescent="0.25">
      <c r="G780" s="61" t="str">
        <f t="shared" si="12"/>
        <v/>
      </c>
    </row>
    <row r="781" spans="7:7" ht="19.95" customHeight="1" x14ac:dyDescent="0.25">
      <c r="G781" s="61" t="str">
        <f t="shared" si="12"/>
        <v/>
      </c>
    </row>
    <row r="782" spans="7:7" ht="19.95" customHeight="1" x14ac:dyDescent="0.25">
      <c r="G782" s="61" t="str">
        <f t="shared" si="12"/>
        <v/>
      </c>
    </row>
    <row r="783" spans="7:7" ht="19.95" customHeight="1" x14ac:dyDescent="0.25">
      <c r="G783" s="61" t="str">
        <f t="shared" si="12"/>
        <v/>
      </c>
    </row>
    <row r="784" spans="7:7" ht="19.95" customHeight="1" x14ac:dyDescent="0.25">
      <c r="G784" s="61" t="str">
        <f t="shared" si="12"/>
        <v/>
      </c>
    </row>
    <row r="785" spans="7:7" ht="19.95" customHeight="1" x14ac:dyDescent="0.25">
      <c r="G785" s="61" t="str">
        <f t="shared" si="12"/>
        <v/>
      </c>
    </row>
    <row r="786" spans="7:7" ht="19.95" customHeight="1" x14ac:dyDescent="0.25">
      <c r="G786" s="61" t="str">
        <f t="shared" si="12"/>
        <v/>
      </c>
    </row>
    <row r="787" spans="7:7" ht="19.95" customHeight="1" x14ac:dyDescent="0.25">
      <c r="G787" s="61" t="str">
        <f t="shared" si="12"/>
        <v/>
      </c>
    </row>
    <row r="788" spans="7:7" ht="19.95" customHeight="1" x14ac:dyDescent="0.25">
      <c r="G788" s="61" t="str">
        <f t="shared" si="12"/>
        <v/>
      </c>
    </row>
    <row r="789" spans="7:7" ht="19.95" customHeight="1" x14ac:dyDescent="0.25">
      <c r="G789" s="61" t="str">
        <f t="shared" si="12"/>
        <v/>
      </c>
    </row>
    <row r="790" spans="7:7" ht="19.95" customHeight="1" x14ac:dyDescent="0.25">
      <c r="G790" s="61" t="str">
        <f t="shared" si="12"/>
        <v/>
      </c>
    </row>
    <row r="791" spans="7:7" ht="19.95" customHeight="1" x14ac:dyDescent="0.25">
      <c r="G791" s="61" t="str">
        <f t="shared" si="12"/>
        <v/>
      </c>
    </row>
    <row r="792" spans="7:7" ht="19.95" customHeight="1" x14ac:dyDescent="0.25">
      <c r="G792" s="61" t="str">
        <f t="shared" si="12"/>
        <v/>
      </c>
    </row>
    <row r="793" spans="7:7" ht="19.95" customHeight="1" x14ac:dyDescent="0.25">
      <c r="G793" s="61" t="str">
        <f t="shared" si="12"/>
        <v/>
      </c>
    </row>
    <row r="794" spans="7:7" ht="19.95" customHeight="1" x14ac:dyDescent="0.25">
      <c r="G794" s="61" t="str">
        <f t="shared" si="12"/>
        <v/>
      </c>
    </row>
    <row r="795" spans="7:7" ht="19.95" customHeight="1" x14ac:dyDescent="0.25">
      <c r="G795" s="61" t="str">
        <f t="shared" si="12"/>
        <v/>
      </c>
    </row>
    <row r="796" spans="7:7" ht="19.95" customHeight="1" x14ac:dyDescent="0.25">
      <c r="G796" s="61" t="str">
        <f t="shared" si="12"/>
        <v/>
      </c>
    </row>
    <row r="797" spans="7:7" ht="19.95" customHeight="1" x14ac:dyDescent="0.25">
      <c r="G797" s="61" t="str">
        <f t="shared" si="12"/>
        <v/>
      </c>
    </row>
    <row r="798" spans="7:7" ht="19.95" customHeight="1" x14ac:dyDescent="0.25">
      <c r="G798" s="61" t="str">
        <f t="shared" si="12"/>
        <v/>
      </c>
    </row>
    <row r="799" spans="7:7" ht="19.95" customHeight="1" x14ac:dyDescent="0.25">
      <c r="G799" s="61" t="str">
        <f t="shared" si="12"/>
        <v/>
      </c>
    </row>
    <row r="800" spans="7:7" ht="19.95" customHeight="1" x14ac:dyDescent="0.25">
      <c r="G800" s="61" t="str">
        <f t="shared" si="12"/>
        <v/>
      </c>
    </row>
    <row r="801" spans="7:7" ht="19.95" customHeight="1" x14ac:dyDescent="0.25">
      <c r="G801" s="61" t="str">
        <f t="shared" si="12"/>
        <v/>
      </c>
    </row>
    <row r="802" spans="7:7" ht="19.95" customHeight="1" x14ac:dyDescent="0.25">
      <c r="G802" s="61" t="str">
        <f t="shared" si="12"/>
        <v/>
      </c>
    </row>
    <row r="803" spans="7:7" ht="19.95" customHeight="1" x14ac:dyDescent="0.25">
      <c r="G803" s="61" t="str">
        <f t="shared" si="12"/>
        <v/>
      </c>
    </row>
    <row r="804" spans="7:7" ht="19.95" customHeight="1" x14ac:dyDescent="0.25">
      <c r="G804" s="61" t="str">
        <f t="shared" si="12"/>
        <v/>
      </c>
    </row>
    <row r="805" spans="7:7" ht="19.95" customHeight="1" x14ac:dyDescent="0.25">
      <c r="G805" s="61" t="str">
        <f t="shared" si="12"/>
        <v/>
      </c>
    </row>
    <row r="806" spans="7:7" ht="19.95" customHeight="1" x14ac:dyDescent="0.25">
      <c r="G806" s="61" t="str">
        <f t="shared" si="12"/>
        <v/>
      </c>
    </row>
    <row r="807" spans="7:7" ht="19.95" customHeight="1" x14ac:dyDescent="0.25">
      <c r="G807" s="61" t="str">
        <f t="shared" si="12"/>
        <v/>
      </c>
    </row>
    <row r="808" spans="7:7" ht="19.95" customHeight="1" x14ac:dyDescent="0.25">
      <c r="G808" s="61" t="str">
        <f t="shared" si="12"/>
        <v/>
      </c>
    </row>
    <row r="809" spans="7:7" ht="19.95" customHeight="1" x14ac:dyDescent="0.25">
      <c r="G809" s="61" t="str">
        <f t="shared" si="12"/>
        <v/>
      </c>
    </row>
    <row r="810" spans="7:7" ht="19.95" customHeight="1" x14ac:dyDescent="0.25">
      <c r="G810" s="61" t="str">
        <f t="shared" si="12"/>
        <v/>
      </c>
    </row>
    <row r="811" spans="7:7" ht="19.95" customHeight="1" x14ac:dyDescent="0.25">
      <c r="G811" s="61" t="str">
        <f t="shared" si="12"/>
        <v/>
      </c>
    </row>
    <row r="812" spans="7:7" ht="19.95" customHeight="1" x14ac:dyDescent="0.25">
      <c r="G812" s="61" t="str">
        <f t="shared" si="12"/>
        <v/>
      </c>
    </row>
    <row r="813" spans="7:7" ht="19.95" customHeight="1" x14ac:dyDescent="0.25">
      <c r="G813" s="61" t="str">
        <f t="shared" si="12"/>
        <v/>
      </c>
    </row>
    <row r="814" spans="7:7" ht="19.95" customHeight="1" x14ac:dyDescent="0.25">
      <c r="G814" s="61" t="str">
        <f t="shared" si="12"/>
        <v/>
      </c>
    </row>
    <row r="815" spans="7:7" ht="19.95" customHeight="1" x14ac:dyDescent="0.25">
      <c r="G815" s="61" t="str">
        <f t="shared" si="12"/>
        <v/>
      </c>
    </row>
    <row r="816" spans="7:7" ht="19.95" customHeight="1" x14ac:dyDescent="0.25">
      <c r="G816" s="61" t="str">
        <f t="shared" si="12"/>
        <v/>
      </c>
    </row>
    <row r="817" spans="7:7" ht="19.95" customHeight="1" x14ac:dyDescent="0.25">
      <c r="G817" s="61" t="str">
        <f t="shared" si="12"/>
        <v/>
      </c>
    </row>
    <row r="818" spans="7:7" ht="19.95" customHeight="1" x14ac:dyDescent="0.25">
      <c r="G818" s="61" t="str">
        <f t="shared" si="12"/>
        <v/>
      </c>
    </row>
    <row r="819" spans="7:7" ht="19.95" customHeight="1" x14ac:dyDescent="0.25">
      <c r="G819" s="61" t="str">
        <f t="shared" si="12"/>
        <v/>
      </c>
    </row>
    <row r="820" spans="7:7" ht="19.95" customHeight="1" x14ac:dyDescent="0.25">
      <c r="G820" s="61" t="str">
        <f t="shared" si="12"/>
        <v/>
      </c>
    </row>
    <row r="821" spans="7:7" ht="19.95" customHeight="1" x14ac:dyDescent="0.25">
      <c r="G821" s="61" t="str">
        <f t="shared" si="12"/>
        <v/>
      </c>
    </row>
    <row r="822" spans="7:7" ht="19.95" customHeight="1" x14ac:dyDescent="0.25">
      <c r="G822" s="61" t="str">
        <f t="shared" si="12"/>
        <v/>
      </c>
    </row>
    <row r="823" spans="7:7" ht="19.95" customHeight="1" x14ac:dyDescent="0.25">
      <c r="G823" s="61" t="str">
        <f t="shared" si="12"/>
        <v/>
      </c>
    </row>
    <row r="824" spans="7:7" ht="19.95" customHeight="1" x14ac:dyDescent="0.25">
      <c r="G824" s="61" t="str">
        <f t="shared" si="12"/>
        <v/>
      </c>
    </row>
    <row r="825" spans="7:7" ht="19.95" customHeight="1" x14ac:dyDescent="0.25">
      <c r="G825" s="61" t="str">
        <f t="shared" si="12"/>
        <v/>
      </c>
    </row>
    <row r="826" spans="7:7" ht="19.95" customHeight="1" x14ac:dyDescent="0.25">
      <c r="G826" s="61" t="str">
        <f t="shared" si="12"/>
        <v/>
      </c>
    </row>
    <row r="827" spans="7:7" ht="19.95" customHeight="1" x14ac:dyDescent="0.25">
      <c r="G827" s="61" t="str">
        <f t="shared" si="12"/>
        <v/>
      </c>
    </row>
    <row r="828" spans="7:7" ht="19.95" customHeight="1" x14ac:dyDescent="0.25">
      <c r="G828" s="61" t="str">
        <f t="shared" si="12"/>
        <v/>
      </c>
    </row>
    <row r="829" spans="7:7" ht="19.95" customHeight="1" x14ac:dyDescent="0.25">
      <c r="G829" s="61" t="str">
        <f t="shared" si="12"/>
        <v/>
      </c>
    </row>
    <row r="830" spans="7:7" ht="19.95" customHeight="1" x14ac:dyDescent="0.25">
      <c r="G830" s="61" t="str">
        <f t="shared" si="12"/>
        <v/>
      </c>
    </row>
    <row r="831" spans="7:7" ht="19.95" customHeight="1" x14ac:dyDescent="0.25">
      <c r="G831" s="61" t="str">
        <f t="shared" si="12"/>
        <v/>
      </c>
    </row>
    <row r="832" spans="7:7" ht="19.95" customHeight="1" x14ac:dyDescent="0.25">
      <c r="G832" s="61" t="str">
        <f t="shared" si="12"/>
        <v/>
      </c>
    </row>
    <row r="833" spans="7:7" ht="19.95" customHeight="1" x14ac:dyDescent="0.25">
      <c r="G833" s="61" t="str">
        <f t="shared" si="12"/>
        <v/>
      </c>
    </row>
    <row r="834" spans="7:7" ht="19.95" customHeight="1" x14ac:dyDescent="0.25">
      <c r="G834" s="61" t="str">
        <f t="shared" ref="G834:G897" si="13">IF(A834="","",MID(A834,1,21))</f>
        <v/>
      </c>
    </row>
    <row r="835" spans="7:7" ht="19.95" customHeight="1" x14ac:dyDescent="0.25">
      <c r="G835" s="61" t="str">
        <f t="shared" si="13"/>
        <v/>
      </c>
    </row>
    <row r="836" spans="7:7" ht="19.95" customHeight="1" x14ac:dyDescent="0.25">
      <c r="G836" s="61" t="str">
        <f t="shared" si="13"/>
        <v/>
      </c>
    </row>
    <row r="837" spans="7:7" ht="19.95" customHeight="1" x14ac:dyDescent="0.25">
      <c r="G837" s="61" t="str">
        <f t="shared" si="13"/>
        <v/>
      </c>
    </row>
    <row r="838" spans="7:7" ht="19.95" customHeight="1" x14ac:dyDescent="0.25">
      <c r="G838" s="61" t="str">
        <f t="shared" si="13"/>
        <v/>
      </c>
    </row>
    <row r="839" spans="7:7" ht="19.95" customHeight="1" x14ac:dyDescent="0.25">
      <c r="G839" s="61" t="str">
        <f t="shared" si="13"/>
        <v/>
      </c>
    </row>
    <row r="840" spans="7:7" ht="19.95" customHeight="1" x14ac:dyDescent="0.25">
      <c r="G840" s="61" t="str">
        <f t="shared" si="13"/>
        <v/>
      </c>
    </row>
    <row r="841" spans="7:7" ht="19.95" customHeight="1" x14ac:dyDescent="0.25">
      <c r="G841" s="61" t="str">
        <f t="shared" si="13"/>
        <v/>
      </c>
    </row>
    <row r="842" spans="7:7" ht="19.95" customHeight="1" x14ac:dyDescent="0.25">
      <c r="G842" s="61" t="str">
        <f t="shared" si="13"/>
        <v/>
      </c>
    </row>
    <row r="843" spans="7:7" ht="19.95" customHeight="1" x14ac:dyDescent="0.25">
      <c r="G843" s="61" t="str">
        <f t="shared" si="13"/>
        <v/>
      </c>
    </row>
    <row r="844" spans="7:7" ht="19.95" customHeight="1" x14ac:dyDescent="0.25">
      <c r="G844" s="61" t="str">
        <f t="shared" si="13"/>
        <v/>
      </c>
    </row>
    <row r="845" spans="7:7" ht="19.95" customHeight="1" x14ac:dyDescent="0.25">
      <c r="G845" s="61" t="str">
        <f t="shared" si="13"/>
        <v/>
      </c>
    </row>
    <row r="846" spans="7:7" ht="19.95" customHeight="1" x14ac:dyDescent="0.25">
      <c r="G846" s="61" t="str">
        <f t="shared" si="13"/>
        <v/>
      </c>
    </row>
    <row r="847" spans="7:7" ht="19.95" customHeight="1" x14ac:dyDescent="0.25">
      <c r="G847" s="61" t="str">
        <f t="shared" si="13"/>
        <v/>
      </c>
    </row>
    <row r="848" spans="7:7" ht="19.95" customHeight="1" x14ac:dyDescent="0.25">
      <c r="G848" s="61" t="str">
        <f t="shared" si="13"/>
        <v/>
      </c>
    </row>
    <row r="849" spans="7:7" ht="19.95" customHeight="1" x14ac:dyDescent="0.25">
      <c r="G849" s="61" t="str">
        <f t="shared" si="13"/>
        <v/>
      </c>
    </row>
    <row r="850" spans="7:7" ht="19.95" customHeight="1" x14ac:dyDescent="0.25">
      <c r="G850" s="61" t="str">
        <f t="shared" si="13"/>
        <v/>
      </c>
    </row>
    <row r="851" spans="7:7" ht="19.95" customHeight="1" x14ac:dyDescent="0.25">
      <c r="G851" s="61" t="str">
        <f t="shared" si="13"/>
        <v/>
      </c>
    </row>
    <row r="852" spans="7:7" ht="19.95" customHeight="1" x14ac:dyDescent="0.25">
      <c r="G852" s="61" t="str">
        <f t="shared" si="13"/>
        <v/>
      </c>
    </row>
    <row r="853" spans="7:7" ht="19.95" customHeight="1" x14ac:dyDescent="0.25">
      <c r="G853" s="61" t="str">
        <f t="shared" si="13"/>
        <v/>
      </c>
    </row>
    <row r="854" spans="7:7" ht="19.95" customHeight="1" x14ac:dyDescent="0.25">
      <c r="G854" s="61" t="str">
        <f t="shared" si="13"/>
        <v/>
      </c>
    </row>
    <row r="855" spans="7:7" ht="19.95" customHeight="1" x14ac:dyDescent="0.25">
      <c r="G855" s="61" t="str">
        <f t="shared" si="13"/>
        <v/>
      </c>
    </row>
    <row r="856" spans="7:7" ht="19.95" customHeight="1" x14ac:dyDescent="0.25">
      <c r="G856" s="61" t="str">
        <f t="shared" si="13"/>
        <v/>
      </c>
    </row>
    <row r="857" spans="7:7" ht="19.95" customHeight="1" x14ac:dyDescent="0.25">
      <c r="G857" s="61" t="str">
        <f t="shared" si="13"/>
        <v/>
      </c>
    </row>
    <row r="858" spans="7:7" ht="19.95" customHeight="1" x14ac:dyDescent="0.25">
      <c r="G858" s="61" t="str">
        <f t="shared" si="13"/>
        <v/>
      </c>
    </row>
    <row r="859" spans="7:7" ht="19.95" customHeight="1" x14ac:dyDescent="0.25">
      <c r="G859" s="61" t="str">
        <f t="shared" si="13"/>
        <v/>
      </c>
    </row>
    <row r="860" spans="7:7" ht="19.95" customHeight="1" x14ac:dyDescent="0.25">
      <c r="G860" s="61" t="str">
        <f t="shared" si="13"/>
        <v/>
      </c>
    </row>
    <row r="861" spans="7:7" ht="19.95" customHeight="1" x14ac:dyDescent="0.25">
      <c r="G861" s="61" t="str">
        <f t="shared" si="13"/>
        <v/>
      </c>
    </row>
    <row r="862" spans="7:7" ht="19.95" customHeight="1" x14ac:dyDescent="0.25">
      <c r="G862" s="61" t="str">
        <f t="shared" si="13"/>
        <v/>
      </c>
    </row>
    <row r="863" spans="7:7" ht="19.95" customHeight="1" x14ac:dyDescent="0.25">
      <c r="G863" s="61" t="str">
        <f t="shared" si="13"/>
        <v/>
      </c>
    </row>
    <row r="864" spans="7:7" ht="19.95" customHeight="1" x14ac:dyDescent="0.25">
      <c r="G864" s="61" t="str">
        <f t="shared" si="13"/>
        <v/>
      </c>
    </row>
    <row r="865" spans="7:7" ht="19.95" customHeight="1" x14ac:dyDescent="0.25">
      <c r="G865" s="61" t="str">
        <f t="shared" si="13"/>
        <v/>
      </c>
    </row>
    <row r="866" spans="7:7" ht="19.95" customHeight="1" x14ac:dyDescent="0.25">
      <c r="G866" s="61" t="str">
        <f t="shared" si="13"/>
        <v/>
      </c>
    </row>
    <row r="867" spans="7:7" ht="19.95" customHeight="1" x14ac:dyDescent="0.25">
      <c r="G867" s="61" t="str">
        <f t="shared" si="13"/>
        <v/>
      </c>
    </row>
    <row r="868" spans="7:7" ht="19.95" customHeight="1" x14ac:dyDescent="0.25">
      <c r="G868" s="61" t="str">
        <f t="shared" si="13"/>
        <v/>
      </c>
    </row>
    <row r="869" spans="7:7" ht="19.95" customHeight="1" x14ac:dyDescent="0.25">
      <c r="G869" s="61" t="str">
        <f t="shared" si="13"/>
        <v/>
      </c>
    </row>
    <row r="870" spans="7:7" ht="19.95" customHeight="1" x14ac:dyDescent="0.25">
      <c r="G870" s="61" t="str">
        <f t="shared" si="13"/>
        <v/>
      </c>
    </row>
    <row r="871" spans="7:7" ht="19.95" customHeight="1" x14ac:dyDescent="0.25">
      <c r="G871" s="61" t="str">
        <f t="shared" si="13"/>
        <v/>
      </c>
    </row>
    <row r="872" spans="7:7" ht="19.95" customHeight="1" x14ac:dyDescent="0.25">
      <c r="G872" s="61" t="str">
        <f t="shared" si="13"/>
        <v/>
      </c>
    </row>
    <row r="873" spans="7:7" ht="19.95" customHeight="1" x14ac:dyDescent="0.25">
      <c r="G873" s="61" t="str">
        <f t="shared" si="13"/>
        <v/>
      </c>
    </row>
    <row r="874" spans="7:7" ht="19.95" customHeight="1" x14ac:dyDescent="0.25">
      <c r="G874" s="61" t="str">
        <f t="shared" si="13"/>
        <v/>
      </c>
    </row>
    <row r="875" spans="7:7" ht="19.95" customHeight="1" x14ac:dyDescent="0.25">
      <c r="G875" s="61" t="str">
        <f t="shared" si="13"/>
        <v/>
      </c>
    </row>
    <row r="876" spans="7:7" ht="19.95" customHeight="1" x14ac:dyDescent="0.25">
      <c r="G876" s="61" t="str">
        <f t="shared" si="13"/>
        <v/>
      </c>
    </row>
    <row r="877" spans="7:7" ht="19.95" customHeight="1" x14ac:dyDescent="0.25">
      <c r="G877" s="61" t="str">
        <f t="shared" si="13"/>
        <v/>
      </c>
    </row>
    <row r="878" spans="7:7" ht="19.95" customHeight="1" x14ac:dyDescent="0.25">
      <c r="G878" s="61" t="str">
        <f t="shared" si="13"/>
        <v/>
      </c>
    </row>
    <row r="879" spans="7:7" ht="19.95" customHeight="1" x14ac:dyDescent="0.25">
      <c r="G879" s="61" t="str">
        <f t="shared" si="13"/>
        <v/>
      </c>
    </row>
    <row r="880" spans="7:7" ht="19.95" customHeight="1" x14ac:dyDescent="0.25">
      <c r="G880" s="61" t="str">
        <f t="shared" si="13"/>
        <v/>
      </c>
    </row>
    <row r="881" spans="7:7" ht="19.95" customHeight="1" x14ac:dyDescent="0.25">
      <c r="G881" s="61" t="str">
        <f t="shared" si="13"/>
        <v/>
      </c>
    </row>
    <row r="882" spans="7:7" ht="19.95" customHeight="1" x14ac:dyDescent="0.25">
      <c r="G882" s="61" t="str">
        <f t="shared" si="13"/>
        <v/>
      </c>
    </row>
    <row r="883" spans="7:7" ht="19.95" customHeight="1" x14ac:dyDescent="0.25">
      <c r="G883" s="61" t="str">
        <f t="shared" si="13"/>
        <v/>
      </c>
    </row>
    <row r="884" spans="7:7" ht="19.95" customHeight="1" x14ac:dyDescent="0.25">
      <c r="G884" s="61" t="str">
        <f t="shared" si="13"/>
        <v/>
      </c>
    </row>
    <row r="885" spans="7:7" ht="19.95" customHeight="1" x14ac:dyDescent="0.25">
      <c r="G885" s="61" t="str">
        <f t="shared" si="13"/>
        <v/>
      </c>
    </row>
    <row r="886" spans="7:7" ht="19.95" customHeight="1" x14ac:dyDescent="0.25">
      <c r="G886" s="61" t="str">
        <f t="shared" si="13"/>
        <v/>
      </c>
    </row>
    <row r="887" spans="7:7" ht="19.95" customHeight="1" x14ac:dyDescent="0.25">
      <c r="G887" s="61" t="str">
        <f t="shared" si="13"/>
        <v/>
      </c>
    </row>
    <row r="888" spans="7:7" ht="19.95" customHeight="1" x14ac:dyDescent="0.25">
      <c r="G888" s="61" t="str">
        <f t="shared" si="13"/>
        <v/>
      </c>
    </row>
    <row r="889" spans="7:7" ht="19.95" customHeight="1" x14ac:dyDescent="0.25">
      <c r="G889" s="61" t="str">
        <f t="shared" si="13"/>
        <v/>
      </c>
    </row>
    <row r="890" spans="7:7" ht="19.95" customHeight="1" x14ac:dyDescent="0.25">
      <c r="G890" s="61" t="str">
        <f t="shared" si="13"/>
        <v/>
      </c>
    </row>
    <row r="891" spans="7:7" ht="19.95" customHeight="1" x14ac:dyDescent="0.25">
      <c r="G891" s="61" t="str">
        <f t="shared" si="13"/>
        <v/>
      </c>
    </row>
    <row r="892" spans="7:7" ht="19.95" customHeight="1" x14ac:dyDescent="0.25">
      <c r="G892" s="61" t="str">
        <f t="shared" si="13"/>
        <v/>
      </c>
    </row>
    <row r="893" spans="7:7" ht="19.95" customHeight="1" x14ac:dyDescent="0.25">
      <c r="G893" s="61" t="str">
        <f t="shared" si="13"/>
        <v/>
      </c>
    </row>
    <row r="894" spans="7:7" ht="19.95" customHeight="1" x14ac:dyDescent="0.25">
      <c r="G894" s="61" t="str">
        <f t="shared" si="13"/>
        <v/>
      </c>
    </row>
    <row r="895" spans="7:7" ht="19.95" customHeight="1" x14ac:dyDescent="0.25">
      <c r="G895" s="61" t="str">
        <f t="shared" si="13"/>
        <v/>
      </c>
    </row>
    <row r="896" spans="7:7" ht="19.95" customHeight="1" x14ac:dyDescent="0.25">
      <c r="G896" s="61" t="str">
        <f t="shared" si="13"/>
        <v/>
      </c>
    </row>
    <row r="897" spans="7:7" ht="19.95" customHeight="1" x14ac:dyDescent="0.25">
      <c r="G897" s="61" t="str">
        <f t="shared" si="13"/>
        <v/>
      </c>
    </row>
    <row r="898" spans="7:7" ht="19.95" customHeight="1" x14ac:dyDescent="0.25">
      <c r="G898" s="61" t="str">
        <f t="shared" ref="G898:G961" si="14">IF(A898="","",MID(A898,1,21))</f>
        <v/>
      </c>
    </row>
    <row r="899" spans="7:7" ht="19.95" customHeight="1" x14ac:dyDescent="0.25">
      <c r="G899" s="61" t="str">
        <f t="shared" si="14"/>
        <v/>
      </c>
    </row>
    <row r="900" spans="7:7" ht="19.95" customHeight="1" x14ac:dyDescent="0.25">
      <c r="G900" s="61" t="str">
        <f t="shared" si="14"/>
        <v/>
      </c>
    </row>
    <row r="901" spans="7:7" ht="19.95" customHeight="1" x14ac:dyDescent="0.25">
      <c r="G901" s="61" t="str">
        <f t="shared" si="14"/>
        <v/>
      </c>
    </row>
    <row r="902" spans="7:7" ht="19.95" customHeight="1" x14ac:dyDescent="0.25">
      <c r="G902" s="61" t="str">
        <f t="shared" si="14"/>
        <v/>
      </c>
    </row>
    <row r="903" spans="7:7" ht="19.95" customHeight="1" x14ac:dyDescent="0.25">
      <c r="G903" s="61" t="str">
        <f t="shared" si="14"/>
        <v/>
      </c>
    </row>
    <row r="904" spans="7:7" ht="19.95" customHeight="1" x14ac:dyDescent="0.25">
      <c r="G904" s="61" t="str">
        <f t="shared" si="14"/>
        <v/>
      </c>
    </row>
    <row r="905" spans="7:7" ht="19.95" customHeight="1" x14ac:dyDescent="0.25">
      <c r="G905" s="61" t="str">
        <f t="shared" si="14"/>
        <v/>
      </c>
    </row>
    <row r="906" spans="7:7" ht="19.95" customHeight="1" x14ac:dyDescent="0.25">
      <c r="G906" s="61" t="str">
        <f t="shared" si="14"/>
        <v/>
      </c>
    </row>
    <row r="907" spans="7:7" ht="19.95" customHeight="1" x14ac:dyDescent="0.25">
      <c r="G907" s="61" t="str">
        <f t="shared" si="14"/>
        <v/>
      </c>
    </row>
    <row r="908" spans="7:7" ht="19.95" customHeight="1" x14ac:dyDescent="0.25">
      <c r="G908" s="61" t="str">
        <f t="shared" si="14"/>
        <v/>
      </c>
    </row>
    <row r="909" spans="7:7" ht="19.95" customHeight="1" x14ac:dyDescent="0.25">
      <c r="G909" s="61" t="str">
        <f t="shared" si="14"/>
        <v/>
      </c>
    </row>
    <row r="910" spans="7:7" ht="19.95" customHeight="1" x14ac:dyDescent="0.25">
      <c r="G910" s="61" t="str">
        <f t="shared" si="14"/>
        <v/>
      </c>
    </row>
    <row r="911" spans="7:7" ht="19.95" customHeight="1" x14ac:dyDescent="0.25">
      <c r="G911" s="61" t="str">
        <f t="shared" si="14"/>
        <v/>
      </c>
    </row>
    <row r="912" spans="7:7" ht="19.95" customHeight="1" x14ac:dyDescent="0.25">
      <c r="G912" s="61" t="str">
        <f t="shared" si="14"/>
        <v/>
      </c>
    </row>
    <row r="913" spans="7:7" ht="19.95" customHeight="1" x14ac:dyDescent="0.25">
      <c r="G913" s="61" t="str">
        <f t="shared" si="14"/>
        <v/>
      </c>
    </row>
    <row r="914" spans="7:7" ht="19.95" customHeight="1" x14ac:dyDescent="0.25">
      <c r="G914" s="61" t="str">
        <f t="shared" si="14"/>
        <v/>
      </c>
    </row>
    <row r="915" spans="7:7" ht="19.95" customHeight="1" x14ac:dyDescent="0.25">
      <c r="G915" s="61" t="str">
        <f t="shared" si="14"/>
        <v/>
      </c>
    </row>
    <row r="916" spans="7:7" ht="19.95" customHeight="1" x14ac:dyDescent="0.25">
      <c r="G916" s="61" t="str">
        <f t="shared" si="14"/>
        <v/>
      </c>
    </row>
    <row r="917" spans="7:7" ht="19.95" customHeight="1" x14ac:dyDescent="0.25">
      <c r="G917" s="61" t="str">
        <f t="shared" si="14"/>
        <v/>
      </c>
    </row>
    <row r="918" spans="7:7" ht="19.95" customHeight="1" x14ac:dyDescent="0.25">
      <c r="G918" s="61" t="str">
        <f t="shared" si="14"/>
        <v/>
      </c>
    </row>
    <row r="919" spans="7:7" ht="19.95" customHeight="1" x14ac:dyDescent="0.25">
      <c r="G919" s="61" t="str">
        <f t="shared" si="14"/>
        <v/>
      </c>
    </row>
    <row r="920" spans="7:7" ht="19.95" customHeight="1" x14ac:dyDescent="0.25">
      <c r="G920" s="61" t="str">
        <f t="shared" si="14"/>
        <v/>
      </c>
    </row>
    <row r="921" spans="7:7" ht="19.95" customHeight="1" x14ac:dyDescent="0.25">
      <c r="G921" s="61" t="str">
        <f t="shared" si="14"/>
        <v/>
      </c>
    </row>
    <row r="922" spans="7:7" ht="19.95" customHeight="1" x14ac:dyDescent="0.25">
      <c r="G922" s="61" t="str">
        <f t="shared" si="14"/>
        <v/>
      </c>
    </row>
    <row r="923" spans="7:7" ht="19.95" customHeight="1" x14ac:dyDescent="0.25">
      <c r="G923" s="61" t="str">
        <f t="shared" si="14"/>
        <v/>
      </c>
    </row>
    <row r="924" spans="7:7" ht="19.95" customHeight="1" x14ac:dyDescent="0.25">
      <c r="G924" s="61" t="str">
        <f t="shared" si="14"/>
        <v/>
      </c>
    </row>
    <row r="925" spans="7:7" ht="19.95" customHeight="1" x14ac:dyDescent="0.25">
      <c r="G925" s="61" t="str">
        <f t="shared" si="14"/>
        <v/>
      </c>
    </row>
    <row r="926" spans="7:7" ht="19.95" customHeight="1" x14ac:dyDescent="0.25">
      <c r="G926" s="61" t="str">
        <f t="shared" si="14"/>
        <v/>
      </c>
    </row>
    <row r="927" spans="7:7" ht="19.95" customHeight="1" x14ac:dyDescent="0.25">
      <c r="G927" s="61" t="str">
        <f t="shared" si="14"/>
        <v/>
      </c>
    </row>
    <row r="928" spans="7:7" ht="19.95" customHeight="1" x14ac:dyDescent="0.25">
      <c r="G928" s="61" t="str">
        <f t="shared" si="14"/>
        <v/>
      </c>
    </row>
    <row r="929" spans="7:7" ht="19.95" customHeight="1" x14ac:dyDescent="0.25">
      <c r="G929" s="61" t="str">
        <f t="shared" si="14"/>
        <v/>
      </c>
    </row>
    <row r="930" spans="7:7" ht="19.95" customHeight="1" x14ac:dyDescent="0.25">
      <c r="G930" s="61" t="str">
        <f t="shared" si="14"/>
        <v/>
      </c>
    </row>
    <row r="931" spans="7:7" ht="19.95" customHeight="1" x14ac:dyDescent="0.25">
      <c r="G931" s="61" t="str">
        <f t="shared" si="14"/>
        <v/>
      </c>
    </row>
    <row r="932" spans="7:7" ht="19.95" customHeight="1" x14ac:dyDescent="0.25">
      <c r="G932" s="61" t="str">
        <f t="shared" si="14"/>
        <v/>
      </c>
    </row>
    <row r="933" spans="7:7" ht="19.95" customHeight="1" x14ac:dyDescent="0.25">
      <c r="G933" s="61" t="str">
        <f t="shared" si="14"/>
        <v/>
      </c>
    </row>
    <row r="934" spans="7:7" ht="19.95" customHeight="1" x14ac:dyDescent="0.25">
      <c r="G934" s="61" t="str">
        <f t="shared" si="14"/>
        <v/>
      </c>
    </row>
    <row r="935" spans="7:7" ht="19.95" customHeight="1" x14ac:dyDescent="0.25">
      <c r="G935" s="61" t="str">
        <f t="shared" si="14"/>
        <v/>
      </c>
    </row>
    <row r="936" spans="7:7" ht="19.95" customHeight="1" x14ac:dyDescent="0.25">
      <c r="G936" s="61" t="str">
        <f t="shared" si="14"/>
        <v/>
      </c>
    </row>
    <row r="937" spans="7:7" ht="19.95" customHeight="1" x14ac:dyDescent="0.25">
      <c r="G937" s="61" t="str">
        <f t="shared" si="14"/>
        <v/>
      </c>
    </row>
    <row r="938" spans="7:7" ht="19.95" customHeight="1" x14ac:dyDescent="0.25">
      <c r="G938" s="61" t="str">
        <f t="shared" si="14"/>
        <v/>
      </c>
    </row>
    <row r="939" spans="7:7" ht="19.95" customHeight="1" x14ac:dyDescent="0.25">
      <c r="G939" s="61" t="str">
        <f t="shared" si="14"/>
        <v/>
      </c>
    </row>
    <row r="940" spans="7:7" ht="19.95" customHeight="1" x14ac:dyDescent="0.25">
      <c r="G940" s="61" t="str">
        <f t="shared" si="14"/>
        <v/>
      </c>
    </row>
    <row r="941" spans="7:7" ht="19.95" customHeight="1" x14ac:dyDescent="0.25">
      <c r="G941" s="61" t="str">
        <f t="shared" si="14"/>
        <v/>
      </c>
    </row>
    <row r="942" spans="7:7" ht="19.95" customHeight="1" x14ac:dyDescent="0.25">
      <c r="G942" s="61" t="str">
        <f t="shared" si="14"/>
        <v/>
      </c>
    </row>
    <row r="943" spans="7:7" ht="19.95" customHeight="1" x14ac:dyDescent="0.25">
      <c r="G943" s="61" t="str">
        <f t="shared" si="14"/>
        <v/>
      </c>
    </row>
    <row r="944" spans="7:7" ht="19.95" customHeight="1" x14ac:dyDescent="0.25">
      <c r="G944" s="61" t="str">
        <f t="shared" si="14"/>
        <v/>
      </c>
    </row>
    <row r="945" spans="7:7" ht="19.95" customHeight="1" x14ac:dyDescent="0.25">
      <c r="G945" s="61" t="str">
        <f t="shared" si="14"/>
        <v/>
      </c>
    </row>
    <row r="946" spans="7:7" ht="19.95" customHeight="1" x14ac:dyDescent="0.25">
      <c r="G946" s="61" t="str">
        <f t="shared" si="14"/>
        <v/>
      </c>
    </row>
    <row r="947" spans="7:7" ht="19.95" customHeight="1" x14ac:dyDescent="0.25">
      <c r="G947" s="61" t="str">
        <f t="shared" si="14"/>
        <v/>
      </c>
    </row>
    <row r="948" spans="7:7" ht="19.95" customHeight="1" x14ac:dyDescent="0.25">
      <c r="G948" s="61" t="str">
        <f t="shared" si="14"/>
        <v/>
      </c>
    </row>
    <row r="949" spans="7:7" ht="19.95" customHeight="1" x14ac:dyDescent="0.25">
      <c r="G949" s="61" t="str">
        <f t="shared" si="14"/>
        <v/>
      </c>
    </row>
    <row r="950" spans="7:7" ht="19.95" customHeight="1" x14ac:dyDescent="0.25">
      <c r="G950" s="61" t="str">
        <f t="shared" si="14"/>
        <v/>
      </c>
    </row>
    <row r="951" spans="7:7" ht="19.95" customHeight="1" x14ac:dyDescent="0.25">
      <c r="G951" s="61" t="str">
        <f t="shared" si="14"/>
        <v/>
      </c>
    </row>
    <row r="952" spans="7:7" ht="19.95" customHeight="1" x14ac:dyDescent="0.25">
      <c r="G952" s="61" t="str">
        <f t="shared" si="14"/>
        <v/>
      </c>
    </row>
    <row r="953" spans="7:7" ht="19.95" customHeight="1" x14ac:dyDescent="0.25">
      <c r="G953" s="61" t="str">
        <f t="shared" si="14"/>
        <v/>
      </c>
    </row>
    <row r="954" spans="7:7" ht="19.95" customHeight="1" x14ac:dyDescent="0.25">
      <c r="G954" s="61" t="str">
        <f t="shared" si="14"/>
        <v/>
      </c>
    </row>
    <row r="955" spans="7:7" ht="19.95" customHeight="1" x14ac:dyDescent="0.25">
      <c r="G955" s="61" t="str">
        <f t="shared" si="14"/>
        <v/>
      </c>
    </row>
    <row r="956" spans="7:7" ht="19.95" customHeight="1" x14ac:dyDescent="0.25">
      <c r="G956" s="61" t="str">
        <f t="shared" si="14"/>
        <v/>
      </c>
    </row>
    <row r="957" spans="7:7" ht="19.95" customHeight="1" x14ac:dyDescent="0.25">
      <c r="G957" s="61" t="str">
        <f t="shared" si="14"/>
        <v/>
      </c>
    </row>
    <row r="958" spans="7:7" ht="19.95" customHeight="1" x14ac:dyDescent="0.25">
      <c r="G958" s="61" t="str">
        <f t="shared" si="14"/>
        <v/>
      </c>
    </row>
    <row r="959" spans="7:7" ht="19.95" customHeight="1" x14ac:dyDescent="0.25">
      <c r="G959" s="61" t="str">
        <f t="shared" si="14"/>
        <v/>
      </c>
    </row>
    <row r="960" spans="7:7" ht="19.95" customHeight="1" x14ac:dyDescent="0.25">
      <c r="G960" s="61" t="str">
        <f t="shared" si="14"/>
        <v/>
      </c>
    </row>
    <row r="961" spans="7:7" ht="19.95" customHeight="1" x14ac:dyDescent="0.25">
      <c r="G961" s="61" t="str">
        <f t="shared" si="14"/>
        <v/>
      </c>
    </row>
    <row r="962" spans="7:7" ht="19.95" customHeight="1" x14ac:dyDescent="0.25">
      <c r="G962" s="61" t="str">
        <f t="shared" ref="G962:G1000" si="15">IF(A962="","",MID(A962,1,21))</f>
        <v/>
      </c>
    </row>
    <row r="963" spans="7:7" ht="19.95" customHeight="1" x14ac:dyDescent="0.25">
      <c r="G963" s="61" t="str">
        <f t="shared" si="15"/>
        <v/>
      </c>
    </row>
    <row r="964" spans="7:7" ht="19.95" customHeight="1" x14ac:dyDescent="0.25">
      <c r="G964" s="61" t="str">
        <f t="shared" si="15"/>
        <v/>
      </c>
    </row>
    <row r="965" spans="7:7" ht="19.95" customHeight="1" x14ac:dyDescent="0.25">
      <c r="G965" s="61" t="str">
        <f t="shared" si="15"/>
        <v/>
      </c>
    </row>
    <row r="966" spans="7:7" ht="19.95" customHeight="1" x14ac:dyDescent="0.25">
      <c r="G966" s="61" t="str">
        <f t="shared" si="15"/>
        <v/>
      </c>
    </row>
    <row r="967" spans="7:7" ht="19.95" customHeight="1" x14ac:dyDescent="0.25">
      <c r="G967" s="61" t="str">
        <f t="shared" si="15"/>
        <v/>
      </c>
    </row>
    <row r="968" spans="7:7" ht="19.95" customHeight="1" x14ac:dyDescent="0.25">
      <c r="G968" s="61" t="str">
        <f t="shared" si="15"/>
        <v/>
      </c>
    </row>
    <row r="969" spans="7:7" ht="19.95" customHeight="1" x14ac:dyDescent="0.25">
      <c r="G969" s="61" t="str">
        <f t="shared" si="15"/>
        <v/>
      </c>
    </row>
    <row r="970" spans="7:7" ht="19.95" customHeight="1" x14ac:dyDescent="0.25">
      <c r="G970" s="61" t="str">
        <f t="shared" si="15"/>
        <v/>
      </c>
    </row>
    <row r="971" spans="7:7" ht="19.95" customHeight="1" x14ac:dyDescent="0.25">
      <c r="G971" s="61" t="str">
        <f t="shared" si="15"/>
        <v/>
      </c>
    </row>
    <row r="972" spans="7:7" ht="19.95" customHeight="1" x14ac:dyDescent="0.25">
      <c r="G972" s="61" t="str">
        <f t="shared" si="15"/>
        <v/>
      </c>
    </row>
    <row r="973" spans="7:7" ht="19.95" customHeight="1" x14ac:dyDescent="0.25">
      <c r="G973" s="61" t="str">
        <f t="shared" si="15"/>
        <v/>
      </c>
    </row>
    <row r="974" spans="7:7" ht="19.95" customHeight="1" x14ac:dyDescent="0.25">
      <c r="G974" s="61" t="str">
        <f t="shared" si="15"/>
        <v/>
      </c>
    </row>
    <row r="975" spans="7:7" ht="19.95" customHeight="1" x14ac:dyDescent="0.25">
      <c r="G975" s="61" t="str">
        <f t="shared" si="15"/>
        <v/>
      </c>
    </row>
    <row r="976" spans="7:7" ht="19.95" customHeight="1" x14ac:dyDescent="0.25">
      <c r="G976" s="61" t="str">
        <f t="shared" si="15"/>
        <v/>
      </c>
    </row>
    <row r="977" spans="7:7" ht="19.95" customHeight="1" x14ac:dyDescent="0.25">
      <c r="G977" s="61" t="str">
        <f t="shared" si="15"/>
        <v/>
      </c>
    </row>
    <row r="978" spans="7:7" ht="19.95" customHeight="1" x14ac:dyDescent="0.25">
      <c r="G978" s="61" t="str">
        <f t="shared" si="15"/>
        <v/>
      </c>
    </row>
    <row r="979" spans="7:7" ht="19.95" customHeight="1" x14ac:dyDescent="0.25">
      <c r="G979" s="61" t="str">
        <f t="shared" si="15"/>
        <v/>
      </c>
    </row>
    <row r="980" spans="7:7" ht="19.95" customHeight="1" x14ac:dyDescent="0.25">
      <c r="G980" s="61" t="str">
        <f t="shared" si="15"/>
        <v/>
      </c>
    </row>
    <row r="981" spans="7:7" ht="19.95" customHeight="1" x14ac:dyDescent="0.25">
      <c r="G981" s="61" t="str">
        <f t="shared" si="15"/>
        <v/>
      </c>
    </row>
    <row r="982" spans="7:7" ht="19.95" customHeight="1" x14ac:dyDescent="0.25">
      <c r="G982" s="61" t="str">
        <f t="shared" si="15"/>
        <v/>
      </c>
    </row>
    <row r="983" spans="7:7" ht="19.95" customHeight="1" x14ac:dyDescent="0.25">
      <c r="G983" s="61" t="str">
        <f t="shared" si="15"/>
        <v/>
      </c>
    </row>
    <row r="984" spans="7:7" ht="19.95" customHeight="1" x14ac:dyDescent="0.25">
      <c r="G984" s="61" t="str">
        <f t="shared" si="15"/>
        <v/>
      </c>
    </row>
    <row r="985" spans="7:7" ht="19.95" customHeight="1" x14ac:dyDescent="0.25">
      <c r="G985" s="61" t="str">
        <f t="shared" si="15"/>
        <v/>
      </c>
    </row>
    <row r="986" spans="7:7" ht="19.95" customHeight="1" x14ac:dyDescent="0.25">
      <c r="G986" s="61" t="str">
        <f t="shared" si="15"/>
        <v/>
      </c>
    </row>
    <row r="987" spans="7:7" ht="19.95" customHeight="1" x14ac:dyDescent="0.25">
      <c r="G987" s="61" t="str">
        <f t="shared" si="15"/>
        <v/>
      </c>
    </row>
    <row r="988" spans="7:7" ht="19.95" customHeight="1" x14ac:dyDescent="0.25">
      <c r="G988" s="61" t="str">
        <f t="shared" si="15"/>
        <v/>
      </c>
    </row>
    <row r="989" spans="7:7" ht="19.95" customHeight="1" x14ac:dyDescent="0.25">
      <c r="G989" s="61" t="str">
        <f t="shared" si="15"/>
        <v/>
      </c>
    </row>
    <row r="990" spans="7:7" ht="19.95" customHeight="1" x14ac:dyDescent="0.25">
      <c r="G990" s="61" t="str">
        <f t="shared" si="15"/>
        <v/>
      </c>
    </row>
    <row r="991" spans="7:7" ht="19.95" customHeight="1" x14ac:dyDescent="0.25">
      <c r="G991" s="61" t="str">
        <f t="shared" si="15"/>
        <v/>
      </c>
    </row>
    <row r="992" spans="7:7" ht="19.95" customHeight="1" x14ac:dyDescent="0.25">
      <c r="G992" s="61" t="str">
        <f t="shared" si="15"/>
        <v/>
      </c>
    </row>
    <row r="993" spans="7:7" ht="19.95" customHeight="1" x14ac:dyDescent="0.25">
      <c r="G993" s="61" t="str">
        <f t="shared" si="15"/>
        <v/>
      </c>
    </row>
    <row r="994" spans="7:7" ht="19.95" customHeight="1" x14ac:dyDescent="0.25">
      <c r="G994" s="61" t="str">
        <f t="shared" si="15"/>
        <v/>
      </c>
    </row>
    <row r="995" spans="7:7" ht="19.95" customHeight="1" x14ac:dyDescent="0.25">
      <c r="G995" s="61" t="str">
        <f t="shared" si="15"/>
        <v/>
      </c>
    </row>
    <row r="996" spans="7:7" ht="19.95" customHeight="1" x14ac:dyDescent="0.25">
      <c r="G996" s="61" t="str">
        <f t="shared" si="15"/>
        <v/>
      </c>
    </row>
    <row r="997" spans="7:7" ht="19.95" customHeight="1" x14ac:dyDescent="0.25">
      <c r="G997" s="61" t="str">
        <f t="shared" si="15"/>
        <v/>
      </c>
    </row>
    <row r="998" spans="7:7" ht="19.95" customHeight="1" x14ac:dyDescent="0.25">
      <c r="G998" s="61" t="str">
        <f t="shared" si="15"/>
        <v/>
      </c>
    </row>
    <row r="999" spans="7:7" ht="19.95" customHeight="1" x14ac:dyDescent="0.25">
      <c r="G999" s="61" t="str">
        <f t="shared" si="15"/>
        <v/>
      </c>
    </row>
    <row r="1000" spans="7:7" ht="19.95" customHeight="1" x14ac:dyDescent="0.25">
      <c r="G1000" s="61" t="str">
        <f t="shared" si="15"/>
        <v/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topLeftCell="N1" workbookViewId="0">
      <selection sqref="A1:XFD1"/>
    </sheetView>
  </sheetViews>
  <sheetFormatPr defaultColWidth="8.88671875" defaultRowHeight="19.95" customHeight="1" x14ac:dyDescent="0.25"/>
  <cols>
    <col min="1" max="1" width="24" style="94" bestFit="1" customWidth="1"/>
    <col min="2" max="3" width="17.21875" style="94" bestFit="1" customWidth="1"/>
    <col min="4" max="5" width="10" style="94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6" width="10" style="89" bestFit="1" customWidth="1"/>
    <col min="17" max="17" width="22.88671875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14" style="89" customWidth="1"/>
    <col min="22" max="22" width="40.6640625" style="89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2.77734375" style="89" bestFit="1" customWidth="1"/>
    <col min="27" max="27" width="16.44140625" style="89" customWidth="1"/>
    <col min="28" max="174" width="8.88671875" style="89" customWidth="1"/>
    <col min="175" max="16384" width="8.88671875" style="89"/>
  </cols>
  <sheetData>
    <row r="1" spans="1:26" ht="19.95" customHeight="1" x14ac:dyDescent="0.25">
      <c r="A1" s="28" t="s">
        <v>2317</v>
      </c>
      <c r="B1" s="26" t="s">
        <v>20</v>
      </c>
      <c r="C1" s="26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26" ht="19.95" customHeight="1" x14ac:dyDescent="0.25">
      <c r="A2" s="94" t="s">
        <v>2319</v>
      </c>
      <c r="B2" s="71" t="s">
        <v>2321</v>
      </c>
      <c r="C2" s="71" t="s">
        <v>2322</v>
      </c>
      <c r="D2" s="89">
        <v>3</v>
      </c>
      <c r="E2" s="71"/>
      <c r="F2" s="61" t="s">
        <v>3898</v>
      </c>
      <c r="G2" s="61" t="s">
        <v>3899</v>
      </c>
      <c r="H2" s="61" t="s">
        <v>3900</v>
      </c>
      <c r="I2" s="61" t="s">
        <v>3901</v>
      </c>
      <c r="J2" s="61" t="s">
        <v>3902</v>
      </c>
      <c r="K2" s="61" t="s">
        <v>3903</v>
      </c>
      <c r="L2" s="61" t="s">
        <v>3904</v>
      </c>
      <c r="M2" s="61" t="s">
        <v>3905</v>
      </c>
      <c r="N2" s="61" t="s">
        <v>3906</v>
      </c>
      <c r="O2" s="61"/>
      <c r="P2" s="61"/>
      <c r="Q2" s="61"/>
      <c r="R2" s="61" t="s">
        <v>34</v>
      </c>
      <c r="S2" s="61"/>
      <c r="T2" s="61" t="str">
        <f t="shared" ref="T2:T33" si="0">IF((COUNTIF(R2,"NG")+COUNTIF(S2,"NG"))&gt;0,"NG","OK")</f>
        <v>OK</v>
      </c>
      <c r="U2" s="61"/>
      <c r="V2" s="61"/>
      <c r="W2" s="89" t="s">
        <v>3907</v>
      </c>
      <c r="X2" s="89" t="s">
        <v>3908</v>
      </c>
      <c r="Y2" s="89" t="s">
        <v>3909</v>
      </c>
      <c r="Z2" s="89" t="e">
        <f>VLOOKUP(W2,'4G 900'!$E$2:$H$1000,4,FALSE)</f>
        <v>#N/A</v>
      </c>
    </row>
    <row r="3" spans="1:26" ht="19.95" customHeight="1" x14ac:dyDescent="0.25">
      <c r="A3" s="94" t="s">
        <v>2323</v>
      </c>
      <c r="B3" s="71" t="s">
        <v>2325</v>
      </c>
      <c r="C3" s="71" t="s">
        <v>2326</v>
      </c>
      <c r="D3" s="89">
        <v>3</v>
      </c>
      <c r="E3" s="71"/>
      <c r="F3" s="61" t="s">
        <v>3910</v>
      </c>
      <c r="G3" s="61" t="s">
        <v>3911</v>
      </c>
      <c r="H3" s="61" t="s">
        <v>3912</v>
      </c>
      <c r="I3" s="61" t="s">
        <v>3913</v>
      </c>
      <c r="J3" s="61" t="s">
        <v>3914</v>
      </c>
      <c r="K3" s="61" t="s">
        <v>3903</v>
      </c>
      <c r="L3" s="61" t="s">
        <v>3915</v>
      </c>
      <c r="M3" s="61" t="s">
        <v>3916</v>
      </c>
      <c r="N3" s="61" t="s">
        <v>3917</v>
      </c>
      <c r="O3" s="61"/>
      <c r="P3" s="61"/>
      <c r="Q3" s="61"/>
      <c r="R3" s="61" t="s">
        <v>34</v>
      </c>
      <c r="S3" s="61"/>
      <c r="T3" s="61" t="str">
        <f t="shared" si="0"/>
        <v>OK</v>
      </c>
      <c r="U3" s="61"/>
      <c r="V3" s="61"/>
      <c r="W3" s="89" t="s">
        <v>3918</v>
      </c>
      <c r="X3" s="89" t="s">
        <v>3919</v>
      </c>
      <c r="Y3" s="89" t="s">
        <v>3920</v>
      </c>
      <c r="Z3" s="89" t="e">
        <f>VLOOKUP(W3,'4G 900'!$E$2:$H$1000,4,FALSE)</f>
        <v>#N/A</v>
      </c>
    </row>
    <row r="4" spans="1:26" ht="19.95" customHeight="1" x14ac:dyDescent="0.25">
      <c r="A4" s="94" t="s">
        <v>2327</v>
      </c>
      <c r="B4" s="71" t="s">
        <v>2329</v>
      </c>
      <c r="C4" s="71" t="s">
        <v>2330</v>
      </c>
      <c r="D4" s="89">
        <v>3</v>
      </c>
      <c r="E4" s="71"/>
      <c r="F4" s="61" t="s">
        <v>3910</v>
      </c>
      <c r="G4" s="61" t="s">
        <v>3911</v>
      </c>
      <c r="H4" s="61" t="s">
        <v>3900</v>
      </c>
      <c r="I4" s="61" t="s">
        <v>3921</v>
      </c>
      <c r="J4" s="61" t="s">
        <v>3922</v>
      </c>
      <c r="K4" s="61" t="s">
        <v>3903</v>
      </c>
      <c r="L4" s="61" t="s">
        <v>3923</v>
      </c>
      <c r="M4" s="61" t="s">
        <v>3924</v>
      </c>
      <c r="N4" s="61" t="s">
        <v>3925</v>
      </c>
      <c r="O4" s="61"/>
      <c r="P4" s="61"/>
      <c r="Q4" s="61"/>
      <c r="R4" s="61" t="s">
        <v>34</v>
      </c>
      <c r="S4" s="61"/>
      <c r="T4" s="61" t="str">
        <f t="shared" si="0"/>
        <v>OK</v>
      </c>
      <c r="U4" s="61"/>
      <c r="V4" s="61"/>
      <c r="W4" s="89" t="s">
        <v>3926</v>
      </c>
      <c r="X4" s="89" t="s">
        <v>3908</v>
      </c>
      <c r="Y4" s="89" t="s">
        <v>3909</v>
      </c>
      <c r="Z4" s="89" t="e">
        <f>VLOOKUP(W4,'4G 900'!$E$2:$H$1000,4,FALSE)</f>
        <v>#N/A</v>
      </c>
    </row>
    <row r="5" spans="1:26" ht="19.95" customHeight="1" x14ac:dyDescent="0.25">
      <c r="A5" s="94" t="s">
        <v>2331</v>
      </c>
      <c r="B5" s="71" t="s">
        <v>2333</v>
      </c>
      <c r="C5" s="71" t="s">
        <v>2334</v>
      </c>
      <c r="D5" s="89">
        <v>3</v>
      </c>
      <c r="E5" s="71"/>
      <c r="F5" s="61" t="s">
        <v>3910</v>
      </c>
      <c r="G5" s="61" t="s">
        <v>3927</v>
      </c>
      <c r="H5" s="61" t="s">
        <v>3928</v>
      </c>
      <c r="I5" s="61" t="s">
        <v>3929</v>
      </c>
      <c r="J5" s="61" t="s">
        <v>3930</v>
      </c>
      <c r="K5" s="61" t="s">
        <v>3903</v>
      </c>
      <c r="L5" s="61" t="s">
        <v>3904</v>
      </c>
      <c r="M5" s="61" t="s">
        <v>3931</v>
      </c>
      <c r="N5" s="61" t="s">
        <v>3917</v>
      </c>
      <c r="O5" s="61"/>
      <c r="P5" s="61"/>
      <c r="Q5" s="61"/>
      <c r="R5" s="61" t="s">
        <v>34</v>
      </c>
      <c r="S5" s="61"/>
      <c r="T5" s="61" t="str">
        <f t="shared" si="0"/>
        <v>OK</v>
      </c>
      <c r="U5" s="61"/>
      <c r="V5" s="61"/>
      <c r="W5" s="89" t="s">
        <v>3932</v>
      </c>
      <c r="X5" s="89" t="s">
        <v>3908</v>
      </c>
      <c r="Y5" s="89" t="s">
        <v>3909</v>
      </c>
      <c r="Z5" s="89" t="e">
        <f>VLOOKUP(W5,'4G 900'!$E$2:$H$1000,4,FALSE)</f>
        <v>#N/A</v>
      </c>
    </row>
    <row r="6" spans="1:26" ht="19.95" customHeight="1" x14ac:dyDescent="0.25">
      <c r="A6" s="94" t="s">
        <v>2335</v>
      </c>
      <c r="B6" s="71" t="s">
        <v>2337</v>
      </c>
      <c r="C6" s="71" t="s">
        <v>2338</v>
      </c>
      <c r="D6" s="89">
        <v>3</v>
      </c>
      <c r="E6" s="71"/>
      <c r="F6" s="61" t="s">
        <v>3910</v>
      </c>
      <c r="G6" s="61" t="s">
        <v>3927</v>
      </c>
      <c r="H6" s="61" t="s">
        <v>3933</v>
      </c>
      <c r="I6" s="61" t="s">
        <v>3934</v>
      </c>
      <c r="J6" s="61" t="s">
        <v>3935</v>
      </c>
      <c r="K6" s="61" t="s">
        <v>3903</v>
      </c>
      <c r="L6" s="61" t="s">
        <v>3915</v>
      </c>
      <c r="M6" s="61" t="s">
        <v>3936</v>
      </c>
      <c r="N6" s="61" t="s">
        <v>3937</v>
      </c>
      <c r="O6" s="61"/>
      <c r="P6" s="61"/>
      <c r="Q6" s="61"/>
      <c r="R6" s="61" t="s">
        <v>34</v>
      </c>
      <c r="S6" s="61"/>
      <c r="T6" s="61" t="str">
        <f t="shared" si="0"/>
        <v>OK</v>
      </c>
      <c r="U6" s="61"/>
      <c r="V6" s="61"/>
      <c r="W6" s="89" t="s">
        <v>3938</v>
      </c>
      <c r="X6" s="89" t="s">
        <v>3908</v>
      </c>
      <c r="Y6" s="89" t="s">
        <v>3909</v>
      </c>
      <c r="Z6" s="89" t="e">
        <f>VLOOKUP(W6,'4G 900'!$E$2:$H$1000,4,FALSE)</f>
        <v>#N/A</v>
      </c>
    </row>
    <row r="7" spans="1:26" ht="19.95" customHeight="1" x14ac:dyDescent="0.25">
      <c r="A7" s="94" t="s">
        <v>2339</v>
      </c>
      <c r="B7" s="71" t="s">
        <v>2341</v>
      </c>
      <c r="C7" s="71" t="s">
        <v>2342</v>
      </c>
      <c r="D7" s="89">
        <v>3</v>
      </c>
      <c r="E7" s="71"/>
      <c r="F7" s="61" t="s">
        <v>3910</v>
      </c>
      <c r="G7" s="61" t="s">
        <v>3911</v>
      </c>
      <c r="H7" s="61" t="s">
        <v>3900</v>
      </c>
      <c r="I7" s="61" t="s">
        <v>3939</v>
      </c>
      <c r="J7" s="61" t="s">
        <v>3940</v>
      </c>
      <c r="K7" s="61" t="s">
        <v>3903</v>
      </c>
      <c r="L7" s="61" t="s">
        <v>3904</v>
      </c>
      <c r="M7" s="61" t="s">
        <v>3941</v>
      </c>
      <c r="N7" s="61" t="s">
        <v>3917</v>
      </c>
      <c r="O7" s="61"/>
      <c r="P7" s="61"/>
      <c r="Q7" s="61"/>
      <c r="R7" s="61" t="s">
        <v>34</v>
      </c>
      <c r="S7" s="61"/>
      <c r="T7" s="61" t="str">
        <f t="shared" si="0"/>
        <v>OK</v>
      </c>
      <c r="U7" s="61"/>
      <c r="V7" s="61"/>
      <c r="W7" s="89" t="s">
        <v>3942</v>
      </c>
      <c r="X7" s="89" t="s">
        <v>3908</v>
      </c>
      <c r="Y7" s="89" t="s">
        <v>3909</v>
      </c>
      <c r="Z7" s="89" t="e">
        <f>VLOOKUP(W7,'4G 900'!$E$2:$H$1000,4,FALSE)</f>
        <v>#N/A</v>
      </c>
    </row>
    <row r="8" spans="1:26" ht="19.95" customHeight="1" x14ac:dyDescent="0.25">
      <c r="A8" s="94" t="s">
        <v>2343</v>
      </c>
      <c r="B8" s="71" t="s">
        <v>2345</v>
      </c>
      <c r="C8" s="71" t="s">
        <v>2346</v>
      </c>
      <c r="D8" s="89">
        <v>3</v>
      </c>
      <c r="E8" s="71"/>
      <c r="F8" s="61" t="s">
        <v>3898</v>
      </c>
      <c r="G8" s="61" t="s">
        <v>3899</v>
      </c>
      <c r="H8" s="61" t="s">
        <v>3943</v>
      </c>
      <c r="I8" s="61" t="s">
        <v>3937</v>
      </c>
      <c r="J8" s="61" t="s">
        <v>3944</v>
      </c>
      <c r="K8" s="61" t="s">
        <v>3903</v>
      </c>
      <c r="L8" s="61" t="s">
        <v>3923</v>
      </c>
      <c r="M8" s="61" t="s">
        <v>3945</v>
      </c>
      <c r="N8" s="61" t="s">
        <v>3937</v>
      </c>
      <c r="O8" s="61"/>
      <c r="P8" s="61"/>
      <c r="Q8" s="61"/>
      <c r="R8" s="61" t="s">
        <v>34</v>
      </c>
      <c r="S8" s="61"/>
      <c r="T8" s="61" t="str">
        <f t="shared" si="0"/>
        <v>OK</v>
      </c>
      <c r="U8" s="61"/>
      <c r="V8" s="61"/>
      <c r="W8" s="89" t="s">
        <v>3946</v>
      </c>
      <c r="X8" s="89" t="s">
        <v>3908</v>
      </c>
      <c r="Y8" s="89" t="s">
        <v>3909</v>
      </c>
      <c r="Z8" s="89" t="e">
        <f>VLOOKUP(W8,'4G 900'!$E$2:$H$1000,4,FALSE)</f>
        <v>#N/A</v>
      </c>
    </row>
    <row r="9" spans="1:26" ht="19.95" customHeight="1" x14ac:dyDescent="0.25">
      <c r="A9" s="94" t="s">
        <v>2347</v>
      </c>
      <c r="B9" s="71" t="s">
        <v>2349</v>
      </c>
      <c r="C9" s="71" t="s">
        <v>2350</v>
      </c>
      <c r="D9" s="89">
        <v>3</v>
      </c>
      <c r="E9" s="71"/>
      <c r="F9" s="61" t="s">
        <v>3910</v>
      </c>
      <c r="G9" s="61" t="s">
        <v>3899</v>
      </c>
      <c r="H9" s="61" t="s">
        <v>3900</v>
      </c>
      <c r="I9" s="61" t="s">
        <v>3917</v>
      </c>
      <c r="J9" s="61" t="s">
        <v>3947</v>
      </c>
      <c r="K9" s="61" t="s">
        <v>3903</v>
      </c>
      <c r="L9" s="61" t="s">
        <v>3915</v>
      </c>
      <c r="M9" s="61" t="s">
        <v>3941</v>
      </c>
      <c r="N9" s="61" t="s">
        <v>3937</v>
      </c>
      <c r="O9" s="61"/>
      <c r="P9" s="61"/>
      <c r="Q9" s="61"/>
      <c r="R9" s="61" t="s">
        <v>34</v>
      </c>
      <c r="S9" s="61"/>
      <c r="T9" s="61" t="str">
        <f t="shared" si="0"/>
        <v>OK</v>
      </c>
      <c r="U9" s="61"/>
      <c r="V9" s="61"/>
      <c r="W9" s="89" t="s">
        <v>3948</v>
      </c>
      <c r="X9" s="89" t="s">
        <v>3908</v>
      </c>
      <c r="Y9" s="89" t="s">
        <v>3909</v>
      </c>
      <c r="Z9" s="89" t="e">
        <f>VLOOKUP(W9,'4G 900'!$E$2:$H$1000,4,FALSE)</f>
        <v>#N/A</v>
      </c>
    </row>
    <row r="10" spans="1:26" ht="19.95" customHeight="1" x14ac:dyDescent="0.25">
      <c r="A10" s="94" t="s">
        <v>2351</v>
      </c>
      <c r="B10" s="71" t="s">
        <v>2353</v>
      </c>
      <c r="C10" s="71" t="s">
        <v>2354</v>
      </c>
      <c r="D10" s="89">
        <v>3</v>
      </c>
      <c r="E10" s="71"/>
      <c r="F10" s="61" t="s">
        <v>3910</v>
      </c>
      <c r="G10" s="61" t="s">
        <v>3927</v>
      </c>
      <c r="H10" s="61" t="s">
        <v>3949</v>
      </c>
      <c r="I10" s="61" t="s">
        <v>3950</v>
      </c>
      <c r="J10" s="61" t="s">
        <v>3951</v>
      </c>
      <c r="K10" s="61" t="s">
        <v>3903</v>
      </c>
      <c r="L10" s="61" t="s">
        <v>3915</v>
      </c>
      <c r="M10" s="61" t="s">
        <v>3952</v>
      </c>
      <c r="N10" s="61" t="s">
        <v>3937</v>
      </c>
      <c r="O10" s="61"/>
      <c r="P10" s="61"/>
      <c r="Q10" s="61"/>
      <c r="R10" s="61" t="s">
        <v>34</v>
      </c>
      <c r="S10" s="61"/>
      <c r="T10" s="61" t="str">
        <f t="shared" si="0"/>
        <v>OK</v>
      </c>
      <c r="U10" s="61"/>
      <c r="V10" s="61"/>
      <c r="W10" s="89" t="s">
        <v>3953</v>
      </c>
      <c r="X10" s="89" t="s">
        <v>3908</v>
      </c>
      <c r="Y10" s="89" t="s">
        <v>3909</v>
      </c>
      <c r="Z10" s="89" t="e">
        <f>VLOOKUP(W10,'4G 900'!$E$2:$H$1000,4,FALSE)</f>
        <v>#N/A</v>
      </c>
    </row>
    <row r="11" spans="1:26" ht="19.95" customHeight="1" x14ac:dyDescent="0.25">
      <c r="A11" s="94" t="s">
        <v>2355</v>
      </c>
      <c r="B11" s="71" t="s">
        <v>2357</v>
      </c>
      <c r="C11" s="71" t="s">
        <v>2358</v>
      </c>
      <c r="D11" s="89">
        <v>3</v>
      </c>
      <c r="E11" s="71"/>
      <c r="F11" s="61" t="s">
        <v>3910</v>
      </c>
      <c r="G11" s="61" t="s">
        <v>3899</v>
      </c>
      <c r="H11" s="61" t="s">
        <v>3900</v>
      </c>
      <c r="I11" s="61" t="s">
        <v>3954</v>
      </c>
      <c r="J11" s="61" t="s">
        <v>3955</v>
      </c>
      <c r="K11" s="61" t="s">
        <v>3903</v>
      </c>
      <c r="L11" s="61" t="s">
        <v>3915</v>
      </c>
      <c r="M11" s="61" t="s">
        <v>3956</v>
      </c>
      <c r="N11" s="61" t="s">
        <v>3957</v>
      </c>
      <c r="O11" s="61"/>
      <c r="P11" s="61"/>
      <c r="Q11" s="61"/>
      <c r="R11" s="61" t="s">
        <v>34</v>
      </c>
      <c r="S11" s="61"/>
      <c r="T11" s="61" t="str">
        <f t="shared" si="0"/>
        <v>OK</v>
      </c>
      <c r="U11" s="61"/>
      <c r="V11" s="61"/>
      <c r="W11" s="89" t="s">
        <v>3958</v>
      </c>
      <c r="X11" s="89" t="s">
        <v>3959</v>
      </c>
      <c r="Y11" s="89" t="s">
        <v>3960</v>
      </c>
      <c r="Z11" s="89" t="e">
        <f>VLOOKUP(W11,'4G 900'!$E$2:$H$1000,4,FALSE)</f>
        <v>#N/A</v>
      </c>
    </row>
    <row r="12" spans="1:26" ht="19.95" customHeight="1" x14ac:dyDescent="0.25">
      <c r="A12" s="94" t="s">
        <v>2359</v>
      </c>
      <c r="B12" s="71" t="s">
        <v>2361</v>
      </c>
      <c r="C12" s="71" t="s">
        <v>2362</v>
      </c>
      <c r="D12" s="89">
        <v>3</v>
      </c>
      <c r="E12" s="71"/>
      <c r="F12" s="61" t="s">
        <v>3910</v>
      </c>
      <c r="G12" s="61" t="s">
        <v>3899</v>
      </c>
      <c r="H12" s="61" t="s">
        <v>3900</v>
      </c>
      <c r="I12" s="61" t="s">
        <v>3559</v>
      </c>
      <c r="J12" s="61" t="s">
        <v>3961</v>
      </c>
      <c r="K12" s="61" t="s">
        <v>3903</v>
      </c>
      <c r="L12" s="61" t="s">
        <v>3904</v>
      </c>
      <c r="M12" s="61" t="s">
        <v>3962</v>
      </c>
      <c r="N12" s="61" t="s">
        <v>3917</v>
      </c>
      <c r="O12" s="61"/>
      <c r="P12" s="61"/>
      <c r="Q12" s="61"/>
      <c r="R12" s="61" t="s">
        <v>34</v>
      </c>
      <c r="S12" s="61"/>
      <c r="T12" s="61" t="str">
        <f t="shared" si="0"/>
        <v>OK</v>
      </c>
      <c r="U12" s="61"/>
      <c r="V12" s="61"/>
      <c r="W12" s="89" t="s">
        <v>3963</v>
      </c>
      <c r="X12" s="89" t="s">
        <v>3908</v>
      </c>
      <c r="Y12" s="89" t="s">
        <v>3909</v>
      </c>
      <c r="Z12" s="89" t="e">
        <f>VLOOKUP(W12,'4G 900'!$E$2:$H$1000,4,FALSE)</f>
        <v>#N/A</v>
      </c>
    </row>
    <row r="13" spans="1:26" ht="19.95" customHeight="1" x14ac:dyDescent="0.25">
      <c r="A13" s="94" t="s">
        <v>2363</v>
      </c>
      <c r="B13" s="71" t="s">
        <v>2365</v>
      </c>
      <c r="C13" s="71" t="s">
        <v>2366</v>
      </c>
      <c r="D13" s="89">
        <v>3</v>
      </c>
      <c r="E13" s="71"/>
      <c r="F13" s="61" t="s">
        <v>3910</v>
      </c>
      <c r="G13" s="61" t="s">
        <v>3911</v>
      </c>
      <c r="H13" s="61" t="s">
        <v>3900</v>
      </c>
      <c r="I13" s="61" t="s">
        <v>3964</v>
      </c>
      <c r="J13" s="61" t="s">
        <v>3965</v>
      </c>
      <c r="K13" s="61" t="s">
        <v>3903</v>
      </c>
      <c r="L13" s="61" t="s">
        <v>3904</v>
      </c>
      <c r="M13" s="61" t="s">
        <v>3956</v>
      </c>
      <c r="N13" s="61" t="s">
        <v>3966</v>
      </c>
      <c r="O13" s="61"/>
      <c r="P13" s="61"/>
      <c r="Q13" s="61"/>
      <c r="R13" s="61" t="s">
        <v>34</v>
      </c>
      <c r="S13" s="61"/>
      <c r="T13" s="61" t="str">
        <f t="shared" si="0"/>
        <v>OK</v>
      </c>
      <c r="U13" s="61"/>
      <c r="V13" s="61"/>
      <c r="W13" s="89" t="s">
        <v>3967</v>
      </c>
      <c r="X13" s="89" t="s">
        <v>3908</v>
      </c>
      <c r="Y13" s="89" t="s">
        <v>3909</v>
      </c>
      <c r="Z13" s="89" t="e">
        <f>VLOOKUP(W13,'4G 900'!$E$2:$H$1000,4,FALSE)</f>
        <v>#N/A</v>
      </c>
    </row>
    <row r="14" spans="1:26" ht="19.95" customHeight="1" x14ac:dyDescent="0.25">
      <c r="A14" s="94" t="s">
        <v>2367</v>
      </c>
      <c r="B14" s="71" t="s">
        <v>2369</v>
      </c>
      <c r="C14" s="71" t="s">
        <v>2370</v>
      </c>
      <c r="D14" s="89">
        <v>3</v>
      </c>
      <c r="E14" s="71"/>
      <c r="F14" s="61" t="s">
        <v>3910</v>
      </c>
      <c r="G14" s="61" t="s">
        <v>3927</v>
      </c>
      <c r="H14" s="61" t="s">
        <v>3928</v>
      </c>
      <c r="I14" s="61" t="s">
        <v>3921</v>
      </c>
      <c r="J14" s="61" t="s">
        <v>3968</v>
      </c>
      <c r="K14" s="61" t="s">
        <v>3903</v>
      </c>
      <c r="L14" s="61" t="s">
        <v>3969</v>
      </c>
      <c r="M14" s="61" t="s">
        <v>3970</v>
      </c>
      <c r="N14" s="61" t="s">
        <v>3937</v>
      </c>
      <c r="O14" s="61"/>
      <c r="P14" s="61"/>
      <c r="Q14" s="61"/>
      <c r="R14" s="61" t="s">
        <v>34</v>
      </c>
      <c r="S14" s="61"/>
      <c r="T14" s="61" t="str">
        <f t="shared" si="0"/>
        <v>OK</v>
      </c>
      <c r="U14" s="61"/>
      <c r="V14" s="61"/>
      <c r="W14" s="89" t="s">
        <v>3971</v>
      </c>
      <c r="X14" s="89" t="s">
        <v>3908</v>
      </c>
      <c r="Y14" s="89" t="s">
        <v>3909</v>
      </c>
      <c r="Z14" s="89" t="e">
        <f>VLOOKUP(W14,'4G 900'!$E$2:$H$1000,4,FALSE)</f>
        <v>#N/A</v>
      </c>
    </row>
    <row r="15" spans="1:26" ht="19.95" customHeight="1" x14ac:dyDescent="0.25">
      <c r="A15" s="94" t="s">
        <v>2371</v>
      </c>
      <c r="B15" s="71" t="s">
        <v>2373</v>
      </c>
      <c r="C15" s="71" t="s">
        <v>2374</v>
      </c>
      <c r="D15" s="89">
        <v>3</v>
      </c>
      <c r="E15" s="71"/>
      <c r="F15" s="61" t="s">
        <v>3910</v>
      </c>
      <c r="G15" s="61" t="s">
        <v>3927</v>
      </c>
      <c r="H15" s="61" t="s">
        <v>3900</v>
      </c>
      <c r="I15" s="61" t="s">
        <v>3972</v>
      </c>
      <c r="J15" s="61" t="s">
        <v>3973</v>
      </c>
      <c r="K15" s="61" t="s">
        <v>3903</v>
      </c>
      <c r="L15" s="61" t="s">
        <v>3915</v>
      </c>
      <c r="M15" s="61" t="s">
        <v>3941</v>
      </c>
      <c r="N15" s="61" t="s">
        <v>3966</v>
      </c>
      <c r="O15" s="61"/>
      <c r="P15" s="61"/>
      <c r="Q15" s="61"/>
      <c r="R15" s="61" t="s">
        <v>34</v>
      </c>
      <c r="S15" s="61"/>
      <c r="T15" s="61" t="str">
        <f t="shared" si="0"/>
        <v>OK</v>
      </c>
      <c r="U15" s="61"/>
      <c r="V15" s="61"/>
      <c r="W15" s="89" t="s">
        <v>3974</v>
      </c>
      <c r="X15" s="89" t="s">
        <v>3908</v>
      </c>
      <c r="Y15" s="89" t="s">
        <v>3909</v>
      </c>
      <c r="Z15" s="89" t="e">
        <f>VLOOKUP(W15,'4G 900'!$E$2:$H$1000,4,FALSE)</f>
        <v>#N/A</v>
      </c>
    </row>
    <row r="16" spans="1:26" ht="19.95" customHeight="1" x14ac:dyDescent="0.25">
      <c r="A16" s="94" t="s">
        <v>2375</v>
      </c>
      <c r="B16" s="71" t="s">
        <v>2377</v>
      </c>
      <c r="C16" s="71" t="s">
        <v>2378</v>
      </c>
      <c r="D16" s="89">
        <v>3</v>
      </c>
      <c r="E16" s="71"/>
      <c r="F16" s="61" t="s">
        <v>3910</v>
      </c>
      <c r="G16" s="61" t="s">
        <v>3899</v>
      </c>
      <c r="H16" s="61" t="s">
        <v>3900</v>
      </c>
      <c r="I16" s="61" t="s">
        <v>3929</v>
      </c>
      <c r="J16" s="61" t="s">
        <v>3975</v>
      </c>
      <c r="K16" s="61" t="s">
        <v>3903</v>
      </c>
      <c r="L16" s="61" t="s">
        <v>3969</v>
      </c>
      <c r="M16" s="61" t="s">
        <v>3976</v>
      </c>
      <c r="N16" s="61" t="s">
        <v>3917</v>
      </c>
      <c r="O16" s="61"/>
      <c r="P16" s="61"/>
      <c r="Q16" s="61"/>
      <c r="R16" s="61" t="s">
        <v>34</v>
      </c>
      <c r="S16" s="61"/>
      <c r="T16" s="61" t="str">
        <f t="shared" si="0"/>
        <v>OK</v>
      </c>
      <c r="U16" s="61"/>
      <c r="V16" s="61"/>
      <c r="W16" s="89" t="s">
        <v>3977</v>
      </c>
      <c r="X16" s="89" t="s">
        <v>3908</v>
      </c>
      <c r="Y16" s="89" t="s">
        <v>3909</v>
      </c>
      <c r="Z16" s="89" t="e">
        <f>VLOOKUP(W16,'4G 900'!$E$2:$H$1000,4,FALSE)</f>
        <v>#N/A</v>
      </c>
    </row>
    <row r="17" spans="1:26" ht="19.95" customHeight="1" x14ac:dyDescent="0.25">
      <c r="A17" s="94" t="s">
        <v>2379</v>
      </c>
      <c r="B17" s="71" t="s">
        <v>2381</v>
      </c>
      <c r="C17" s="71" t="s">
        <v>2382</v>
      </c>
      <c r="D17" s="89">
        <v>3</v>
      </c>
      <c r="E17" s="71"/>
      <c r="F17" s="61" t="s">
        <v>3910</v>
      </c>
      <c r="G17" s="61" t="s">
        <v>3899</v>
      </c>
      <c r="H17" s="61" t="s">
        <v>3900</v>
      </c>
      <c r="I17" s="61" t="s">
        <v>3978</v>
      </c>
      <c r="J17" s="61" t="s">
        <v>3979</v>
      </c>
      <c r="K17" s="61" t="s">
        <v>3903</v>
      </c>
      <c r="L17" s="61" t="s">
        <v>3915</v>
      </c>
      <c r="M17" s="61" t="s">
        <v>3980</v>
      </c>
      <c r="N17" s="61" t="s">
        <v>3957</v>
      </c>
      <c r="O17" s="61"/>
      <c r="P17" s="61"/>
      <c r="Q17" s="61"/>
      <c r="R17" s="61" t="s">
        <v>34</v>
      </c>
      <c r="S17" s="61"/>
      <c r="T17" s="61" t="str">
        <f t="shared" si="0"/>
        <v>OK</v>
      </c>
      <c r="U17" s="61"/>
      <c r="V17" s="61"/>
      <c r="W17" s="89" t="s">
        <v>3981</v>
      </c>
      <c r="X17" s="89" t="s">
        <v>3908</v>
      </c>
      <c r="Y17" s="89" t="s">
        <v>3909</v>
      </c>
      <c r="Z17" s="89" t="e">
        <f>VLOOKUP(W17,'4G 900'!$E$2:$H$1000,4,FALSE)</f>
        <v>#N/A</v>
      </c>
    </row>
    <row r="18" spans="1:26" ht="19.95" customHeight="1" x14ac:dyDescent="0.25">
      <c r="A18" s="94" t="s">
        <v>2383</v>
      </c>
      <c r="B18" s="71" t="s">
        <v>2385</v>
      </c>
      <c r="C18" s="71" t="s">
        <v>2386</v>
      </c>
      <c r="D18" s="89">
        <v>3</v>
      </c>
      <c r="E18" s="71"/>
      <c r="F18" s="61" t="s">
        <v>3898</v>
      </c>
      <c r="G18" s="61" t="s">
        <v>3899</v>
      </c>
      <c r="H18" s="61" t="s">
        <v>3900</v>
      </c>
      <c r="I18" s="61" t="s">
        <v>3900</v>
      </c>
      <c r="J18" s="61" t="s">
        <v>3982</v>
      </c>
      <c r="K18" s="61"/>
      <c r="L18" s="61"/>
      <c r="M18" s="61" t="s">
        <v>3983</v>
      </c>
      <c r="N18" s="61" t="s">
        <v>3917</v>
      </c>
      <c r="O18" s="61"/>
      <c r="P18" s="61"/>
      <c r="Q18" s="61"/>
      <c r="R18" s="61" t="s">
        <v>113</v>
      </c>
      <c r="S18" s="61"/>
      <c r="T18" s="61" t="str">
        <f t="shared" si="0"/>
        <v>NG</v>
      </c>
      <c r="U18" s="61"/>
      <c r="V18" s="61"/>
      <c r="W18" s="89" t="s">
        <v>3984</v>
      </c>
      <c r="X18" s="89" t="s">
        <v>3908</v>
      </c>
      <c r="Y18" s="89" t="s">
        <v>3909</v>
      </c>
      <c r="Z18" s="89" t="e">
        <f>VLOOKUP(W18,'4G 900'!$E$2:$H$1000,4,FALSE)</f>
        <v>#N/A</v>
      </c>
    </row>
    <row r="19" spans="1:26" ht="19.95" customHeight="1" x14ac:dyDescent="0.25">
      <c r="A19" s="94" t="s">
        <v>2387</v>
      </c>
      <c r="B19" s="71" t="s">
        <v>2389</v>
      </c>
      <c r="C19" s="71" t="s">
        <v>2390</v>
      </c>
      <c r="D19" s="89">
        <v>3</v>
      </c>
      <c r="E19" s="71"/>
      <c r="F19" s="61" t="s">
        <v>3910</v>
      </c>
      <c r="G19" s="61" t="s">
        <v>3911</v>
      </c>
      <c r="H19" s="61" t="s">
        <v>3985</v>
      </c>
      <c r="I19" s="61" t="s">
        <v>3954</v>
      </c>
      <c r="J19" s="61" t="s">
        <v>3986</v>
      </c>
      <c r="K19" s="61" t="s">
        <v>3903</v>
      </c>
      <c r="L19" s="61" t="s">
        <v>3904</v>
      </c>
      <c r="M19" s="61" t="s">
        <v>3945</v>
      </c>
      <c r="N19" s="61" t="s">
        <v>3937</v>
      </c>
      <c r="O19" s="61"/>
      <c r="P19" s="61"/>
      <c r="Q19" s="61"/>
      <c r="R19" s="61" t="s">
        <v>34</v>
      </c>
      <c r="S19" s="61"/>
      <c r="T19" s="61" t="str">
        <f t="shared" si="0"/>
        <v>OK</v>
      </c>
      <c r="U19" s="61"/>
      <c r="V19" s="61"/>
      <c r="W19" s="89" t="s">
        <v>3987</v>
      </c>
      <c r="X19" s="89" t="s">
        <v>3908</v>
      </c>
      <c r="Y19" s="89" t="s">
        <v>3909</v>
      </c>
      <c r="Z19" s="89" t="e">
        <f>VLOOKUP(W19,'4G 900'!$E$2:$H$1000,4,FALSE)</f>
        <v>#N/A</v>
      </c>
    </row>
    <row r="20" spans="1:26" ht="19.95" customHeight="1" x14ac:dyDescent="0.25">
      <c r="A20" s="94" t="s">
        <v>2391</v>
      </c>
      <c r="B20" s="71" t="s">
        <v>2393</v>
      </c>
      <c r="C20" s="71" t="s">
        <v>2394</v>
      </c>
      <c r="D20" s="89">
        <v>3</v>
      </c>
      <c r="E20" s="71"/>
      <c r="F20" s="61" t="s">
        <v>3910</v>
      </c>
      <c r="G20" s="61" t="s">
        <v>3911</v>
      </c>
      <c r="H20" s="61" t="s">
        <v>3900</v>
      </c>
      <c r="I20" s="61" t="s">
        <v>3988</v>
      </c>
      <c r="J20" s="61" t="s">
        <v>3989</v>
      </c>
      <c r="K20" s="61" t="s">
        <v>3990</v>
      </c>
      <c r="L20" s="61" t="s">
        <v>3991</v>
      </c>
      <c r="M20" s="61" t="s">
        <v>3924</v>
      </c>
      <c r="N20" s="61" t="s">
        <v>3966</v>
      </c>
      <c r="O20" s="61"/>
      <c r="P20" s="61"/>
      <c r="Q20" s="61"/>
      <c r="R20" s="61" t="s">
        <v>34</v>
      </c>
      <c r="S20" s="61"/>
      <c r="T20" s="61" t="str">
        <f t="shared" si="0"/>
        <v>OK</v>
      </c>
      <c r="U20" s="61"/>
      <c r="V20" s="87" t="s">
        <v>3992</v>
      </c>
      <c r="W20" s="89" t="s">
        <v>3993</v>
      </c>
      <c r="X20" s="89" t="s">
        <v>3908</v>
      </c>
      <c r="Y20" s="89" t="s">
        <v>3909</v>
      </c>
      <c r="Z20" s="89" t="e">
        <f>VLOOKUP(W20,'4G 900'!$E$2:$H$1000,4,FALSE)</f>
        <v>#N/A</v>
      </c>
    </row>
    <row r="21" spans="1:26" ht="19.95" customHeight="1" x14ac:dyDescent="0.25">
      <c r="A21" s="94" t="s">
        <v>2395</v>
      </c>
      <c r="B21" s="71" t="s">
        <v>2397</v>
      </c>
      <c r="C21" s="71" t="s">
        <v>2398</v>
      </c>
      <c r="D21" s="89">
        <v>3</v>
      </c>
      <c r="E21" s="71"/>
      <c r="F21" s="61" t="s">
        <v>3910</v>
      </c>
      <c r="G21" s="61" t="s">
        <v>3927</v>
      </c>
      <c r="H21" s="61" t="s">
        <v>3900</v>
      </c>
      <c r="I21" s="61" t="s">
        <v>3925</v>
      </c>
      <c r="J21" s="61" t="s">
        <v>3994</v>
      </c>
      <c r="K21" s="61" t="s">
        <v>3903</v>
      </c>
      <c r="L21" s="61" t="s">
        <v>3995</v>
      </c>
      <c r="M21" s="61" t="s">
        <v>3980</v>
      </c>
      <c r="N21" s="61" t="s">
        <v>3917</v>
      </c>
      <c r="O21" s="61"/>
      <c r="P21" s="61"/>
      <c r="Q21" s="61"/>
      <c r="R21" s="61" t="s">
        <v>34</v>
      </c>
      <c r="S21" s="61"/>
      <c r="T21" s="61" t="str">
        <f t="shared" si="0"/>
        <v>OK</v>
      </c>
      <c r="U21" s="61"/>
      <c r="V21" s="61"/>
      <c r="W21" s="89" t="s">
        <v>3996</v>
      </c>
      <c r="X21" s="89" t="s">
        <v>3908</v>
      </c>
      <c r="Y21" s="89" t="s">
        <v>3909</v>
      </c>
      <c r="Z21" s="89" t="e">
        <f>VLOOKUP(W21,'4G 900'!$E$2:$H$1000,4,FALSE)</f>
        <v>#N/A</v>
      </c>
    </row>
    <row r="22" spans="1:26" ht="19.95" customHeight="1" x14ac:dyDescent="0.25">
      <c r="A22" s="94" t="s">
        <v>2399</v>
      </c>
      <c r="B22" s="71" t="s">
        <v>2401</v>
      </c>
      <c r="C22" s="71" t="s">
        <v>2402</v>
      </c>
      <c r="D22" s="89">
        <v>3</v>
      </c>
      <c r="E22" s="71"/>
      <c r="F22" s="61" t="s">
        <v>3910</v>
      </c>
      <c r="G22" s="61" t="s">
        <v>3899</v>
      </c>
      <c r="H22" s="61" t="s">
        <v>3900</v>
      </c>
      <c r="I22" s="61" t="s">
        <v>3997</v>
      </c>
      <c r="J22" s="61" t="s">
        <v>3998</v>
      </c>
      <c r="K22" s="61" t="s">
        <v>3903</v>
      </c>
      <c r="L22" s="61" t="s">
        <v>3915</v>
      </c>
      <c r="M22" s="61" t="s">
        <v>3999</v>
      </c>
      <c r="N22" s="61" t="s">
        <v>3966</v>
      </c>
      <c r="O22" s="61"/>
      <c r="P22" s="61"/>
      <c r="Q22" s="61"/>
      <c r="R22" s="61" t="s">
        <v>34</v>
      </c>
      <c r="S22" s="61"/>
      <c r="T22" s="61" t="str">
        <f t="shared" si="0"/>
        <v>OK</v>
      </c>
      <c r="U22" s="61"/>
      <c r="V22" s="61"/>
      <c r="W22" s="89" t="s">
        <v>4000</v>
      </c>
      <c r="X22" s="89" t="s">
        <v>3959</v>
      </c>
      <c r="Y22" s="89" t="s">
        <v>3960</v>
      </c>
      <c r="Z22" s="89" t="e">
        <f>VLOOKUP(W22,'4G 900'!$E$2:$H$1000,4,FALSE)</f>
        <v>#N/A</v>
      </c>
    </row>
    <row r="23" spans="1:26" ht="19.95" customHeight="1" x14ac:dyDescent="0.25">
      <c r="A23" s="94" t="s">
        <v>2403</v>
      </c>
      <c r="B23" s="71" t="s">
        <v>2405</v>
      </c>
      <c r="C23" s="71" t="s">
        <v>2406</v>
      </c>
      <c r="D23" s="89">
        <v>3</v>
      </c>
      <c r="E23" s="71"/>
      <c r="F23" s="61" t="s">
        <v>3910</v>
      </c>
      <c r="G23" s="61" t="s">
        <v>3927</v>
      </c>
      <c r="H23" s="61" t="s">
        <v>4001</v>
      </c>
      <c r="I23" s="61" t="s">
        <v>3988</v>
      </c>
      <c r="J23" s="61" t="s">
        <v>4002</v>
      </c>
      <c r="K23" s="61" t="s">
        <v>3903</v>
      </c>
      <c r="L23" s="61" t="s">
        <v>3915</v>
      </c>
      <c r="M23" s="61" t="s">
        <v>4003</v>
      </c>
      <c r="N23" s="61" t="s">
        <v>3966</v>
      </c>
      <c r="O23" s="61"/>
      <c r="P23" s="61"/>
      <c r="Q23" s="61"/>
      <c r="R23" s="61" t="s">
        <v>34</v>
      </c>
      <c r="S23" s="61"/>
      <c r="T23" s="61" t="str">
        <f t="shared" si="0"/>
        <v>OK</v>
      </c>
      <c r="U23" s="61"/>
      <c r="V23" s="61"/>
      <c r="W23" s="89" t="s">
        <v>4004</v>
      </c>
      <c r="X23" s="89" t="s">
        <v>3908</v>
      </c>
      <c r="Y23" s="89" t="s">
        <v>3909</v>
      </c>
      <c r="Z23" s="89" t="e">
        <f>VLOOKUP(W23,'4G 900'!$E$2:$H$1000,4,FALSE)</f>
        <v>#N/A</v>
      </c>
    </row>
    <row r="24" spans="1:26" ht="19.95" customHeight="1" x14ac:dyDescent="0.25">
      <c r="A24" s="94" t="s">
        <v>2407</v>
      </c>
      <c r="B24" s="71" t="s">
        <v>2409</v>
      </c>
      <c r="C24" s="71" t="s">
        <v>2410</v>
      </c>
      <c r="D24" s="89">
        <v>3</v>
      </c>
      <c r="E24" s="71"/>
      <c r="F24" s="61" t="s">
        <v>3910</v>
      </c>
      <c r="G24" s="61" t="s">
        <v>3899</v>
      </c>
      <c r="H24" s="61" t="s">
        <v>3900</v>
      </c>
      <c r="I24" s="61" t="s">
        <v>4005</v>
      </c>
      <c r="J24" s="61" t="s">
        <v>4006</v>
      </c>
      <c r="K24" s="61" t="s">
        <v>3903</v>
      </c>
      <c r="L24" s="61" t="s">
        <v>3915</v>
      </c>
      <c r="M24" s="61" t="s">
        <v>3956</v>
      </c>
      <c r="N24" s="61" t="s">
        <v>3937</v>
      </c>
      <c r="O24" s="61"/>
      <c r="P24" s="61"/>
      <c r="Q24" s="61"/>
      <c r="R24" s="61" t="s">
        <v>34</v>
      </c>
      <c r="S24" s="61"/>
      <c r="T24" s="61" t="str">
        <f t="shared" si="0"/>
        <v>OK</v>
      </c>
      <c r="U24" s="61"/>
      <c r="V24" s="61"/>
      <c r="W24" s="89" t="s">
        <v>4007</v>
      </c>
      <c r="X24" s="89" t="s">
        <v>3908</v>
      </c>
      <c r="Y24" s="89" t="s">
        <v>3909</v>
      </c>
      <c r="Z24" s="89" t="e">
        <f>VLOOKUP(W24,'4G 900'!$E$2:$H$1000,4,FALSE)</f>
        <v>#N/A</v>
      </c>
    </row>
    <row r="25" spans="1:26" ht="19.95" customHeight="1" x14ac:dyDescent="0.25">
      <c r="A25" s="94" t="s">
        <v>2411</v>
      </c>
      <c r="B25" s="71" t="s">
        <v>2413</v>
      </c>
      <c r="C25" s="71" t="s">
        <v>2414</v>
      </c>
      <c r="D25" s="89">
        <v>3</v>
      </c>
      <c r="E25" s="71"/>
      <c r="F25" s="61" t="s">
        <v>3910</v>
      </c>
      <c r="G25" s="61" t="s">
        <v>3927</v>
      </c>
      <c r="H25" s="61" t="s">
        <v>3900</v>
      </c>
      <c r="I25" s="61" t="s">
        <v>4008</v>
      </c>
      <c r="J25" s="61" t="s">
        <v>4009</v>
      </c>
      <c r="K25" s="61" t="s">
        <v>3903</v>
      </c>
      <c r="L25" s="61" t="s">
        <v>3915</v>
      </c>
      <c r="M25" s="61" t="s">
        <v>4010</v>
      </c>
      <c r="N25" s="61" t="s">
        <v>3917</v>
      </c>
      <c r="O25" s="61"/>
      <c r="P25" s="61"/>
      <c r="Q25" s="61"/>
      <c r="R25" s="61" t="s">
        <v>34</v>
      </c>
      <c r="S25" s="61"/>
      <c r="T25" s="61" t="str">
        <f t="shared" si="0"/>
        <v>OK</v>
      </c>
      <c r="U25" s="61"/>
      <c r="V25" s="61"/>
      <c r="W25" s="89" t="s">
        <v>4011</v>
      </c>
      <c r="X25" s="89" t="s">
        <v>3908</v>
      </c>
      <c r="Y25" s="89" t="s">
        <v>3909</v>
      </c>
      <c r="Z25" s="89" t="e">
        <f>VLOOKUP(W25,'4G 900'!$E$2:$H$1000,4,FALSE)</f>
        <v>#N/A</v>
      </c>
    </row>
    <row r="26" spans="1:26" ht="19.95" customHeight="1" x14ac:dyDescent="0.25">
      <c r="A26" s="94" t="s">
        <v>2415</v>
      </c>
      <c r="B26" s="71" t="s">
        <v>2417</v>
      </c>
      <c r="C26" s="71" t="s">
        <v>2418</v>
      </c>
      <c r="D26" s="89">
        <v>3</v>
      </c>
      <c r="E26" s="71"/>
      <c r="F26" s="61" t="s">
        <v>3910</v>
      </c>
      <c r="G26" s="61" t="s">
        <v>3927</v>
      </c>
      <c r="H26" s="61" t="s">
        <v>3900</v>
      </c>
      <c r="I26" s="61" t="s">
        <v>4012</v>
      </c>
      <c r="J26" s="61" t="s">
        <v>4013</v>
      </c>
      <c r="K26" s="61" t="s">
        <v>3903</v>
      </c>
      <c r="L26" s="61" t="s">
        <v>3904</v>
      </c>
      <c r="M26" s="61" t="s">
        <v>4014</v>
      </c>
      <c r="N26" s="61" t="s">
        <v>3937</v>
      </c>
      <c r="O26" s="61"/>
      <c r="P26" s="61"/>
      <c r="Q26" s="61"/>
      <c r="R26" s="61" t="s">
        <v>34</v>
      </c>
      <c r="S26" s="61"/>
      <c r="T26" s="61" t="str">
        <f t="shared" si="0"/>
        <v>OK</v>
      </c>
      <c r="U26" s="61"/>
      <c r="V26" s="61"/>
      <c r="W26" s="89" t="s">
        <v>4015</v>
      </c>
      <c r="X26" s="89" t="s">
        <v>3908</v>
      </c>
      <c r="Y26" s="89" t="s">
        <v>3909</v>
      </c>
      <c r="Z26" s="89" t="e">
        <f>VLOOKUP(W26,'4G 900'!$E$2:$H$1000,4,FALSE)</f>
        <v>#N/A</v>
      </c>
    </row>
    <row r="27" spans="1:26" ht="19.95" customHeight="1" x14ac:dyDescent="0.25">
      <c r="A27" s="94" t="s">
        <v>2419</v>
      </c>
      <c r="B27" s="71" t="s">
        <v>2421</v>
      </c>
      <c r="C27" s="71" t="s">
        <v>2422</v>
      </c>
      <c r="D27" s="89">
        <v>3</v>
      </c>
      <c r="E27" s="71"/>
      <c r="F27" s="61" t="s">
        <v>3910</v>
      </c>
      <c r="G27" s="61" t="s">
        <v>3899</v>
      </c>
      <c r="H27" s="61" t="s">
        <v>4001</v>
      </c>
      <c r="I27" s="61" t="s">
        <v>4016</v>
      </c>
      <c r="J27" s="61" t="s">
        <v>3979</v>
      </c>
      <c r="K27" s="61" t="s">
        <v>3990</v>
      </c>
      <c r="L27" s="61" t="s">
        <v>3991</v>
      </c>
      <c r="M27" s="61" t="s">
        <v>4017</v>
      </c>
      <c r="N27" s="61" t="s">
        <v>3966</v>
      </c>
      <c r="O27" s="61"/>
      <c r="P27" s="61"/>
      <c r="Q27" s="61"/>
      <c r="R27" s="61" t="s">
        <v>34</v>
      </c>
      <c r="S27" s="61"/>
      <c r="T27" s="61" t="str">
        <f t="shared" si="0"/>
        <v>OK</v>
      </c>
      <c r="U27" s="61"/>
      <c r="V27" s="87" t="s">
        <v>4018</v>
      </c>
      <c r="W27" s="89" t="s">
        <v>4019</v>
      </c>
      <c r="X27" s="89" t="s">
        <v>3908</v>
      </c>
      <c r="Y27" s="89" t="s">
        <v>3909</v>
      </c>
      <c r="Z27" s="89" t="e">
        <f>VLOOKUP(W27,'4G 900'!$E$2:$H$1000,4,FALSE)</f>
        <v>#N/A</v>
      </c>
    </row>
    <row r="28" spans="1:26" ht="19.95" customHeight="1" x14ac:dyDescent="0.25">
      <c r="A28" s="94" t="s">
        <v>2423</v>
      </c>
      <c r="B28" s="71" t="s">
        <v>2425</v>
      </c>
      <c r="C28" s="71" t="s">
        <v>2426</v>
      </c>
      <c r="D28" s="89">
        <v>3</v>
      </c>
      <c r="E28" s="71"/>
      <c r="F28" s="61" t="s">
        <v>3910</v>
      </c>
      <c r="G28" s="61" t="s">
        <v>3927</v>
      </c>
      <c r="H28" s="61" t="s">
        <v>3928</v>
      </c>
      <c r="I28" s="61" t="s">
        <v>4020</v>
      </c>
      <c r="J28" s="61" t="s">
        <v>4021</v>
      </c>
      <c r="K28" s="61" t="s">
        <v>3903</v>
      </c>
      <c r="L28" s="61" t="s">
        <v>3904</v>
      </c>
      <c r="M28" s="61" t="s">
        <v>4022</v>
      </c>
      <c r="N28" s="61" t="s">
        <v>3906</v>
      </c>
      <c r="O28" s="61"/>
      <c r="P28" s="61"/>
      <c r="Q28" s="61"/>
      <c r="R28" s="61" t="s">
        <v>34</v>
      </c>
      <c r="S28" s="61"/>
      <c r="T28" s="61" t="str">
        <f t="shared" si="0"/>
        <v>OK</v>
      </c>
      <c r="U28" s="61"/>
      <c r="V28" s="61"/>
      <c r="W28" s="89" t="s">
        <v>4023</v>
      </c>
      <c r="X28" s="89" t="s">
        <v>3908</v>
      </c>
      <c r="Y28" s="89" t="s">
        <v>3909</v>
      </c>
      <c r="Z28" s="89" t="e">
        <f>VLOOKUP(W28,'4G 900'!$E$2:$H$1000,4,FALSE)</f>
        <v>#N/A</v>
      </c>
    </row>
    <row r="29" spans="1:26" ht="19.95" customHeight="1" x14ac:dyDescent="0.25">
      <c r="A29" s="94" t="s">
        <v>2427</v>
      </c>
      <c r="B29" s="71" t="s">
        <v>2429</v>
      </c>
      <c r="C29" s="71" t="s">
        <v>2430</v>
      </c>
      <c r="D29" s="89">
        <v>3</v>
      </c>
      <c r="E29" s="71"/>
      <c r="F29" s="61" t="s">
        <v>3910</v>
      </c>
      <c r="G29" s="61" t="s">
        <v>3927</v>
      </c>
      <c r="H29" s="61" t="s">
        <v>4024</v>
      </c>
      <c r="I29" s="61" t="s">
        <v>4025</v>
      </c>
      <c r="J29" s="61" t="s">
        <v>4026</v>
      </c>
      <c r="K29" s="61" t="s">
        <v>3903</v>
      </c>
      <c r="L29" s="61" t="s">
        <v>3969</v>
      </c>
      <c r="M29" s="61" t="s">
        <v>4014</v>
      </c>
      <c r="N29" s="61" t="s">
        <v>3966</v>
      </c>
      <c r="O29" s="61"/>
      <c r="P29" s="61"/>
      <c r="Q29" s="61"/>
      <c r="R29" s="61" t="s">
        <v>34</v>
      </c>
      <c r="S29" s="61"/>
      <c r="T29" s="61" t="str">
        <f t="shared" si="0"/>
        <v>OK</v>
      </c>
      <c r="U29" s="61"/>
      <c r="V29" s="61"/>
      <c r="W29" s="89" t="s">
        <v>4027</v>
      </c>
      <c r="X29" s="89" t="s">
        <v>3908</v>
      </c>
      <c r="Y29" s="89" t="s">
        <v>3909</v>
      </c>
      <c r="Z29" s="89" t="e">
        <f>VLOOKUP(W29,'4G 900'!$E$2:$H$1000,4,FALSE)</f>
        <v>#N/A</v>
      </c>
    </row>
    <row r="30" spans="1:26" ht="19.95" customHeight="1" x14ac:dyDescent="0.25">
      <c r="A30" s="94" t="s">
        <v>2431</v>
      </c>
      <c r="B30" s="71" t="s">
        <v>2433</v>
      </c>
      <c r="C30" s="71" t="s">
        <v>2434</v>
      </c>
      <c r="D30" s="89">
        <v>3</v>
      </c>
      <c r="E30" s="71"/>
      <c r="F30" s="61" t="s">
        <v>3910</v>
      </c>
      <c r="G30" s="61" t="s">
        <v>3911</v>
      </c>
      <c r="H30" s="61" t="s">
        <v>3900</v>
      </c>
      <c r="I30" s="61" t="s">
        <v>4028</v>
      </c>
      <c r="J30" s="61" t="s">
        <v>4029</v>
      </c>
      <c r="K30" s="61" t="s">
        <v>3903</v>
      </c>
      <c r="L30" s="61" t="s">
        <v>3915</v>
      </c>
      <c r="M30" s="61" t="s">
        <v>3952</v>
      </c>
      <c r="N30" s="61" t="s">
        <v>3917</v>
      </c>
      <c r="O30" s="61"/>
      <c r="P30" s="61"/>
      <c r="Q30" s="61"/>
      <c r="R30" s="61" t="s">
        <v>34</v>
      </c>
      <c r="S30" s="61"/>
      <c r="T30" s="61" t="str">
        <f t="shared" si="0"/>
        <v>OK</v>
      </c>
      <c r="U30" s="61"/>
      <c r="V30" s="61"/>
      <c r="W30" s="89" t="s">
        <v>4030</v>
      </c>
      <c r="X30" s="89" t="s">
        <v>3908</v>
      </c>
      <c r="Y30" s="89" t="s">
        <v>3909</v>
      </c>
      <c r="Z30" s="89" t="e">
        <f>VLOOKUP(W30,'4G 900'!$E$2:$H$1000,4,FALSE)</f>
        <v>#N/A</v>
      </c>
    </row>
    <row r="31" spans="1:26" ht="19.95" customHeight="1" x14ac:dyDescent="0.25">
      <c r="A31" s="94" t="s">
        <v>2435</v>
      </c>
      <c r="B31" s="71" t="s">
        <v>2437</v>
      </c>
      <c r="C31" s="71" t="s">
        <v>2438</v>
      </c>
      <c r="D31" s="89">
        <v>3</v>
      </c>
      <c r="E31" s="71"/>
      <c r="F31" s="61" t="s">
        <v>3898</v>
      </c>
      <c r="G31" s="61" t="s">
        <v>3927</v>
      </c>
      <c r="H31" s="61"/>
      <c r="I31" s="61" t="s">
        <v>3925</v>
      </c>
      <c r="J31" s="61" t="s">
        <v>4031</v>
      </c>
      <c r="K31" s="61"/>
      <c r="L31" s="61"/>
      <c r="M31" s="61"/>
      <c r="N31" s="61"/>
      <c r="O31" s="61"/>
      <c r="P31" s="61"/>
      <c r="Q31" s="61" t="s">
        <v>33</v>
      </c>
      <c r="R31" s="61" t="s">
        <v>113</v>
      </c>
      <c r="S31" s="61"/>
      <c r="T31" s="61" t="str">
        <f t="shared" si="0"/>
        <v>NG</v>
      </c>
      <c r="U31" s="61"/>
      <c r="V31" s="80" t="s">
        <v>4032</v>
      </c>
      <c r="W31" s="89" t="s">
        <v>4033</v>
      </c>
      <c r="X31" s="89" t="s">
        <v>3908</v>
      </c>
      <c r="Y31" s="89" t="s">
        <v>3909</v>
      </c>
      <c r="Z31" s="89" t="e">
        <f>VLOOKUP(W31,'4G 900'!$E$2:$H$1000,4,FALSE)</f>
        <v>#N/A</v>
      </c>
    </row>
    <row r="32" spans="1:26" ht="19.95" customHeight="1" x14ac:dyDescent="0.25">
      <c r="A32" s="94" t="s">
        <v>2439</v>
      </c>
      <c r="B32" s="71" t="s">
        <v>2441</v>
      </c>
      <c r="C32" s="71" t="s">
        <v>2442</v>
      </c>
      <c r="D32" s="89">
        <v>3</v>
      </c>
      <c r="E32" s="71"/>
      <c r="F32" s="61" t="s">
        <v>3910</v>
      </c>
      <c r="G32" s="61" t="s">
        <v>3899</v>
      </c>
      <c r="H32" s="61" t="s">
        <v>3900</v>
      </c>
      <c r="I32" s="61" t="s">
        <v>4034</v>
      </c>
      <c r="J32" s="61" t="s">
        <v>4035</v>
      </c>
      <c r="K32" s="61" t="s">
        <v>3903</v>
      </c>
      <c r="L32" s="61" t="s">
        <v>3904</v>
      </c>
      <c r="M32" s="61" t="s">
        <v>3941</v>
      </c>
      <c r="N32" s="61" t="s">
        <v>3937</v>
      </c>
      <c r="O32" s="61"/>
      <c r="P32" s="61"/>
      <c r="Q32" s="61"/>
      <c r="R32" s="61" t="s">
        <v>34</v>
      </c>
      <c r="S32" s="61"/>
      <c r="T32" s="61" t="str">
        <f t="shared" si="0"/>
        <v>OK</v>
      </c>
      <c r="U32" s="61"/>
      <c r="V32" s="61"/>
      <c r="W32" s="89" t="s">
        <v>4036</v>
      </c>
      <c r="X32" s="89" t="s">
        <v>3908</v>
      </c>
      <c r="Y32" s="89" t="s">
        <v>3909</v>
      </c>
      <c r="Z32" s="89" t="e">
        <f>VLOOKUP(W32,'4G 900'!$E$2:$H$1000,4,FALSE)</f>
        <v>#N/A</v>
      </c>
    </row>
    <row r="33" spans="1:26" ht="19.95" customHeight="1" x14ac:dyDescent="0.25">
      <c r="A33" s="94" t="s">
        <v>2443</v>
      </c>
      <c r="B33" s="71" t="s">
        <v>2445</v>
      </c>
      <c r="C33" s="71" t="s">
        <v>2446</v>
      </c>
      <c r="D33" s="89">
        <v>3</v>
      </c>
      <c r="E33" s="71"/>
      <c r="F33" s="61" t="s">
        <v>3910</v>
      </c>
      <c r="G33" s="61" t="s">
        <v>3899</v>
      </c>
      <c r="H33" s="61" t="s">
        <v>3900</v>
      </c>
      <c r="I33" s="61" t="s">
        <v>3913</v>
      </c>
      <c r="J33" s="61" t="s">
        <v>4037</v>
      </c>
      <c r="K33" s="61" t="s">
        <v>3903</v>
      </c>
      <c r="L33" s="61" t="s">
        <v>3915</v>
      </c>
      <c r="M33" s="61" t="s">
        <v>4038</v>
      </c>
      <c r="N33" s="61" t="s">
        <v>3906</v>
      </c>
      <c r="O33" s="61"/>
      <c r="P33" s="61"/>
      <c r="Q33" s="61"/>
      <c r="R33" s="61" t="s">
        <v>34</v>
      </c>
      <c r="S33" s="61"/>
      <c r="T33" s="61" t="str">
        <f t="shared" si="0"/>
        <v>OK</v>
      </c>
      <c r="U33" s="61"/>
      <c r="V33" s="61"/>
      <c r="W33" s="89" t="s">
        <v>4039</v>
      </c>
      <c r="X33" s="89" t="s">
        <v>3908</v>
      </c>
      <c r="Y33" s="89" t="s">
        <v>3909</v>
      </c>
      <c r="Z33" s="89" t="e">
        <f>VLOOKUP(W33,'4G 900'!$E$2:$H$1000,4,FALSE)</f>
        <v>#N/A</v>
      </c>
    </row>
    <row r="34" spans="1:26" ht="19.95" customHeight="1" x14ac:dyDescent="0.25">
      <c r="A34" s="94" t="s">
        <v>2447</v>
      </c>
      <c r="B34" s="71" t="s">
        <v>2449</v>
      </c>
      <c r="C34" s="71" t="s">
        <v>2450</v>
      </c>
      <c r="D34" s="89">
        <v>3</v>
      </c>
      <c r="E34" s="71"/>
      <c r="F34" s="61" t="s">
        <v>3910</v>
      </c>
      <c r="G34" s="61" t="s">
        <v>3927</v>
      </c>
      <c r="H34" s="61" t="s">
        <v>4040</v>
      </c>
      <c r="I34" s="61" t="s">
        <v>3906</v>
      </c>
      <c r="J34" s="61" t="s">
        <v>4041</v>
      </c>
      <c r="K34" s="61" t="s">
        <v>3990</v>
      </c>
      <c r="L34" s="61" t="s">
        <v>3991</v>
      </c>
      <c r="M34" s="61" t="s">
        <v>3970</v>
      </c>
      <c r="N34" s="61" t="s">
        <v>3966</v>
      </c>
      <c r="O34" s="61"/>
      <c r="P34" s="61"/>
      <c r="Q34" s="61"/>
      <c r="R34" s="61" t="s">
        <v>34</v>
      </c>
      <c r="S34" s="61" t="s">
        <v>34</v>
      </c>
      <c r="T34" s="61" t="str">
        <f t="shared" ref="T34:T65" si="1">IF((COUNTIF(R34,"NG")+COUNTIF(S34,"NG"))&gt;0,"NG","OK")</f>
        <v>OK</v>
      </c>
      <c r="U34" s="61"/>
      <c r="V34" s="78" t="s">
        <v>43</v>
      </c>
      <c r="W34" s="89" t="s">
        <v>4042</v>
      </c>
      <c r="X34" s="89" t="s">
        <v>3908</v>
      </c>
      <c r="Y34" s="89" t="s">
        <v>3909</v>
      </c>
      <c r="Z34" s="89" t="e">
        <f>VLOOKUP(W34,'4G 900'!$E$2:$H$1000,4,FALSE)</f>
        <v>#N/A</v>
      </c>
    </row>
    <row r="35" spans="1:26" ht="19.95" customHeight="1" x14ac:dyDescent="0.25">
      <c r="A35" s="94" t="s">
        <v>2451</v>
      </c>
      <c r="B35" s="71" t="s">
        <v>2453</v>
      </c>
      <c r="C35" s="71" t="s">
        <v>2454</v>
      </c>
      <c r="D35" s="89">
        <v>3</v>
      </c>
      <c r="E35" s="71"/>
      <c r="F35" s="61" t="s">
        <v>3910</v>
      </c>
      <c r="G35" s="61" t="s">
        <v>3899</v>
      </c>
      <c r="H35" s="61" t="s">
        <v>3900</v>
      </c>
      <c r="I35" s="61" t="s">
        <v>4043</v>
      </c>
      <c r="J35" s="61" t="s">
        <v>4044</v>
      </c>
      <c r="K35" s="61" t="s">
        <v>3903</v>
      </c>
      <c r="L35" s="61" t="s">
        <v>3969</v>
      </c>
      <c r="M35" s="61" t="s">
        <v>3980</v>
      </c>
      <c r="N35" s="61" t="s">
        <v>3906</v>
      </c>
      <c r="O35" s="61"/>
      <c r="P35" s="61"/>
      <c r="Q35" s="61"/>
      <c r="R35" s="61" t="s">
        <v>34</v>
      </c>
      <c r="S35" s="61"/>
      <c r="T35" s="61" t="str">
        <f t="shared" si="1"/>
        <v>OK</v>
      </c>
      <c r="U35" s="61"/>
      <c r="V35" s="61"/>
      <c r="W35" s="89" t="s">
        <v>4045</v>
      </c>
      <c r="X35" s="89" t="s">
        <v>3908</v>
      </c>
      <c r="Y35" s="89" t="s">
        <v>3909</v>
      </c>
      <c r="Z35" s="89" t="e">
        <f>VLOOKUP(W35,'4G 900'!$E$2:$H$1000,4,FALSE)</f>
        <v>#N/A</v>
      </c>
    </row>
    <row r="36" spans="1:26" ht="19.95" customHeight="1" x14ac:dyDescent="0.25">
      <c r="A36" s="94" t="s">
        <v>2455</v>
      </c>
      <c r="B36" s="71" t="s">
        <v>2457</v>
      </c>
      <c r="C36" s="71" t="s">
        <v>2458</v>
      </c>
      <c r="D36" s="89">
        <v>3</v>
      </c>
      <c r="E36" s="71"/>
      <c r="F36" s="61" t="s">
        <v>3910</v>
      </c>
      <c r="G36" s="61" t="s">
        <v>3899</v>
      </c>
      <c r="H36" s="61" t="s">
        <v>3900</v>
      </c>
      <c r="I36" s="61" t="s">
        <v>4046</v>
      </c>
      <c r="J36" s="61" t="s">
        <v>4047</v>
      </c>
      <c r="K36" s="61" t="s">
        <v>3903</v>
      </c>
      <c r="L36" s="61" t="s">
        <v>3915</v>
      </c>
      <c r="M36" s="61" t="s">
        <v>4038</v>
      </c>
      <c r="N36" s="61" t="s">
        <v>3917</v>
      </c>
      <c r="O36" s="61"/>
      <c r="P36" s="61"/>
      <c r="Q36" s="61"/>
      <c r="R36" s="61" t="s">
        <v>34</v>
      </c>
      <c r="S36" s="61"/>
      <c r="T36" s="61" t="str">
        <f t="shared" si="1"/>
        <v>OK</v>
      </c>
      <c r="U36" s="61"/>
      <c r="V36" s="61"/>
      <c r="W36" s="89" t="s">
        <v>4048</v>
      </c>
      <c r="X36" s="89" t="s">
        <v>3908</v>
      </c>
      <c r="Y36" s="89" t="s">
        <v>3909</v>
      </c>
      <c r="Z36" s="89" t="e">
        <f>VLOOKUP(W36,'4G 900'!$E$2:$H$1000,4,FALSE)</f>
        <v>#N/A</v>
      </c>
    </row>
    <row r="37" spans="1:26" ht="19.95" customHeight="1" x14ac:dyDescent="0.25">
      <c r="A37" s="94" t="s">
        <v>2459</v>
      </c>
      <c r="B37" s="71" t="s">
        <v>2461</v>
      </c>
      <c r="C37" s="71" t="s">
        <v>2462</v>
      </c>
      <c r="D37" s="89">
        <v>3</v>
      </c>
      <c r="E37" s="71"/>
      <c r="F37" s="61" t="s">
        <v>3898</v>
      </c>
      <c r="G37" s="61" t="s">
        <v>3899</v>
      </c>
      <c r="H37" s="61" t="s">
        <v>3900</v>
      </c>
      <c r="I37" s="61" t="s">
        <v>3901</v>
      </c>
      <c r="J37" s="61" t="s">
        <v>4049</v>
      </c>
      <c r="K37" s="61"/>
      <c r="L37" s="61"/>
      <c r="M37" s="61"/>
      <c r="N37" s="61"/>
      <c r="O37" s="61"/>
      <c r="P37" s="61"/>
      <c r="Q37" s="61"/>
      <c r="R37" s="61" t="s">
        <v>34</v>
      </c>
      <c r="S37" s="61"/>
      <c r="T37" s="61" t="str">
        <f t="shared" si="1"/>
        <v>OK</v>
      </c>
      <c r="U37" s="61"/>
      <c r="V37" s="61"/>
      <c r="W37" s="89" t="s">
        <v>4050</v>
      </c>
      <c r="X37" s="89" t="s">
        <v>3908</v>
      </c>
      <c r="Y37" s="89" t="s">
        <v>3909</v>
      </c>
      <c r="Z37" s="89" t="e">
        <f>VLOOKUP(W37,'4G 900'!$E$2:$H$1000,4,FALSE)</f>
        <v>#N/A</v>
      </c>
    </row>
    <row r="38" spans="1:26" ht="19.95" customHeight="1" x14ac:dyDescent="0.25">
      <c r="A38" s="94" t="s">
        <v>2463</v>
      </c>
      <c r="B38" s="71" t="s">
        <v>2465</v>
      </c>
      <c r="C38" s="71" t="s">
        <v>2466</v>
      </c>
      <c r="D38" s="89">
        <v>3</v>
      </c>
      <c r="E38" s="71"/>
      <c r="F38" s="61" t="s">
        <v>3910</v>
      </c>
      <c r="G38" s="61" t="s">
        <v>3899</v>
      </c>
      <c r="H38" s="61" t="s">
        <v>3900</v>
      </c>
      <c r="I38" s="61" t="s">
        <v>3901</v>
      </c>
      <c r="J38" s="61" t="s">
        <v>4051</v>
      </c>
      <c r="K38" s="61"/>
      <c r="L38" s="61"/>
      <c r="M38" s="61"/>
      <c r="N38" s="61"/>
      <c r="O38" s="61"/>
      <c r="P38" s="61"/>
      <c r="Q38" s="61"/>
      <c r="R38" s="61" t="s">
        <v>34</v>
      </c>
      <c r="S38" s="61"/>
      <c r="T38" s="61" t="str">
        <f t="shared" si="1"/>
        <v>OK</v>
      </c>
      <c r="U38" s="61"/>
      <c r="V38" s="61"/>
      <c r="W38" s="89" t="s">
        <v>4052</v>
      </c>
      <c r="X38" s="89" t="s">
        <v>3908</v>
      </c>
      <c r="Y38" s="89" t="s">
        <v>3909</v>
      </c>
      <c r="Z38" s="89" t="e">
        <f>VLOOKUP(W38,'4G 900'!$E$2:$H$1000,4,FALSE)</f>
        <v>#N/A</v>
      </c>
    </row>
    <row r="39" spans="1:26" ht="19.95" customHeight="1" x14ac:dyDescent="0.25">
      <c r="A39" s="94" t="s">
        <v>2467</v>
      </c>
      <c r="B39" s="71" t="s">
        <v>2469</v>
      </c>
      <c r="C39" s="71" t="s">
        <v>2470</v>
      </c>
      <c r="D39" s="89">
        <v>3</v>
      </c>
      <c r="E39" s="71"/>
      <c r="F39" s="61" t="s">
        <v>3910</v>
      </c>
      <c r="G39" s="61" t="s">
        <v>3899</v>
      </c>
      <c r="H39" s="61" t="s">
        <v>3900</v>
      </c>
      <c r="I39" s="61" t="s">
        <v>3901</v>
      </c>
      <c r="J39" s="61" t="s">
        <v>4053</v>
      </c>
      <c r="K39" s="61"/>
      <c r="L39" s="61"/>
      <c r="M39" s="61"/>
      <c r="N39" s="61"/>
      <c r="O39" s="61"/>
      <c r="P39" s="61"/>
      <c r="Q39" s="61"/>
      <c r="R39" s="61" t="s">
        <v>34</v>
      </c>
      <c r="S39" s="61"/>
      <c r="T39" s="61" t="str">
        <f t="shared" si="1"/>
        <v>OK</v>
      </c>
      <c r="U39" s="61"/>
      <c r="V39" s="61"/>
      <c r="W39" s="89" t="s">
        <v>4054</v>
      </c>
      <c r="X39" s="89" t="s">
        <v>3908</v>
      </c>
      <c r="Y39" s="89" t="s">
        <v>3909</v>
      </c>
      <c r="Z39" s="89" t="e">
        <f>VLOOKUP(W39,'4G 900'!$E$2:$H$1000,4,FALSE)</f>
        <v>#N/A</v>
      </c>
    </row>
    <row r="40" spans="1:26" ht="19.95" customHeight="1" x14ac:dyDescent="0.25">
      <c r="A40" s="94" t="s">
        <v>2471</v>
      </c>
      <c r="B40" s="71" t="s">
        <v>2473</v>
      </c>
      <c r="C40" s="71" t="s">
        <v>2474</v>
      </c>
      <c r="D40" s="89">
        <v>3</v>
      </c>
      <c r="E40" s="71"/>
      <c r="F40" s="61" t="s">
        <v>3910</v>
      </c>
      <c r="G40" s="61" t="s">
        <v>3899</v>
      </c>
      <c r="H40" s="61" t="s">
        <v>3900</v>
      </c>
      <c r="I40" s="61" t="s">
        <v>3997</v>
      </c>
      <c r="J40" s="61" t="s">
        <v>4055</v>
      </c>
      <c r="K40" s="61"/>
      <c r="L40" s="61"/>
      <c r="M40" s="61"/>
      <c r="N40" s="61"/>
      <c r="O40" s="61"/>
      <c r="P40" s="61"/>
      <c r="Q40" s="61"/>
      <c r="R40" s="61" t="s">
        <v>34</v>
      </c>
      <c r="S40" s="61"/>
      <c r="T40" s="61" t="str">
        <f t="shared" si="1"/>
        <v>OK</v>
      </c>
      <c r="U40" s="61"/>
      <c r="V40" s="61"/>
      <c r="W40" s="89" t="s">
        <v>4056</v>
      </c>
      <c r="X40" s="89" t="s">
        <v>3908</v>
      </c>
      <c r="Y40" s="89" t="s">
        <v>3909</v>
      </c>
      <c r="Z40" s="89" t="e">
        <f>VLOOKUP(W40,'4G 900'!$E$2:$H$1000,4,FALSE)</f>
        <v>#N/A</v>
      </c>
    </row>
    <row r="41" spans="1:26" ht="19.95" customHeight="1" x14ac:dyDescent="0.25">
      <c r="A41" s="94" t="s">
        <v>2475</v>
      </c>
      <c r="B41" s="71" t="s">
        <v>2477</v>
      </c>
      <c r="C41" s="71" t="s">
        <v>2478</v>
      </c>
      <c r="D41" s="89">
        <v>3</v>
      </c>
      <c r="E41" s="71"/>
      <c r="F41" s="61" t="s">
        <v>3910</v>
      </c>
      <c r="G41" s="61" t="s">
        <v>3899</v>
      </c>
      <c r="H41" s="61" t="s">
        <v>3900</v>
      </c>
      <c r="I41" s="61" t="s">
        <v>3934</v>
      </c>
      <c r="J41" s="61" t="s">
        <v>4057</v>
      </c>
      <c r="K41" s="61"/>
      <c r="L41" s="61"/>
      <c r="M41" s="61"/>
      <c r="N41" s="61"/>
      <c r="O41" s="61"/>
      <c r="P41" s="61"/>
      <c r="Q41" s="61"/>
      <c r="R41" s="61" t="s">
        <v>34</v>
      </c>
      <c r="S41" s="61"/>
      <c r="T41" s="61" t="str">
        <f t="shared" si="1"/>
        <v>OK</v>
      </c>
      <c r="U41" s="61"/>
      <c r="V41" s="61"/>
      <c r="W41" s="89" t="s">
        <v>4058</v>
      </c>
      <c r="X41" s="89" t="s">
        <v>3908</v>
      </c>
      <c r="Y41" s="89" t="s">
        <v>3909</v>
      </c>
      <c r="Z41" s="89" t="e">
        <f>VLOOKUP(W41,'4G 900'!$E$2:$H$1000,4,FALSE)</f>
        <v>#N/A</v>
      </c>
    </row>
    <row r="42" spans="1:26" ht="19.95" customHeight="1" x14ac:dyDescent="0.25">
      <c r="A42" s="94" t="s">
        <v>2479</v>
      </c>
      <c r="B42" s="71" t="s">
        <v>2481</v>
      </c>
      <c r="C42" s="71" t="s">
        <v>2482</v>
      </c>
      <c r="D42" s="89">
        <v>3</v>
      </c>
      <c r="E42" s="71"/>
      <c r="F42" s="61" t="s">
        <v>3910</v>
      </c>
      <c r="G42" s="61" t="s">
        <v>3927</v>
      </c>
      <c r="H42" s="61" t="s">
        <v>4001</v>
      </c>
      <c r="I42" s="61" t="s">
        <v>3997</v>
      </c>
      <c r="J42" s="61" t="s">
        <v>4059</v>
      </c>
      <c r="K42" s="61"/>
      <c r="L42" s="61"/>
      <c r="M42" s="61"/>
      <c r="N42" s="61"/>
      <c r="O42" s="61"/>
      <c r="P42" s="61"/>
      <c r="Q42" s="61"/>
      <c r="R42" s="61" t="s">
        <v>34</v>
      </c>
      <c r="S42" s="61"/>
      <c r="T42" s="61" t="str">
        <f t="shared" si="1"/>
        <v>OK</v>
      </c>
      <c r="U42" s="61"/>
      <c r="V42" s="61"/>
      <c r="W42" s="89" t="s">
        <v>4060</v>
      </c>
      <c r="X42" s="89" t="s">
        <v>3908</v>
      </c>
      <c r="Y42" s="89" t="s">
        <v>3909</v>
      </c>
      <c r="Z42" s="89" t="e">
        <f>VLOOKUP(W42,'4G 900'!$E$2:$H$1000,4,FALSE)</f>
        <v>#N/A</v>
      </c>
    </row>
    <row r="43" spans="1:26" ht="19.95" customHeight="1" x14ac:dyDescent="0.25">
      <c r="A43" s="94" t="s">
        <v>2483</v>
      </c>
      <c r="B43" s="71" t="s">
        <v>2485</v>
      </c>
      <c r="C43" s="71" t="s">
        <v>2486</v>
      </c>
      <c r="D43" s="89">
        <v>3</v>
      </c>
      <c r="E43" s="71"/>
      <c r="F43" s="61" t="s">
        <v>3910</v>
      </c>
      <c r="G43" s="61" t="s">
        <v>3899</v>
      </c>
      <c r="H43" s="61" t="s">
        <v>3900</v>
      </c>
      <c r="I43" s="61" t="s">
        <v>4025</v>
      </c>
      <c r="J43" s="61" t="s">
        <v>4061</v>
      </c>
      <c r="K43" s="61"/>
      <c r="L43" s="61"/>
      <c r="M43" s="61"/>
      <c r="N43" s="61"/>
      <c r="O43" s="61"/>
      <c r="P43" s="61"/>
      <c r="Q43" s="61"/>
      <c r="R43" s="61" t="s">
        <v>34</v>
      </c>
      <c r="S43" s="61"/>
      <c r="T43" s="61" t="str">
        <f t="shared" si="1"/>
        <v>OK</v>
      </c>
      <c r="U43" s="61"/>
      <c r="V43" s="61"/>
      <c r="W43" s="89" t="s">
        <v>4062</v>
      </c>
      <c r="X43" s="89" t="s">
        <v>3908</v>
      </c>
      <c r="Y43" s="89" t="s">
        <v>3909</v>
      </c>
      <c r="Z43" s="89" t="e">
        <f>VLOOKUP(W43,'4G 900'!$E$2:$H$1000,4,FALSE)</f>
        <v>#N/A</v>
      </c>
    </row>
    <row r="44" spans="1:26" ht="19.95" customHeight="1" x14ac:dyDescent="0.25">
      <c r="A44" s="94" t="s">
        <v>2487</v>
      </c>
      <c r="B44" s="71" t="s">
        <v>2489</v>
      </c>
      <c r="C44" s="71" t="s">
        <v>2490</v>
      </c>
      <c r="D44" s="89">
        <v>3</v>
      </c>
      <c r="E44" s="71"/>
      <c r="F44" s="61" t="s">
        <v>3898</v>
      </c>
      <c r="G44" s="61" t="s">
        <v>3899</v>
      </c>
      <c r="H44" s="61" t="s">
        <v>3900</v>
      </c>
      <c r="I44" s="61" t="s">
        <v>3900</v>
      </c>
      <c r="J44" s="61" t="s">
        <v>4063</v>
      </c>
      <c r="K44" s="61"/>
      <c r="L44" s="61"/>
      <c r="M44" s="61"/>
      <c r="N44" s="61"/>
      <c r="O44" s="61"/>
      <c r="P44" s="61"/>
      <c r="Q44" s="61"/>
      <c r="R44" s="61" t="s">
        <v>34</v>
      </c>
      <c r="S44" s="61" t="s">
        <v>113</v>
      </c>
      <c r="T44" s="61" t="str">
        <f t="shared" si="1"/>
        <v>NG</v>
      </c>
      <c r="U44" s="61"/>
      <c r="V44" s="78" t="s">
        <v>4064</v>
      </c>
      <c r="W44" s="89" t="s">
        <v>4065</v>
      </c>
      <c r="X44" s="89" t="s">
        <v>3908</v>
      </c>
      <c r="Y44" s="89" t="s">
        <v>3909</v>
      </c>
      <c r="Z44" s="89" t="e">
        <f>VLOOKUP(W44,'4G 900'!$E$2:$H$1000,4,FALSE)</f>
        <v>#N/A</v>
      </c>
    </row>
    <row r="45" spans="1:26" ht="19.95" customHeight="1" x14ac:dyDescent="0.25">
      <c r="A45" s="94" t="s">
        <v>2491</v>
      </c>
      <c r="B45" s="71" t="s">
        <v>2493</v>
      </c>
      <c r="C45" s="71" t="s">
        <v>2494</v>
      </c>
      <c r="D45" s="89">
        <v>3</v>
      </c>
      <c r="E45" s="71"/>
      <c r="F45" s="61" t="s">
        <v>3910</v>
      </c>
      <c r="G45" s="61" t="s">
        <v>3927</v>
      </c>
      <c r="H45" s="61" t="s">
        <v>3900</v>
      </c>
      <c r="I45" s="61" t="s">
        <v>4066</v>
      </c>
      <c r="J45" s="61" t="s">
        <v>4067</v>
      </c>
      <c r="K45" s="61"/>
      <c r="L45" s="61"/>
      <c r="M45" s="61"/>
      <c r="N45" s="61"/>
      <c r="O45" s="61"/>
      <c r="P45" s="61"/>
      <c r="Q45" s="61"/>
      <c r="R45" s="61" t="s">
        <v>34</v>
      </c>
      <c r="S45" s="61"/>
      <c r="T45" s="61" t="str">
        <f t="shared" si="1"/>
        <v>OK</v>
      </c>
      <c r="U45" s="61"/>
      <c r="V45" s="61"/>
      <c r="W45" s="89" t="s">
        <v>4068</v>
      </c>
      <c r="X45" s="89" t="s">
        <v>3908</v>
      </c>
      <c r="Y45" s="89" t="s">
        <v>3909</v>
      </c>
      <c r="Z45" s="89" t="e">
        <f>VLOOKUP(W45,'4G 900'!$E$2:$H$1000,4,FALSE)</f>
        <v>#N/A</v>
      </c>
    </row>
    <row r="46" spans="1:26" ht="19.95" customHeight="1" x14ac:dyDescent="0.25">
      <c r="A46" s="94" t="s">
        <v>2495</v>
      </c>
      <c r="B46" s="71" t="s">
        <v>2497</v>
      </c>
      <c r="C46" s="71" t="s">
        <v>2498</v>
      </c>
      <c r="D46" s="89">
        <v>3</v>
      </c>
      <c r="E46" s="71"/>
      <c r="F46" s="61" t="s">
        <v>3910</v>
      </c>
      <c r="G46" s="61" t="s">
        <v>3899</v>
      </c>
      <c r="H46" s="61" t="s">
        <v>3900</v>
      </c>
      <c r="I46" s="61" t="s">
        <v>3901</v>
      </c>
      <c r="J46" s="61" t="s">
        <v>4069</v>
      </c>
      <c r="K46" s="61"/>
      <c r="L46" s="61"/>
      <c r="M46" s="61"/>
      <c r="N46" s="61"/>
      <c r="O46" s="61"/>
      <c r="P46" s="61"/>
      <c r="Q46" s="61"/>
      <c r="R46" s="61" t="s">
        <v>34</v>
      </c>
      <c r="S46" s="61" t="s">
        <v>113</v>
      </c>
      <c r="T46" s="61" t="str">
        <f t="shared" si="1"/>
        <v>NG</v>
      </c>
      <c r="U46" s="61"/>
      <c r="V46" s="78" t="s">
        <v>4064</v>
      </c>
      <c r="W46" s="89" t="s">
        <v>4065</v>
      </c>
      <c r="X46" s="89" t="s">
        <v>3908</v>
      </c>
      <c r="Y46" s="89" t="s">
        <v>3909</v>
      </c>
      <c r="Z46" s="89" t="e">
        <f>VLOOKUP(W46,'4G 900'!$E$2:$H$1000,4,FALSE)</f>
        <v>#N/A</v>
      </c>
    </row>
    <row r="47" spans="1:26" ht="19.95" customHeight="1" x14ac:dyDescent="0.25">
      <c r="A47" s="94" t="s">
        <v>2499</v>
      </c>
      <c r="B47" s="71" t="s">
        <v>2501</v>
      </c>
      <c r="C47" s="71" t="s">
        <v>2502</v>
      </c>
      <c r="D47" s="89">
        <v>3</v>
      </c>
      <c r="E47" s="71"/>
      <c r="F47" s="61" t="s">
        <v>3910</v>
      </c>
      <c r="G47" s="61" t="s">
        <v>3927</v>
      </c>
      <c r="H47" s="61" t="s">
        <v>4001</v>
      </c>
      <c r="I47" s="61" t="s">
        <v>3939</v>
      </c>
      <c r="J47" s="61" t="s">
        <v>4070</v>
      </c>
      <c r="K47" s="61"/>
      <c r="L47" s="61"/>
      <c r="M47" s="61"/>
      <c r="N47" s="61"/>
      <c r="O47" s="61"/>
      <c r="P47" s="61"/>
      <c r="Q47" s="61"/>
      <c r="R47" s="61" t="s">
        <v>34</v>
      </c>
      <c r="S47" s="61"/>
      <c r="T47" s="61" t="str">
        <f t="shared" si="1"/>
        <v>OK</v>
      </c>
      <c r="U47" s="61"/>
      <c r="V47" s="61"/>
      <c r="W47" s="89" t="s">
        <v>4071</v>
      </c>
      <c r="X47" s="89" t="s">
        <v>3908</v>
      </c>
      <c r="Y47" s="89" t="s">
        <v>3909</v>
      </c>
      <c r="Z47" s="89" t="e">
        <f>VLOOKUP(W47,'4G 900'!$E$2:$H$1000,4,FALSE)</f>
        <v>#N/A</v>
      </c>
    </row>
    <row r="48" spans="1:26" ht="19.95" customHeight="1" x14ac:dyDescent="0.25">
      <c r="A48" s="94" t="s">
        <v>2503</v>
      </c>
      <c r="B48" s="71" t="s">
        <v>2505</v>
      </c>
      <c r="C48" s="71" t="s">
        <v>2506</v>
      </c>
      <c r="D48" s="89">
        <v>3</v>
      </c>
      <c r="E48" s="71"/>
      <c r="F48" s="61" t="s">
        <v>3910</v>
      </c>
      <c r="G48" s="61" t="s">
        <v>3899</v>
      </c>
      <c r="H48" s="61" t="s">
        <v>3900</v>
      </c>
      <c r="I48" s="61" t="s">
        <v>4072</v>
      </c>
      <c r="J48" s="61" t="s">
        <v>4073</v>
      </c>
      <c r="K48" s="61"/>
      <c r="L48" s="61"/>
      <c r="M48" s="61"/>
      <c r="N48" s="61"/>
      <c r="O48" s="61"/>
      <c r="P48" s="61"/>
      <c r="Q48" s="61"/>
      <c r="R48" s="61" t="s">
        <v>34</v>
      </c>
      <c r="S48" s="61"/>
      <c r="T48" s="61" t="str">
        <f t="shared" si="1"/>
        <v>OK</v>
      </c>
      <c r="U48" s="61"/>
      <c r="V48" s="61"/>
      <c r="W48" s="89" t="s">
        <v>4074</v>
      </c>
      <c r="X48" s="89" t="s">
        <v>3908</v>
      </c>
      <c r="Y48" s="89" t="s">
        <v>3909</v>
      </c>
      <c r="Z48" s="89" t="e">
        <f>VLOOKUP(W48,'4G 900'!$E$2:$H$1000,4,FALSE)</f>
        <v>#N/A</v>
      </c>
    </row>
    <row r="49" spans="1:26" ht="19.95" customHeight="1" x14ac:dyDescent="0.25">
      <c r="A49" s="94" t="s">
        <v>2507</v>
      </c>
      <c r="B49" s="71" t="s">
        <v>2509</v>
      </c>
      <c r="C49" s="71" t="s">
        <v>2510</v>
      </c>
      <c r="D49" s="89">
        <v>3</v>
      </c>
      <c r="E49" s="71"/>
      <c r="F49" s="61" t="s">
        <v>3910</v>
      </c>
      <c r="G49" s="61" t="s">
        <v>3927</v>
      </c>
      <c r="H49" s="61" t="s">
        <v>3900</v>
      </c>
      <c r="I49" s="61" t="s">
        <v>4025</v>
      </c>
      <c r="J49" s="61" t="s">
        <v>4075</v>
      </c>
      <c r="K49" s="61"/>
      <c r="L49" s="61"/>
      <c r="M49" s="61"/>
      <c r="N49" s="61"/>
      <c r="O49" s="61"/>
      <c r="P49" s="61"/>
      <c r="Q49" s="61"/>
      <c r="R49" s="61" t="s">
        <v>34</v>
      </c>
      <c r="S49" s="61"/>
      <c r="T49" s="61" t="str">
        <f t="shared" si="1"/>
        <v>OK</v>
      </c>
      <c r="U49" s="61"/>
      <c r="V49" s="61"/>
      <c r="W49" s="89" t="s">
        <v>4076</v>
      </c>
      <c r="X49" s="89" t="s">
        <v>3908</v>
      </c>
      <c r="Y49" s="89" t="s">
        <v>3909</v>
      </c>
      <c r="Z49" s="89" t="e">
        <f>VLOOKUP(W49,'4G 900'!$E$2:$H$1000,4,FALSE)</f>
        <v>#N/A</v>
      </c>
    </row>
    <row r="50" spans="1:26" ht="19.95" customHeight="1" x14ac:dyDescent="0.25">
      <c r="A50" s="94" t="s">
        <v>2511</v>
      </c>
      <c r="B50" s="71" t="s">
        <v>2513</v>
      </c>
      <c r="C50" s="71" t="s">
        <v>2514</v>
      </c>
      <c r="D50" s="89">
        <v>3</v>
      </c>
      <c r="E50" s="71"/>
      <c r="F50" s="61" t="s">
        <v>3910</v>
      </c>
      <c r="G50" s="61" t="s">
        <v>3899</v>
      </c>
      <c r="H50" s="61" t="s">
        <v>3900</v>
      </c>
      <c r="I50" s="61" t="s">
        <v>4077</v>
      </c>
      <c r="J50" s="61" t="s">
        <v>4078</v>
      </c>
      <c r="K50" s="61"/>
      <c r="L50" s="61"/>
      <c r="M50" s="61"/>
      <c r="N50" s="61"/>
      <c r="O50" s="61"/>
      <c r="P50" s="61"/>
      <c r="Q50" s="61"/>
      <c r="R50" s="61" t="s">
        <v>34</v>
      </c>
      <c r="S50" s="61"/>
      <c r="T50" s="61" t="str">
        <f t="shared" si="1"/>
        <v>OK</v>
      </c>
      <c r="U50" s="61"/>
      <c r="V50" s="61"/>
      <c r="W50" s="89" t="s">
        <v>4079</v>
      </c>
      <c r="X50" s="89" t="s">
        <v>3908</v>
      </c>
      <c r="Y50" s="89" t="s">
        <v>3909</v>
      </c>
      <c r="Z50" s="89" t="e">
        <f>VLOOKUP(W50,'4G 900'!$E$2:$H$1000,4,FALSE)</f>
        <v>#N/A</v>
      </c>
    </row>
    <row r="51" spans="1:26" ht="19.95" customHeight="1" x14ac:dyDescent="0.25">
      <c r="A51" s="94" t="s">
        <v>2515</v>
      </c>
      <c r="B51" s="71" t="s">
        <v>2517</v>
      </c>
      <c r="C51" s="71" t="s">
        <v>2518</v>
      </c>
      <c r="D51" s="89">
        <v>3</v>
      </c>
      <c r="E51" s="71"/>
      <c r="F51" s="61" t="s">
        <v>3898</v>
      </c>
      <c r="G51" s="61" t="s">
        <v>3899</v>
      </c>
      <c r="H51" s="61" t="s">
        <v>3900</v>
      </c>
      <c r="I51" s="61" t="s">
        <v>3997</v>
      </c>
      <c r="J51" s="61" t="s">
        <v>4080</v>
      </c>
      <c r="K51" s="61"/>
      <c r="L51" s="61"/>
      <c r="M51" s="61"/>
      <c r="N51" s="61"/>
      <c r="O51" s="61"/>
      <c r="P51" s="61"/>
      <c r="Q51" s="61"/>
      <c r="R51" s="61" t="s">
        <v>34</v>
      </c>
      <c r="S51" s="61"/>
      <c r="T51" s="61" t="str">
        <f t="shared" si="1"/>
        <v>OK</v>
      </c>
      <c r="U51" s="61"/>
      <c r="V51" s="61"/>
      <c r="W51" s="89" t="s">
        <v>4081</v>
      </c>
      <c r="X51" s="89" t="s">
        <v>3908</v>
      </c>
      <c r="Y51" s="89" t="s">
        <v>3909</v>
      </c>
      <c r="Z51" s="89" t="e">
        <f>VLOOKUP(W51,'4G 900'!$E$2:$H$1000,4,FALSE)</f>
        <v>#N/A</v>
      </c>
    </row>
    <row r="52" spans="1:26" ht="19.95" customHeight="1" x14ac:dyDescent="0.25">
      <c r="A52" s="94" t="s">
        <v>2520</v>
      </c>
      <c r="B52" s="71" t="s">
        <v>2522</v>
      </c>
      <c r="C52" s="71" t="s">
        <v>2523</v>
      </c>
      <c r="D52" s="89">
        <v>3</v>
      </c>
      <c r="E52" s="71"/>
      <c r="F52" s="61" t="s">
        <v>3910</v>
      </c>
      <c r="G52" s="61" t="s">
        <v>3899</v>
      </c>
      <c r="H52" s="61" t="s">
        <v>3900</v>
      </c>
      <c r="I52" s="61" t="s">
        <v>3901</v>
      </c>
      <c r="J52" s="61" t="s">
        <v>4082</v>
      </c>
      <c r="K52" s="61"/>
      <c r="L52" s="61"/>
      <c r="M52" s="61"/>
      <c r="N52" s="61"/>
      <c r="O52" s="61"/>
      <c r="P52" s="61"/>
      <c r="Q52" s="61"/>
      <c r="R52" s="61" t="s">
        <v>34</v>
      </c>
      <c r="S52" s="61"/>
      <c r="T52" s="61" t="str">
        <f t="shared" si="1"/>
        <v>OK</v>
      </c>
      <c r="U52" s="61"/>
      <c r="V52" s="61"/>
      <c r="W52" s="89" t="s">
        <v>4083</v>
      </c>
      <c r="X52" s="89" t="s">
        <v>35</v>
      </c>
      <c r="Y52" s="89" t="s">
        <v>36</v>
      </c>
      <c r="Z52" s="89" t="str">
        <f>VLOOKUP(W52,'4G 900'!$E$2:$H$1000,4,FALSE)</f>
        <v>14221092503</v>
      </c>
    </row>
    <row r="53" spans="1:26" ht="19.95" customHeight="1" x14ac:dyDescent="0.25">
      <c r="A53" s="94" t="s">
        <v>2524</v>
      </c>
      <c r="B53" s="71" t="s">
        <v>2526</v>
      </c>
      <c r="C53" s="71" t="s">
        <v>2527</v>
      </c>
      <c r="D53" s="89">
        <v>3</v>
      </c>
      <c r="E53" s="71"/>
      <c r="F53" s="61" t="s">
        <v>3910</v>
      </c>
      <c r="G53" s="61" t="s">
        <v>3899</v>
      </c>
      <c r="H53" s="61" t="s">
        <v>3900</v>
      </c>
      <c r="I53" s="61" t="s">
        <v>4084</v>
      </c>
      <c r="J53" s="61" t="s">
        <v>4085</v>
      </c>
      <c r="K53" s="61"/>
      <c r="L53" s="61"/>
      <c r="M53" s="61"/>
      <c r="N53" s="61"/>
      <c r="O53" s="61"/>
      <c r="P53" s="61"/>
      <c r="Q53" s="61"/>
      <c r="R53" s="61" t="s">
        <v>34</v>
      </c>
      <c r="S53" s="61"/>
      <c r="T53" s="61" t="str">
        <f t="shared" si="1"/>
        <v>OK</v>
      </c>
      <c r="U53" s="61"/>
      <c r="V53" s="61"/>
      <c r="W53" s="89" t="s">
        <v>4086</v>
      </c>
      <c r="X53" s="89" t="s">
        <v>3908</v>
      </c>
      <c r="Y53" s="89" t="s">
        <v>3909</v>
      </c>
      <c r="Z53" s="89" t="e">
        <f>VLOOKUP(W53,'4G 900'!$E$2:$H$1000,4,FALSE)</f>
        <v>#N/A</v>
      </c>
    </row>
    <row r="54" spans="1:26" ht="19.95" customHeight="1" x14ac:dyDescent="0.25">
      <c r="A54" s="94" t="s">
        <v>2528</v>
      </c>
      <c r="B54" s="71" t="s">
        <v>2530</v>
      </c>
      <c r="C54" s="71" t="s">
        <v>2531</v>
      </c>
      <c r="D54" s="89">
        <v>3</v>
      </c>
      <c r="E54" s="71"/>
      <c r="F54" s="61" t="s">
        <v>3910</v>
      </c>
      <c r="G54" s="61" t="s">
        <v>3899</v>
      </c>
      <c r="H54" s="61" t="s">
        <v>3900</v>
      </c>
      <c r="I54" s="61" t="s">
        <v>4087</v>
      </c>
      <c r="J54" s="61" t="s">
        <v>4088</v>
      </c>
      <c r="K54" s="61"/>
      <c r="L54" s="61"/>
      <c r="M54" s="61"/>
      <c r="N54" s="61"/>
      <c r="O54" s="61"/>
      <c r="P54" s="61"/>
      <c r="Q54" s="61"/>
      <c r="R54" s="61" t="s">
        <v>34</v>
      </c>
      <c r="S54" s="61"/>
      <c r="T54" s="61" t="str">
        <f t="shared" si="1"/>
        <v>OK</v>
      </c>
      <c r="U54" s="61"/>
      <c r="V54" s="61"/>
      <c r="W54" s="89" t="s">
        <v>4089</v>
      </c>
      <c r="X54" s="89" t="s">
        <v>3908</v>
      </c>
      <c r="Y54" s="89" t="s">
        <v>3909</v>
      </c>
      <c r="Z54" s="89" t="e">
        <f>VLOOKUP(W54,'4G 900'!$E$2:$H$1000,4,FALSE)</f>
        <v>#N/A</v>
      </c>
    </row>
    <row r="55" spans="1:26" ht="19.95" customHeight="1" x14ac:dyDescent="0.25">
      <c r="A55" s="94" t="s">
        <v>2532</v>
      </c>
      <c r="B55" s="71" t="s">
        <v>2534</v>
      </c>
      <c r="C55" s="71" t="s">
        <v>2535</v>
      </c>
      <c r="D55" s="89">
        <v>3</v>
      </c>
      <c r="E55" s="71"/>
      <c r="F55" s="61" t="s">
        <v>3910</v>
      </c>
      <c r="G55" s="61" t="s">
        <v>3899</v>
      </c>
      <c r="H55" s="61" t="s">
        <v>3900</v>
      </c>
      <c r="I55" s="61" t="s">
        <v>3901</v>
      </c>
      <c r="J55" s="61" t="s">
        <v>4090</v>
      </c>
      <c r="K55" s="61"/>
      <c r="L55" s="61"/>
      <c r="M55" s="61"/>
      <c r="N55" s="61"/>
      <c r="O55" s="61"/>
      <c r="P55" s="61"/>
      <c r="Q55" s="61"/>
      <c r="R55" s="61" t="s">
        <v>34</v>
      </c>
      <c r="S55" s="61"/>
      <c r="T55" s="61" t="str">
        <f t="shared" si="1"/>
        <v>OK</v>
      </c>
      <c r="U55" s="61"/>
      <c r="V55" s="61"/>
      <c r="W55" s="89" t="s">
        <v>4091</v>
      </c>
      <c r="X55" s="89" t="s">
        <v>3908</v>
      </c>
      <c r="Y55" s="89" t="s">
        <v>3909</v>
      </c>
      <c r="Z55" s="89" t="e">
        <f>VLOOKUP(W55,'4G 900'!$E$2:$H$1000,4,FALSE)</f>
        <v>#N/A</v>
      </c>
    </row>
    <row r="56" spans="1:26" ht="19.95" customHeight="1" x14ac:dyDescent="0.25">
      <c r="A56" s="94" t="s">
        <v>2536</v>
      </c>
      <c r="B56" s="71" t="s">
        <v>2538</v>
      </c>
      <c r="C56" s="71" t="s">
        <v>2539</v>
      </c>
      <c r="D56" s="89">
        <v>3</v>
      </c>
      <c r="E56" s="71"/>
      <c r="F56" s="61" t="s">
        <v>3898</v>
      </c>
      <c r="G56" s="61" t="s">
        <v>3899</v>
      </c>
      <c r="H56" s="61" t="s">
        <v>3900</v>
      </c>
      <c r="I56" s="61" t="s">
        <v>3901</v>
      </c>
      <c r="J56" s="61" t="s">
        <v>4092</v>
      </c>
      <c r="K56" s="61"/>
      <c r="L56" s="61"/>
      <c r="M56" s="61"/>
      <c r="N56" s="61"/>
      <c r="O56" s="61"/>
      <c r="P56" s="61"/>
      <c r="Q56" s="61"/>
      <c r="R56" s="61" t="s">
        <v>34</v>
      </c>
      <c r="S56" s="61"/>
      <c r="T56" s="61" t="str">
        <f t="shared" si="1"/>
        <v>OK</v>
      </c>
      <c r="U56" s="61"/>
      <c r="V56" s="61"/>
      <c r="W56" s="89" t="s">
        <v>4093</v>
      </c>
      <c r="X56" s="89" t="s">
        <v>3908</v>
      </c>
      <c r="Y56" s="89" t="s">
        <v>3909</v>
      </c>
      <c r="Z56" s="89" t="e">
        <f>VLOOKUP(W56,'4G 900'!$E$2:$H$1000,4,FALSE)</f>
        <v>#N/A</v>
      </c>
    </row>
    <row r="57" spans="1:26" ht="19.95" customHeight="1" x14ac:dyDescent="0.25">
      <c r="A57" s="94" t="s">
        <v>2540</v>
      </c>
      <c r="B57" s="71" t="s">
        <v>2542</v>
      </c>
      <c r="C57" s="71" t="s">
        <v>2543</v>
      </c>
      <c r="D57" s="89">
        <v>3</v>
      </c>
      <c r="E57" s="71"/>
      <c r="F57" s="61" t="s">
        <v>3910</v>
      </c>
      <c r="G57" s="61" t="s">
        <v>3899</v>
      </c>
      <c r="H57" s="61" t="s">
        <v>3900</v>
      </c>
      <c r="I57" s="61" t="s">
        <v>4094</v>
      </c>
      <c r="J57" s="61" t="s">
        <v>4095</v>
      </c>
      <c r="K57" s="61"/>
      <c r="L57" s="61"/>
      <c r="M57" s="61"/>
      <c r="N57" s="61"/>
      <c r="O57" s="61"/>
      <c r="P57" s="61"/>
      <c r="Q57" s="61"/>
      <c r="R57" s="61" t="s">
        <v>34</v>
      </c>
      <c r="S57" s="61"/>
      <c r="T57" s="61" t="str">
        <f t="shared" si="1"/>
        <v>OK</v>
      </c>
      <c r="U57" s="61"/>
      <c r="V57" s="61"/>
      <c r="W57" s="89" t="s">
        <v>4096</v>
      </c>
      <c r="X57" s="89" t="s">
        <v>3908</v>
      </c>
      <c r="Y57" s="89" t="s">
        <v>3909</v>
      </c>
      <c r="Z57" s="89" t="e">
        <f>VLOOKUP(W57,'4G 900'!$E$2:$H$1000,4,FALSE)</f>
        <v>#N/A</v>
      </c>
    </row>
    <row r="58" spans="1:26" ht="19.95" customHeight="1" x14ac:dyDescent="0.25">
      <c r="A58" s="94" t="s">
        <v>2544</v>
      </c>
      <c r="B58" s="71" t="s">
        <v>2546</v>
      </c>
      <c r="C58" s="71" t="s">
        <v>2547</v>
      </c>
      <c r="D58" s="89">
        <v>3</v>
      </c>
      <c r="E58" s="71"/>
      <c r="F58" s="61" t="s">
        <v>3910</v>
      </c>
      <c r="G58" s="61" t="s">
        <v>3899</v>
      </c>
      <c r="H58" s="61" t="s">
        <v>3900</v>
      </c>
      <c r="I58" s="61" t="s">
        <v>4025</v>
      </c>
      <c r="J58" s="61" t="s">
        <v>4097</v>
      </c>
      <c r="K58" s="61"/>
      <c r="L58" s="61"/>
      <c r="M58" s="61"/>
      <c r="N58" s="61"/>
      <c r="O58" s="61"/>
      <c r="P58" s="61"/>
      <c r="Q58" s="61"/>
      <c r="R58" s="61" t="s">
        <v>34</v>
      </c>
      <c r="S58" s="61"/>
      <c r="T58" s="61" t="str">
        <f t="shared" si="1"/>
        <v>OK</v>
      </c>
      <c r="U58" s="61"/>
      <c r="V58" s="61"/>
      <c r="W58" s="89" t="s">
        <v>4098</v>
      </c>
      <c r="X58" s="89" t="s">
        <v>3908</v>
      </c>
      <c r="Y58" s="89" t="s">
        <v>3909</v>
      </c>
      <c r="Z58" s="89" t="e">
        <f>VLOOKUP(W58,'4G 900'!$E$2:$H$1000,4,FALSE)</f>
        <v>#N/A</v>
      </c>
    </row>
    <row r="59" spans="1:26" ht="19.95" customHeight="1" x14ac:dyDescent="0.25">
      <c r="A59" s="94" t="s">
        <v>2548</v>
      </c>
      <c r="B59" s="71" t="s">
        <v>2550</v>
      </c>
      <c r="C59" s="71" t="s">
        <v>2551</v>
      </c>
      <c r="D59" s="89">
        <v>3</v>
      </c>
      <c r="E59" s="71"/>
      <c r="F59" s="61" t="s">
        <v>3910</v>
      </c>
      <c r="G59" s="61" t="s">
        <v>3899</v>
      </c>
      <c r="H59" s="61" t="s">
        <v>3900</v>
      </c>
      <c r="I59" s="61" t="s">
        <v>4099</v>
      </c>
      <c r="J59" s="61" t="s">
        <v>4100</v>
      </c>
      <c r="K59" s="61"/>
      <c r="L59" s="61"/>
      <c r="M59" s="61"/>
      <c r="N59" s="61"/>
      <c r="O59" s="61"/>
      <c r="P59" s="61"/>
      <c r="Q59" s="61"/>
      <c r="R59" s="61" t="s">
        <v>34</v>
      </c>
      <c r="S59" s="61"/>
      <c r="T59" s="61" t="str">
        <f t="shared" si="1"/>
        <v>OK</v>
      </c>
      <c r="U59" s="61"/>
      <c r="V59" s="61"/>
      <c r="W59" s="89" t="s">
        <v>4101</v>
      </c>
      <c r="X59" s="89" t="s">
        <v>3908</v>
      </c>
      <c r="Y59" s="89" t="s">
        <v>3909</v>
      </c>
      <c r="Z59" s="89" t="e">
        <f>VLOOKUP(W59,'4G 900'!$E$2:$H$1000,4,FALSE)</f>
        <v>#N/A</v>
      </c>
    </row>
    <row r="60" spans="1:26" ht="19.95" customHeight="1" x14ac:dyDescent="0.25">
      <c r="A60" s="94" t="s">
        <v>2552</v>
      </c>
      <c r="B60" s="71" t="s">
        <v>2554</v>
      </c>
      <c r="C60" s="71" t="s">
        <v>2555</v>
      </c>
      <c r="D60" s="89">
        <v>3</v>
      </c>
      <c r="E60" s="71"/>
      <c r="F60" s="61" t="s">
        <v>3910</v>
      </c>
      <c r="G60" s="61" t="s">
        <v>3927</v>
      </c>
      <c r="H60" s="61" t="s">
        <v>4102</v>
      </c>
      <c r="I60" s="61" t="s">
        <v>3921</v>
      </c>
      <c r="J60" s="61" t="s">
        <v>4103</v>
      </c>
      <c r="K60" s="61"/>
      <c r="L60" s="61"/>
      <c r="M60" s="61"/>
      <c r="N60" s="61"/>
      <c r="O60" s="61"/>
      <c r="P60" s="61"/>
      <c r="Q60" s="61"/>
      <c r="R60" s="61" t="s">
        <v>34</v>
      </c>
      <c r="S60" s="61"/>
      <c r="T60" s="61" t="str">
        <f t="shared" si="1"/>
        <v>OK</v>
      </c>
      <c r="U60" s="61"/>
      <c r="V60" s="61"/>
      <c r="W60" s="89" t="s">
        <v>4104</v>
      </c>
      <c r="X60" s="89" t="s">
        <v>3908</v>
      </c>
      <c r="Y60" s="89" t="s">
        <v>3909</v>
      </c>
      <c r="Z60" s="89" t="e">
        <f>VLOOKUP(W60,'4G 900'!$E$2:$H$1000,4,FALSE)</f>
        <v>#N/A</v>
      </c>
    </row>
    <row r="61" spans="1:26" ht="19.95" customHeight="1" x14ac:dyDescent="0.25">
      <c r="A61" s="94" t="s">
        <v>2556</v>
      </c>
      <c r="B61" s="71" t="s">
        <v>2558</v>
      </c>
      <c r="C61" s="71" t="s">
        <v>2559</v>
      </c>
      <c r="D61" s="89">
        <v>3</v>
      </c>
      <c r="E61" s="71"/>
      <c r="F61" s="61" t="s">
        <v>3910</v>
      </c>
      <c r="G61" s="61" t="s">
        <v>3899</v>
      </c>
      <c r="H61" s="61" t="s">
        <v>3900</v>
      </c>
      <c r="I61" s="61" t="s">
        <v>3901</v>
      </c>
      <c r="J61" s="61" t="s">
        <v>4105</v>
      </c>
      <c r="K61" s="61"/>
      <c r="L61" s="61"/>
      <c r="M61" s="61"/>
      <c r="N61" s="61"/>
      <c r="O61" s="61"/>
      <c r="P61" s="61"/>
      <c r="Q61" s="61"/>
      <c r="R61" s="61" t="s">
        <v>34</v>
      </c>
      <c r="S61" s="61"/>
      <c r="T61" s="61" t="str">
        <f t="shared" si="1"/>
        <v>OK</v>
      </c>
      <c r="U61" s="61"/>
      <c r="V61" s="61"/>
      <c r="W61" s="89" t="s">
        <v>4106</v>
      </c>
      <c r="X61" s="89" t="s">
        <v>3908</v>
      </c>
      <c r="Y61" s="89" t="s">
        <v>3909</v>
      </c>
      <c r="Z61" s="89" t="e">
        <f>VLOOKUP(W61,'4G 900'!$E$2:$H$1000,4,FALSE)</f>
        <v>#N/A</v>
      </c>
    </row>
  </sheetData>
  <autoFilter ref="A1:FO6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61"/>
  <sheetViews>
    <sheetView topLeftCell="Q7" zoomScaleNormal="100" workbookViewId="0">
      <selection activeCell="T14" sqref="T14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94" customWidth="1"/>
    <col min="4" max="4" width="10" style="94" bestFit="1" customWidth="1"/>
    <col min="5" max="5" width="20.6640625" style="94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customWidth="1"/>
    <col min="14" max="14" width="12.5546875" style="89" bestFit="1" customWidth="1"/>
    <col min="15" max="15" width="9.88671875" style="89" bestFit="1" customWidth="1"/>
    <col min="16" max="16" width="10" style="89" customWidth="1"/>
    <col min="17" max="17" width="22.88671875" style="89" bestFit="1" customWidth="1"/>
    <col min="18" max="18" width="16.5546875" style="96" bestFit="1" customWidth="1"/>
    <col min="19" max="19" width="17.21875" style="89" bestFit="1" customWidth="1"/>
    <col min="20" max="20" width="14" style="89" bestFit="1" customWidth="1"/>
    <col min="21" max="21" width="14" style="89" customWidth="1"/>
    <col min="22" max="22" width="27.109375" style="67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4.44140625" style="89" customWidth="1"/>
    <col min="27" max="168" width="8.88671875" style="89" customWidth="1"/>
    <col min="169" max="16384" width="8.88671875" style="89"/>
  </cols>
  <sheetData>
    <row r="1" spans="1:28" ht="19.95" customHeight="1" x14ac:dyDescent="0.25">
      <c r="A1" s="28" t="s">
        <v>2317</v>
      </c>
      <c r="B1" s="26" t="s">
        <v>20</v>
      </c>
      <c r="C1" s="26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28" s="94" customFormat="1" ht="19.95" customHeight="1" x14ac:dyDescent="0.25">
      <c r="A2" s="93" t="s">
        <v>2560</v>
      </c>
      <c r="B2" s="86" t="s">
        <v>2562</v>
      </c>
      <c r="C2" s="86" t="s">
        <v>2563</v>
      </c>
      <c r="D2" s="71">
        <v>3</v>
      </c>
      <c r="E2" s="66"/>
      <c r="F2" s="89" t="s">
        <v>3910</v>
      </c>
      <c r="G2" s="89" t="s">
        <v>3899</v>
      </c>
      <c r="H2" s="89" t="s">
        <v>3537</v>
      </c>
      <c r="I2" s="89" t="s">
        <v>3952</v>
      </c>
      <c r="J2" s="69" t="s">
        <v>4107</v>
      </c>
      <c r="K2" s="89" t="s">
        <v>3990</v>
      </c>
      <c r="L2" s="89" t="s">
        <v>3991</v>
      </c>
      <c r="M2" s="89" t="s">
        <v>4014</v>
      </c>
      <c r="N2" s="89" t="s">
        <v>3917</v>
      </c>
      <c r="O2" s="89"/>
      <c r="P2" s="89"/>
      <c r="Q2" s="89"/>
      <c r="R2" s="96" t="s">
        <v>34</v>
      </c>
      <c r="S2" s="89"/>
      <c r="T2" s="61" t="str">
        <f t="shared" ref="T2:T33" si="0">IF((COUNTIF(R2,"NG")+COUNTIF(S2,"NG"))&gt;0,"NG","OK")</f>
        <v>OK</v>
      </c>
      <c r="U2" s="61"/>
      <c r="V2" s="87" t="s">
        <v>4108</v>
      </c>
      <c r="W2" s="89" t="s">
        <v>4109</v>
      </c>
      <c r="X2" s="89" t="s">
        <v>454</v>
      </c>
      <c r="Y2" s="89" t="s">
        <v>36</v>
      </c>
      <c r="Z2" s="89" t="e">
        <f>VLOOKUP(W2,'4G 900'!$E$2:$H$1000,4,FALSE)</f>
        <v>#N/A</v>
      </c>
      <c r="AA2" s="89"/>
      <c r="AB2" s="89"/>
    </row>
    <row r="3" spans="1:28" s="94" customFormat="1" ht="19.95" customHeight="1" x14ac:dyDescent="0.25">
      <c r="A3" s="93" t="s">
        <v>2565</v>
      </c>
      <c r="B3" s="86" t="s">
        <v>2567</v>
      </c>
      <c r="C3" s="86" t="s">
        <v>2568</v>
      </c>
      <c r="D3" s="71">
        <v>3</v>
      </c>
      <c r="E3" s="66"/>
      <c r="F3" s="89" t="s">
        <v>3910</v>
      </c>
      <c r="G3" s="89" t="s">
        <v>3927</v>
      </c>
      <c r="H3" s="89" t="s">
        <v>4110</v>
      </c>
      <c r="I3" s="89" t="s">
        <v>3954</v>
      </c>
      <c r="J3" s="89" t="s">
        <v>4111</v>
      </c>
      <c r="K3" s="89" t="s">
        <v>3990</v>
      </c>
      <c r="L3" s="89" t="s">
        <v>4112</v>
      </c>
      <c r="M3" s="89" t="s">
        <v>4113</v>
      </c>
      <c r="N3" s="89" t="s">
        <v>3917</v>
      </c>
      <c r="O3" s="89"/>
      <c r="P3" s="89"/>
      <c r="Q3" s="89"/>
      <c r="R3" s="96" t="s">
        <v>34</v>
      </c>
      <c r="S3" s="89"/>
      <c r="T3" s="61" t="str">
        <f t="shared" si="0"/>
        <v>OK</v>
      </c>
      <c r="U3" s="61"/>
      <c r="V3" s="67"/>
      <c r="W3" s="89" t="s">
        <v>4114</v>
      </c>
      <c r="X3" s="89" t="s">
        <v>54</v>
      </c>
      <c r="Y3" s="89" t="s">
        <v>36</v>
      </c>
      <c r="Z3" s="89" t="str">
        <f>VLOOKUP(W3,'4G 900'!$E$2:$H$1000,4,FALSE)</f>
        <v>14221092339</v>
      </c>
      <c r="AA3" s="89"/>
      <c r="AB3" s="89"/>
    </row>
    <row r="4" spans="1:28" s="94" customFormat="1" ht="19.95" customHeight="1" x14ac:dyDescent="0.25">
      <c r="A4" s="93" t="s">
        <v>2570</v>
      </c>
      <c r="B4" s="86" t="s">
        <v>2572</v>
      </c>
      <c r="C4" s="86" t="s">
        <v>2573</v>
      </c>
      <c r="D4" s="71">
        <v>3</v>
      </c>
      <c r="E4" s="66"/>
      <c r="F4" s="89" t="s">
        <v>3898</v>
      </c>
      <c r="G4" s="89" t="s">
        <v>3927</v>
      </c>
      <c r="H4" s="89" t="s">
        <v>3900</v>
      </c>
      <c r="I4" s="89" t="s">
        <v>4115</v>
      </c>
      <c r="J4" s="89" t="s">
        <v>4116</v>
      </c>
      <c r="K4" s="89" t="s">
        <v>3990</v>
      </c>
      <c r="L4" s="89" t="s">
        <v>4112</v>
      </c>
      <c r="M4" s="89" t="s">
        <v>4117</v>
      </c>
      <c r="N4" s="89" t="s">
        <v>3966</v>
      </c>
      <c r="O4" s="89"/>
      <c r="P4" s="89"/>
      <c r="Q4" s="89"/>
      <c r="R4" s="96" t="s">
        <v>34</v>
      </c>
      <c r="S4" s="89"/>
      <c r="T4" s="61" t="str">
        <f t="shared" si="0"/>
        <v>OK</v>
      </c>
      <c r="U4" s="61"/>
      <c r="V4" s="67"/>
      <c r="W4" s="89" t="s">
        <v>4118</v>
      </c>
      <c r="X4" s="89" t="s">
        <v>35</v>
      </c>
      <c r="Y4" s="89" t="s">
        <v>36</v>
      </c>
      <c r="Z4" s="89" t="str">
        <f>VLOOKUP(W4,'4G 900'!$E$2:$H$1000,4,FALSE)</f>
        <v>14221092364</v>
      </c>
      <c r="AA4" s="89"/>
      <c r="AB4" s="89"/>
    </row>
    <row r="5" spans="1:28" s="94" customFormat="1" ht="19.95" customHeight="1" x14ac:dyDescent="0.25">
      <c r="A5" s="93" t="s">
        <v>2575</v>
      </c>
      <c r="B5" s="86" t="s">
        <v>2577</v>
      </c>
      <c r="C5" s="86" t="s">
        <v>2578</v>
      </c>
      <c r="D5" s="71">
        <v>3</v>
      </c>
      <c r="E5" s="66"/>
      <c r="F5" s="89" t="s">
        <v>3910</v>
      </c>
      <c r="G5" s="89" t="s">
        <v>3927</v>
      </c>
      <c r="H5" s="89" t="s">
        <v>4119</v>
      </c>
      <c r="I5" s="89" t="s">
        <v>3906</v>
      </c>
      <c r="J5" s="89" t="s">
        <v>4120</v>
      </c>
      <c r="K5" s="89" t="s">
        <v>3990</v>
      </c>
      <c r="L5" s="89" t="s">
        <v>4112</v>
      </c>
      <c r="M5" s="89" t="s">
        <v>4121</v>
      </c>
      <c r="N5" s="89" t="s">
        <v>3966</v>
      </c>
      <c r="O5" s="89"/>
      <c r="P5" s="89"/>
      <c r="Q5" s="89"/>
      <c r="R5" s="96" t="s">
        <v>34</v>
      </c>
      <c r="S5" s="89"/>
      <c r="T5" s="61" t="str">
        <f t="shared" si="0"/>
        <v>OK</v>
      </c>
      <c r="U5" s="61"/>
      <c r="V5" s="67"/>
      <c r="W5" s="89" t="s">
        <v>4122</v>
      </c>
      <c r="X5" s="89" t="s">
        <v>54</v>
      </c>
      <c r="Y5" s="89" t="s">
        <v>36</v>
      </c>
      <c r="Z5" s="89" t="str">
        <f>VLOOKUP(W5,'4G 900'!$E$2:$H$1000,4,FALSE)</f>
        <v>14221092507</v>
      </c>
      <c r="AA5" s="89"/>
      <c r="AB5" s="89"/>
    </row>
    <row r="6" spans="1:28" s="94" customFormat="1" ht="19.95" customHeight="1" x14ac:dyDescent="0.25">
      <c r="A6" s="93" t="s">
        <v>2580</v>
      </c>
      <c r="B6" s="86" t="s">
        <v>2582</v>
      </c>
      <c r="C6" s="86" t="s">
        <v>2583</v>
      </c>
      <c r="D6" s="71">
        <v>3</v>
      </c>
      <c r="E6" s="66"/>
      <c r="F6" s="89" t="s">
        <v>3898</v>
      </c>
      <c r="G6" s="89" t="s">
        <v>3927</v>
      </c>
      <c r="H6" s="89" t="s">
        <v>3900</v>
      </c>
      <c r="I6" s="89" t="s">
        <v>3901</v>
      </c>
      <c r="J6" s="89" t="s">
        <v>4123</v>
      </c>
      <c r="K6" s="89" t="s">
        <v>3990</v>
      </c>
      <c r="L6" s="89" t="s">
        <v>3991</v>
      </c>
      <c r="M6" s="89" t="s">
        <v>3936</v>
      </c>
      <c r="N6" s="89" t="s">
        <v>3966</v>
      </c>
      <c r="O6" s="89"/>
      <c r="P6" s="89"/>
      <c r="Q6" s="89"/>
      <c r="R6" s="96" t="s">
        <v>34</v>
      </c>
      <c r="S6" s="89"/>
      <c r="T6" s="61" t="str">
        <f t="shared" si="0"/>
        <v>OK</v>
      </c>
      <c r="U6" s="61"/>
      <c r="V6" s="34" t="s">
        <v>4124</v>
      </c>
      <c r="W6" s="89" t="s">
        <v>4125</v>
      </c>
      <c r="X6" s="89" t="s">
        <v>511</v>
      </c>
      <c r="Y6" s="89" t="s">
        <v>36</v>
      </c>
      <c r="Z6" s="89" t="str">
        <f>VLOOKUP(W6,'4G 900'!$E$2:$H$1000,4,FALSE)</f>
        <v>14221092475</v>
      </c>
      <c r="AA6" s="89"/>
      <c r="AB6" s="89"/>
    </row>
    <row r="7" spans="1:28" s="94" customFormat="1" ht="19.95" customHeight="1" x14ac:dyDescent="0.25">
      <c r="A7" s="93" t="s">
        <v>2585</v>
      </c>
      <c r="B7" s="86" t="s">
        <v>2587</v>
      </c>
      <c r="C7" s="86" t="s">
        <v>2588</v>
      </c>
      <c r="D7" s="71">
        <v>3</v>
      </c>
      <c r="E7" s="66"/>
      <c r="F7" s="89" t="s">
        <v>3910</v>
      </c>
      <c r="G7" s="89" t="s">
        <v>3927</v>
      </c>
      <c r="H7" s="89" t="s">
        <v>3900</v>
      </c>
      <c r="I7" s="89" t="s">
        <v>3925</v>
      </c>
      <c r="J7" s="89" t="s">
        <v>4126</v>
      </c>
      <c r="K7" s="89" t="s">
        <v>3990</v>
      </c>
      <c r="L7" s="89" t="s">
        <v>4112</v>
      </c>
      <c r="M7" s="89" t="s">
        <v>4117</v>
      </c>
      <c r="N7" s="89" t="s">
        <v>3937</v>
      </c>
      <c r="O7" s="89"/>
      <c r="P7" s="89"/>
      <c r="Q7" s="89"/>
      <c r="R7" s="96" t="s">
        <v>34</v>
      </c>
      <c r="S7" s="89"/>
      <c r="T7" s="61" t="str">
        <f t="shared" si="0"/>
        <v>OK</v>
      </c>
      <c r="U7" s="61"/>
      <c r="V7" s="34" t="s">
        <v>4124</v>
      </c>
      <c r="W7" s="89" t="s">
        <v>4127</v>
      </c>
      <c r="X7" s="89" t="s">
        <v>4128</v>
      </c>
      <c r="Y7" s="89" t="s">
        <v>4129</v>
      </c>
      <c r="Z7" s="89" t="str">
        <f>VLOOKUP(W7,'4G 900'!$E$2:$H$1000,4,FALSE)</f>
        <v>14221092805</v>
      </c>
      <c r="AA7" s="89"/>
      <c r="AB7" s="89"/>
    </row>
    <row r="8" spans="1:28" s="94" customFormat="1" ht="19.95" customHeight="1" x14ac:dyDescent="0.25">
      <c r="A8" s="93" t="s">
        <v>2590</v>
      </c>
      <c r="B8" s="86" t="s">
        <v>2592</v>
      </c>
      <c r="C8" s="86" t="s">
        <v>2593</v>
      </c>
      <c r="D8" s="71">
        <v>3</v>
      </c>
      <c r="E8" s="66"/>
      <c r="F8" s="89" t="s">
        <v>3898</v>
      </c>
      <c r="G8" s="89" t="s">
        <v>3899</v>
      </c>
      <c r="H8" s="89" t="s">
        <v>3900</v>
      </c>
      <c r="I8" s="89" t="s">
        <v>3901</v>
      </c>
      <c r="J8" s="89" t="s">
        <v>4130</v>
      </c>
      <c r="K8" s="89" t="s">
        <v>3990</v>
      </c>
      <c r="L8" s="89" t="s">
        <v>4131</v>
      </c>
      <c r="M8" s="89" t="s">
        <v>3970</v>
      </c>
      <c r="N8" s="89" t="s">
        <v>3917</v>
      </c>
      <c r="O8" s="89"/>
      <c r="P8" s="89"/>
      <c r="Q8" s="89"/>
      <c r="R8" s="96" t="s">
        <v>34</v>
      </c>
      <c r="S8" s="89"/>
      <c r="T8" s="61" t="str">
        <f t="shared" si="0"/>
        <v>OK</v>
      </c>
      <c r="U8" s="61"/>
      <c r="V8" s="68" t="s">
        <v>4132</v>
      </c>
      <c r="W8" s="89" t="s">
        <v>4133</v>
      </c>
      <c r="X8" s="89" t="s">
        <v>35</v>
      </c>
      <c r="Y8" s="89" t="s">
        <v>36</v>
      </c>
      <c r="Z8" s="89" t="str">
        <f>VLOOKUP(W8,'4G 900'!$E$2:$H$1000,4,FALSE)</f>
        <v>14221092402</v>
      </c>
      <c r="AA8" s="89"/>
      <c r="AB8" s="89"/>
    </row>
    <row r="9" spans="1:28" s="94" customFormat="1" ht="19.95" customHeight="1" x14ac:dyDescent="0.25">
      <c r="A9" s="93" t="s">
        <v>2594</v>
      </c>
      <c r="B9" s="86" t="s">
        <v>2596</v>
      </c>
      <c r="C9" s="86" t="s">
        <v>2597</v>
      </c>
      <c r="D9" s="71">
        <v>3</v>
      </c>
      <c r="E9" s="66"/>
      <c r="F9" s="89" t="s">
        <v>3910</v>
      </c>
      <c r="G9" s="89" t="s">
        <v>3899</v>
      </c>
      <c r="H9" s="89" t="s">
        <v>3900</v>
      </c>
      <c r="I9" s="89" t="s">
        <v>4134</v>
      </c>
      <c r="J9" s="89" t="s">
        <v>4135</v>
      </c>
      <c r="K9" s="89" t="s">
        <v>3990</v>
      </c>
      <c r="L9" s="89" t="s">
        <v>3991</v>
      </c>
      <c r="M9" s="89" t="s">
        <v>3999</v>
      </c>
      <c r="N9" s="89" t="s">
        <v>3966</v>
      </c>
      <c r="O9" s="89"/>
      <c r="P9" s="89"/>
      <c r="Q9" s="89" t="s">
        <v>33</v>
      </c>
      <c r="R9" s="96" t="s">
        <v>34</v>
      </c>
      <c r="S9" s="89"/>
      <c r="T9" s="61" t="str">
        <f t="shared" si="0"/>
        <v>OK</v>
      </c>
      <c r="U9" s="61"/>
      <c r="V9" s="87" t="s">
        <v>4018</v>
      </c>
      <c r="W9" s="89" t="s">
        <v>4136</v>
      </c>
      <c r="X9" s="89" t="s">
        <v>475</v>
      </c>
      <c r="Y9" s="89" t="s">
        <v>36</v>
      </c>
      <c r="Z9" s="89" t="e">
        <f>VLOOKUP(W9,'4G 900'!$E$2:$H$1000,4,FALSE)</f>
        <v>#N/A</v>
      </c>
      <c r="AA9" s="89"/>
      <c r="AB9" s="89"/>
    </row>
    <row r="10" spans="1:28" s="94" customFormat="1" ht="19.95" customHeight="1" x14ac:dyDescent="0.25">
      <c r="A10" s="93" t="s">
        <v>2598</v>
      </c>
      <c r="B10" s="86" t="s">
        <v>2600</v>
      </c>
      <c r="C10" s="86" t="s">
        <v>2601</v>
      </c>
      <c r="D10" s="71">
        <v>3</v>
      </c>
      <c r="E10" s="66"/>
      <c r="F10" s="89" t="s">
        <v>3910</v>
      </c>
      <c r="G10" s="89" t="s">
        <v>3899</v>
      </c>
      <c r="H10" s="89" t="s">
        <v>3900</v>
      </c>
      <c r="I10" s="89" t="s">
        <v>3901</v>
      </c>
      <c r="J10" s="89" t="s">
        <v>4137</v>
      </c>
      <c r="K10" s="89" t="s">
        <v>3990</v>
      </c>
      <c r="L10" s="89" t="s">
        <v>4112</v>
      </c>
      <c r="M10" s="89" t="s">
        <v>4138</v>
      </c>
      <c r="N10" s="89" t="s">
        <v>3917</v>
      </c>
      <c r="O10" s="89"/>
      <c r="P10" s="89"/>
      <c r="Q10" s="89"/>
      <c r="R10" s="96" t="s">
        <v>34</v>
      </c>
      <c r="S10" s="89"/>
      <c r="T10" s="61" t="str">
        <f t="shared" si="0"/>
        <v>OK</v>
      </c>
      <c r="U10" s="61"/>
      <c r="V10" s="67"/>
      <c r="W10" s="89" t="s">
        <v>4139</v>
      </c>
      <c r="X10" s="89" t="s">
        <v>653</v>
      </c>
      <c r="Y10" s="89" t="s">
        <v>36</v>
      </c>
      <c r="Z10" s="89" t="e">
        <f>VLOOKUP(W10,'4G 900'!$E$2:$H$1000,4,FALSE)</f>
        <v>#N/A</v>
      </c>
      <c r="AA10" s="89"/>
      <c r="AB10" s="89"/>
    </row>
    <row r="11" spans="1:28" s="94" customFormat="1" ht="19.95" customHeight="1" x14ac:dyDescent="0.25">
      <c r="A11" s="93" t="s">
        <v>2603</v>
      </c>
      <c r="B11" s="86" t="s">
        <v>2605</v>
      </c>
      <c r="C11" s="86" t="s">
        <v>2606</v>
      </c>
      <c r="D11" s="71">
        <v>3</v>
      </c>
      <c r="E11" s="66"/>
      <c r="F11" s="89" t="s">
        <v>3898</v>
      </c>
      <c r="G11" s="89" t="s">
        <v>3927</v>
      </c>
      <c r="H11" s="89" t="s">
        <v>3900</v>
      </c>
      <c r="I11" s="89" t="s">
        <v>3939</v>
      </c>
      <c r="J11" s="89" t="s">
        <v>4140</v>
      </c>
      <c r="K11" s="89" t="s">
        <v>3990</v>
      </c>
      <c r="L11" s="89" t="s">
        <v>3991</v>
      </c>
      <c r="M11" s="89" t="s">
        <v>4014</v>
      </c>
      <c r="N11" s="89" t="s">
        <v>3925</v>
      </c>
      <c r="O11" s="89"/>
      <c r="P11" s="89"/>
      <c r="Q11" s="89"/>
      <c r="R11" s="96" t="s">
        <v>34</v>
      </c>
      <c r="S11" s="89"/>
      <c r="T11" s="61" t="str">
        <f t="shared" si="0"/>
        <v>OK</v>
      </c>
      <c r="U11" s="61"/>
      <c r="V11" s="87" t="s">
        <v>4141</v>
      </c>
      <c r="W11" s="89" t="s">
        <v>4142</v>
      </c>
      <c r="X11" s="89" t="s">
        <v>4143</v>
      </c>
      <c r="Y11" s="89" t="s">
        <v>4129</v>
      </c>
      <c r="Z11" s="89" t="str">
        <f>VLOOKUP(W11,'4G 900'!$E$2:$H$1000,4,FALSE)</f>
        <v>14221092845</v>
      </c>
      <c r="AA11" s="89"/>
      <c r="AB11" s="89"/>
    </row>
    <row r="12" spans="1:28" s="94" customFormat="1" ht="19.95" customHeight="1" x14ac:dyDescent="0.25">
      <c r="A12" s="93" t="s">
        <v>2608</v>
      </c>
      <c r="B12" s="86" t="s">
        <v>2610</v>
      </c>
      <c r="C12" s="86" t="s">
        <v>2611</v>
      </c>
      <c r="D12" s="71">
        <v>3</v>
      </c>
      <c r="E12" s="66"/>
      <c r="F12" s="89" t="s">
        <v>3910</v>
      </c>
      <c r="G12" s="89" t="s">
        <v>3899</v>
      </c>
      <c r="H12" s="89" t="s">
        <v>3900</v>
      </c>
      <c r="I12" s="89" t="s">
        <v>3901</v>
      </c>
      <c r="J12" s="89" t="s">
        <v>4144</v>
      </c>
      <c r="K12" s="89" t="s">
        <v>3990</v>
      </c>
      <c r="L12" s="89" t="s">
        <v>3991</v>
      </c>
      <c r="M12" s="89" t="s">
        <v>3936</v>
      </c>
      <c r="N12" s="89" t="s">
        <v>3917</v>
      </c>
      <c r="O12" s="89"/>
      <c r="P12" s="89"/>
      <c r="Q12" s="89"/>
      <c r="R12" s="96" t="s">
        <v>34</v>
      </c>
      <c r="S12" s="89"/>
      <c r="T12" s="61" t="str">
        <f t="shared" si="0"/>
        <v>OK</v>
      </c>
      <c r="U12" s="61"/>
      <c r="V12" s="87" t="s">
        <v>4145</v>
      </c>
      <c r="W12" s="89" t="s">
        <v>4146</v>
      </c>
      <c r="X12" s="89" t="s">
        <v>54</v>
      </c>
      <c r="Y12" s="89" t="s">
        <v>36</v>
      </c>
      <c r="Z12" s="89" t="str">
        <f>VLOOKUP(W12,'4G 900'!$E$2:$H$1000,4,FALSE)</f>
        <v>14221092485</v>
      </c>
      <c r="AA12" s="89"/>
      <c r="AB12" s="89"/>
    </row>
    <row r="13" spans="1:28" s="94" customFormat="1" ht="19.95" customHeight="1" x14ac:dyDescent="0.25">
      <c r="A13" s="93" t="s">
        <v>2613</v>
      </c>
      <c r="B13" s="86" t="s">
        <v>2615</v>
      </c>
      <c r="C13" s="86" t="s">
        <v>2616</v>
      </c>
      <c r="D13" s="71">
        <v>3</v>
      </c>
      <c r="E13" s="66"/>
      <c r="F13" s="89" t="s">
        <v>3910</v>
      </c>
      <c r="G13" s="89" t="s">
        <v>3899</v>
      </c>
      <c r="H13" s="89" t="s">
        <v>4147</v>
      </c>
      <c r="I13" s="89" t="s">
        <v>3934</v>
      </c>
      <c r="J13" s="89" t="s">
        <v>4148</v>
      </c>
      <c r="K13" s="89" t="s">
        <v>3990</v>
      </c>
      <c r="L13" s="89" t="s">
        <v>3991</v>
      </c>
      <c r="M13" s="89" t="s">
        <v>4149</v>
      </c>
      <c r="N13" s="89" t="s">
        <v>3966</v>
      </c>
      <c r="O13" s="89"/>
      <c r="P13" s="89"/>
      <c r="Q13" s="89"/>
      <c r="R13" s="96" t="s">
        <v>34</v>
      </c>
      <c r="S13" s="89"/>
      <c r="T13" s="61" t="str">
        <f t="shared" si="0"/>
        <v>OK</v>
      </c>
      <c r="U13" s="61"/>
      <c r="V13" s="87" t="s">
        <v>4141</v>
      </c>
      <c r="W13" s="89" t="s">
        <v>4150</v>
      </c>
      <c r="X13" s="89" t="s">
        <v>4128</v>
      </c>
      <c r="Y13" s="89" t="s">
        <v>4129</v>
      </c>
      <c r="Z13" s="89" t="str">
        <f>VLOOKUP(W13,'4G 900'!$E$2:$H$1000,4,FALSE)</f>
        <v>14221092818</v>
      </c>
      <c r="AA13" s="89"/>
      <c r="AB13" s="89"/>
    </row>
    <row r="14" spans="1:28" s="94" customFormat="1" ht="19.95" customHeight="1" x14ac:dyDescent="0.25">
      <c r="A14" s="93" t="s">
        <v>2617</v>
      </c>
      <c r="B14" s="86" t="s">
        <v>2619</v>
      </c>
      <c r="C14" s="86" t="s">
        <v>2620</v>
      </c>
      <c r="D14" s="71">
        <v>3</v>
      </c>
      <c r="E14" s="66"/>
      <c r="F14" s="89" t="s">
        <v>3910</v>
      </c>
      <c r="G14" s="89" t="s">
        <v>3899</v>
      </c>
      <c r="H14" s="89" t="s">
        <v>4151</v>
      </c>
      <c r="I14" s="89" t="s">
        <v>3997</v>
      </c>
      <c r="J14" s="89" t="s">
        <v>4152</v>
      </c>
      <c r="K14" s="89" t="s">
        <v>3990</v>
      </c>
      <c r="L14" s="89" t="s">
        <v>3991</v>
      </c>
      <c r="M14" s="89" t="s">
        <v>3945</v>
      </c>
      <c r="N14" s="89" t="s">
        <v>3917</v>
      </c>
      <c r="O14" s="89"/>
      <c r="P14" s="89"/>
      <c r="Q14" s="89" t="s">
        <v>33</v>
      </c>
      <c r="R14" s="96" t="s">
        <v>34</v>
      </c>
      <c r="S14" s="89"/>
      <c r="T14" s="61" t="str">
        <f t="shared" si="0"/>
        <v>OK</v>
      </c>
      <c r="U14" s="61"/>
      <c r="V14" s="87" t="s">
        <v>4145</v>
      </c>
      <c r="W14" s="89" t="s">
        <v>4153</v>
      </c>
      <c r="X14" s="89" t="s">
        <v>475</v>
      </c>
      <c r="Y14" s="89" t="s">
        <v>36</v>
      </c>
      <c r="Z14" s="89" t="e">
        <f>VLOOKUP(W14,'4G 900'!$E$2:$H$1000,4,FALSE)</f>
        <v>#N/A</v>
      </c>
      <c r="AA14" s="89"/>
      <c r="AB14" s="89"/>
    </row>
    <row r="15" spans="1:28" s="94" customFormat="1" ht="19.95" customHeight="1" x14ac:dyDescent="0.25">
      <c r="A15" s="93" t="s">
        <v>2622</v>
      </c>
      <c r="B15" s="86" t="s">
        <v>2624</v>
      </c>
      <c r="C15" s="86" t="s">
        <v>2625</v>
      </c>
      <c r="D15" s="71">
        <v>3</v>
      </c>
      <c r="F15" s="89" t="s">
        <v>3898</v>
      </c>
      <c r="G15" s="89" t="s">
        <v>3899</v>
      </c>
      <c r="H15" s="89"/>
      <c r="I15" s="89" t="s">
        <v>3901</v>
      </c>
      <c r="J15" s="89" t="s">
        <v>4154</v>
      </c>
      <c r="K15" s="89" t="s">
        <v>3990</v>
      </c>
      <c r="L15" s="89" t="s">
        <v>3991</v>
      </c>
      <c r="M15" s="89"/>
      <c r="N15" s="89"/>
      <c r="O15" s="89"/>
      <c r="P15" s="89"/>
      <c r="Q15" s="89"/>
      <c r="R15" s="96" t="s">
        <v>34</v>
      </c>
      <c r="S15" s="89"/>
      <c r="T15" s="61" t="str">
        <f t="shared" si="0"/>
        <v>OK</v>
      </c>
      <c r="U15" s="61"/>
      <c r="V15" s="87" t="s">
        <v>4155</v>
      </c>
      <c r="W15" s="89" t="s">
        <v>4156</v>
      </c>
      <c r="X15" s="89" t="s">
        <v>4143</v>
      </c>
      <c r="Y15" s="89" t="s">
        <v>4129</v>
      </c>
      <c r="Z15" s="89" t="str">
        <f>VLOOKUP(W15,'4G 900'!$E$2:$H$1000,4,FALSE)</f>
        <v>14221092850</v>
      </c>
      <c r="AA15" s="89"/>
      <c r="AB15" s="89"/>
    </row>
    <row r="16" spans="1:28" s="94" customFormat="1" ht="19.95" customHeight="1" x14ac:dyDescent="0.25">
      <c r="A16" s="93" t="s">
        <v>2627</v>
      </c>
      <c r="B16" s="86" t="s">
        <v>2629</v>
      </c>
      <c r="C16" s="86" t="s">
        <v>2630</v>
      </c>
      <c r="D16" s="71">
        <v>3</v>
      </c>
      <c r="F16" s="89" t="s">
        <v>3898</v>
      </c>
      <c r="G16" s="89" t="s">
        <v>3899</v>
      </c>
      <c r="H16" s="89" t="s">
        <v>3937</v>
      </c>
      <c r="I16" s="89" t="s">
        <v>3978</v>
      </c>
      <c r="J16" s="89" t="s">
        <v>4157</v>
      </c>
      <c r="K16" s="89" t="s">
        <v>3990</v>
      </c>
      <c r="L16" s="89" t="s">
        <v>3991</v>
      </c>
      <c r="M16" s="89" t="s">
        <v>4158</v>
      </c>
      <c r="N16" s="89" t="s">
        <v>3917</v>
      </c>
      <c r="O16" s="89"/>
      <c r="P16" s="89"/>
      <c r="Q16" s="89"/>
      <c r="R16" s="96" t="s">
        <v>34</v>
      </c>
      <c r="S16" s="89"/>
      <c r="T16" s="61" t="str">
        <f t="shared" si="0"/>
        <v>OK</v>
      </c>
      <c r="U16" s="61"/>
      <c r="V16" s="87" t="s">
        <v>4108</v>
      </c>
      <c r="W16" s="89" t="s">
        <v>4159</v>
      </c>
      <c r="X16" s="89" t="s">
        <v>4160</v>
      </c>
      <c r="Y16" s="89" t="s">
        <v>4129</v>
      </c>
      <c r="Z16" s="89" t="str">
        <f>VLOOKUP(W16,'4G 900'!$E$2:$H$1000,4,FALSE)</f>
        <v>14221092812</v>
      </c>
      <c r="AA16" s="89"/>
      <c r="AB16" s="89"/>
    </row>
    <row r="17" spans="1:28" s="94" customFormat="1" ht="19.95" customHeight="1" x14ac:dyDescent="0.25">
      <c r="A17" s="93" t="s">
        <v>2632</v>
      </c>
      <c r="B17" s="86" t="s">
        <v>2634</v>
      </c>
      <c r="C17" s="86" t="s">
        <v>2635</v>
      </c>
      <c r="D17" s="71">
        <v>3</v>
      </c>
      <c r="F17" s="89" t="s">
        <v>3898</v>
      </c>
      <c r="G17" s="89" t="s">
        <v>3899</v>
      </c>
      <c r="H17" s="89"/>
      <c r="I17" s="89" t="s">
        <v>3901</v>
      </c>
      <c r="J17" s="89" t="s">
        <v>4161</v>
      </c>
      <c r="K17" s="89" t="s">
        <v>3990</v>
      </c>
      <c r="L17" s="89" t="s">
        <v>3991</v>
      </c>
      <c r="M17" s="89"/>
      <c r="N17" s="89"/>
      <c r="O17" s="89"/>
      <c r="P17" s="89"/>
      <c r="Q17" s="89" t="s">
        <v>33</v>
      </c>
      <c r="R17" s="96" t="s">
        <v>34</v>
      </c>
      <c r="S17" s="89"/>
      <c r="T17" s="61" t="str">
        <f t="shared" si="0"/>
        <v>OK</v>
      </c>
      <c r="U17" s="61"/>
      <c r="V17" s="87" t="s">
        <v>4155</v>
      </c>
      <c r="W17" s="89" t="s">
        <v>4162</v>
      </c>
      <c r="X17" s="89" t="s">
        <v>4128</v>
      </c>
      <c r="Y17" s="89" t="s">
        <v>4129</v>
      </c>
      <c r="Z17" s="89" t="str">
        <f>VLOOKUP(W17,'4G 900'!$E$2:$H$1000,4,FALSE)</f>
        <v>14221092807</v>
      </c>
      <c r="AA17" s="89"/>
      <c r="AB17" s="89"/>
    </row>
    <row r="18" spans="1:28" s="94" customFormat="1" ht="19.95" customHeight="1" x14ac:dyDescent="0.25">
      <c r="A18" s="93" t="s">
        <v>2636</v>
      </c>
      <c r="B18" s="86" t="s">
        <v>2638</v>
      </c>
      <c r="C18" s="86" t="s">
        <v>2639</v>
      </c>
      <c r="D18" s="71">
        <v>3</v>
      </c>
      <c r="F18" s="89" t="s">
        <v>3898</v>
      </c>
      <c r="G18" s="89" t="s">
        <v>3927</v>
      </c>
      <c r="H18" s="89"/>
      <c r="I18" s="89" t="s">
        <v>3547</v>
      </c>
      <c r="J18" s="89" t="s">
        <v>4163</v>
      </c>
      <c r="K18" s="89"/>
      <c r="L18" s="89"/>
      <c r="M18" s="89"/>
      <c r="N18" s="89"/>
      <c r="O18" s="89"/>
      <c r="P18" s="89"/>
      <c r="Q18" s="89" t="s">
        <v>33</v>
      </c>
      <c r="R18" s="96" t="s">
        <v>113</v>
      </c>
      <c r="S18" s="89"/>
      <c r="T18" s="61" t="str">
        <f t="shared" si="0"/>
        <v>NG</v>
      </c>
      <c r="U18" s="61"/>
      <c r="V18" s="70" t="s">
        <v>4164</v>
      </c>
      <c r="W18" s="89" t="s">
        <v>4165</v>
      </c>
      <c r="X18" s="89" t="s">
        <v>35</v>
      </c>
      <c r="Y18" s="89" t="s">
        <v>36</v>
      </c>
      <c r="Z18" s="89" t="e">
        <f>VLOOKUP(W18,'4G 900'!$E$2:$H$1000,4,FALSE)</f>
        <v>#N/A</v>
      </c>
      <c r="AA18" s="89"/>
      <c r="AB18" s="89"/>
    </row>
    <row r="19" spans="1:28" s="94" customFormat="1" ht="19.95" customHeight="1" x14ac:dyDescent="0.25">
      <c r="A19" s="93" t="s">
        <v>2641</v>
      </c>
      <c r="B19" s="86" t="s">
        <v>2643</v>
      </c>
      <c r="C19" s="86" t="s">
        <v>2644</v>
      </c>
      <c r="D19" s="71">
        <v>3</v>
      </c>
      <c r="F19" s="89" t="s">
        <v>3910</v>
      </c>
      <c r="G19" s="89" t="s">
        <v>3899</v>
      </c>
      <c r="H19" s="89" t="s">
        <v>4166</v>
      </c>
      <c r="I19" s="89" t="s">
        <v>3934</v>
      </c>
      <c r="J19" s="89" t="s">
        <v>4167</v>
      </c>
      <c r="K19" s="89" t="s">
        <v>3990</v>
      </c>
      <c r="L19" s="89" t="s">
        <v>3991</v>
      </c>
      <c r="M19" s="89" t="s">
        <v>3999</v>
      </c>
      <c r="N19" s="89" t="s">
        <v>3966</v>
      </c>
      <c r="O19" s="89"/>
      <c r="P19" s="89"/>
      <c r="Q19" s="89"/>
      <c r="R19" s="96" t="s">
        <v>34</v>
      </c>
      <c r="S19" s="89"/>
      <c r="T19" s="61" t="str">
        <f t="shared" si="0"/>
        <v>OK</v>
      </c>
      <c r="U19" s="61"/>
      <c r="V19" s="87" t="s">
        <v>4018</v>
      </c>
      <c r="W19" s="89" t="s">
        <v>4168</v>
      </c>
      <c r="X19" s="89" t="s">
        <v>54</v>
      </c>
      <c r="Y19" s="89" t="s">
        <v>36</v>
      </c>
      <c r="Z19" s="89" t="str">
        <f>VLOOKUP(W19,'4G 900'!$E$2:$H$1000,4,FALSE)</f>
        <v>14221092359</v>
      </c>
      <c r="AA19" s="89"/>
      <c r="AB19" s="89"/>
    </row>
    <row r="20" spans="1:28" s="94" customFormat="1" ht="19.95" customHeight="1" x14ac:dyDescent="0.25">
      <c r="A20" s="93" t="s">
        <v>2646</v>
      </c>
      <c r="B20" s="86" t="s">
        <v>2648</v>
      </c>
      <c r="C20" s="86" t="s">
        <v>2649</v>
      </c>
      <c r="D20" s="71">
        <v>3</v>
      </c>
      <c r="F20" s="89" t="s">
        <v>3910</v>
      </c>
      <c r="G20" s="89" t="s">
        <v>3899</v>
      </c>
      <c r="H20" s="89" t="s">
        <v>3900</v>
      </c>
      <c r="I20" s="89" t="s">
        <v>3952</v>
      </c>
      <c r="J20" s="89" t="s">
        <v>4169</v>
      </c>
      <c r="K20" s="89" t="s">
        <v>3990</v>
      </c>
      <c r="L20" s="89" t="s">
        <v>3991</v>
      </c>
      <c r="M20" s="89" t="s">
        <v>4014</v>
      </c>
      <c r="N20" s="89" t="s">
        <v>3966</v>
      </c>
      <c r="O20" s="89"/>
      <c r="P20" s="89"/>
      <c r="Q20" s="89"/>
      <c r="R20" s="96" t="s">
        <v>34</v>
      </c>
      <c r="S20" s="89"/>
      <c r="T20" s="61" t="str">
        <f t="shared" si="0"/>
        <v>OK</v>
      </c>
      <c r="U20" s="61"/>
      <c r="V20" s="87" t="s">
        <v>4155</v>
      </c>
      <c r="W20" s="89" t="s">
        <v>4170</v>
      </c>
      <c r="X20" s="89" t="s">
        <v>4128</v>
      </c>
      <c r="Y20" s="89" t="s">
        <v>4129</v>
      </c>
      <c r="Z20" s="89" t="str">
        <f>VLOOKUP(W20,'4G 900'!$E$2:$H$1000,4,FALSE)</f>
        <v>14221092806</v>
      </c>
      <c r="AA20" s="89"/>
      <c r="AB20" s="89"/>
    </row>
    <row r="21" spans="1:28" s="94" customFormat="1" ht="19.95" customHeight="1" x14ac:dyDescent="0.25">
      <c r="A21" s="27" t="s">
        <v>2651</v>
      </c>
      <c r="B21" s="86" t="s">
        <v>2653</v>
      </c>
      <c r="C21" s="86" t="s">
        <v>2654</v>
      </c>
      <c r="D21" s="71">
        <v>3</v>
      </c>
      <c r="F21" s="89" t="s">
        <v>3898</v>
      </c>
      <c r="G21" s="89" t="s">
        <v>3927</v>
      </c>
      <c r="H21" s="89" t="s">
        <v>4171</v>
      </c>
      <c r="I21" s="89" t="s">
        <v>4172</v>
      </c>
      <c r="J21" s="89" t="s">
        <v>4173</v>
      </c>
      <c r="K21" s="89"/>
      <c r="L21" s="89"/>
      <c r="M21" s="89" t="s">
        <v>3916</v>
      </c>
      <c r="N21" s="89" t="s">
        <v>3937</v>
      </c>
      <c r="O21" s="89"/>
      <c r="P21" s="89"/>
      <c r="Q21" s="89"/>
      <c r="R21" s="96" t="s">
        <v>113</v>
      </c>
      <c r="S21" s="89"/>
      <c r="T21" s="61" t="str">
        <f t="shared" si="0"/>
        <v>NG</v>
      </c>
      <c r="U21" s="61"/>
      <c r="V21" s="87" t="s">
        <v>4145</v>
      </c>
      <c r="W21" s="89" t="s">
        <v>4174</v>
      </c>
      <c r="X21" s="89" t="s">
        <v>35</v>
      </c>
      <c r="Y21" s="89" t="s">
        <v>36</v>
      </c>
      <c r="Z21" s="89" t="str">
        <f>VLOOKUP(W21,'4G 900'!$E$2:$H$1000,4,FALSE)</f>
        <v>14221092410</v>
      </c>
      <c r="AA21" s="89"/>
      <c r="AB21" s="89"/>
    </row>
    <row r="22" spans="1:28" s="94" customFormat="1" ht="19.95" customHeight="1" x14ac:dyDescent="0.25">
      <c r="A22" s="93" t="s">
        <v>2656</v>
      </c>
      <c r="B22" s="86" t="s">
        <v>2658</v>
      </c>
      <c r="C22" s="86" t="s">
        <v>2659</v>
      </c>
      <c r="D22" s="71">
        <v>3</v>
      </c>
      <c r="F22" s="89" t="s">
        <v>3910</v>
      </c>
      <c r="G22" s="89" t="s">
        <v>3927</v>
      </c>
      <c r="H22" s="89" t="s">
        <v>4175</v>
      </c>
      <c r="I22" s="89" t="s">
        <v>3952</v>
      </c>
      <c r="J22" s="89" t="s">
        <v>4176</v>
      </c>
      <c r="K22" s="89" t="s">
        <v>3990</v>
      </c>
      <c r="L22" s="89" t="s">
        <v>3991</v>
      </c>
      <c r="M22" s="89" t="s">
        <v>4177</v>
      </c>
      <c r="N22" s="89" t="s">
        <v>3966</v>
      </c>
      <c r="O22" s="89"/>
      <c r="P22" s="89"/>
      <c r="Q22" s="89"/>
      <c r="R22" s="96" t="s">
        <v>34</v>
      </c>
      <c r="S22" s="89"/>
      <c r="T22" s="61" t="str">
        <f t="shared" si="0"/>
        <v>OK</v>
      </c>
      <c r="U22" s="61"/>
      <c r="V22" s="87" t="s">
        <v>4141</v>
      </c>
      <c r="W22" s="89" t="s">
        <v>4178</v>
      </c>
      <c r="X22" s="89" t="s">
        <v>54</v>
      </c>
      <c r="Y22" s="89" t="s">
        <v>36</v>
      </c>
      <c r="Z22" s="89" t="str">
        <f>VLOOKUP(W22,'4G 900'!$E$2:$H$1000,4,FALSE)</f>
        <v>14221092477</v>
      </c>
      <c r="AA22" s="89"/>
      <c r="AB22" s="89"/>
    </row>
    <row r="23" spans="1:28" s="94" customFormat="1" ht="19.95" customHeight="1" x14ac:dyDescent="0.25">
      <c r="A23" s="93" t="s">
        <v>2661</v>
      </c>
      <c r="B23" s="86" t="s">
        <v>2663</v>
      </c>
      <c r="C23" s="86" t="s">
        <v>2664</v>
      </c>
      <c r="D23" s="71">
        <v>3</v>
      </c>
      <c r="F23" s="89" t="s">
        <v>3910</v>
      </c>
      <c r="G23" s="89" t="s">
        <v>3911</v>
      </c>
      <c r="H23" s="89" t="s">
        <v>4179</v>
      </c>
      <c r="I23" s="89" t="s">
        <v>4072</v>
      </c>
      <c r="J23" s="89" t="s">
        <v>4180</v>
      </c>
      <c r="K23" s="89" t="s">
        <v>3990</v>
      </c>
      <c r="L23" s="89" t="s">
        <v>3991</v>
      </c>
      <c r="M23" s="89" t="s">
        <v>3945</v>
      </c>
      <c r="N23" s="89" t="s">
        <v>3917</v>
      </c>
      <c r="O23" s="89"/>
      <c r="P23" s="89"/>
      <c r="Q23" s="89" t="s">
        <v>33</v>
      </c>
      <c r="R23" s="96" t="s">
        <v>34</v>
      </c>
      <c r="S23" s="89"/>
      <c r="T23" s="61" t="str">
        <f t="shared" si="0"/>
        <v>OK</v>
      </c>
      <c r="U23" s="61"/>
      <c r="V23" s="87" t="s">
        <v>4145</v>
      </c>
      <c r="W23" s="89" t="s">
        <v>4181</v>
      </c>
      <c r="X23" s="89" t="s">
        <v>35</v>
      </c>
      <c r="Y23" s="89" t="s">
        <v>36</v>
      </c>
      <c r="Z23" s="89" t="str">
        <f>VLOOKUP(W23,'4G 900'!$E$2:$H$1000,4,FALSE)</f>
        <v>14221092517</v>
      </c>
      <c r="AA23" s="89"/>
      <c r="AB23" s="89"/>
    </row>
    <row r="24" spans="1:28" s="94" customFormat="1" ht="19.95" customHeight="1" x14ac:dyDescent="0.25">
      <c r="A24" s="93" t="s">
        <v>2666</v>
      </c>
      <c r="B24" s="86" t="s">
        <v>2668</v>
      </c>
      <c r="C24" s="86" t="s">
        <v>2669</v>
      </c>
      <c r="D24" s="71">
        <v>3</v>
      </c>
      <c r="F24" s="89" t="s">
        <v>3910</v>
      </c>
      <c r="G24" s="89" t="s">
        <v>3899</v>
      </c>
      <c r="H24" s="89" t="s">
        <v>3900</v>
      </c>
      <c r="I24" s="89" t="s">
        <v>3954</v>
      </c>
      <c r="J24" s="89" t="s">
        <v>4182</v>
      </c>
      <c r="K24" s="89" t="s">
        <v>3990</v>
      </c>
      <c r="L24" s="89" t="s">
        <v>4112</v>
      </c>
      <c r="M24" s="89" t="s">
        <v>3952</v>
      </c>
      <c r="N24" s="89" t="s">
        <v>3917</v>
      </c>
      <c r="O24" s="89"/>
      <c r="P24" s="89"/>
      <c r="Q24" s="89"/>
      <c r="R24" s="96" t="s">
        <v>34</v>
      </c>
      <c r="S24" s="89"/>
      <c r="T24" s="61" t="str">
        <f t="shared" si="0"/>
        <v>OK</v>
      </c>
      <c r="U24" s="61"/>
      <c r="V24" s="67"/>
      <c r="W24" s="89" t="s">
        <v>4183</v>
      </c>
      <c r="X24" s="89" t="s">
        <v>4143</v>
      </c>
      <c r="Y24" s="89" t="s">
        <v>4129</v>
      </c>
      <c r="Z24" s="89" t="str">
        <f>VLOOKUP(W24,'4G 900'!$E$2:$H$1000,4,FALSE)</f>
        <v>14221092849</v>
      </c>
      <c r="AA24" s="89"/>
      <c r="AB24" s="89"/>
    </row>
    <row r="25" spans="1:28" s="94" customFormat="1" ht="19.95" customHeight="1" x14ac:dyDescent="0.25">
      <c r="A25" s="93" t="s">
        <v>2671</v>
      </c>
      <c r="B25" s="86" t="s">
        <v>2673</v>
      </c>
      <c r="C25" s="86" t="s">
        <v>2674</v>
      </c>
      <c r="D25" s="71">
        <v>3</v>
      </c>
      <c r="F25" s="89" t="s">
        <v>3910</v>
      </c>
      <c r="G25" s="89" t="s">
        <v>3927</v>
      </c>
      <c r="H25" s="89" t="s">
        <v>3900</v>
      </c>
      <c r="I25" s="89" t="s">
        <v>4066</v>
      </c>
      <c r="J25" s="89" t="s">
        <v>4184</v>
      </c>
      <c r="K25" s="89" t="s">
        <v>3990</v>
      </c>
      <c r="L25" s="89" t="s">
        <v>4112</v>
      </c>
      <c r="M25" s="89" t="s">
        <v>3941</v>
      </c>
      <c r="N25" s="89" t="s">
        <v>3917</v>
      </c>
      <c r="O25" s="89"/>
      <c r="P25" s="89"/>
      <c r="Q25" s="89"/>
      <c r="R25" s="96" t="s">
        <v>34</v>
      </c>
      <c r="S25" s="89"/>
      <c r="T25" s="61" t="str">
        <f t="shared" si="0"/>
        <v>OK</v>
      </c>
      <c r="U25" s="61"/>
      <c r="V25" s="67"/>
      <c r="W25" s="89" t="s">
        <v>4185</v>
      </c>
      <c r="X25" s="89" t="s">
        <v>35</v>
      </c>
      <c r="Y25" s="89" t="s">
        <v>36</v>
      </c>
      <c r="Z25" s="89" t="str">
        <f>VLOOKUP(W25,'4G 900'!$E$2:$H$1000,4,FALSE)</f>
        <v>14221092468</v>
      </c>
      <c r="AA25" s="89"/>
      <c r="AB25" s="89"/>
    </row>
    <row r="26" spans="1:28" s="94" customFormat="1" ht="19.95" customHeight="1" x14ac:dyDescent="0.25">
      <c r="A26" s="93" t="s">
        <v>2676</v>
      </c>
      <c r="B26" s="86" t="s">
        <v>2678</v>
      </c>
      <c r="C26" s="86" t="s">
        <v>2679</v>
      </c>
      <c r="D26" s="71">
        <v>3</v>
      </c>
      <c r="F26" s="89" t="s">
        <v>3910</v>
      </c>
      <c r="G26" s="89" t="s">
        <v>3899</v>
      </c>
      <c r="H26" s="89" t="s">
        <v>4040</v>
      </c>
      <c r="I26" s="89" t="s">
        <v>3535</v>
      </c>
      <c r="J26" s="89" t="s">
        <v>4186</v>
      </c>
      <c r="K26" s="89" t="s">
        <v>3990</v>
      </c>
      <c r="L26" s="89" t="s">
        <v>3991</v>
      </c>
      <c r="M26" s="89" t="s">
        <v>4187</v>
      </c>
      <c r="N26" s="89" t="s">
        <v>3966</v>
      </c>
      <c r="O26" s="89"/>
      <c r="P26" s="89"/>
      <c r="Q26" s="89"/>
      <c r="R26" s="96" t="s">
        <v>34</v>
      </c>
      <c r="S26" s="89"/>
      <c r="T26" s="61" t="str">
        <f t="shared" si="0"/>
        <v>OK</v>
      </c>
      <c r="U26" s="61"/>
      <c r="V26" s="34" t="s">
        <v>4124</v>
      </c>
      <c r="W26" s="89" t="s">
        <v>4188</v>
      </c>
      <c r="X26" s="89" t="s">
        <v>35</v>
      </c>
      <c r="Y26" s="89" t="s">
        <v>36</v>
      </c>
      <c r="Z26" s="89" t="str">
        <f>VLOOKUP(W26,'4G 900'!$E$2:$H$1000,4,FALSE)</f>
        <v>14221092622</v>
      </c>
      <c r="AA26" s="89"/>
      <c r="AB26" s="89"/>
    </row>
    <row r="27" spans="1:28" s="94" customFormat="1" ht="19.95" customHeight="1" x14ac:dyDescent="0.25">
      <c r="A27" s="93" t="s">
        <v>2680</v>
      </c>
      <c r="B27" s="86" t="s">
        <v>2682</v>
      </c>
      <c r="C27" s="86" t="s">
        <v>2683</v>
      </c>
      <c r="D27" s="71">
        <v>3</v>
      </c>
      <c r="F27" s="89" t="s">
        <v>3910</v>
      </c>
      <c r="G27" s="89" t="s">
        <v>3911</v>
      </c>
      <c r="H27" s="89" t="s">
        <v>3900</v>
      </c>
      <c r="I27" s="89" t="s">
        <v>4189</v>
      </c>
      <c r="J27" s="89" t="s">
        <v>4190</v>
      </c>
      <c r="K27" s="89" t="s">
        <v>3990</v>
      </c>
      <c r="L27" s="89" t="s">
        <v>3991</v>
      </c>
      <c r="M27" s="89" t="s">
        <v>4191</v>
      </c>
      <c r="N27" s="89" t="s">
        <v>3917</v>
      </c>
      <c r="O27" s="89"/>
      <c r="P27" s="89"/>
      <c r="Q27" s="89"/>
      <c r="R27" s="96" t="s">
        <v>34</v>
      </c>
      <c r="S27" s="89"/>
      <c r="T27" s="61" t="str">
        <f t="shared" si="0"/>
        <v>OK</v>
      </c>
      <c r="U27" s="61"/>
      <c r="V27" s="87" t="s">
        <v>4141</v>
      </c>
      <c r="W27" s="89" t="s">
        <v>4192</v>
      </c>
      <c r="X27" s="89" t="s">
        <v>35</v>
      </c>
      <c r="Y27" s="89" t="s">
        <v>36</v>
      </c>
      <c r="Z27" s="89" t="e">
        <f>VLOOKUP(W27,'4G 900'!$E$2:$H$1000,4,FALSE)</f>
        <v>#N/A</v>
      </c>
      <c r="AA27" s="89"/>
      <c r="AB27" s="89"/>
    </row>
    <row r="28" spans="1:28" s="94" customFormat="1" ht="19.95" customHeight="1" x14ac:dyDescent="0.25">
      <c r="A28" s="93" t="s">
        <v>2684</v>
      </c>
      <c r="B28" s="86" t="s">
        <v>2686</v>
      </c>
      <c r="C28" s="86" t="s">
        <v>2687</v>
      </c>
      <c r="D28" s="71">
        <v>3</v>
      </c>
      <c r="F28" s="89" t="s">
        <v>3910</v>
      </c>
      <c r="G28" s="89" t="s">
        <v>3927</v>
      </c>
      <c r="H28" s="89" t="s">
        <v>3928</v>
      </c>
      <c r="I28" s="89" t="s">
        <v>4193</v>
      </c>
      <c r="J28" s="89" t="s">
        <v>4194</v>
      </c>
      <c r="K28" s="89" t="s">
        <v>3990</v>
      </c>
      <c r="L28" s="89" t="s">
        <v>3991</v>
      </c>
      <c r="M28" s="89" t="s">
        <v>3931</v>
      </c>
      <c r="N28" s="89" t="s">
        <v>3966</v>
      </c>
      <c r="O28" s="89"/>
      <c r="P28" s="89"/>
      <c r="Q28" s="89"/>
      <c r="R28" s="96" t="s">
        <v>34</v>
      </c>
      <c r="S28" s="89"/>
      <c r="T28" s="61" t="str">
        <f t="shared" si="0"/>
        <v>OK</v>
      </c>
      <c r="U28" s="61"/>
      <c r="V28" s="87" t="s">
        <v>3992</v>
      </c>
      <c r="W28" s="89" t="s">
        <v>4195</v>
      </c>
      <c r="X28" s="89" t="s">
        <v>35</v>
      </c>
      <c r="Y28" s="89" t="s">
        <v>36</v>
      </c>
      <c r="Z28" s="89" t="e">
        <f>VLOOKUP(W28,'4G 900'!$E$2:$H$1000,4,FALSE)</f>
        <v>#N/A</v>
      </c>
      <c r="AA28" s="89"/>
      <c r="AB28" s="89"/>
    </row>
    <row r="29" spans="1:28" s="94" customFormat="1" ht="19.95" customHeight="1" x14ac:dyDescent="0.25">
      <c r="A29" s="93" t="s">
        <v>2689</v>
      </c>
      <c r="B29" s="86" t="s">
        <v>2691</v>
      </c>
      <c r="C29" s="86" t="s">
        <v>2692</v>
      </c>
      <c r="D29" s="71">
        <v>3</v>
      </c>
      <c r="F29" s="89" t="s">
        <v>3910</v>
      </c>
      <c r="G29" s="89" t="s">
        <v>3927</v>
      </c>
      <c r="H29" s="89" t="s">
        <v>4196</v>
      </c>
      <c r="I29" s="89" t="s">
        <v>3988</v>
      </c>
      <c r="J29" s="89" t="s">
        <v>4197</v>
      </c>
      <c r="K29" s="89" t="s">
        <v>3990</v>
      </c>
      <c r="L29" s="89" t="s">
        <v>4112</v>
      </c>
      <c r="M29" s="89" t="s">
        <v>3916</v>
      </c>
      <c r="N29" s="89" t="s">
        <v>3917</v>
      </c>
      <c r="O29" s="89"/>
      <c r="P29" s="89"/>
      <c r="Q29" s="89"/>
      <c r="R29" s="96" t="s">
        <v>34</v>
      </c>
      <c r="S29" s="89"/>
      <c r="T29" s="61" t="str">
        <f t="shared" si="0"/>
        <v>OK</v>
      </c>
      <c r="U29" s="61"/>
      <c r="V29" s="34" t="s">
        <v>4124</v>
      </c>
      <c r="W29" s="89" t="s">
        <v>4198</v>
      </c>
      <c r="X29" s="89" t="s">
        <v>54</v>
      </c>
      <c r="Y29" s="89" t="s">
        <v>36</v>
      </c>
      <c r="Z29" s="89" t="str">
        <f>VLOOKUP(W29,'4G 900'!$E$2:$H$1000,4,FALSE)</f>
        <v>14221092401</v>
      </c>
      <c r="AA29" s="89"/>
      <c r="AB29" s="89"/>
    </row>
    <row r="30" spans="1:28" s="94" customFormat="1" ht="19.95" customHeight="1" x14ac:dyDescent="0.25">
      <c r="A30" s="93" t="s">
        <v>2693</v>
      </c>
      <c r="B30" s="86" t="s">
        <v>2695</v>
      </c>
      <c r="C30" s="86" t="s">
        <v>2696</v>
      </c>
      <c r="D30" s="71">
        <v>3</v>
      </c>
      <c r="F30" s="89" t="s">
        <v>3910</v>
      </c>
      <c r="G30" s="89" t="s">
        <v>3899</v>
      </c>
      <c r="H30" s="89" t="s">
        <v>4199</v>
      </c>
      <c r="I30" s="89" t="s">
        <v>4200</v>
      </c>
      <c r="J30" s="89" t="s">
        <v>4201</v>
      </c>
      <c r="K30" s="89" t="s">
        <v>3990</v>
      </c>
      <c r="L30" s="89" t="s">
        <v>4112</v>
      </c>
      <c r="M30" s="89" t="s">
        <v>4202</v>
      </c>
      <c r="N30" s="89" t="s">
        <v>3966</v>
      </c>
      <c r="O30" s="89"/>
      <c r="P30" s="89"/>
      <c r="Q30" s="89"/>
      <c r="R30" s="96" t="s">
        <v>34</v>
      </c>
      <c r="S30" s="89"/>
      <c r="T30" s="61" t="str">
        <f t="shared" si="0"/>
        <v>OK</v>
      </c>
      <c r="U30" s="61"/>
      <c r="V30" s="67"/>
      <c r="W30" s="89" t="s">
        <v>4203</v>
      </c>
      <c r="X30" s="89" t="s">
        <v>448</v>
      </c>
      <c r="Y30" s="89" t="s">
        <v>36</v>
      </c>
      <c r="Z30" s="89" t="e">
        <f>VLOOKUP(W30,'4G 900'!$E$2:$H$1000,4,FALSE)</f>
        <v>#N/A</v>
      </c>
      <c r="AA30" s="89"/>
      <c r="AB30" s="89"/>
    </row>
    <row r="31" spans="1:28" s="94" customFormat="1" ht="19.95" customHeight="1" x14ac:dyDescent="0.25">
      <c r="A31" s="93" t="s">
        <v>2698</v>
      </c>
      <c r="B31" s="86" t="s">
        <v>2700</v>
      </c>
      <c r="C31" s="86" t="s">
        <v>2701</v>
      </c>
      <c r="D31" s="71">
        <v>3</v>
      </c>
      <c r="F31" s="89" t="s">
        <v>3910</v>
      </c>
      <c r="G31" s="89" t="s">
        <v>3899</v>
      </c>
      <c r="H31" s="89" t="s">
        <v>3900</v>
      </c>
      <c r="I31" s="89" t="s">
        <v>4204</v>
      </c>
      <c r="J31" s="89" t="s">
        <v>4205</v>
      </c>
      <c r="K31" s="89" t="s">
        <v>3990</v>
      </c>
      <c r="L31" s="89" t="s">
        <v>3991</v>
      </c>
      <c r="M31" s="89" t="s">
        <v>4206</v>
      </c>
      <c r="N31" s="89" t="s">
        <v>3917</v>
      </c>
      <c r="O31" s="89"/>
      <c r="P31" s="89"/>
      <c r="Q31" s="89"/>
      <c r="R31" s="96" t="s">
        <v>34</v>
      </c>
      <c r="S31" s="89"/>
      <c r="T31" s="61" t="str">
        <f t="shared" si="0"/>
        <v>OK</v>
      </c>
      <c r="U31" s="61"/>
      <c r="V31" s="87" t="s">
        <v>4145</v>
      </c>
      <c r="W31" s="89" t="s">
        <v>4207</v>
      </c>
      <c r="X31" s="89" t="s">
        <v>4143</v>
      </c>
      <c r="Y31" s="89" t="s">
        <v>4129</v>
      </c>
      <c r="Z31" s="89" t="str">
        <f>VLOOKUP(W31,'4G 900'!$E$2:$H$1000,4,FALSE)</f>
        <v>14221092808</v>
      </c>
      <c r="AA31" s="89"/>
      <c r="AB31" s="89"/>
    </row>
    <row r="32" spans="1:28" s="94" customFormat="1" ht="19.95" customHeight="1" x14ac:dyDescent="0.25">
      <c r="A32" s="93" t="s">
        <v>2703</v>
      </c>
      <c r="B32" s="86" t="s">
        <v>2705</v>
      </c>
      <c r="C32" s="86" t="s">
        <v>2706</v>
      </c>
      <c r="D32" s="71">
        <v>3</v>
      </c>
      <c r="F32" s="89" t="s">
        <v>3910</v>
      </c>
      <c r="G32" s="89" t="s">
        <v>3899</v>
      </c>
      <c r="H32" s="89" t="s">
        <v>3900</v>
      </c>
      <c r="I32" s="89" t="s">
        <v>4208</v>
      </c>
      <c r="J32" s="89" t="s">
        <v>4209</v>
      </c>
      <c r="K32" s="89" t="s">
        <v>3990</v>
      </c>
      <c r="L32" s="89" t="s">
        <v>4112</v>
      </c>
      <c r="M32" s="89" t="s">
        <v>3980</v>
      </c>
      <c r="N32" s="89" t="s">
        <v>3906</v>
      </c>
      <c r="O32" s="89"/>
      <c r="P32" s="89"/>
      <c r="Q32" s="89"/>
      <c r="R32" s="96" t="s">
        <v>34</v>
      </c>
      <c r="S32" s="89"/>
      <c r="T32" s="61" t="str">
        <f t="shared" si="0"/>
        <v>OK</v>
      </c>
      <c r="U32" s="61"/>
      <c r="V32" s="67"/>
      <c r="W32" s="89" t="s">
        <v>4210</v>
      </c>
      <c r="X32" s="89" t="s">
        <v>4128</v>
      </c>
      <c r="Y32" s="89" t="s">
        <v>4129</v>
      </c>
      <c r="Z32" s="89" t="str">
        <f>VLOOKUP(W32,'4G 900'!$E$2:$H$1000,4,FALSE)</f>
        <v>14221092804</v>
      </c>
      <c r="AA32" s="89"/>
      <c r="AB32" s="89"/>
    </row>
    <row r="33" spans="1:28" s="94" customFormat="1" ht="19.95" customHeight="1" x14ac:dyDescent="0.25">
      <c r="A33" s="93" t="s">
        <v>2708</v>
      </c>
      <c r="B33" s="86" t="s">
        <v>2710</v>
      </c>
      <c r="C33" s="86" t="s">
        <v>2711</v>
      </c>
      <c r="D33" s="71">
        <v>3</v>
      </c>
      <c r="F33" s="89" t="s">
        <v>3910</v>
      </c>
      <c r="G33" s="89" t="s">
        <v>3927</v>
      </c>
      <c r="H33" s="89" t="s">
        <v>3900</v>
      </c>
      <c r="I33" s="89" t="s">
        <v>3978</v>
      </c>
      <c r="J33" s="89" t="s">
        <v>4211</v>
      </c>
      <c r="K33" s="89" t="s">
        <v>3990</v>
      </c>
      <c r="L33" s="89" t="s">
        <v>4112</v>
      </c>
      <c r="M33" s="89" t="s">
        <v>4177</v>
      </c>
      <c r="N33" s="89" t="s">
        <v>3966</v>
      </c>
      <c r="O33" s="89"/>
      <c r="P33" s="89"/>
      <c r="Q33" s="89"/>
      <c r="R33" s="96" t="s">
        <v>34</v>
      </c>
      <c r="S33" s="89"/>
      <c r="T33" s="61" t="str">
        <f t="shared" si="0"/>
        <v>OK</v>
      </c>
      <c r="U33" s="61"/>
      <c r="V33" s="67"/>
      <c r="W33" s="89" t="s">
        <v>4212</v>
      </c>
      <c r="X33" s="89" t="s">
        <v>4128</v>
      </c>
      <c r="Y33" s="89" t="s">
        <v>4129</v>
      </c>
      <c r="Z33" s="89" t="str">
        <f>VLOOKUP(W33,'4G 900'!$E$2:$H$1000,4,FALSE)</f>
        <v>14221092820</v>
      </c>
      <c r="AA33" s="89"/>
      <c r="AB33" s="89"/>
    </row>
    <row r="34" spans="1:28" s="94" customFormat="1" ht="19.95" customHeight="1" x14ac:dyDescent="0.25">
      <c r="A34" s="93" t="s">
        <v>2712</v>
      </c>
      <c r="B34" s="86" t="s">
        <v>2714</v>
      </c>
      <c r="C34" s="86" t="s">
        <v>2715</v>
      </c>
      <c r="D34" s="71">
        <v>3</v>
      </c>
      <c r="F34" s="89" t="s">
        <v>3898</v>
      </c>
      <c r="G34" s="89" t="s">
        <v>3927</v>
      </c>
      <c r="H34" s="89" t="s">
        <v>3900</v>
      </c>
      <c r="I34" s="89" t="s">
        <v>3925</v>
      </c>
      <c r="J34" s="89" t="s">
        <v>4213</v>
      </c>
      <c r="K34" s="89" t="s">
        <v>3990</v>
      </c>
      <c r="L34" s="89" t="s">
        <v>4112</v>
      </c>
      <c r="M34" s="89" t="s">
        <v>4014</v>
      </c>
      <c r="N34" s="89" t="s">
        <v>3966</v>
      </c>
      <c r="O34" s="89"/>
      <c r="P34" s="89"/>
      <c r="Q34" s="89"/>
      <c r="R34" s="96" t="s">
        <v>34</v>
      </c>
      <c r="S34" s="89"/>
      <c r="T34" s="61" t="str">
        <f t="shared" ref="T34:T65" si="1">IF((COUNTIF(R34,"NG")+COUNTIF(S34,"NG"))&gt;0,"NG","OK")</f>
        <v>OK</v>
      </c>
      <c r="U34" s="61"/>
      <c r="V34" s="67"/>
      <c r="W34" s="89" t="s">
        <v>4214</v>
      </c>
      <c r="X34" s="89" t="s">
        <v>448</v>
      </c>
      <c r="Y34" s="89" t="s">
        <v>36</v>
      </c>
      <c r="Z34" s="89" t="e">
        <f>VLOOKUP(W34,'4G 900'!$E$2:$H$1000,4,FALSE)</f>
        <v>#N/A</v>
      </c>
      <c r="AA34" s="89"/>
      <c r="AB34" s="89"/>
    </row>
    <row r="35" spans="1:28" s="94" customFormat="1" ht="19.95" customHeight="1" x14ac:dyDescent="0.25">
      <c r="A35" s="93" t="s">
        <v>2717</v>
      </c>
      <c r="B35" s="86" t="s">
        <v>2719</v>
      </c>
      <c r="C35" s="86" t="s">
        <v>2720</v>
      </c>
      <c r="D35" s="71">
        <v>3</v>
      </c>
      <c r="F35" s="89" t="s">
        <v>3898</v>
      </c>
      <c r="G35" s="89" t="s">
        <v>3899</v>
      </c>
      <c r="H35" s="89" t="s">
        <v>3900</v>
      </c>
      <c r="I35" s="89" t="s">
        <v>3901</v>
      </c>
      <c r="J35" s="89" t="s">
        <v>4215</v>
      </c>
      <c r="K35" s="89" t="s">
        <v>3990</v>
      </c>
      <c r="L35" s="89" t="s">
        <v>4112</v>
      </c>
      <c r="M35" s="89" t="s">
        <v>4003</v>
      </c>
      <c r="N35" s="89" t="s">
        <v>3917</v>
      </c>
      <c r="O35" s="89"/>
      <c r="P35" s="89"/>
      <c r="Q35" s="89"/>
      <c r="R35" s="96" t="s">
        <v>34</v>
      </c>
      <c r="S35" s="89"/>
      <c r="T35" s="61" t="str">
        <f t="shared" si="1"/>
        <v>OK</v>
      </c>
      <c r="U35" s="61"/>
      <c r="V35" s="67"/>
      <c r="W35" s="89" t="s">
        <v>4216</v>
      </c>
      <c r="X35" s="89" t="s">
        <v>4128</v>
      </c>
      <c r="Y35" s="89" t="s">
        <v>4129</v>
      </c>
      <c r="Z35" s="89" t="str">
        <f>VLOOKUP(W35,'4G 900'!$E$2:$H$1000,4,FALSE)</f>
        <v>14221092819</v>
      </c>
      <c r="AA35" s="89"/>
      <c r="AB35" s="89"/>
    </row>
    <row r="36" spans="1:28" s="94" customFormat="1" ht="19.95" customHeight="1" x14ac:dyDescent="0.25">
      <c r="A36" s="93" t="s">
        <v>2722</v>
      </c>
      <c r="B36" s="86" t="s">
        <v>2724</v>
      </c>
      <c r="C36" s="86" t="s">
        <v>2725</v>
      </c>
      <c r="D36" s="71">
        <v>3</v>
      </c>
      <c r="F36" s="89" t="s">
        <v>3910</v>
      </c>
      <c r="G36" s="89" t="s">
        <v>3927</v>
      </c>
      <c r="H36" s="89" t="s">
        <v>4217</v>
      </c>
      <c r="I36" s="89" t="s">
        <v>4084</v>
      </c>
      <c r="J36" s="89" t="s">
        <v>4218</v>
      </c>
      <c r="K36" s="89" t="s">
        <v>3990</v>
      </c>
      <c r="L36" s="89" t="s">
        <v>3991</v>
      </c>
      <c r="M36" s="89" t="s">
        <v>4219</v>
      </c>
      <c r="N36" s="89" t="s">
        <v>3913</v>
      </c>
      <c r="O36" s="89"/>
      <c r="P36" s="89"/>
      <c r="Q36" s="89" t="s">
        <v>33</v>
      </c>
      <c r="R36" s="96" t="s">
        <v>34</v>
      </c>
      <c r="S36" s="89"/>
      <c r="T36" s="61" t="str">
        <f t="shared" si="1"/>
        <v>OK</v>
      </c>
      <c r="U36" s="61"/>
      <c r="V36" s="87" t="s">
        <v>4145</v>
      </c>
      <c r="W36" s="89" t="s">
        <v>4220</v>
      </c>
      <c r="X36" s="89" t="s">
        <v>653</v>
      </c>
      <c r="Y36" s="89" t="s">
        <v>36</v>
      </c>
      <c r="Z36" s="89" t="str">
        <f>VLOOKUP(W36,'4G 900'!$E$2:$H$1000,4,FALSE)</f>
        <v>14221092404</v>
      </c>
      <c r="AA36" s="89"/>
      <c r="AB36" s="89"/>
    </row>
    <row r="37" spans="1:28" s="94" customFormat="1" ht="19.95" customHeight="1" x14ac:dyDescent="0.25">
      <c r="A37" s="93" t="s">
        <v>2726</v>
      </c>
      <c r="B37" s="86" t="s">
        <v>2728</v>
      </c>
      <c r="C37" s="86" t="s">
        <v>2729</v>
      </c>
      <c r="D37" s="71">
        <v>3</v>
      </c>
      <c r="F37" s="89" t="s">
        <v>3910</v>
      </c>
      <c r="G37" s="89" t="s">
        <v>3927</v>
      </c>
      <c r="H37" s="89" t="s">
        <v>4221</v>
      </c>
      <c r="I37" s="89" t="s">
        <v>3906</v>
      </c>
      <c r="J37" s="89" t="s">
        <v>4222</v>
      </c>
      <c r="K37" s="89" t="s">
        <v>3990</v>
      </c>
      <c r="L37" s="89" t="s">
        <v>3991</v>
      </c>
      <c r="M37" s="89" t="s">
        <v>4223</v>
      </c>
      <c r="N37" s="89" t="s">
        <v>3966</v>
      </c>
      <c r="O37" s="89"/>
      <c r="P37" s="89"/>
      <c r="Q37" s="89"/>
      <c r="R37" s="96" t="s">
        <v>34</v>
      </c>
      <c r="S37" s="89"/>
      <c r="T37" s="61" t="str">
        <f t="shared" si="1"/>
        <v>OK</v>
      </c>
      <c r="U37" s="61"/>
      <c r="V37" s="87" t="s">
        <v>4224</v>
      </c>
      <c r="W37" s="89" t="s">
        <v>4225</v>
      </c>
      <c r="X37" s="89" t="s">
        <v>35</v>
      </c>
      <c r="Y37" s="89" t="s">
        <v>36</v>
      </c>
      <c r="Z37" s="89" t="e">
        <f>VLOOKUP(W37,'4G 900'!$E$2:$H$1000,4,FALSE)</f>
        <v>#N/A</v>
      </c>
      <c r="AA37" s="89"/>
      <c r="AB37" s="89"/>
    </row>
    <row r="38" spans="1:28" s="94" customFormat="1" ht="19.95" customHeight="1" x14ac:dyDescent="0.25">
      <c r="A38" s="93" t="s">
        <v>2731</v>
      </c>
      <c r="B38" s="86" t="s">
        <v>2733</v>
      </c>
      <c r="C38" s="86" t="s">
        <v>2734</v>
      </c>
      <c r="D38" s="71">
        <v>3</v>
      </c>
      <c r="F38" s="89" t="s">
        <v>3898</v>
      </c>
      <c r="G38" s="89" t="s">
        <v>3899</v>
      </c>
      <c r="H38" s="89" t="s">
        <v>4226</v>
      </c>
      <c r="I38" s="89" t="s">
        <v>3900</v>
      </c>
      <c r="J38" s="89" t="s">
        <v>4227</v>
      </c>
      <c r="K38" s="89" t="s">
        <v>3990</v>
      </c>
      <c r="L38" s="89" t="s">
        <v>4112</v>
      </c>
      <c r="M38" s="89" t="s">
        <v>4228</v>
      </c>
      <c r="N38" s="89" t="s">
        <v>3966</v>
      </c>
      <c r="O38" s="89"/>
      <c r="P38" s="89"/>
      <c r="Q38" s="89"/>
      <c r="R38" s="96" t="s">
        <v>34</v>
      </c>
      <c r="S38" s="89"/>
      <c r="T38" s="61" t="str">
        <f t="shared" si="1"/>
        <v>OK</v>
      </c>
      <c r="U38" s="61"/>
      <c r="V38" s="67"/>
      <c r="W38" s="89" t="s">
        <v>4229</v>
      </c>
      <c r="X38" s="89" t="s">
        <v>35</v>
      </c>
      <c r="Y38" s="89" t="s">
        <v>36</v>
      </c>
      <c r="Z38" s="89" t="str">
        <f>VLOOKUP(W38,'4G 900'!$E$2:$H$1000,4,FALSE)</f>
        <v>14221092516</v>
      </c>
      <c r="AA38" s="89"/>
      <c r="AB38" s="89"/>
    </row>
    <row r="39" spans="1:28" s="94" customFormat="1" ht="19.95" customHeight="1" x14ac:dyDescent="0.25">
      <c r="A39" s="93" t="s">
        <v>2735</v>
      </c>
      <c r="B39" s="86" t="s">
        <v>2737</v>
      </c>
      <c r="C39" s="86" t="s">
        <v>2738</v>
      </c>
      <c r="D39" s="71">
        <v>3</v>
      </c>
      <c r="F39" s="89" t="s">
        <v>3910</v>
      </c>
      <c r="G39" s="89" t="s">
        <v>3899</v>
      </c>
      <c r="H39" s="89"/>
      <c r="I39" s="89" t="s">
        <v>3901</v>
      </c>
      <c r="J39" s="89" t="s">
        <v>4230</v>
      </c>
      <c r="K39" s="89"/>
      <c r="L39" s="89"/>
      <c r="M39" s="89"/>
      <c r="N39" s="89"/>
      <c r="O39" s="89"/>
      <c r="P39" s="89"/>
      <c r="Q39" s="89" t="s">
        <v>33</v>
      </c>
      <c r="R39" s="96" t="s">
        <v>34</v>
      </c>
      <c r="S39" s="89"/>
      <c r="T39" s="61" t="str">
        <f t="shared" si="1"/>
        <v>OK</v>
      </c>
      <c r="U39" s="61"/>
      <c r="V39" s="34" t="s">
        <v>4124</v>
      </c>
      <c r="W39" s="89" t="s">
        <v>4231</v>
      </c>
      <c r="X39" s="89" t="s">
        <v>448</v>
      </c>
      <c r="Y39" s="89" t="s">
        <v>36</v>
      </c>
      <c r="Z39" s="89" t="e">
        <f>VLOOKUP(W39,'4G 900'!$E$2:$H$1000,4,FALSE)</f>
        <v>#N/A</v>
      </c>
      <c r="AA39" s="89"/>
      <c r="AB39" s="89"/>
    </row>
    <row r="40" spans="1:28" s="94" customFormat="1" ht="19.95" customHeight="1" x14ac:dyDescent="0.25">
      <c r="A40" s="93" t="s">
        <v>2739</v>
      </c>
      <c r="B40" s="86" t="s">
        <v>2741</v>
      </c>
      <c r="C40" s="86" t="s">
        <v>2742</v>
      </c>
      <c r="D40" s="71">
        <v>3</v>
      </c>
      <c r="F40" s="89" t="s">
        <v>3910</v>
      </c>
      <c r="G40" s="89" t="s">
        <v>3911</v>
      </c>
      <c r="H40" s="89" t="s">
        <v>4232</v>
      </c>
      <c r="I40" s="89" t="s">
        <v>3985</v>
      </c>
      <c r="J40" s="89" t="s">
        <v>4233</v>
      </c>
      <c r="K40" s="89" t="s">
        <v>3990</v>
      </c>
      <c r="L40" s="89" t="s">
        <v>3991</v>
      </c>
      <c r="M40" s="89" t="s">
        <v>3976</v>
      </c>
      <c r="N40" s="89" t="s">
        <v>3937</v>
      </c>
      <c r="O40" s="89"/>
      <c r="P40" s="89"/>
      <c r="Q40" s="89"/>
      <c r="R40" s="96" t="s">
        <v>34</v>
      </c>
      <c r="S40" s="89"/>
      <c r="T40" s="61" t="str">
        <f t="shared" si="1"/>
        <v>OK</v>
      </c>
      <c r="U40" s="61"/>
      <c r="V40" s="87" t="s">
        <v>4155</v>
      </c>
      <c r="W40" s="89" t="s">
        <v>4234</v>
      </c>
      <c r="X40" s="89" t="s">
        <v>35</v>
      </c>
      <c r="Y40" s="89" t="s">
        <v>36</v>
      </c>
      <c r="Z40" s="89" t="e">
        <f>VLOOKUP(W40,'4G 900'!$E$2:$H$1000,4,FALSE)</f>
        <v>#N/A</v>
      </c>
      <c r="AA40" s="89"/>
      <c r="AB40" s="89"/>
    </row>
    <row r="41" spans="1:28" s="94" customFormat="1" ht="19.95" customHeight="1" x14ac:dyDescent="0.25">
      <c r="A41" s="93" t="s">
        <v>2743</v>
      </c>
      <c r="B41" s="86" t="s">
        <v>2745</v>
      </c>
      <c r="C41" s="86" t="s">
        <v>2746</v>
      </c>
      <c r="D41" s="71">
        <v>3</v>
      </c>
      <c r="F41" s="89" t="s">
        <v>3910</v>
      </c>
      <c r="G41" s="89" t="s">
        <v>3899</v>
      </c>
      <c r="H41" s="89" t="s">
        <v>3900</v>
      </c>
      <c r="I41" s="89" t="s">
        <v>3901</v>
      </c>
      <c r="J41" s="89" t="s">
        <v>4235</v>
      </c>
      <c r="K41" s="89" t="s">
        <v>3990</v>
      </c>
      <c r="L41" s="89" t="s">
        <v>4131</v>
      </c>
      <c r="M41" s="89" t="s">
        <v>4138</v>
      </c>
      <c r="N41" s="89" t="s">
        <v>3966</v>
      </c>
      <c r="O41" s="89"/>
      <c r="P41" s="89"/>
      <c r="Q41" s="89"/>
      <c r="R41" s="96" t="s">
        <v>34</v>
      </c>
      <c r="S41" s="89"/>
      <c r="T41" s="61" t="str">
        <f t="shared" si="1"/>
        <v>OK</v>
      </c>
      <c r="U41" s="61"/>
      <c r="V41" s="68" t="s">
        <v>4236</v>
      </c>
      <c r="W41" s="89" t="s">
        <v>4237</v>
      </c>
      <c r="X41" s="89" t="s">
        <v>475</v>
      </c>
      <c r="Y41" s="89" t="s">
        <v>36</v>
      </c>
      <c r="Z41" s="89" t="e">
        <f>VLOOKUP(W41,'4G 900'!$E$2:$H$1000,4,FALSE)</f>
        <v>#N/A</v>
      </c>
      <c r="AA41" s="89"/>
      <c r="AB41" s="89"/>
    </row>
    <row r="42" spans="1:28" s="94" customFormat="1" ht="19.95" customHeight="1" x14ac:dyDescent="0.25">
      <c r="A42" s="93" t="s">
        <v>2748</v>
      </c>
      <c r="B42" s="86" t="s">
        <v>2750</v>
      </c>
      <c r="C42" s="86" t="s">
        <v>2751</v>
      </c>
      <c r="D42" s="71">
        <v>3</v>
      </c>
      <c r="F42" s="89" t="s">
        <v>3898</v>
      </c>
      <c r="G42" s="89" t="s">
        <v>3927</v>
      </c>
      <c r="H42" s="89" t="s">
        <v>3900</v>
      </c>
      <c r="I42" s="89" t="s">
        <v>4005</v>
      </c>
      <c r="J42" s="89" t="s">
        <v>4238</v>
      </c>
      <c r="K42" s="89" t="s">
        <v>3990</v>
      </c>
      <c r="L42" s="89" t="s">
        <v>3991</v>
      </c>
      <c r="M42" s="89" t="s">
        <v>3976</v>
      </c>
      <c r="N42" s="89" t="s">
        <v>3966</v>
      </c>
      <c r="O42" s="89"/>
      <c r="P42" s="89"/>
      <c r="Q42" s="89"/>
      <c r="R42" s="96" t="s">
        <v>34</v>
      </c>
      <c r="S42" s="89"/>
      <c r="T42" s="61" t="str">
        <f t="shared" si="1"/>
        <v>OK</v>
      </c>
      <c r="U42" s="61"/>
      <c r="V42" s="87" t="s">
        <v>4224</v>
      </c>
      <c r="W42" s="89" t="s">
        <v>4239</v>
      </c>
      <c r="X42" s="89" t="s">
        <v>35</v>
      </c>
      <c r="Y42" s="89" t="s">
        <v>36</v>
      </c>
      <c r="Z42" s="89" t="str">
        <f>VLOOKUP(W42,'4G 900'!$E$2:$H$1000,4,FALSE)</f>
        <v>14221092484</v>
      </c>
      <c r="AA42" s="89"/>
      <c r="AB42" s="89"/>
    </row>
    <row r="43" spans="1:28" s="94" customFormat="1" ht="19.95" customHeight="1" x14ac:dyDescent="0.25">
      <c r="A43" s="93" t="s">
        <v>2753</v>
      </c>
      <c r="B43" s="86" t="s">
        <v>2755</v>
      </c>
      <c r="C43" s="86" t="s">
        <v>2756</v>
      </c>
      <c r="D43" s="71">
        <v>3</v>
      </c>
      <c r="F43" s="89" t="s">
        <v>3910</v>
      </c>
      <c r="G43" s="89" t="s">
        <v>3899</v>
      </c>
      <c r="H43" s="89" t="s">
        <v>4240</v>
      </c>
      <c r="I43" s="89" t="s">
        <v>4066</v>
      </c>
      <c r="J43" s="89" t="s">
        <v>4241</v>
      </c>
      <c r="K43" s="89" t="s">
        <v>3990</v>
      </c>
      <c r="L43" s="89" t="s">
        <v>4112</v>
      </c>
      <c r="M43" s="89" t="s">
        <v>3941</v>
      </c>
      <c r="N43" s="89" t="s">
        <v>3917</v>
      </c>
      <c r="O43" s="89"/>
      <c r="P43" s="89"/>
      <c r="Q43" s="89"/>
      <c r="R43" s="96" t="s">
        <v>34</v>
      </c>
      <c r="S43" s="89"/>
      <c r="T43" s="61" t="str">
        <f t="shared" si="1"/>
        <v>OK</v>
      </c>
      <c r="U43" s="61"/>
      <c r="V43" s="67"/>
      <c r="W43" s="89" t="s">
        <v>4242</v>
      </c>
      <c r="X43" s="89" t="s">
        <v>35</v>
      </c>
      <c r="Y43" s="89" t="s">
        <v>36</v>
      </c>
      <c r="Z43" s="89" t="str">
        <f>VLOOKUP(W43,'4G 900'!$E$2:$H$1000,4,FALSE)</f>
        <v>14221092508</v>
      </c>
      <c r="AA43" s="89"/>
      <c r="AB43" s="89"/>
    </row>
    <row r="44" spans="1:28" s="94" customFormat="1" ht="19.95" customHeight="1" x14ac:dyDescent="0.25">
      <c r="A44" s="93" t="s">
        <v>2758</v>
      </c>
      <c r="B44" s="86" t="s">
        <v>2760</v>
      </c>
      <c r="C44" s="86" t="s">
        <v>2761</v>
      </c>
      <c r="D44" s="71">
        <v>3</v>
      </c>
      <c r="F44" s="89" t="s">
        <v>3910</v>
      </c>
      <c r="G44" s="89" t="s">
        <v>3899</v>
      </c>
      <c r="H44" s="89" t="s">
        <v>3900</v>
      </c>
      <c r="I44" s="89" t="s">
        <v>3901</v>
      </c>
      <c r="J44" s="89" t="s">
        <v>4243</v>
      </c>
      <c r="K44" s="89" t="s">
        <v>3990</v>
      </c>
      <c r="L44" s="89" t="s">
        <v>3991</v>
      </c>
      <c r="M44" s="89" t="s">
        <v>4244</v>
      </c>
      <c r="N44" s="89" t="s">
        <v>3966</v>
      </c>
      <c r="O44" s="89"/>
      <c r="P44" s="89"/>
      <c r="Q44" s="89"/>
      <c r="R44" s="96" t="s">
        <v>34</v>
      </c>
      <c r="S44" s="89"/>
      <c r="T44" s="61" t="str">
        <f t="shared" si="1"/>
        <v>OK</v>
      </c>
      <c r="U44" s="61"/>
      <c r="V44" s="34" t="s">
        <v>4124</v>
      </c>
      <c r="W44" s="89" t="s">
        <v>4245</v>
      </c>
      <c r="X44" s="89" t="s">
        <v>35</v>
      </c>
      <c r="Y44" s="89" t="s">
        <v>36</v>
      </c>
      <c r="Z44" s="89" t="str">
        <f>VLOOKUP(W44,'4G 900'!$E$2:$H$1000,4,FALSE)</f>
        <v>14221092362</v>
      </c>
      <c r="AA44" s="89"/>
      <c r="AB44" s="89"/>
    </row>
    <row r="45" spans="1:28" s="94" customFormat="1" ht="19.95" customHeight="1" x14ac:dyDescent="0.25">
      <c r="A45" s="93" t="s">
        <v>2762</v>
      </c>
      <c r="B45" s="86" t="s">
        <v>2764</v>
      </c>
      <c r="C45" s="86" t="s">
        <v>2765</v>
      </c>
      <c r="D45" s="71">
        <v>3</v>
      </c>
      <c r="F45" s="89" t="s">
        <v>3910</v>
      </c>
      <c r="G45" s="89" t="s">
        <v>3927</v>
      </c>
      <c r="H45" s="89" t="s">
        <v>4246</v>
      </c>
      <c r="I45" s="89" t="s">
        <v>3937</v>
      </c>
      <c r="J45" s="89" t="s">
        <v>4247</v>
      </c>
      <c r="K45" s="89" t="s">
        <v>3990</v>
      </c>
      <c r="L45" s="89" t="s">
        <v>3991</v>
      </c>
      <c r="M45" s="89" t="s">
        <v>3905</v>
      </c>
      <c r="N45" s="89" t="s">
        <v>3937</v>
      </c>
      <c r="O45" s="89"/>
      <c r="P45" s="89"/>
      <c r="Q45" s="89"/>
      <c r="R45" s="96" t="s">
        <v>34</v>
      </c>
      <c r="S45" s="89"/>
      <c r="T45" s="61" t="str">
        <f t="shared" si="1"/>
        <v>OK</v>
      </c>
      <c r="U45" s="61"/>
      <c r="V45" s="87" t="s">
        <v>4108</v>
      </c>
      <c r="W45" s="89" t="s">
        <v>4248</v>
      </c>
      <c r="X45" s="89" t="s">
        <v>448</v>
      </c>
      <c r="Y45" s="89" t="s">
        <v>36</v>
      </c>
      <c r="Z45" s="89" t="e">
        <f>VLOOKUP(W45,'4G 900'!$E$2:$H$1000,4,FALSE)</f>
        <v>#N/A</v>
      </c>
      <c r="AA45" s="89"/>
      <c r="AB45" s="89"/>
    </row>
    <row r="46" spans="1:28" s="94" customFormat="1" ht="19.95" customHeight="1" x14ac:dyDescent="0.25">
      <c r="A46" s="93" t="s">
        <v>2766</v>
      </c>
      <c r="B46" s="86" t="s">
        <v>2768</v>
      </c>
      <c r="C46" s="86" t="s">
        <v>2769</v>
      </c>
      <c r="D46" s="71">
        <v>3</v>
      </c>
      <c r="F46" s="89" t="s">
        <v>3910</v>
      </c>
      <c r="G46" s="89" t="s">
        <v>3899</v>
      </c>
      <c r="H46" s="89" t="s">
        <v>3900</v>
      </c>
      <c r="I46" s="89" t="s">
        <v>3901</v>
      </c>
      <c r="J46" s="89" t="s">
        <v>4249</v>
      </c>
      <c r="K46" s="89" t="s">
        <v>3990</v>
      </c>
      <c r="L46" s="89" t="s">
        <v>3991</v>
      </c>
      <c r="M46" s="89" t="s">
        <v>4250</v>
      </c>
      <c r="N46" s="89" t="s">
        <v>3966</v>
      </c>
      <c r="O46" s="89"/>
      <c r="P46" s="89"/>
      <c r="Q46" s="89"/>
      <c r="R46" s="96" t="s">
        <v>34</v>
      </c>
      <c r="S46" s="89"/>
      <c r="T46" s="61" t="str">
        <f t="shared" si="1"/>
        <v>OK</v>
      </c>
      <c r="U46" s="61"/>
      <c r="V46" s="34" t="s">
        <v>4124</v>
      </c>
      <c r="W46" s="89" t="s">
        <v>4251</v>
      </c>
      <c r="X46" s="89" t="s">
        <v>35</v>
      </c>
      <c r="Y46" s="89" t="s">
        <v>36</v>
      </c>
      <c r="Z46" s="89" t="e">
        <f>VLOOKUP(W46,'4G 900'!$E$2:$H$1000,4,FALSE)</f>
        <v>#N/A</v>
      </c>
      <c r="AA46" s="89"/>
      <c r="AB46" s="89"/>
    </row>
    <row r="47" spans="1:28" s="94" customFormat="1" ht="19.95" customHeight="1" x14ac:dyDescent="0.25">
      <c r="A47" s="93" t="s">
        <v>2771</v>
      </c>
      <c r="B47" s="86" t="s">
        <v>2773</v>
      </c>
      <c r="C47" s="86" t="s">
        <v>2774</v>
      </c>
      <c r="D47" s="71">
        <v>3</v>
      </c>
      <c r="F47" s="89" t="s">
        <v>3898</v>
      </c>
      <c r="G47" s="89" t="s">
        <v>3899</v>
      </c>
      <c r="H47" s="89"/>
      <c r="I47" s="89" t="s">
        <v>4020</v>
      </c>
      <c r="J47" s="89" t="s">
        <v>4252</v>
      </c>
      <c r="K47" s="89" t="s">
        <v>3990</v>
      </c>
      <c r="L47" s="89" t="s">
        <v>3991</v>
      </c>
      <c r="M47" s="89"/>
      <c r="N47" s="89"/>
      <c r="O47" s="89"/>
      <c r="P47" s="89"/>
      <c r="Q47" s="89"/>
      <c r="R47" s="96" t="s">
        <v>34</v>
      </c>
      <c r="S47" s="89"/>
      <c r="T47" s="61" t="str">
        <f t="shared" si="1"/>
        <v>OK</v>
      </c>
      <c r="U47" s="61"/>
      <c r="V47" s="87" t="s">
        <v>4145</v>
      </c>
      <c r="W47" s="89" t="s">
        <v>4253</v>
      </c>
      <c r="X47" s="89" t="s">
        <v>4128</v>
      </c>
      <c r="Y47" s="89" t="s">
        <v>4129</v>
      </c>
      <c r="Z47" s="89" t="str">
        <f>VLOOKUP(W47,'4G 900'!$E$2:$H$1000,4,FALSE)</f>
        <v>14221092814</v>
      </c>
      <c r="AA47" s="89"/>
      <c r="AB47" s="89"/>
    </row>
    <row r="48" spans="1:28" s="94" customFormat="1" ht="19.95" customHeight="1" x14ac:dyDescent="0.25">
      <c r="A48" s="93" t="s">
        <v>2776</v>
      </c>
      <c r="B48" s="86" t="s">
        <v>2778</v>
      </c>
      <c r="C48" s="86" t="s">
        <v>2779</v>
      </c>
      <c r="D48" s="71">
        <v>3</v>
      </c>
      <c r="F48" s="89" t="s">
        <v>3910</v>
      </c>
      <c r="G48" s="89" t="s">
        <v>3899</v>
      </c>
      <c r="H48" s="89" t="s">
        <v>4254</v>
      </c>
      <c r="I48" s="89" t="s">
        <v>4255</v>
      </c>
      <c r="J48" s="89" t="s">
        <v>4256</v>
      </c>
      <c r="K48" s="89" t="s">
        <v>3990</v>
      </c>
      <c r="L48" s="89" t="s">
        <v>4112</v>
      </c>
      <c r="M48" s="89" t="s">
        <v>4257</v>
      </c>
      <c r="N48" s="89" t="s">
        <v>3966</v>
      </c>
      <c r="O48" s="89"/>
      <c r="P48" s="89"/>
      <c r="Q48" s="89"/>
      <c r="R48" s="96" t="s">
        <v>34</v>
      </c>
      <c r="S48" s="89"/>
      <c r="T48" s="61" t="str">
        <f t="shared" si="1"/>
        <v>OK</v>
      </c>
      <c r="U48" s="61"/>
      <c r="V48" s="67"/>
      <c r="W48" s="89" t="s">
        <v>4258</v>
      </c>
      <c r="X48" s="89" t="s">
        <v>54</v>
      </c>
      <c r="Y48" s="89" t="s">
        <v>36</v>
      </c>
      <c r="Z48" s="89" t="str">
        <f>VLOOKUP(W48,'4G 900'!$E$2:$H$1000,4,FALSE)</f>
        <v>14221092340</v>
      </c>
      <c r="AA48" s="89"/>
      <c r="AB48" s="89"/>
    </row>
    <row r="49" spans="1:28" s="94" customFormat="1" ht="19.95" customHeight="1" x14ac:dyDescent="0.25">
      <c r="A49" s="93" t="s">
        <v>2781</v>
      </c>
      <c r="B49" s="86" t="s">
        <v>2783</v>
      </c>
      <c r="C49" s="86" t="s">
        <v>2784</v>
      </c>
      <c r="D49" s="71">
        <v>3</v>
      </c>
      <c r="F49" s="89" t="s">
        <v>3898</v>
      </c>
      <c r="G49" s="89" t="s">
        <v>3899</v>
      </c>
      <c r="H49" s="89" t="s">
        <v>3900</v>
      </c>
      <c r="I49" s="89" t="s">
        <v>3901</v>
      </c>
      <c r="J49" s="89" t="s">
        <v>4259</v>
      </c>
      <c r="K49" s="89" t="s">
        <v>3990</v>
      </c>
      <c r="L49" s="89" t="s">
        <v>4260</v>
      </c>
      <c r="M49" s="89" t="s">
        <v>4003</v>
      </c>
      <c r="N49" s="89" t="s">
        <v>3937</v>
      </c>
      <c r="O49" s="89"/>
      <c r="P49" s="89"/>
      <c r="Q49" s="89"/>
      <c r="R49" s="96" t="s">
        <v>34</v>
      </c>
      <c r="S49" s="89"/>
      <c r="T49" s="61" t="str">
        <f t="shared" si="1"/>
        <v>OK</v>
      </c>
      <c r="U49" s="61"/>
      <c r="V49" s="67"/>
      <c r="W49" s="89" t="s">
        <v>4261</v>
      </c>
      <c r="X49" s="89" t="s">
        <v>54</v>
      </c>
      <c r="Y49" s="89" t="s">
        <v>36</v>
      </c>
      <c r="Z49" s="89" t="str">
        <f>VLOOKUP(W49,'4G 900'!$E$2:$H$1000,4,FALSE)</f>
        <v>14221092350</v>
      </c>
      <c r="AA49" s="89"/>
      <c r="AB49" s="89"/>
    </row>
    <row r="50" spans="1:28" s="94" customFormat="1" ht="19.95" customHeight="1" x14ac:dyDescent="0.25">
      <c r="A50" s="66" t="s">
        <v>2786</v>
      </c>
      <c r="B50" s="86" t="s">
        <v>2788</v>
      </c>
      <c r="C50" s="86" t="s">
        <v>2789</v>
      </c>
      <c r="D50" s="71">
        <v>3</v>
      </c>
      <c r="F50" s="89" t="s">
        <v>3910</v>
      </c>
      <c r="G50" s="89" t="s">
        <v>3911</v>
      </c>
      <c r="H50" s="89" t="s">
        <v>3900</v>
      </c>
      <c r="I50" s="89" t="s">
        <v>4066</v>
      </c>
      <c r="J50" s="89" t="s">
        <v>4262</v>
      </c>
      <c r="K50" s="89" t="s">
        <v>3990</v>
      </c>
      <c r="L50" s="89" t="s">
        <v>4260</v>
      </c>
      <c r="M50" s="89" t="s">
        <v>4038</v>
      </c>
      <c r="N50" s="89" t="s">
        <v>3957</v>
      </c>
      <c r="O50" s="89"/>
      <c r="P50" s="89"/>
      <c r="Q50" s="89"/>
      <c r="R50" s="96" t="s">
        <v>34</v>
      </c>
      <c r="S50" s="89"/>
      <c r="T50" s="61" t="str">
        <f t="shared" si="1"/>
        <v>OK</v>
      </c>
      <c r="U50" s="61"/>
      <c r="V50" s="67"/>
      <c r="W50" s="89" t="s">
        <v>4263</v>
      </c>
      <c r="X50" s="89" t="s">
        <v>4143</v>
      </c>
      <c r="Y50" s="89" t="s">
        <v>4129</v>
      </c>
      <c r="Z50" s="89" t="str">
        <f>VLOOKUP(W50,'4G 900'!$E$2:$H$1000,4,FALSE)</f>
        <v>14221092851</v>
      </c>
      <c r="AA50" s="89"/>
      <c r="AB50" s="89"/>
    </row>
    <row r="51" spans="1:28" s="94" customFormat="1" ht="19.95" customHeight="1" x14ac:dyDescent="0.25">
      <c r="A51" s="66" t="s">
        <v>2791</v>
      </c>
      <c r="B51" s="86" t="s">
        <v>2793</v>
      </c>
      <c r="C51" s="86" t="s">
        <v>2794</v>
      </c>
      <c r="D51" s="71">
        <v>3</v>
      </c>
      <c r="F51" s="89" t="s">
        <v>3910</v>
      </c>
      <c r="G51" s="89" t="s">
        <v>3927</v>
      </c>
      <c r="H51" s="89" t="s">
        <v>4254</v>
      </c>
      <c r="I51" s="89" t="s">
        <v>4200</v>
      </c>
      <c r="J51" s="89" t="s">
        <v>4264</v>
      </c>
      <c r="K51" s="89" t="s">
        <v>3990</v>
      </c>
      <c r="L51" s="89" t="s">
        <v>4112</v>
      </c>
      <c r="M51" s="89" t="s">
        <v>4265</v>
      </c>
      <c r="N51" s="89" t="s">
        <v>3957</v>
      </c>
      <c r="O51" s="89"/>
      <c r="P51" s="89"/>
      <c r="Q51" s="89"/>
      <c r="R51" s="96" t="s">
        <v>34</v>
      </c>
      <c r="S51" s="89"/>
      <c r="T51" s="61" t="str">
        <f t="shared" si="1"/>
        <v>OK</v>
      </c>
      <c r="U51" s="61"/>
      <c r="V51" s="67"/>
      <c r="W51" s="89" t="s">
        <v>4266</v>
      </c>
      <c r="X51" s="89" t="s">
        <v>35</v>
      </c>
      <c r="Y51" s="89" t="s">
        <v>36</v>
      </c>
      <c r="Z51" s="89" t="str">
        <f>VLOOKUP(W51,'4G 900'!$E$2:$H$1000,4,FALSE)</f>
        <v>14221092400</v>
      </c>
      <c r="AA51" s="89"/>
      <c r="AB51" s="89"/>
    </row>
    <row r="52" spans="1:28" s="94" customFormat="1" ht="19.95" customHeight="1" x14ac:dyDescent="0.25">
      <c r="A52" s="66"/>
      <c r="B52" s="86"/>
      <c r="C52" s="86"/>
      <c r="D52" s="71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96"/>
      <c r="S52" s="89"/>
      <c r="T52" s="89"/>
      <c r="U52" s="89"/>
      <c r="V52" s="67"/>
      <c r="W52" s="89"/>
      <c r="X52" s="89"/>
      <c r="Y52" s="89"/>
      <c r="Z52" s="89"/>
      <c r="AA52" s="89"/>
      <c r="AB52" s="89"/>
    </row>
    <row r="53" spans="1:28" s="94" customFormat="1" ht="19.95" customHeight="1" x14ac:dyDescent="0.25">
      <c r="A53" s="66"/>
      <c r="B53" s="66"/>
      <c r="C53" s="66"/>
      <c r="D53" s="61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96"/>
      <c r="S53" s="89"/>
      <c r="T53" s="89"/>
      <c r="U53" s="89"/>
      <c r="V53" s="67"/>
      <c r="W53" s="89"/>
      <c r="X53" s="89"/>
      <c r="Y53" s="89"/>
      <c r="Z53" s="89"/>
      <c r="AA53" s="89"/>
      <c r="AB53" s="89"/>
    </row>
    <row r="54" spans="1:28" s="94" customFormat="1" ht="19.95" customHeight="1" x14ac:dyDescent="0.25">
      <c r="A54" s="66"/>
      <c r="B54" s="66"/>
      <c r="C54" s="66"/>
      <c r="D54" s="61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96"/>
      <c r="S54" s="89"/>
      <c r="T54" s="89"/>
      <c r="U54" s="89"/>
      <c r="V54" s="67"/>
      <c r="W54" s="89"/>
      <c r="X54" s="89"/>
      <c r="Y54" s="89"/>
      <c r="Z54" s="89"/>
      <c r="AA54" s="89"/>
      <c r="AB54" s="89"/>
    </row>
    <row r="55" spans="1:28" s="94" customFormat="1" ht="19.95" customHeight="1" x14ac:dyDescent="0.25">
      <c r="A55" s="66"/>
      <c r="B55" s="66"/>
      <c r="C55" s="66"/>
      <c r="D55" s="61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96"/>
      <c r="S55" s="89"/>
      <c r="T55" s="89"/>
      <c r="U55" s="89"/>
      <c r="V55" s="67"/>
      <c r="W55" s="89"/>
      <c r="X55" s="89"/>
      <c r="Y55" s="89"/>
      <c r="Z55" s="89"/>
      <c r="AA55" s="89"/>
      <c r="AB55" s="89"/>
    </row>
    <row r="56" spans="1:28" s="94" customFormat="1" ht="19.95" customHeight="1" x14ac:dyDescent="0.25">
      <c r="A56" s="66"/>
      <c r="B56" s="66"/>
      <c r="C56" s="66"/>
      <c r="D56" s="61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6"/>
      <c r="S56" s="89"/>
      <c r="T56" s="89"/>
      <c r="U56" s="89"/>
      <c r="V56" s="67"/>
      <c r="W56" s="89"/>
      <c r="X56" s="89"/>
      <c r="Y56" s="89"/>
      <c r="Z56" s="89"/>
      <c r="AA56" s="89"/>
      <c r="AB56" s="89"/>
    </row>
    <row r="57" spans="1:28" s="94" customFormat="1" ht="19.95" customHeight="1" x14ac:dyDescent="0.25">
      <c r="A57" s="66"/>
      <c r="B57" s="66"/>
      <c r="C57" s="66"/>
      <c r="D57" s="61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6"/>
      <c r="S57" s="89"/>
      <c r="T57" s="89"/>
      <c r="U57" s="89"/>
      <c r="V57" s="67"/>
      <c r="W57" s="89"/>
      <c r="X57" s="89"/>
      <c r="Y57" s="89"/>
      <c r="Z57" s="89"/>
      <c r="AA57" s="89"/>
      <c r="AB57" s="89"/>
    </row>
    <row r="58" spans="1:28" s="94" customFormat="1" ht="19.95" customHeight="1" x14ac:dyDescent="0.25">
      <c r="A58" s="66"/>
      <c r="B58" s="66"/>
      <c r="C58" s="66"/>
      <c r="D58" s="61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6"/>
      <c r="S58" s="89"/>
      <c r="T58" s="89"/>
      <c r="U58" s="89"/>
      <c r="V58" s="67"/>
      <c r="W58" s="89"/>
      <c r="X58" s="89"/>
      <c r="Y58" s="89"/>
      <c r="Z58" s="89"/>
      <c r="AA58" s="89"/>
      <c r="AB58" s="89"/>
    </row>
    <row r="59" spans="1:28" s="94" customFormat="1" ht="19.95" customHeight="1" x14ac:dyDescent="0.25">
      <c r="A59" s="66"/>
      <c r="B59" s="66"/>
      <c r="C59" s="66"/>
      <c r="D59" s="61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6"/>
      <c r="S59" s="89"/>
      <c r="T59" s="89"/>
      <c r="U59" s="89"/>
      <c r="V59" s="67"/>
      <c r="W59" s="89"/>
      <c r="X59" s="89"/>
      <c r="Y59" s="89"/>
      <c r="Z59" s="89"/>
      <c r="AA59" s="89"/>
      <c r="AB59" s="89"/>
    </row>
    <row r="60" spans="1:28" s="94" customFormat="1" ht="19.95" customHeight="1" x14ac:dyDescent="0.25">
      <c r="A60" s="66"/>
      <c r="B60" s="66"/>
      <c r="C60" s="66"/>
      <c r="D60" s="61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96"/>
      <c r="S60" s="89"/>
      <c r="T60" s="89"/>
      <c r="U60" s="89"/>
      <c r="V60" s="67"/>
      <c r="W60" s="89"/>
      <c r="X60" s="89"/>
      <c r="Y60" s="89"/>
      <c r="Z60" s="89"/>
      <c r="AA60" s="89"/>
      <c r="AB60" s="89"/>
    </row>
    <row r="61" spans="1:28" s="94" customFormat="1" ht="19.95" customHeight="1" x14ac:dyDescent="0.25">
      <c r="A61" s="66"/>
      <c r="B61" s="66"/>
      <c r="C61" s="66"/>
      <c r="D61" s="61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96"/>
      <c r="S61" s="89"/>
      <c r="T61" s="89"/>
      <c r="U61" s="89"/>
      <c r="V61" s="67"/>
      <c r="W61" s="89"/>
      <c r="X61" s="89"/>
      <c r="Y61" s="89"/>
      <c r="Z61" s="89"/>
      <c r="AA61" s="89"/>
      <c r="AB61" s="89"/>
    </row>
    <row r="62" spans="1:28" s="94" customFormat="1" ht="19.95" customHeight="1" x14ac:dyDescent="0.25">
      <c r="A62" s="66"/>
      <c r="B62" s="66"/>
      <c r="C62" s="66"/>
      <c r="D62" s="61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96"/>
      <c r="S62" s="89"/>
      <c r="T62" s="89"/>
      <c r="U62" s="89"/>
      <c r="V62" s="67"/>
      <c r="W62" s="89"/>
      <c r="X62" s="89"/>
      <c r="Y62" s="89"/>
      <c r="Z62" s="89"/>
      <c r="AA62" s="89"/>
      <c r="AB62" s="89"/>
    </row>
    <row r="63" spans="1:28" s="94" customFormat="1" ht="19.95" customHeight="1" x14ac:dyDescent="0.25">
      <c r="A63" s="66"/>
      <c r="B63" s="66"/>
      <c r="C63" s="66"/>
      <c r="D63" s="61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96"/>
      <c r="S63" s="89"/>
      <c r="T63" s="89"/>
      <c r="U63" s="89"/>
      <c r="V63" s="67"/>
      <c r="W63" s="89"/>
      <c r="X63" s="89"/>
      <c r="Y63" s="89"/>
      <c r="Z63" s="89"/>
      <c r="AA63" s="89"/>
      <c r="AB63" s="89"/>
    </row>
    <row r="64" spans="1:28" s="94" customFormat="1" ht="19.95" customHeight="1" x14ac:dyDescent="0.25">
      <c r="A64" s="66"/>
      <c r="B64" s="66"/>
      <c r="C64" s="66"/>
      <c r="D64" s="61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96"/>
      <c r="S64" s="89"/>
      <c r="T64" s="89"/>
      <c r="U64" s="89"/>
      <c r="V64" s="67"/>
      <c r="W64" s="89"/>
      <c r="X64" s="89"/>
      <c r="Y64" s="89"/>
      <c r="Z64" s="89"/>
      <c r="AA64" s="89"/>
      <c r="AB64" s="89"/>
    </row>
    <row r="65" spans="1:28" s="94" customFormat="1" ht="19.95" customHeight="1" x14ac:dyDescent="0.25">
      <c r="A65" s="66"/>
      <c r="B65" s="66"/>
      <c r="C65" s="66"/>
      <c r="D65" s="61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96"/>
      <c r="S65" s="89"/>
      <c r="T65" s="89"/>
      <c r="U65" s="89"/>
      <c r="V65" s="67"/>
      <c r="W65" s="89"/>
      <c r="X65" s="89"/>
      <c r="Y65" s="89"/>
      <c r="Z65" s="89"/>
      <c r="AA65" s="89"/>
      <c r="AB65" s="89"/>
    </row>
    <row r="66" spans="1:28" s="94" customFormat="1" ht="19.95" customHeight="1" x14ac:dyDescent="0.25">
      <c r="A66" s="66"/>
      <c r="B66" s="66"/>
      <c r="C66" s="66"/>
      <c r="D66" s="61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96"/>
      <c r="S66" s="89"/>
      <c r="T66" s="89"/>
      <c r="U66" s="89"/>
      <c r="V66" s="67"/>
      <c r="W66" s="89"/>
      <c r="X66" s="89"/>
      <c r="Y66" s="89"/>
      <c r="Z66" s="89"/>
      <c r="AA66" s="89"/>
      <c r="AB66" s="89"/>
    </row>
    <row r="67" spans="1:28" s="94" customFormat="1" ht="19.95" customHeight="1" x14ac:dyDescent="0.25">
      <c r="A67" s="66"/>
      <c r="B67" s="66"/>
      <c r="C67" s="66"/>
      <c r="D67" s="61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96"/>
      <c r="S67" s="89"/>
      <c r="T67" s="89"/>
      <c r="U67" s="89"/>
      <c r="V67" s="67"/>
      <c r="W67" s="89"/>
      <c r="X67" s="89"/>
      <c r="Y67" s="89"/>
      <c r="Z67" s="89"/>
      <c r="AA67" s="89"/>
      <c r="AB67" s="89"/>
    </row>
    <row r="68" spans="1:28" s="94" customFormat="1" ht="19.95" customHeight="1" x14ac:dyDescent="0.25">
      <c r="A68" s="66"/>
      <c r="B68" s="66"/>
      <c r="C68" s="66"/>
      <c r="D68" s="61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96"/>
      <c r="S68" s="89"/>
      <c r="T68" s="89"/>
      <c r="U68" s="89"/>
      <c r="V68" s="67"/>
      <c r="W68" s="89"/>
      <c r="X68" s="89"/>
      <c r="Y68" s="89"/>
      <c r="Z68" s="89"/>
      <c r="AA68" s="89"/>
      <c r="AB68" s="89"/>
    </row>
    <row r="69" spans="1:28" s="94" customFormat="1" ht="19.95" customHeight="1" x14ac:dyDescent="0.25">
      <c r="A69" s="66"/>
      <c r="B69" s="66"/>
      <c r="C69" s="66"/>
      <c r="D69" s="61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96"/>
      <c r="S69" s="89"/>
      <c r="T69" s="89"/>
      <c r="U69" s="89"/>
      <c r="V69" s="67"/>
      <c r="W69" s="89"/>
      <c r="X69" s="89"/>
      <c r="Y69" s="89"/>
      <c r="Z69" s="89"/>
      <c r="AA69" s="89"/>
      <c r="AB69" s="89"/>
    </row>
    <row r="70" spans="1:28" s="94" customFormat="1" ht="19.95" customHeight="1" x14ac:dyDescent="0.25">
      <c r="A70" s="66"/>
      <c r="B70" s="66"/>
      <c r="C70" s="66"/>
      <c r="D70" s="61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96"/>
      <c r="S70" s="89"/>
      <c r="T70" s="89"/>
      <c r="U70" s="89"/>
      <c r="V70" s="67"/>
      <c r="W70" s="89"/>
      <c r="X70" s="89"/>
      <c r="Y70" s="89"/>
      <c r="Z70" s="89"/>
      <c r="AA70" s="89"/>
      <c r="AB70" s="89"/>
    </row>
    <row r="71" spans="1:28" s="94" customFormat="1" ht="19.95" customHeight="1" x14ac:dyDescent="0.25">
      <c r="A71" s="66"/>
      <c r="B71" s="66"/>
      <c r="C71" s="66"/>
      <c r="D71" s="61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96"/>
      <c r="S71" s="89"/>
      <c r="T71" s="89"/>
      <c r="U71" s="89"/>
      <c r="V71" s="67"/>
      <c r="W71" s="89"/>
      <c r="X71" s="89"/>
      <c r="Y71" s="89"/>
      <c r="Z71" s="89"/>
      <c r="AA71" s="89"/>
      <c r="AB71" s="89"/>
    </row>
    <row r="72" spans="1:28" s="94" customFormat="1" ht="19.95" customHeight="1" x14ac:dyDescent="0.25">
      <c r="A72" s="66"/>
      <c r="B72" s="66"/>
      <c r="C72" s="66"/>
      <c r="D72" s="61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96"/>
      <c r="S72" s="89"/>
      <c r="T72" s="89"/>
      <c r="U72" s="89"/>
      <c r="V72" s="67"/>
      <c r="W72" s="89"/>
      <c r="X72" s="89"/>
      <c r="Y72" s="89"/>
      <c r="Z72" s="89"/>
      <c r="AA72" s="89"/>
      <c r="AB72" s="89"/>
    </row>
    <row r="73" spans="1:28" s="94" customFormat="1" ht="19.95" customHeight="1" x14ac:dyDescent="0.25">
      <c r="A73" s="66"/>
      <c r="B73" s="66"/>
      <c r="C73" s="66"/>
      <c r="D73" s="61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96"/>
      <c r="S73" s="89"/>
      <c r="T73" s="89"/>
      <c r="U73" s="89"/>
      <c r="V73" s="67"/>
      <c r="W73" s="89"/>
      <c r="X73" s="89"/>
      <c r="Y73" s="89"/>
      <c r="Z73" s="89"/>
      <c r="AA73" s="89"/>
      <c r="AB73" s="89"/>
    </row>
    <row r="74" spans="1:28" s="94" customFormat="1" ht="19.95" customHeight="1" x14ac:dyDescent="0.25">
      <c r="A74" s="66"/>
      <c r="B74" s="66"/>
      <c r="C74" s="66"/>
      <c r="D74" s="61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6"/>
      <c r="S74" s="89"/>
      <c r="T74" s="89"/>
      <c r="U74" s="89"/>
      <c r="V74" s="67"/>
      <c r="W74" s="89"/>
      <c r="X74" s="89"/>
      <c r="Y74" s="89"/>
      <c r="Z74" s="89"/>
      <c r="AA74" s="89"/>
      <c r="AB74" s="89"/>
    </row>
    <row r="75" spans="1:28" s="94" customFormat="1" ht="19.95" customHeight="1" x14ac:dyDescent="0.25">
      <c r="A75" s="66"/>
      <c r="B75" s="66"/>
      <c r="C75" s="66"/>
      <c r="D75" s="61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6"/>
      <c r="S75" s="89"/>
      <c r="T75" s="89"/>
      <c r="U75" s="89"/>
      <c r="V75" s="67"/>
      <c r="W75" s="89"/>
      <c r="X75" s="89"/>
      <c r="Y75" s="89"/>
      <c r="Z75" s="89"/>
      <c r="AA75" s="89"/>
      <c r="AB75" s="89"/>
    </row>
    <row r="76" spans="1:28" s="94" customFormat="1" ht="19.95" customHeight="1" x14ac:dyDescent="0.25">
      <c r="A76" s="66"/>
      <c r="B76" s="66"/>
      <c r="C76" s="66"/>
      <c r="D76" s="61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6"/>
      <c r="S76" s="89"/>
      <c r="T76" s="89"/>
      <c r="U76" s="89"/>
      <c r="V76" s="67"/>
      <c r="W76" s="89"/>
      <c r="X76" s="89"/>
      <c r="Y76" s="89"/>
      <c r="Z76" s="89"/>
      <c r="AA76" s="89"/>
      <c r="AB76" s="89"/>
    </row>
    <row r="77" spans="1:28" s="94" customFormat="1" ht="19.95" customHeight="1" x14ac:dyDescent="0.25">
      <c r="A77" s="66"/>
      <c r="B77" s="66"/>
      <c r="C77" s="66"/>
      <c r="D77" s="61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6"/>
      <c r="S77" s="89"/>
      <c r="T77" s="89"/>
      <c r="U77" s="89"/>
      <c r="V77" s="67"/>
      <c r="W77" s="89"/>
      <c r="X77" s="89"/>
      <c r="Y77" s="89"/>
      <c r="Z77" s="89"/>
      <c r="AA77" s="89"/>
      <c r="AB77" s="89"/>
    </row>
    <row r="78" spans="1:28" s="94" customFormat="1" ht="19.95" customHeight="1" x14ac:dyDescent="0.25">
      <c r="A78" s="66"/>
      <c r="B78" s="66"/>
      <c r="C78" s="66"/>
      <c r="D78" s="61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6"/>
      <c r="S78" s="89"/>
      <c r="T78" s="89"/>
      <c r="U78" s="89"/>
      <c r="V78" s="67"/>
      <c r="W78" s="89"/>
      <c r="X78" s="89"/>
      <c r="Y78" s="89"/>
      <c r="Z78" s="89"/>
      <c r="AA78" s="89"/>
      <c r="AB78" s="89"/>
    </row>
    <row r="79" spans="1:28" s="94" customFormat="1" ht="19.95" customHeight="1" x14ac:dyDescent="0.25">
      <c r="A79" s="66"/>
      <c r="B79" s="66"/>
      <c r="C79" s="66"/>
      <c r="D79" s="61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6"/>
      <c r="S79" s="89"/>
      <c r="T79" s="89"/>
      <c r="U79" s="89"/>
      <c r="V79" s="67"/>
      <c r="W79" s="89"/>
      <c r="X79" s="89"/>
      <c r="Y79" s="89"/>
      <c r="Z79" s="89"/>
      <c r="AA79" s="89"/>
      <c r="AB79" s="89"/>
    </row>
    <row r="80" spans="1:28" s="94" customFormat="1" ht="19.95" customHeight="1" x14ac:dyDescent="0.25">
      <c r="A80" s="66"/>
      <c r="B80" s="66"/>
      <c r="C80" s="66"/>
      <c r="D80" s="61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6"/>
      <c r="S80" s="89"/>
      <c r="T80" s="89"/>
      <c r="U80" s="89"/>
      <c r="V80" s="67"/>
      <c r="W80" s="89"/>
      <c r="X80" s="89"/>
      <c r="Y80" s="89"/>
      <c r="Z80" s="89"/>
      <c r="AA80" s="89"/>
      <c r="AB80" s="89"/>
    </row>
    <row r="81" spans="1:28" s="94" customFormat="1" ht="19.95" customHeight="1" x14ac:dyDescent="0.25">
      <c r="A81" s="66"/>
      <c r="B81" s="66"/>
      <c r="C81" s="66"/>
      <c r="D81" s="61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6"/>
      <c r="S81" s="89"/>
      <c r="T81" s="89"/>
      <c r="U81" s="89"/>
      <c r="V81" s="67"/>
      <c r="W81" s="89"/>
      <c r="X81" s="89"/>
      <c r="Y81" s="89"/>
      <c r="Z81" s="89"/>
      <c r="AA81" s="89"/>
      <c r="AB81" s="89"/>
    </row>
    <row r="82" spans="1:28" s="94" customFormat="1" ht="19.95" customHeight="1" x14ac:dyDescent="0.25">
      <c r="A82" s="66"/>
      <c r="B82" s="66"/>
      <c r="C82" s="66"/>
      <c r="D82" s="61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6"/>
      <c r="S82" s="89"/>
      <c r="T82" s="89"/>
      <c r="U82" s="89"/>
      <c r="V82" s="67"/>
      <c r="W82" s="89"/>
      <c r="X82" s="89"/>
      <c r="Y82" s="89"/>
      <c r="Z82" s="89"/>
      <c r="AA82" s="89"/>
      <c r="AB82" s="89"/>
    </row>
    <row r="83" spans="1:28" s="94" customFormat="1" ht="19.95" customHeight="1" x14ac:dyDescent="0.25">
      <c r="A83" s="66"/>
      <c r="B83" s="66"/>
      <c r="C83" s="66"/>
      <c r="D83" s="61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6"/>
      <c r="S83" s="89"/>
      <c r="T83" s="89"/>
      <c r="U83" s="89"/>
      <c r="V83" s="67"/>
      <c r="W83" s="89"/>
      <c r="X83" s="89"/>
      <c r="Y83" s="89"/>
      <c r="Z83" s="89"/>
      <c r="AA83" s="89"/>
      <c r="AB83" s="89"/>
    </row>
    <row r="84" spans="1:28" s="94" customFormat="1" ht="19.95" customHeight="1" x14ac:dyDescent="0.25">
      <c r="A84" s="66"/>
      <c r="B84" s="66"/>
      <c r="C84" s="66"/>
      <c r="D84" s="61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6"/>
      <c r="S84" s="89"/>
      <c r="T84" s="89"/>
      <c r="U84" s="89"/>
      <c r="V84" s="67"/>
      <c r="W84" s="89"/>
      <c r="X84" s="89"/>
      <c r="Y84" s="89"/>
      <c r="Z84" s="89"/>
      <c r="AA84" s="89"/>
      <c r="AB84" s="89"/>
    </row>
    <row r="85" spans="1:28" s="94" customFormat="1" ht="19.95" customHeight="1" x14ac:dyDescent="0.25">
      <c r="A85" s="66"/>
      <c r="B85" s="66"/>
      <c r="C85" s="66"/>
      <c r="D85" s="61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6"/>
      <c r="S85" s="89"/>
      <c r="T85" s="89"/>
      <c r="U85" s="89"/>
      <c r="V85" s="67"/>
      <c r="W85" s="89"/>
      <c r="X85" s="89"/>
      <c r="Y85" s="89"/>
      <c r="Z85" s="89"/>
      <c r="AA85" s="89"/>
      <c r="AB85" s="89"/>
    </row>
    <row r="86" spans="1:28" s="94" customFormat="1" ht="19.95" customHeight="1" x14ac:dyDescent="0.25">
      <c r="A86" s="66"/>
      <c r="B86" s="66"/>
      <c r="C86" s="66"/>
      <c r="D86" s="61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6"/>
      <c r="S86" s="89"/>
      <c r="T86" s="89"/>
      <c r="U86" s="89"/>
      <c r="V86" s="67"/>
      <c r="W86" s="89"/>
      <c r="X86" s="89"/>
      <c r="Y86" s="89"/>
      <c r="Z86" s="89"/>
      <c r="AA86" s="89"/>
      <c r="AB86" s="89"/>
    </row>
    <row r="87" spans="1:28" s="94" customFormat="1" ht="19.95" customHeight="1" x14ac:dyDescent="0.25">
      <c r="A87" s="66"/>
      <c r="B87" s="66"/>
      <c r="C87" s="66"/>
      <c r="D87" s="61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6"/>
      <c r="S87" s="89"/>
      <c r="T87" s="89"/>
      <c r="U87" s="89"/>
      <c r="V87" s="67"/>
      <c r="W87" s="89"/>
      <c r="X87" s="89"/>
      <c r="Y87" s="89"/>
      <c r="Z87" s="89"/>
      <c r="AA87" s="89"/>
      <c r="AB87" s="89"/>
    </row>
    <row r="88" spans="1:28" s="94" customFormat="1" ht="19.95" customHeight="1" x14ac:dyDescent="0.25">
      <c r="A88" s="66"/>
      <c r="B88" s="66"/>
      <c r="C88" s="66"/>
      <c r="D88" s="61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6"/>
      <c r="S88" s="89"/>
      <c r="T88" s="89"/>
      <c r="U88" s="89"/>
      <c r="V88" s="67"/>
      <c r="W88" s="89"/>
      <c r="X88" s="89"/>
      <c r="Y88" s="89"/>
      <c r="Z88" s="89"/>
      <c r="AA88" s="89"/>
      <c r="AB88" s="89"/>
    </row>
    <row r="89" spans="1:28" s="94" customFormat="1" ht="19.95" customHeight="1" x14ac:dyDescent="0.25">
      <c r="A89" s="66"/>
      <c r="B89" s="66"/>
      <c r="C89" s="66"/>
      <c r="D89" s="61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6"/>
      <c r="S89" s="89"/>
      <c r="T89" s="89"/>
      <c r="U89" s="89"/>
      <c r="V89" s="67"/>
      <c r="W89" s="89"/>
      <c r="X89" s="89"/>
      <c r="Y89" s="89"/>
      <c r="Z89" s="89"/>
      <c r="AA89" s="89"/>
      <c r="AB89" s="89"/>
    </row>
    <row r="90" spans="1:28" s="94" customFormat="1" ht="19.95" customHeight="1" x14ac:dyDescent="0.25">
      <c r="A90" s="66"/>
      <c r="B90" s="66"/>
      <c r="C90" s="66"/>
      <c r="D90" s="61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6"/>
      <c r="S90" s="89"/>
      <c r="T90" s="89"/>
      <c r="U90" s="89"/>
      <c r="V90" s="67"/>
      <c r="W90" s="89"/>
      <c r="X90" s="89"/>
      <c r="Y90" s="89"/>
      <c r="Z90" s="89"/>
      <c r="AA90" s="89"/>
      <c r="AB90" s="89"/>
    </row>
    <row r="91" spans="1:28" s="94" customFormat="1" ht="19.95" customHeight="1" x14ac:dyDescent="0.25">
      <c r="A91" s="66"/>
      <c r="B91" s="66"/>
      <c r="C91" s="66"/>
      <c r="D91" s="61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6"/>
      <c r="S91" s="89"/>
      <c r="T91" s="89"/>
      <c r="U91" s="89"/>
      <c r="V91" s="67"/>
      <c r="W91" s="89"/>
      <c r="X91" s="89"/>
      <c r="Y91" s="89"/>
      <c r="Z91" s="89"/>
      <c r="AA91" s="89"/>
      <c r="AB91" s="89"/>
    </row>
    <row r="92" spans="1:28" s="94" customFormat="1" ht="19.95" customHeight="1" x14ac:dyDescent="0.25">
      <c r="A92" s="66"/>
      <c r="B92" s="66"/>
      <c r="C92" s="66"/>
      <c r="D92" s="61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6"/>
      <c r="S92" s="89"/>
      <c r="T92" s="89"/>
      <c r="U92" s="89"/>
      <c r="V92" s="67"/>
      <c r="W92" s="89"/>
      <c r="X92" s="89"/>
      <c r="Y92" s="89"/>
      <c r="Z92" s="89"/>
      <c r="AA92" s="89"/>
      <c r="AB92" s="89"/>
    </row>
    <row r="93" spans="1:28" s="94" customFormat="1" ht="19.95" customHeight="1" x14ac:dyDescent="0.25">
      <c r="A93" s="66"/>
      <c r="B93" s="66"/>
      <c r="C93" s="66"/>
      <c r="D93" s="61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6"/>
      <c r="S93" s="89"/>
      <c r="T93" s="89"/>
      <c r="U93" s="89"/>
      <c r="V93" s="67"/>
      <c r="W93" s="89"/>
      <c r="X93" s="89"/>
      <c r="Y93" s="89"/>
      <c r="Z93" s="89"/>
      <c r="AA93" s="89"/>
      <c r="AB93" s="89"/>
    </row>
    <row r="94" spans="1:28" s="94" customFormat="1" ht="19.95" customHeight="1" x14ac:dyDescent="0.25">
      <c r="A94" s="66"/>
      <c r="B94" s="66"/>
      <c r="C94" s="66"/>
      <c r="D94" s="61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6"/>
      <c r="S94" s="89"/>
      <c r="T94" s="89"/>
      <c r="U94" s="89"/>
      <c r="V94" s="67"/>
      <c r="W94" s="89"/>
      <c r="X94" s="89"/>
      <c r="Y94" s="89"/>
      <c r="Z94" s="89"/>
      <c r="AA94" s="89"/>
      <c r="AB94" s="89"/>
    </row>
    <row r="95" spans="1:28" s="94" customFormat="1" ht="19.95" customHeight="1" x14ac:dyDescent="0.25">
      <c r="A95" s="66"/>
      <c r="B95" s="66"/>
      <c r="C95" s="66"/>
      <c r="D95" s="61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6"/>
      <c r="S95" s="89"/>
      <c r="T95" s="89"/>
      <c r="U95" s="89"/>
      <c r="V95" s="67"/>
      <c r="W95" s="89"/>
      <c r="X95" s="89"/>
      <c r="Y95" s="89"/>
      <c r="Z95" s="89"/>
      <c r="AA95" s="89"/>
      <c r="AB95" s="89"/>
    </row>
    <row r="96" spans="1:28" s="94" customFormat="1" ht="19.95" customHeight="1" x14ac:dyDescent="0.25">
      <c r="A96" s="66"/>
      <c r="B96" s="66"/>
      <c r="C96" s="66"/>
      <c r="D96" s="61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96"/>
      <c r="S96" s="89"/>
      <c r="T96" s="89"/>
      <c r="U96" s="89"/>
      <c r="V96" s="67"/>
      <c r="W96" s="89"/>
      <c r="X96" s="89"/>
      <c r="Y96" s="89"/>
      <c r="Z96" s="89"/>
      <c r="AA96" s="89"/>
      <c r="AB96" s="89"/>
    </row>
    <row r="97" spans="1:28" s="94" customFormat="1" ht="19.95" customHeight="1" x14ac:dyDescent="0.25">
      <c r="A97" s="66"/>
      <c r="B97" s="66"/>
      <c r="C97" s="66"/>
      <c r="D97" s="61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96"/>
      <c r="S97" s="89"/>
      <c r="T97" s="89"/>
      <c r="U97" s="89"/>
      <c r="V97" s="67"/>
      <c r="W97" s="89"/>
      <c r="X97" s="89"/>
      <c r="Y97" s="89"/>
      <c r="Z97" s="89"/>
      <c r="AA97" s="89"/>
      <c r="AB97" s="89"/>
    </row>
    <row r="98" spans="1:28" s="94" customFormat="1" ht="19.95" customHeight="1" x14ac:dyDescent="0.25">
      <c r="A98" s="66"/>
      <c r="B98" s="66"/>
      <c r="C98" s="66"/>
      <c r="D98" s="61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96"/>
      <c r="S98" s="89"/>
      <c r="T98" s="89"/>
      <c r="U98" s="89"/>
      <c r="V98" s="67"/>
      <c r="W98" s="89"/>
      <c r="X98" s="89"/>
      <c r="Y98" s="89"/>
      <c r="Z98" s="89"/>
      <c r="AA98" s="89"/>
      <c r="AB98" s="89"/>
    </row>
    <row r="99" spans="1:28" s="94" customFormat="1" ht="19.95" customHeight="1" x14ac:dyDescent="0.25">
      <c r="A99" s="66"/>
      <c r="B99" s="66"/>
      <c r="C99" s="66"/>
      <c r="D99" s="61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96"/>
      <c r="S99" s="89"/>
      <c r="T99" s="89"/>
      <c r="U99" s="89"/>
      <c r="V99" s="67"/>
      <c r="W99" s="89"/>
      <c r="X99" s="89"/>
      <c r="Y99" s="89"/>
      <c r="Z99" s="89"/>
      <c r="AA99" s="89"/>
      <c r="AB99" s="89"/>
    </row>
    <row r="100" spans="1:28" s="94" customFormat="1" ht="19.95" customHeight="1" x14ac:dyDescent="0.25">
      <c r="A100" s="66"/>
      <c r="B100" s="66"/>
      <c r="C100" s="66"/>
      <c r="D100" s="61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96"/>
      <c r="S100" s="89"/>
      <c r="T100" s="89"/>
      <c r="U100" s="89"/>
      <c r="V100" s="67"/>
      <c r="W100" s="89"/>
      <c r="X100" s="89"/>
      <c r="Y100" s="89"/>
      <c r="Z100" s="89"/>
      <c r="AA100" s="89"/>
      <c r="AB100" s="89"/>
    </row>
    <row r="101" spans="1:28" s="94" customFormat="1" ht="19.95" customHeight="1" x14ac:dyDescent="0.25">
      <c r="A101" s="66"/>
      <c r="B101" s="66"/>
      <c r="C101" s="66"/>
      <c r="D101" s="61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96"/>
      <c r="S101" s="89"/>
      <c r="T101" s="89"/>
      <c r="U101" s="89"/>
      <c r="V101" s="67"/>
      <c r="W101" s="89"/>
      <c r="X101" s="89"/>
      <c r="Y101" s="89"/>
      <c r="Z101" s="89"/>
      <c r="AA101" s="89"/>
      <c r="AB101" s="89"/>
    </row>
    <row r="102" spans="1:28" s="94" customFormat="1" ht="19.95" customHeight="1" x14ac:dyDescent="0.25">
      <c r="A102" s="66"/>
      <c r="B102" s="66"/>
      <c r="C102" s="66"/>
      <c r="D102" s="61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96"/>
      <c r="S102" s="89"/>
      <c r="T102" s="89"/>
      <c r="U102" s="89"/>
      <c r="V102" s="67"/>
      <c r="W102" s="89"/>
      <c r="X102" s="89"/>
      <c r="Y102" s="89"/>
      <c r="Z102" s="89"/>
      <c r="AA102" s="89"/>
      <c r="AB102" s="89"/>
    </row>
    <row r="103" spans="1:28" s="94" customFormat="1" ht="19.95" customHeight="1" x14ac:dyDescent="0.25">
      <c r="A103" s="66"/>
      <c r="B103" s="66"/>
      <c r="C103" s="66"/>
      <c r="D103" s="61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96"/>
      <c r="S103" s="89"/>
      <c r="T103" s="89"/>
      <c r="U103" s="89"/>
      <c r="V103" s="67"/>
      <c r="W103" s="89"/>
      <c r="X103" s="89"/>
      <c r="Y103" s="89"/>
      <c r="Z103" s="89"/>
      <c r="AA103" s="89"/>
      <c r="AB103" s="89"/>
    </row>
    <row r="104" spans="1:28" s="94" customFormat="1" ht="19.95" customHeight="1" x14ac:dyDescent="0.25">
      <c r="A104" s="66"/>
      <c r="B104" s="66"/>
      <c r="C104" s="66"/>
      <c r="D104" s="61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96"/>
      <c r="S104" s="89"/>
      <c r="T104" s="89"/>
      <c r="U104" s="89"/>
      <c r="V104" s="67"/>
      <c r="W104" s="89"/>
      <c r="X104" s="89"/>
      <c r="Y104" s="89"/>
      <c r="Z104" s="89"/>
      <c r="AA104" s="89"/>
      <c r="AB104" s="89"/>
    </row>
    <row r="105" spans="1:28" s="94" customFormat="1" ht="19.95" customHeight="1" x14ac:dyDescent="0.25">
      <c r="A105" s="66"/>
      <c r="B105" s="66"/>
      <c r="C105" s="66"/>
      <c r="D105" s="61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96"/>
      <c r="S105" s="89"/>
      <c r="T105" s="89"/>
      <c r="U105" s="89"/>
      <c r="V105" s="67"/>
      <c r="W105" s="89"/>
      <c r="X105" s="89"/>
      <c r="Y105" s="89"/>
      <c r="Z105" s="89"/>
      <c r="AA105" s="89"/>
      <c r="AB105" s="89"/>
    </row>
    <row r="106" spans="1:28" s="94" customFormat="1" ht="19.95" customHeight="1" x14ac:dyDescent="0.25">
      <c r="A106" s="66"/>
      <c r="B106" s="66"/>
      <c r="C106" s="66"/>
      <c r="D106" s="61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96"/>
      <c r="S106" s="89"/>
      <c r="T106" s="89"/>
      <c r="U106" s="89"/>
      <c r="V106" s="67"/>
      <c r="W106" s="89"/>
      <c r="X106" s="89"/>
      <c r="Y106" s="89"/>
      <c r="Z106" s="89"/>
      <c r="AA106" s="89"/>
      <c r="AB106" s="89"/>
    </row>
    <row r="107" spans="1:28" s="94" customFormat="1" ht="19.95" customHeight="1" x14ac:dyDescent="0.25">
      <c r="A107" s="66"/>
      <c r="B107" s="66"/>
      <c r="C107" s="66"/>
      <c r="D107" s="61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96"/>
      <c r="S107" s="89"/>
      <c r="T107" s="89"/>
      <c r="U107" s="89"/>
      <c r="V107" s="67"/>
      <c r="W107" s="89"/>
      <c r="X107" s="89"/>
      <c r="Y107" s="89"/>
      <c r="Z107" s="89"/>
      <c r="AA107" s="89"/>
      <c r="AB107" s="89"/>
    </row>
    <row r="108" spans="1:28" s="94" customFormat="1" ht="19.95" customHeight="1" x14ac:dyDescent="0.25">
      <c r="A108" s="66"/>
      <c r="B108" s="66"/>
      <c r="C108" s="66"/>
      <c r="D108" s="61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96"/>
      <c r="S108" s="89"/>
      <c r="T108" s="89"/>
      <c r="U108" s="89"/>
      <c r="V108" s="67"/>
      <c r="W108" s="89"/>
      <c r="X108" s="89"/>
      <c r="Y108" s="89"/>
      <c r="Z108" s="89"/>
      <c r="AA108" s="89"/>
      <c r="AB108" s="89"/>
    </row>
    <row r="109" spans="1:28" s="94" customFormat="1" ht="19.95" customHeight="1" x14ac:dyDescent="0.25">
      <c r="A109" s="66"/>
      <c r="B109" s="66"/>
      <c r="C109" s="66"/>
      <c r="D109" s="61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96"/>
      <c r="S109" s="89"/>
      <c r="T109" s="89"/>
      <c r="U109" s="89"/>
      <c r="V109" s="67"/>
      <c r="W109" s="89"/>
      <c r="X109" s="89"/>
      <c r="Y109" s="89"/>
      <c r="Z109" s="89"/>
      <c r="AA109" s="89"/>
      <c r="AB109" s="89"/>
    </row>
    <row r="110" spans="1:28" s="94" customFormat="1" ht="19.95" customHeight="1" x14ac:dyDescent="0.25">
      <c r="A110" s="66"/>
      <c r="B110" s="66"/>
      <c r="C110" s="66"/>
      <c r="D110" s="61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96"/>
      <c r="S110" s="89"/>
      <c r="T110" s="89"/>
      <c r="U110" s="89"/>
      <c r="V110" s="67"/>
      <c r="W110" s="89"/>
      <c r="X110" s="89"/>
      <c r="Y110" s="89"/>
      <c r="Z110" s="89"/>
      <c r="AA110" s="89"/>
      <c r="AB110" s="89"/>
    </row>
    <row r="111" spans="1:28" s="94" customFormat="1" ht="19.95" customHeight="1" x14ac:dyDescent="0.25">
      <c r="A111" s="66"/>
      <c r="B111" s="66"/>
      <c r="C111" s="66"/>
      <c r="D111" s="61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96"/>
      <c r="S111" s="89"/>
      <c r="T111" s="89"/>
      <c r="U111" s="89"/>
      <c r="V111" s="67"/>
      <c r="W111" s="89"/>
      <c r="X111" s="89"/>
      <c r="Y111" s="89"/>
      <c r="Z111" s="89"/>
      <c r="AA111" s="89"/>
      <c r="AB111" s="89"/>
    </row>
    <row r="112" spans="1:28" s="94" customFormat="1" ht="19.95" customHeight="1" x14ac:dyDescent="0.25">
      <c r="A112" s="66"/>
      <c r="B112" s="66"/>
      <c r="C112" s="66"/>
      <c r="D112" s="61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96"/>
      <c r="S112" s="89"/>
      <c r="T112" s="89"/>
      <c r="U112" s="89"/>
      <c r="V112" s="67"/>
      <c r="W112" s="89"/>
      <c r="X112" s="89"/>
      <c r="Y112" s="89"/>
      <c r="Z112" s="89"/>
      <c r="AA112" s="89"/>
      <c r="AB112" s="89"/>
    </row>
    <row r="113" spans="1:28" s="94" customFormat="1" ht="19.95" customHeight="1" x14ac:dyDescent="0.25">
      <c r="A113" s="66"/>
      <c r="B113" s="66"/>
      <c r="C113" s="66"/>
      <c r="D113" s="61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96"/>
      <c r="S113" s="89"/>
      <c r="T113" s="89"/>
      <c r="U113" s="89"/>
      <c r="V113" s="67"/>
      <c r="W113" s="89"/>
      <c r="X113" s="89"/>
      <c r="Y113" s="89"/>
      <c r="Z113" s="89"/>
      <c r="AA113" s="89"/>
      <c r="AB113" s="89"/>
    </row>
    <row r="114" spans="1:28" s="94" customFormat="1" ht="19.95" customHeight="1" x14ac:dyDescent="0.25">
      <c r="A114" s="66"/>
      <c r="B114" s="66"/>
      <c r="C114" s="66"/>
      <c r="D114" s="61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96"/>
      <c r="S114" s="89"/>
      <c r="T114" s="89"/>
      <c r="U114" s="89"/>
      <c r="V114" s="67"/>
      <c r="W114" s="89"/>
      <c r="X114" s="89"/>
      <c r="Y114" s="89"/>
      <c r="Z114" s="89"/>
      <c r="AA114" s="89"/>
      <c r="AB114" s="89"/>
    </row>
    <row r="115" spans="1:28" s="94" customFormat="1" ht="19.95" customHeight="1" x14ac:dyDescent="0.25">
      <c r="A115" s="66"/>
      <c r="B115" s="66"/>
      <c r="C115" s="66"/>
      <c r="D115" s="61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96"/>
      <c r="S115" s="89"/>
      <c r="T115" s="89"/>
      <c r="U115" s="89"/>
      <c r="V115" s="67"/>
      <c r="W115" s="89"/>
      <c r="X115" s="89"/>
      <c r="Y115" s="89"/>
      <c r="Z115" s="89"/>
      <c r="AA115" s="89"/>
      <c r="AB115" s="89"/>
    </row>
    <row r="116" spans="1:28" s="94" customFormat="1" ht="19.95" customHeight="1" x14ac:dyDescent="0.25">
      <c r="A116" s="66"/>
      <c r="B116" s="66"/>
      <c r="C116" s="66"/>
      <c r="D116" s="61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96"/>
      <c r="S116" s="89"/>
      <c r="T116" s="89"/>
      <c r="U116" s="89"/>
      <c r="V116" s="67"/>
      <c r="W116" s="89"/>
      <c r="X116" s="89"/>
      <c r="Y116" s="89"/>
      <c r="Z116" s="89"/>
      <c r="AA116" s="89"/>
      <c r="AB116" s="89"/>
    </row>
    <row r="117" spans="1:28" s="94" customFormat="1" ht="19.95" customHeight="1" x14ac:dyDescent="0.25">
      <c r="A117" s="66"/>
      <c r="B117" s="66"/>
      <c r="C117" s="66"/>
      <c r="D117" s="61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96"/>
      <c r="S117" s="89"/>
      <c r="T117" s="89"/>
      <c r="U117" s="89"/>
      <c r="V117" s="67"/>
      <c r="W117" s="89"/>
      <c r="X117" s="89"/>
      <c r="Y117" s="89"/>
      <c r="Z117" s="89"/>
      <c r="AA117" s="89"/>
      <c r="AB117" s="89"/>
    </row>
    <row r="118" spans="1:28" s="94" customFormat="1" ht="19.95" customHeight="1" x14ac:dyDescent="0.25">
      <c r="A118" s="66"/>
      <c r="B118" s="66"/>
      <c r="C118" s="66"/>
      <c r="D118" s="61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96"/>
      <c r="S118" s="89"/>
      <c r="T118" s="89"/>
      <c r="U118" s="89"/>
      <c r="V118" s="67"/>
      <c r="W118" s="89"/>
      <c r="X118" s="89"/>
      <c r="Y118" s="89"/>
      <c r="Z118" s="89"/>
      <c r="AA118" s="89"/>
      <c r="AB118" s="89"/>
    </row>
    <row r="119" spans="1:28" s="94" customFormat="1" ht="19.95" customHeight="1" x14ac:dyDescent="0.25">
      <c r="A119" s="66"/>
      <c r="B119" s="66"/>
      <c r="C119" s="66"/>
      <c r="D119" s="61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96"/>
      <c r="S119" s="89"/>
      <c r="T119" s="89"/>
      <c r="U119" s="89"/>
      <c r="V119" s="67"/>
      <c r="W119" s="89"/>
      <c r="X119" s="89"/>
      <c r="Y119" s="89"/>
      <c r="Z119" s="89"/>
      <c r="AA119" s="89"/>
      <c r="AB119" s="89"/>
    </row>
    <row r="120" spans="1:28" s="94" customFormat="1" ht="19.95" customHeight="1" x14ac:dyDescent="0.25">
      <c r="A120" s="66"/>
      <c r="B120" s="66"/>
      <c r="C120" s="66"/>
      <c r="D120" s="61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96"/>
      <c r="S120" s="89"/>
      <c r="T120" s="89"/>
      <c r="U120" s="89"/>
      <c r="V120" s="67"/>
      <c r="W120" s="89"/>
      <c r="X120" s="89"/>
      <c r="Y120" s="89"/>
      <c r="Z120" s="89"/>
      <c r="AA120" s="89"/>
      <c r="AB120" s="89"/>
    </row>
    <row r="121" spans="1:28" s="94" customFormat="1" ht="19.95" customHeight="1" x14ac:dyDescent="0.25">
      <c r="A121" s="66"/>
      <c r="B121" s="66"/>
      <c r="C121" s="66"/>
      <c r="D121" s="61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96"/>
      <c r="S121" s="89"/>
      <c r="T121" s="89"/>
      <c r="U121" s="89"/>
      <c r="V121" s="67"/>
      <c r="W121" s="89"/>
      <c r="X121" s="89"/>
      <c r="Y121" s="89"/>
      <c r="Z121" s="89"/>
      <c r="AA121" s="89"/>
      <c r="AB121" s="89"/>
    </row>
    <row r="122" spans="1:28" s="94" customFormat="1" ht="19.95" customHeight="1" x14ac:dyDescent="0.25">
      <c r="A122" s="66"/>
      <c r="B122" s="66"/>
      <c r="C122" s="66"/>
      <c r="D122" s="61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96"/>
      <c r="S122" s="89"/>
      <c r="T122" s="89"/>
      <c r="U122" s="89"/>
      <c r="V122" s="67"/>
      <c r="W122" s="89"/>
      <c r="X122" s="89"/>
      <c r="Y122" s="89"/>
      <c r="Z122" s="89"/>
      <c r="AA122" s="89"/>
      <c r="AB122" s="89"/>
    </row>
    <row r="123" spans="1:28" s="94" customFormat="1" ht="19.95" customHeight="1" x14ac:dyDescent="0.25">
      <c r="A123" s="66"/>
      <c r="B123" s="66"/>
      <c r="C123" s="66"/>
      <c r="D123" s="61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96"/>
      <c r="S123" s="89"/>
      <c r="T123" s="89"/>
      <c r="U123" s="89"/>
      <c r="V123" s="67"/>
      <c r="W123" s="89"/>
      <c r="X123" s="89"/>
      <c r="Y123" s="89"/>
      <c r="Z123" s="89"/>
      <c r="AA123" s="89"/>
      <c r="AB123" s="89"/>
    </row>
    <row r="124" spans="1:28" s="94" customFormat="1" ht="19.95" customHeight="1" x14ac:dyDescent="0.25">
      <c r="A124" s="66"/>
      <c r="B124" s="66"/>
      <c r="C124" s="66"/>
      <c r="D124" s="61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96"/>
      <c r="S124" s="89"/>
      <c r="T124" s="89"/>
      <c r="U124" s="89"/>
      <c r="V124" s="67"/>
      <c r="W124" s="89"/>
      <c r="X124" s="89"/>
      <c r="Y124" s="89"/>
      <c r="Z124" s="89"/>
      <c r="AA124" s="89"/>
      <c r="AB124" s="89"/>
    </row>
    <row r="125" spans="1:28" s="94" customFormat="1" ht="19.95" customHeight="1" x14ac:dyDescent="0.25">
      <c r="A125" s="66"/>
      <c r="B125" s="66"/>
      <c r="C125" s="66"/>
      <c r="D125" s="61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96"/>
      <c r="S125" s="89"/>
      <c r="T125" s="89"/>
      <c r="U125" s="89"/>
      <c r="V125" s="67"/>
      <c r="W125" s="89"/>
      <c r="X125" s="89"/>
      <c r="Y125" s="89"/>
      <c r="Z125" s="89"/>
      <c r="AA125" s="89"/>
      <c r="AB125" s="89"/>
    </row>
    <row r="126" spans="1:28" s="94" customFormat="1" ht="19.95" customHeight="1" x14ac:dyDescent="0.25">
      <c r="A126" s="66"/>
      <c r="B126" s="66"/>
      <c r="C126" s="66"/>
      <c r="D126" s="61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96"/>
      <c r="S126" s="89"/>
      <c r="T126" s="89"/>
      <c r="U126" s="89"/>
      <c r="V126" s="67"/>
      <c r="W126" s="89"/>
      <c r="X126" s="89"/>
      <c r="Y126" s="89"/>
      <c r="Z126" s="89"/>
      <c r="AA126" s="89"/>
      <c r="AB126" s="89"/>
    </row>
    <row r="127" spans="1:28" s="94" customFormat="1" ht="19.95" customHeight="1" x14ac:dyDescent="0.25">
      <c r="A127" s="66"/>
      <c r="B127" s="66"/>
      <c r="C127" s="66"/>
      <c r="D127" s="61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96"/>
      <c r="S127" s="89"/>
      <c r="T127" s="89"/>
      <c r="U127" s="89"/>
      <c r="V127" s="67"/>
      <c r="W127" s="89"/>
      <c r="X127" s="89"/>
      <c r="Y127" s="89"/>
      <c r="Z127" s="89"/>
      <c r="AA127" s="89"/>
      <c r="AB127" s="89"/>
    </row>
    <row r="128" spans="1:28" s="94" customFormat="1" ht="19.95" customHeight="1" x14ac:dyDescent="0.25">
      <c r="A128" s="66"/>
      <c r="B128" s="66"/>
      <c r="C128" s="66"/>
      <c r="D128" s="61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96"/>
      <c r="S128" s="89"/>
      <c r="T128" s="89"/>
      <c r="U128" s="89"/>
      <c r="V128" s="67"/>
      <c r="W128" s="89"/>
      <c r="X128" s="89"/>
      <c r="Y128" s="89"/>
      <c r="Z128" s="89"/>
      <c r="AA128" s="89"/>
      <c r="AB128" s="89"/>
    </row>
    <row r="129" spans="1:28" s="94" customFormat="1" ht="19.95" customHeight="1" x14ac:dyDescent="0.25">
      <c r="A129" s="66"/>
      <c r="B129" s="66"/>
      <c r="C129" s="66"/>
      <c r="D129" s="61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96"/>
      <c r="S129" s="89"/>
      <c r="T129" s="89"/>
      <c r="U129" s="89"/>
      <c r="V129" s="67"/>
      <c r="W129" s="89"/>
      <c r="X129" s="89"/>
      <c r="Y129" s="89"/>
      <c r="Z129" s="89"/>
      <c r="AA129" s="89"/>
      <c r="AB129" s="89"/>
    </row>
    <row r="130" spans="1:28" s="94" customFormat="1" ht="19.95" customHeight="1" x14ac:dyDescent="0.25">
      <c r="A130" s="66"/>
      <c r="B130" s="66"/>
      <c r="C130" s="66"/>
      <c r="D130" s="61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96"/>
      <c r="S130" s="89"/>
      <c r="T130" s="89"/>
      <c r="U130" s="89"/>
      <c r="V130" s="67"/>
      <c r="W130" s="89"/>
      <c r="X130" s="89"/>
      <c r="Y130" s="89"/>
      <c r="Z130" s="89"/>
      <c r="AA130" s="89"/>
      <c r="AB130" s="89"/>
    </row>
    <row r="131" spans="1:28" s="94" customFormat="1" ht="19.95" customHeight="1" x14ac:dyDescent="0.25">
      <c r="A131" s="66"/>
      <c r="B131" s="66"/>
      <c r="C131" s="66"/>
      <c r="D131" s="61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96"/>
      <c r="S131" s="89"/>
      <c r="T131" s="89"/>
      <c r="U131" s="89"/>
      <c r="V131" s="67"/>
      <c r="W131" s="89"/>
      <c r="X131" s="89"/>
      <c r="Y131" s="89"/>
      <c r="Z131" s="89"/>
      <c r="AA131" s="89"/>
      <c r="AB131" s="89"/>
    </row>
    <row r="132" spans="1:28" s="94" customFormat="1" ht="19.95" customHeight="1" x14ac:dyDescent="0.25">
      <c r="A132" s="66"/>
      <c r="B132" s="66"/>
      <c r="C132" s="66"/>
      <c r="D132" s="61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96"/>
      <c r="S132" s="89"/>
      <c r="T132" s="89"/>
      <c r="U132" s="89"/>
      <c r="V132" s="67"/>
      <c r="W132" s="89"/>
      <c r="X132" s="89"/>
      <c r="Y132" s="89"/>
      <c r="Z132" s="89"/>
      <c r="AA132" s="89"/>
      <c r="AB132" s="89"/>
    </row>
    <row r="133" spans="1:28" s="94" customFormat="1" ht="19.95" customHeight="1" x14ac:dyDescent="0.25">
      <c r="A133" s="66"/>
      <c r="B133" s="66"/>
      <c r="C133" s="66"/>
      <c r="D133" s="61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96"/>
      <c r="S133" s="89"/>
      <c r="T133" s="89"/>
      <c r="U133" s="89"/>
      <c r="V133" s="67"/>
      <c r="W133" s="89"/>
      <c r="X133" s="89"/>
      <c r="Y133" s="89"/>
      <c r="Z133" s="89"/>
      <c r="AA133" s="89"/>
      <c r="AB133" s="89"/>
    </row>
    <row r="134" spans="1:28" s="94" customFormat="1" ht="19.95" customHeight="1" x14ac:dyDescent="0.25">
      <c r="A134" s="66"/>
      <c r="B134" s="66"/>
      <c r="C134" s="66"/>
      <c r="D134" s="61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96"/>
      <c r="S134" s="89"/>
      <c r="T134" s="89"/>
      <c r="U134" s="89"/>
      <c r="V134" s="67"/>
      <c r="W134" s="89"/>
      <c r="X134" s="89"/>
      <c r="Y134" s="89"/>
      <c r="Z134" s="89"/>
      <c r="AA134" s="89"/>
      <c r="AB134" s="89"/>
    </row>
    <row r="135" spans="1:28" s="94" customFormat="1" ht="19.95" customHeight="1" x14ac:dyDescent="0.25">
      <c r="A135" s="66"/>
      <c r="B135" s="66"/>
      <c r="C135" s="66"/>
      <c r="D135" s="61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96"/>
      <c r="S135" s="89"/>
      <c r="T135" s="89"/>
      <c r="U135" s="89"/>
      <c r="V135" s="67"/>
      <c r="W135" s="89"/>
      <c r="X135" s="89"/>
      <c r="Y135" s="89"/>
      <c r="Z135" s="89"/>
      <c r="AA135" s="89"/>
      <c r="AB135" s="89"/>
    </row>
    <row r="136" spans="1:28" s="94" customFormat="1" ht="19.95" customHeight="1" x14ac:dyDescent="0.25">
      <c r="A136" s="66"/>
      <c r="B136" s="66"/>
      <c r="C136" s="66"/>
      <c r="D136" s="61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96"/>
      <c r="S136" s="89"/>
      <c r="T136" s="89"/>
      <c r="U136" s="89"/>
      <c r="V136" s="67"/>
      <c r="W136" s="89"/>
      <c r="X136" s="89"/>
      <c r="Y136" s="89"/>
      <c r="Z136" s="89"/>
      <c r="AA136" s="89"/>
      <c r="AB136" s="89"/>
    </row>
    <row r="137" spans="1:28" s="94" customFormat="1" ht="19.95" customHeight="1" x14ac:dyDescent="0.25">
      <c r="A137" s="66"/>
      <c r="B137" s="66"/>
      <c r="C137" s="66"/>
      <c r="D137" s="61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96"/>
      <c r="S137" s="89"/>
      <c r="T137" s="89"/>
      <c r="U137" s="89"/>
      <c r="V137" s="67"/>
      <c r="W137" s="89"/>
      <c r="X137" s="89"/>
      <c r="Y137" s="89"/>
      <c r="Z137" s="89"/>
      <c r="AA137" s="89"/>
      <c r="AB137" s="89"/>
    </row>
    <row r="138" spans="1:28" s="94" customFormat="1" ht="19.95" customHeight="1" x14ac:dyDescent="0.25">
      <c r="A138" s="66"/>
      <c r="B138" s="66"/>
      <c r="C138" s="66"/>
      <c r="D138" s="61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96"/>
      <c r="S138" s="89"/>
      <c r="T138" s="89"/>
      <c r="U138" s="89"/>
      <c r="V138" s="67"/>
      <c r="W138" s="89"/>
      <c r="X138" s="89"/>
      <c r="Y138" s="89"/>
      <c r="Z138" s="89"/>
      <c r="AA138" s="89"/>
      <c r="AB138" s="89"/>
    </row>
    <row r="139" spans="1:28" s="94" customFormat="1" ht="19.95" customHeight="1" x14ac:dyDescent="0.25">
      <c r="A139" s="66"/>
      <c r="B139" s="66"/>
      <c r="C139" s="66"/>
      <c r="D139" s="61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96"/>
      <c r="S139" s="89"/>
      <c r="T139" s="89"/>
      <c r="U139" s="89"/>
      <c r="V139" s="67"/>
      <c r="W139" s="89"/>
      <c r="X139" s="89"/>
      <c r="Y139" s="89"/>
      <c r="Z139" s="89"/>
      <c r="AA139" s="89"/>
      <c r="AB139" s="89"/>
    </row>
    <row r="140" spans="1:28" s="94" customFormat="1" ht="19.95" customHeight="1" x14ac:dyDescent="0.25">
      <c r="A140" s="66"/>
      <c r="B140" s="66"/>
      <c r="C140" s="66"/>
      <c r="D140" s="61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96"/>
      <c r="S140" s="89"/>
      <c r="T140" s="89"/>
      <c r="U140" s="89"/>
      <c r="V140" s="67"/>
      <c r="W140" s="89"/>
      <c r="X140" s="89"/>
      <c r="Y140" s="89"/>
      <c r="Z140" s="89"/>
      <c r="AA140" s="89"/>
      <c r="AB140" s="89"/>
    </row>
    <row r="141" spans="1:28" s="94" customFormat="1" ht="19.95" customHeight="1" x14ac:dyDescent="0.25">
      <c r="A141" s="66"/>
      <c r="B141" s="66"/>
      <c r="C141" s="66"/>
      <c r="D141" s="61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96"/>
      <c r="S141" s="89"/>
      <c r="T141" s="89"/>
      <c r="U141" s="89"/>
      <c r="V141" s="67"/>
      <c r="W141" s="89"/>
      <c r="X141" s="89"/>
      <c r="Y141" s="89"/>
      <c r="Z141" s="89"/>
      <c r="AA141" s="89"/>
      <c r="AB141" s="89"/>
    </row>
    <row r="142" spans="1:28" s="94" customFormat="1" ht="19.95" customHeight="1" x14ac:dyDescent="0.25">
      <c r="A142" s="66"/>
      <c r="B142" s="66"/>
      <c r="C142" s="66"/>
      <c r="D142" s="61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96"/>
      <c r="S142" s="89"/>
      <c r="T142" s="89"/>
      <c r="U142" s="89"/>
      <c r="V142" s="67"/>
      <c r="W142" s="89"/>
      <c r="X142" s="89"/>
      <c r="Y142" s="89"/>
      <c r="Z142" s="89"/>
      <c r="AA142" s="89"/>
      <c r="AB142" s="89"/>
    </row>
    <row r="143" spans="1:28" s="94" customFormat="1" ht="19.95" customHeight="1" x14ac:dyDescent="0.25">
      <c r="A143" s="66"/>
      <c r="B143" s="66"/>
      <c r="C143" s="66"/>
      <c r="D143" s="61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96"/>
      <c r="S143" s="89"/>
      <c r="T143" s="89"/>
      <c r="U143" s="89"/>
      <c r="V143" s="67"/>
      <c r="W143" s="89"/>
      <c r="X143" s="89"/>
      <c r="Y143" s="89"/>
      <c r="Z143" s="89"/>
      <c r="AA143" s="89"/>
      <c r="AB143" s="89"/>
    </row>
    <row r="144" spans="1:28" s="94" customFormat="1" ht="19.95" customHeight="1" x14ac:dyDescent="0.25">
      <c r="A144" s="66"/>
      <c r="B144" s="66"/>
      <c r="C144" s="66"/>
      <c r="D144" s="61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96"/>
      <c r="S144" s="89"/>
      <c r="T144" s="89"/>
      <c r="U144" s="89"/>
      <c r="V144" s="67"/>
      <c r="W144" s="89"/>
      <c r="X144" s="89"/>
      <c r="Y144" s="89"/>
      <c r="Z144" s="89"/>
      <c r="AA144" s="89"/>
      <c r="AB144" s="89"/>
    </row>
    <row r="145" spans="1:28" s="94" customFormat="1" ht="19.95" customHeight="1" x14ac:dyDescent="0.25">
      <c r="A145" s="66"/>
      <c r="B145" s="66"/>
      <c r="C145" s="66"/>
      <c r="D145" s="61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96"/>
      <c r="S145" s="89"/>
      <c r="T145" s="89"/>
      <c r="U145" s="89"/>
      <c r="V145" s="67"/>
      <c r="W145" s="89"/>
      <c r="X145" s="89"/>
      <c r="Y145" s="89"/>
      <c r="Z145" s="89"/>
      <c r="AA145" s="89"/>
      <c r="AB145" s="89"/>
    </row>
    <row r="146" spans="1:28" s="94" customFormat="1" ht="19.95" customHeight="1" x14ac:dyDescent="0.25">
      <c r="A146" s="66"/>
      <c r="B146" s="66"/>
      <c r="C146" s="66"/>
      <c r="D146" s="61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96"/>
      <c r="S146" s="89"/>
      <c r="T146" s="89"/>
      <c r="U146" s="89"/>
      <c r="V146" s="67"/>
      <c r="W146" s="89"/>
      <c r="X146" s="89"/>
      <c r="Y146" s="89"/>
      <c r="Z146" s="89"/>
      <c r="AA146" s="89"/>
      <c r="AB146" s="89"/>
    </row>
    <row r="147" spans="1:28" s="94" customFormat="1" ht="19.95" customHeight="1" x14ac:dyDescent="0.25">
      <c r="A147" s="66"/>
      <c r="B147" s="66"/>
      <c r="C147" s="66"/>
      <c r="D147" s="61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96"/>
      <c r="S147" s="89"/>
      <c r="T147" s="89"/>
      <c r="U147" s="89"/>
      <c r="V147" s="67"/>
      <c r="W147" s="89"/>
      <c r="X147" s="89"/>
      <c r="Y147" s="89"/>
      <c r="Z147" s="89"/>
      <c r="AA147" s="89"/>
      <c r="AB147" s="89"/>
    </row>
    <row r="148" spans="1:28" s="94" customFormat="1" ht="19.95" customHeight="1" x14ac:dyDescent="0.25">
      <c r="A148" s="66"/>
      <c r="B148" s="66"/>
      <c r="C148" s="66"/>
      <c r="D148" s="61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96"/>
      <c r="S148" s="89"/>
      <c r="T148" s="89"/>
      <c r="U148" s="89"/>
      <c r="V148" s="67"/>
      <c r="W148" s="89"/>
      <c r="X148" s="89"/>
      <c r="Y148" s="89"/>
      <c r="Z148" s="89"/>
      <c r="AA148" s="89"/>
      <c r="AB148" s="89"/>
    </row>
    <row r="149" spans="1:28" s="94" customFormat="1" ht="19.95" customHeight="1" x14ac:dyDescent="0.25">
      <c r="A149" s="66"/>
      <c r="B149" s="66"/>
      <c r="C149" s="66"/>
      <c r="D149" s="61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96"/>
      <c r="S149" s="89"/>
      <c r="T149" s="89"/>
      <c r="U149" s="89"/>
      <c r="V149" s="67"/>
      <c r="W149" s="89"/>
      <c r="X149" s="89"/>
      <c r="Y149" s="89"/>
      <c r="Z149" s="89"/>
      <c r="AA149" s="89"/>
      <c r="AB149" s="89"/>
    </row>
    <row r="150" spans="1:28" s="94" customFormat="1" ht="19.95" customHeight="1" x14ac:dyDescent="0.25">
      <c r="A150" s="66"/>
      <c r="B150" s="66"/>
      <c r="C150" s="66"/>
      <c r="D150" s="61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96"/>
      <c r="S150" s="89"/>
      <c r="T150" s="89"/>
      <c r="U150" s="89"/>
      <c r="V150" s="67"/>
      <c r="W150" s="89"/>
      <c r="X150" s="89"/>
      <c r="Y150" s="89"/>
      <c r="Z150" s="89"/>
      <c r="AA150" s="89"/>
      <c r="AB150" s="89"/>
    </row>
    <row r="151" spans="1:28" s="94" customFormat="1" ht="19.95" customHeight="1" x14ac:dyDescent="0.25">
      <c r="A151" s="66"/>
      <c r="B151" s="66"/>
      <c r="C151" s="66"/>
      <c r="D151" s="61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96"/>
      <c r="S151" s="89"/>
      <c r="T151" s="89"/>
      <c r="U151" s="89"/>
      <c r="V151" s="67"/>
      <c r="W151" s="89"/>
      <c r="X151" s="89"/>
      <c r="Y151" s="89"/>
      <c r="Z151" s="89"/>
      <c r="AA151" s="89"/>
      <c r="AB151" s="89"/>
    </row>
    <row r="152" spans="1:28" s="94" customFormat="1" ht="19.95" customHeight="1" x14ac:dyDescent="0.25">
      <c r="A152" s="66"/>
      <c r="B152" s="66"/>
      <c r="C152" s="66"/>
      <c r="D152" s="61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96"/>
      <c r="S152" s="89"/>
      <c r="T152" s="89"/>
      <c r="U152" s="89"/>
      <c r="V152" s="67"/>
      <c r="W152" s="89"/>
      <c r="X152" s="89"/>
      <c r="Y152" s="89"/>
      <c r="Z152" s="89"/>
      <c r="AA152" s="89"/>
      <c r="AB152" s="89"/>
    </row>
    <row r="153" spans="1:28" s="94" customFormat="1" ht="19.95" customHeight="1" x14ac:dyDescent="0.25">
      <c r="A153" s="66"/>
      <c r="B153" s="66"/>
      <c r="C153" s="66"/>
      <c r="D153" s="61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96"/>
      <c r="S153" s="89"/>
      <c r="T153" s="89"/>
      <c r="U153" s="89"/>
      <c r="V153" s="67"/>
      <c r="W153" s="89"/>
      <c r="X153" s="89"/>
      <c r="Y153" s="89"/>
      <c r="Z153" s="89"/>
      <c r="AA153" s="89"/>
      <c r="AB153" s="89"/>
    </row>
    <row r="154" spans="1:28" s="94" customFormat="1" ht="19.95" customHeight="1" x14ac:dyDescent="0.25">
      <c r="A154" s="66"/>
      <c r="B154" s="66"/>
      <c r="C154" s="66"/>
      <c r="D154" s="61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96"/>
      <c r="S154" s="89"/>
      <c r="T154" s="89"/>
      <c r="U154" s="89"/>
      <c r="V154" s="67"/>
      <c r="W154" s="89"/>
      <c r="X154" s="89"/>
      <c r="Y154" s="89"/>
      <c r="Z154" s="89"/>
      <c r="AA154" s="89"/>
      <c r="AB154" s="89"/>
    </row>
    <row r="155" spans="1:28" s="94" customFormat="1" ht="19.95" customHeight="1" x14ac:dyDescent="0.25">
      <c r="A155" s="66"/>
      <c r="B155" s="66"/>
      <c r="C155" s="66"/>
      <c r="D155" s="61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96"/>
      <c r="S155" s="89"/>
      <c r="T155" s="89"/>
      <c r="U155" s="89"/>
      <c r="V155" s="67"/>
      <c r="W155" s="89"/>
      <c r="X155" s="89"/>
      <c r="Y155" s="89"/>
      <c r="Z155" s="89"/>
      <c r="AA155" s="89"/>
      <c r="AB155" s="89"/>
    </row>
    <row r="156" spans="1:28" s="94" customFormat="1" ht="19.95" customHeight="1" x14ac:dyDescent="0.25">
      <c r="A156" s="66"/>
      <c r="B156" s="66"/>
      <c r="C156" s="66"/>
      <c r="D156" s="61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96"/>
      <c r="S156" s="89"/>
      <c r="T156" s="89"/>
      <c r="U156" s="89"/>
      <c r="V156" s="67"/>
      <c r="W156" s="89"/>
      <c r="X156" s="89"/>
      <c r="Y156" s="89"/>
      <c r="Z156" s="89"/>
      <c r="AA156" s="89"/>
      <c r="AB156" s="89"/>
    </row>
    <row r="157" spans="1:28" s="94" customFormat="1" ht="19.95" customHeight="1" x14ac:dyDescent="0.25">
      <c r="A157" s="66"/>
      <c r="B157" s="66"/>
      <c r="C157" s="66"/>
      <c r="D157" s="61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96"/>
      <c r="S157" s="89"/>
      <c r="T157" s="89"/>
      <c r="U157" s="89"/>
      <c r="V157" s="67"/>
      <c r="W157" s="89"/>
      <c r="X157" s="89"/>
      <c r="Y157" s="89"/>
      <c r="Z157" s="89"/>
      <c r="AA157" s="89"/>
      <c r="AB157" s="89"/>
    </row>
    <row r="158" spans="1:28" s="94" customFormat="1" ht="19.95" customHeight="1" x14ac:dyDescent="0.25">
      <c r="A158" s="66"/>
      <c r="B158" s="66"/>
      <c r="C158" s="66"/>
      <c r="D158" s="61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96"/>
      <c r="S158" s="89"/>
      <c r="T158" s="89"/>
      <c r="U158" s="89"/>
      <c r="V158" s="67"/>
      <c r="W158" s="89"/>
      <c r="X158" s="89"/>
      <c r="Y158" s="89"/>
      <c r="Z158" s="89"/>
      <c r="AA158" s="89"/>
      <c r="AB158" s="89"/>
    </row>
    <row r="159" spans="1:28" s="94" customFormat="1" ht="19.95" customHeight="1" x14ac:dyDescent="0.25">
      <c r="A159" s="66"/>
      <c r="B159" s="66"/>
      <c r="C159" s="66"/>
      <c r="D159" s="61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96"/>
      <c r="S159" s="89"/>
      <c r="T159" s="89"/>
      <c r="U159" s="89"/>
      <c r="V159" s="67"/>
      <c r="W159" s="89"/>
      <c r="X159" s="89"/>
      <c r="Y159" s="89"/>
      <c r="Z159" s="89"/>
      <c r="AA159" s="89"/>
      <c r="AB159" s="89"/>
    </row>
    <row r="160" spans="1:28" s="94" customFormat="1" ht="19.95" customHeight="1" x14ac:dyDescent="0.25">
      <c r="A160" s="66"/>
      <c r="B160" s="66"/>
      <c r="C160" s="66"/>
      <c r="D160" s="61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96"/>
      <c r="S160" s="89"/>
      <c r="T160" s="89"/>
      <c r="U160" s="89"/>
      <c r="V160" s="67"/>
      <c r="W160" s="89"/>
      <c r="X160" s="89"/>
      <c r="Y160" s="89"/>
      <c r="Z160" s="89"/>
      <c r="AA160" s="89"/>
      <c r="AB160" s="89"/>
    </row>
    <row r="161" spans="1:28" s="94" customFormat="1" ht="19.95" customHeight="1" x14ac:dyDescent="0.25">
      <c r="A161" s="66"/>
      <c r="B161" s="66"/>
      <c r="C161" s="66"/>
      <c r="D161" s="61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96"/>
      <c r="S161" s="89"/>
      <c r="T161" s="89"/>
      <c r="U161" s="89"/>
      <c r="V161" s="67"/>
      <c r="W161" s="89"/>
      <c r="X161" s="89"/>
      <c r="Y161" s="89"/>
      <c r="Z161" s="89"/>
      <c r="AA161" s="89"/>
      <c r="AB161" s="89"/>
    </row>
    <row r="162" spans="1:28" s="94" customFormat="1" ht="19.95" customHeight="1" x14ac:dyDescent="0.25">
      <c r="A162" s="66"/>
      <c r="B162" s="66"/>
      <c r="C162" s="66"/>
      <c r="D162" s="61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96"/>
      <c r="S162" s="89"/>
      <c r="T162" s="89"/>
      <c r="U162" s="89"/>
      <c r="V162" s="67"/>
      <c r="W162" s="89"/>
      <c r="X162" s="89"/>
      <c r="Y162" s="89"/>
      <c r="Z162" s="89"/>
      <c r="AA162" s="89"/>
      <c r="AB162" s="89"/>
    </row>
    <row r="163" spans="1:28" s="94" customFormat="1" ht="19.95" customHeight="1" x14ac:dyDescent="0.25">
      <c r="A163" s="66"/>
      <c r="B163" s="66"/>
      <c r="C163" s="66"/>
      <c r="D163" s="61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96"/>
      <c r="S163" s="89"/>
      <c r="T163" s="89"/>
      <c r="U163" s="89"/>
      <c r="V163" s="67"/>
      <c r="W163" s="89"/>
      <c r="X163" s="89"/>
      <c r="Y163" s="89"/>
      <c r="Z163" s="89"/>
      <c r="AA163" s="89"/>
      <c r="AB163" s="89"/>
    </row>
    <row r="164" spans="1:28" s="94" customFormat="1" ht="19.95" customHeight="1" x14ac:dyDescent="0.25">
      <c r="A164" s="66"/>
      <c r="B164" s="66"/>
      <c r="C164" s="66"/>
      <c r="D164" s="61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96"/>
      <c r="S164" s="89"/>
      <c r="T164" s="89"/>
      <c r="U164" s="89"/>
      <c r="V164" s="67"/>
      <c r="W164" s="89"/>
      <c r="X164" s="89"/>
      <c r="Y164" s="89"/>
      <c r="Z164" s="89"/>
      <c r="AA164" s="89"/>
      <c r="AB164" s="89"/>
    </row>
    <row r="165" spans="1:28" s="94" customFormat="1" ht="19.95" customHeight="1" x14ac:dyDescent="0.25">
      <c r="A165" s="66"/>
      <c r="B165" s="66"/>
      <c r="C165" s="66"/>
      <c r="D165" s="61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96"/>
      <c r="S165" s="89"/>
      <c r="T165" s="89"/>
      <c r="U165" s="89"/>
      <c r="V165" s="67"/>
      <c r="W165" s="89"/>
      <c r="X165" s="89"/>
      <c r="Y165" s="89"/>
      <c r="Z165" s="89"/>
      <c r="AA165" s="89"/>
      <c r="AB165" s="89"/>
    </row>
    <row r="166" spans="1:28" s="94" customFormat="1" ht="19.95" customHeight="1" x14ac:dyDescent="0.25">
      <c r="A166" s="66"/>
      <c r="B166" s="66"/>
      <c r="C166" s="66"/>
      <c r="D166" s="61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96"/>
      <c r="S166" s="89"/>
      <c r="T166" s="89"/>
      <c r="U166" s="89"/>
      <c r="V166" s="67"/>
      <c r="W166" s="89"/>
      <c r="X166" s="89"/>
      <c r="Y166" s="89"/>
      <c r="Z166" s="89"/>
      <c r="AA166" s="89"/>
      <c r="AB166" s="89"/>
    </row>
    <row r="167" spans="1:28" s="94" customFormat="1" ht="19.95" customHeight="1" x14ac:dyDescent="0.25">
      <c r="A167" s="66"/>
      <c r="B167" s="66"/>
      <c r="C167" s="66"/>
      <c r="D167" s="61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96"/>
      <c r="S167" s="89"/>
      <c r="T167" s="89"/>
      <c r="U167" s="89"/>
      <c r="V167" s="67"/>
      <c r="W167" s="89"/>
      <c r="X167" s="89"/>
      <c r="Y167" s="89"/>
      <c r="Z167" s="89"/>
      <c r="AA167" s="89"/>
      <c r="AB167" s="89"/>
    </row>
    <row r="168" spans="1:28" s="94" customFormat="1" ht="19.95" customHeight="1" x14ac:dyDescent="0.25">
      <c r="A168" s="66"/>
      <c r="B168" s="66"/>
      <c r="C168" s="66"/>
      <c r="D168" s="61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96"/>
      <c r="S168" s="89"/>
      <c r="T168" s="89"/>
      <c r="U168" s="89"/>
      <c r="V168" s="67"/>
      <c r="W168" s="89"/>
      <c r="X168" s="89"/>
      <c r="Y168" s="89"/>
      <c r="Z168" s="89"/>
      <c r="AA168" s="89"/>
      <c r="AB168" s="89"/>
    </row>
    <row r="169" spans="1:28" s="94" customFormat="1" ht="19.95" customHeight="1" x14ac:dyDescent="0.25">
      <c r="A169" s="66"/>
      <c r="B169" s="66"/>
      <c r="C169" s="66"/>
      <c r="D169" s="61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96"/>
      <c r="S169" s="89"/>
      <c r="T169" s="89"/>
      <c r="U169" s="89"/>
      <c r="V169" s="67"/>
      <c r="W169" s="89"/>
      <c r="X169" s="89"/>
      <c r="Y169" s="89"/>
      <c r="Z169" s="89"/>
      <c r="AA169" s="89"/>
      <c r="AB169" s="89"/>
    </row>
    <row r="170" spans="1:28" s="94" customFormat="1" ht="19.95" customHeight="1" x14ac:dyDescent="0.25">
      <c r="A170" s="66"/>
      <c r="B170" s="66"/>
      <c r="C170" s="66"/>
      <c r="D170" s="61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96"/>
      <c r="S170" s="89"/>
      <c r="T170" s="89"/>
      <c r="U170" s="89"/>
      <c r="V170" s="67"/>
      <c r="W170" s="89"/>
      <c r="X170" s="89"/>
      <c r="Y170" s="89"/>
      <c r="Z170" s="89"/>
      <c r="AA170" s="89"/>
      <c r="AB170" s="89"/>
    </row>
    <row r="171" spans="1:28" s="94" customFormat="1" ht="19.95" customHeight="1" x14ac:dyDescent="0.25">
      <c r="A171" s="66"/>
      <c r="B171" s="66"/>
      <c r="C171" s="66"/>
      <c r="D171" s="61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96"/>
      <c r="S171" s="89"/>
      <c r="T171" s="89"/>
      <c r="U171" s="89"/>
      <c r="V171" s="67"/>
      <c r="W171" s="89"/>
      <c r="X171" s="89"/>
      <c r="Y171" s="89"/>
      <c r="Z171" s="89"/>
      <c r="AA171" s="89"/>
      <c r="AB171" s="89"/>
    </row>
    <row r="172" spans="1:28" s="94" customFormat="1" ht="19.95" customHeight="1" x14ac:dyDescent="0.25">
      <c r="A172" s="66"/>
      <c r="B172" s="66"/>
      <c r="C172" s="66"/>
      <c r="D172" s="61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96"/>
      <c r="S172" s="89"/>
      <c r="T172" s="89"/>
      <c r="U172" s="89"/>
      <c r="V172" s="67"/>
      <c r="W172" s="89"/>
      <c r="X172" s="89"/>
      <c r="Y172" s="89"/>
      <c r="Z172" s="89"/>
      <c r="AA172" s="89"/>
      <c r="AB172" s="89"/>
    </row>
    <row r="173" spans="1:28" s="94" customFormat="1" ht="19.95" customHeight="1" x14ac:dyDescent="0.25">
      <c r="A173" s="66"/>
      <c r="B173" s="66"/>
      <c r="C173" s="66"/>
      <c r="D173" s="61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96"/>
      <c r="S173" s="89"/>
      <c r="T173" s="89"/>
      <c r="U173" s="89"/>
      <c r="V173" s="67"/>
      <c r="W173" s="89"/>
      <c r="X173" s="89"/>
      <c r="Y173" s="89"/>
      <c r="Z173" s="89"/>
      <c r="AA173" s="89"/>
      <c r="AB173" s="89"/>
    </row>
    <row r="174" spans="1:28" s="94" customFormat="1" ht="19.95" customHeight="1" x14ac:dyDescent="0.25">
      <c r="A174" s="66"/>
      <c r="B174" s="66"/>
      <c r="C174" s="66"/>
      <c r="D174" s="61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96"/>
      <c r="S174" s="89"/>
      <c r="T174" s="89"/>
      <c r="U174" s="89"/>
      <c r="V174" s="67"/>
      <c r="W174" s="89"/>
      <c r="X174" s="89"/>
      <c r="Y174" s="89"/>
      <c r="Z174" s="89"/>
      <c r="AA174" s="89"/>
      <c r="AB174" s="89"/>
    </row>
    <row r="175" spans="1:28" s="94" customFormat="1" ht="19.95" customHeight="1" x14ac:dyDescent="0.25">
      <c r="A175" s="66"/>
      <c r="B175" s="66"/>
      <c r="C175" s="66"/>
      <c r="D175" s="61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96"/>
      <c r="S175" s="89"/>
      <c r="T175" s="89"/>
      <c r="U175" s="89"/>
      <c r="V175" s="67"/>
      <c r="W175" s="89"/>
      <c r="X175" s="89"/>
      <c r="Y175" s="89"/>
      <c r="Z175" s="89"/>
      <c r="AA175" s="89"/>
      <c r="AB175" s="89"/>
    </row>
    <row r="176" spans="1:28" s="94" customFormat="1" ht="19.95" customHeight="1" x14ac:dyDescent="0.25">
      <c r="A176" s="66"/>
      <c r="B176" s="66"/>
      <c r="C176" s="66"/>
      <c r="D176" s="61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96"/>
      <c r="S176" s="89"/>
      <c r="T176" s="89"/>
      <c r="U176" s="89"/>
      <c r="V176" s="67"/>
      <c r="W176" s="89"/>
      <c r="X176" s="89"/>
      <c r="Y176" s="89"/>
      <c r="Z176" s="89"/>
      <c r="AA176" s="89"/>
      <c r="AB176" s="89"/>
    </row>
    <row r="177" spans="1:28" s="94" customFormat="1" ht="19.95" customHeight="1" x14ac:dyDescent="0.25">
      <c r="A177" s="66"/>
      <c r="B177" s="66"/>
      <c r="C177" s="66"/>
      <c r="D177" s="61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96"/>
      <c r="S177" s="89"/>
      <c r="T177" s="89"/>
      <c r="U177" s="89"/>
      <c r="V177" s="67"/>
      <c r="W177" s="89"/>
      <c r="X177" s="89"/>
      <c r="Y177" s="89"/>
      <c r="Z177" s="89"/>
      <c r="AA177" s="89"/>
      <c r="AB177" s="89"/>
    </row>
    <row r="178" spans="1:28" s="94" customFormat="1" ht="19.95" customHeight="1" x14ac:dyDescent="0.25">
      <c r="A178" s="66"/>
      <c r="B178" s="66"/>
      <c r="C178" s="66"/>
      <c r="D178" s="61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96"/>
      <c r="S178" s="89"/>
      <c r="T178" s="89"/>
      <c r="U178" s="89"/>
      <c r="V178" s="67"/>
      <c r="W178" s="89"/>
      <c r="X178" s="89"/>
      <c r="Y178" s="89"/>
      <c r="Z178" s="89"/>
      <c r="AA178" s="89"/>
      <c r="AB178" s="89"/>
    </row>
    <row r="179" spans="1:28" s="94" customFormat="1" ht="19.95" customHeight="1" x14ac:dyDescent="0.25">
      <c r="A179" s="66"/>
      <c r="B179" s="66"/>
      <c r="C179" s="66"/>
      <c r="D179" s="61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96"/>
      <c r="S179" s="89"/>
      <c r="T179" s="89"/>
      <c r="U179" s="89"/>
      <c r="V179" s="67"/>
      <c r="W179" s="89"/>
      <c r="X179" s="89"/>
      <c r="Y179" s="89"/>
      <c r="Z179" s="89"/>
      <c r="AA179" s="89"/>
      <c r="AB179" s="89"/>
    </row>
    <row r="180" spans="1:28" s="94" customFormat="1" ht="19.95" customHeight="1" x14ac:dyDescent="0.25">
      <c r="A180" s="66"/>
      <c r="B180" s="66"/>
      <c r="C180" s="66"/>
      <c r="D180" s="61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96"/>
      <c r="S180" s="89"/>
      <c r="T180" s="89"/>
      <c r="U180" s="89"/>
      <c r="V180" s="67"/>
      <c r="W180" s="89"/>
      <c r="X180" s="89"/>
      <c r="Y180" s="89"/>
      <c r="Z180" s="89"/>
      <c r="AA180" s="89"/>
      <c r="AB180" s="89"/>
    </row>
    <row r="181" spans="1:28" s="94" customFormat="1" ht="19.95" customHeight="1" x14ac:dyDescent="0.25">
      <c r="A181" s="66"/>
      <c r="B181" s="66"/>
      <c r="C181" s="66"/>
      <c r="D181" s="61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96"/>
      <c r="S181" s="89"/>
      <c r="T181" s="89"/>
      <c r="U181" s="89"/>
      <c r="V181" s="67"/>
      <c r="W181" s="89"/>
      <c r="X181" s="89"/>
      <c r="Y181" s="89"/>
      <c r="Z181" s="89"/>
      <c r="AA181" s="89"/>
      <c r="AB181" s="89"/>
    </row>
    <row r="182" spans="1:28" s="94" customFormat="1" ht="19.95" customHeight="1" x14ac:dyDescent="0.25">
      <c r="A182" s="66"/>
      <c r="B182" s="66"/>
      <c r="C182" s="66"/>
      <c r="D182" s="61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96"/>
      <c r="S182" s="89"/>
      <c r="T182" s="89"/>
      <c r="U182" s="89"/>
      <c r="V182" s="67"/>
      <c r="W182" s="89"/>
      <c r="X182" s="89"/>
      <c r="Y182" s="89"/>
      <c r="Z182" s="89"/>
      <c r="AA182" s="89"/>
      <c r="AB182" s="89"/>
    </row>
    <row r="183" spans="1:28" s="94" customFormat="1" ht="19.95" customHeight="1" x14ac:dyDescent="0.25">
      <c r="A183" s="66"/>
      <c r="B183" s="66"/>
      <c r="C183" s="66"/>
      <c r="D183" s="6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96"/>
      <c r="S183" s="89"/>
      <c r="T183" s="89"/>
      <c r="U183" s="89"/>
      <c r="V183" s="67"/>
      <c r="W183" s="89"/>
      <c r="X183" s="89"/>
      <c r="Y183" s="89"/>
      <c r="Z183" s="89"/>
      <c r="AA183" s="89"/>
      <c r="AB183" s="89"/>
    </row>
    <row r="184" spans="1:28" s="94" customFormat="1" ht="19.95" customHeight="1" x14ac:dyDescent="0.25">
      <c r="A184" s="66"/>
      <c r="B184" s="66"/>
      <c r="C184" s="66"/>
      <c r="D184" s="61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96"/>
      <c r="S184" s="89"/>
      <c r="T184" s="89"/>
      <c r="U184" s="89"/>
      <c r="V184" s="67"/>
      <c r="W184" s="89"/>
      <c r="X184" s="89"/>
      <c r="Y184" s="89"/>
      <c r="Z184" s="89"/>
      <c r="AA184" s="89"/>
      <c r="AB184" s="89"/>
    </row>
    <row r="185" spans="1:28" s="94" customFormat="1" ht="19.95" customHeight="1" x14ac:dyDescent="0.25">
      <c r="A185" s="66"/>
      <c r="B185" s="66"/>
      <c r="C185" s="66"/>
      <c r="D185" s="61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96"/>
      <c r="S185" s="89"/>
      <c r="T185" s="89"/>
      <c r="U185" s="89"/>
      <c r="V185" s="67"/>
      <c r="W185" s="89"/>
      <c r="X185" s="89"/>
      <c r="Y185" s="89"/>
      <c r="Z185" s="89"/>
      <c r="AA185" s="89"/>
      <c r="AB185" s="89"/>
    </row>
    <row r="186" spans="1:28" s="94" customFormat="1" ht="19.95" customHeight="1" x14ac:dyDescent="0.25">
      <c r="A186" s="66"/>
      <c r="B186" s="66"/>
      <c r="C186" s="66"/>
      <c r="D186" s="61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96"/>
      <c r="S186" s="89"/>
      <c r="T186" s="89"/>
      <c r="U186" s="89"/>
      <c r="V186" s="67"/>
      <c r="W186" s="89"/>
      <c r="X186" s="89"/>
      <c r="Y186" s="89"/>
      <c r="Z186" s="89"/>
      <c r="AA186" s="89"/>
      <c r="AB186" s="89"/>
    </row>
    <row r="187" spans="1:28" s="94" customFormat="1" ht="19.95" customHeight="1" x14ac:dyDescent="0.25">
      <c r="A187" s="66"/>
      <c r="B187" s="66"/>
      <c r="C187" s="66"/>
      <c r="D187" s="61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96"/>
      <c r="S187" s="89"/>
      <c r="T187" s="89"/>
      <c r="U187" s="89"/>
      <c r="V187" s="67"/>
      <c r="W187" s="89"/>
      <c r="X187" s="89"/>
      <c r="Y187" s="89"/>
      <c r="Z187" s="89"/>
      <c r="AA187" s="89"/>
      <c r="AB187" s="89"/>
    </row>
    <row r="188" spans="1:28" s="94" customFormat="1" ht="19.95" customHeight="1" x14ac:dyDescent="0.25">
      <c r="A188" s="66"/>
      <c r="B188" s="66"/>
      <c r="C188" s="66"/>
      <c r="D188" s="61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96"/>
      <c r="S188" s="89"/>
      <c r="T188" s="89"/>
      <c r="U188" s="89"/>
      <c r="V188" s="67"/>
      <c r="W188" s="89"/>
      <c r="X188" s="89"/>
      <c r="Y188" s="89"/>
      <c r="Z188" s="89"/>
      <c r="AA188" s="89"/>
      <c r="AB188" s="89"/>
    </row>
    <row r="189" spans="1:28" s="94" customFormat="1" ht="19.95" customHeight="1" x14ac:dyDescent="0.25">
      <c r="A189" s="66"/>
      <c r="B189" s="66"/>
      <c r="C189" s="66"/>
      <c r="D189" s="61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96"/>
      <c r="S189" s="89"/>
      <c r="T189" s="89"/>
      <c r="U189" s="89"/>
      <c r="V189" s="67"/>
      <c r="W189" s="89"/>
      <c r="X189" s="89"/>
      <c r="Y189" s="89"/>
      <c r="Z189" s="89"/>
      <c r="AA189" s="89"/>
      <c r="AB189" s="89"/>
    </row>
    <row r="190" spans="1:28" s="94" customFormat="1" ht="19.95" customHeight="1" x14ac:dyDescent="0.25">
      <c r="A190" s="66"/>
      <c r="B190" s="66"/>
      <c r="C190" s="66"/>
      <c r="D190" s="61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96"/>
      <c r="S190" s="89"/>
      <c r="T190" s="89"/>
      <c r="U190" s="89"/>
      <c r="V190" s="67"/>
      <c r="W190" s="89"/>
      <c r="X190" s="89"/>
      <c r="Y190" s="89"/>
      <c r="Z190" s="89"/>
      <c r="AA190" s="89"/>
      <c r="AB190" s="89"/>
    </row>
    <row r="191" spans="1:28" s="94" customFormat="1" ht="19.95" customHeight="1" x14ac:dyDescent="0.25">
      <c r="A191" s="66"/>
      <c r="B191" s="66"/>
      <c r="C191" s="66"/>
      <c r="D191" s="61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96"/>
      <c r="S191" s="89"/>
      <c r="T191" s="89"/>
      <c r="U191" s="89"/>
      <c r="V191" s="67"/>
      <c r="W191" s="89"/>
      <c r="X191" s="89"/>
      <c r="Y191" s="89"/>
      <c r="Z191" s="89"/>
      <c r="AA191" s="89"/>
      <c r="AB191" s="89"/>
    </row>
    <row r="192" spans="1:28" s="94" customFormat="1" ht="19.95" customHeight="1" x14ac:dyDescent="0.25">
      <c r="A192" s="66"/>
      <c r="B192" s="66"/>
      <c r="C192" s="66"/>
      <c r="D192" s="61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96"/>
      <c r="S192" s="89"/>
      <c r="T192" s="89"/>
      <c r="U192" s="89"/>
      <c r="V192" s="67"/>
      <c r="W192" s="89"/>
      <c r="X192" s="89"/>
      <c r="Y192" s="89"/>
      <c r="Z192" s="89"/>
      <c r="AA192" s="89"/>
      <c r="AB192" s="89"/>
    </row>
    <row r="193" spans="1:28" s="94" customFormat="1" ht="19.95" customHeight="1" x14ac:dyDescent="0.25">
      <c r="A193" s="66"/>
      <c r="B193" s="66"/>
      <c r="C193" s="66"/>
      <c r="D193" s="61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96"/>
      <c r="S193" s="89"/>
      <c r="T193" s="89"/>
      <c r="U193" s="89"/>
      <c r="V193" s="67"/>
      <c r="W193" s="89"/>
      <c r="X193" s="89"/>
      <c r="Y193" s="89"/>
      <c r="Z193" s="89"/>
      <c r="AA193" s="89"/>
      <c r="AB193" s="89"/>
    </row>
    <row r="194" spans="1:28" s="94" customFormat="1" ht="19.95" customHeight="1" x14ac:dyDescent="0.25">
      <c r="A194" s="66"/>
      <c r="B194" s="66"/>
      <c r="C194" s="66"/>
      <c r="D194" s="61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96"/>
      <c r="S194" s="89"/>
      <c r="T194" s="89"/>
      <c r="U194" s="89"/>
      <c r="V194" s="67"/>
      <c r="W194" s="89"/>
      <c r="X194" s="89"/>
      <c r="Y194" s="89"/>
      <c r="Z194" s="89"/>
      <c r="AA194" s="89"/>
      <c r="AB194" s="89"/>
    </row>
    <row r="195" spans="1:28" s="94" customFormat="1" ht="19.95" customHeight="1" x14ac:dyDescent="0.25">
      <c r="A195" s="66"/>
      <c r="B195" s="66"/>
      <c r="C195" s="66"/>
      <c r="D195" s="61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96"/>
      <c r="S195" s="89"/>
      <c r="T195" s="89"/>
      <c r="U195" s="89"/>
      <c r="V195" s="67"/>
      <c r="W195" s="89"/>
      <c r="X195" s="89"/>
      <c r="Y195" s="89"/>
      <c r="Z195" s="89"/>
      <c r="AA195" s="89"/>
      <c r="AB195" s="89"/>
    </row>
    <row r="196" spans="1:28" s="94" customFormat="1" ht="19.95" customHeight="1" x14ac:dyDescent="0.25">
      <c r="A196" s="66"/>
      <c r="B196" s="66"/>
      <c r="C196" s="66"/>
      <c r="D196" s="61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96"/>
      <c r="S196" s="89"/>
      <c r="T196" s="89"/>
      <c r="U196" s="89"/>
      <c r="V196" s="67"/>
      <c r="W196" s="89"/>
      <c r="X196" s="89"/>
      <c r="Y196" s="89"/>
      <c r="Z196" s="89"/>
      <c r="AA196" s="89"/>
      <c r="AB196" s="89"/>
    </row>
    <row r="197" spans="1:28" s="94" customFormat="1" ht="19.95" customHeight="1" x14ac:dyDescent="0.25">
      <c r="A197" s="66"/>
      <c r="B197" s="66"/>
      <c r="C197" s="66"/>
      <c r="D197" s="61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96"/>
      <c r="S197" s="89"/>
      <c r="T197" s="89"/>
      <c r="U197" s="89"/>
      <c r="V197" s="67"/>
      <c r="W197" s="89"/>
      <c r="X197" s="89"/>
      <c r="Y197" s="89"/>
      <c r="Z197" s="89"/>
      <c r="AA197" s="89"/>
      <c r="AB197" s="89"/>
    </row>
    <row r="198" spans="1:28" s="94" customFormat="1" ht="19.95" customHeight="1" x14ac:dyDescent="0.25">
      <c r="A198" s="66"/>
      <c r="B198" s="66"/>
      <c r="C198" s="66"/>
      <c r="D198" s="61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96"/>
      <c r="S198" s="89"/>
      <c r="T198" s="89"/>
      <c r="U198" s="89"/>
      <c r="V198" s="67"/>
      <c r="W198" s="89"/>
      <c r="X198" s="89"/>
      <c r="Y198" s="89"/>
      <c r="Z198" s="89"/>
      <c r="AA198" s="89"/>
      <c r="AB198" s="89"/>
    </row>
    <row r="199" spans="1:28" s="94" customFormat="1" ht="19.95" customHeight="1" x14ac:dyDescent="0.25">
      <c r="A199" s="66"/>
      <c r="B199" s="66"/>
      <c r="C199" s="66"/>
      <c r="D199" s="61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96"/>
      <c r="S199" s="89"/>
      <c r="T199" s="89"/>
      <c r="U199" s="89"/>
      <c r="V199" s="67"/>
      <c r="W199" s="89"/>
      <c r="X199" s="89"/>
      <c r="Y199" s="89"/>
      <c r="Z199" s="89"/>
      <c r="AA199" s="89"/>
      <c r="AB199" s="89"/>
    </row>
    <row r="200" spans="1:28" s="94" customFormat="1" ht="19.95" customHeight="1" x14ac:dyDescent="0.25">
      <c r="A200" s="66"/>
      <c r="B200" s="66"/>
      <c r="C200" s="66"/>
      <c r="D200" s="61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96"/>
      <c r="S200" s="89"/>
      <c r="T200" s="89"/>
      <c r="U200" s="89"/>
      <c r="V200" s="67"/>
      <c r="W200" s="89"/>
      <c r="X200" s="89"/>
      <c r="Y200" s="89"/>
      <c r="Z200" s="89"/>
      <c r="AA200" s="89"/>
      <c r="AB200" s="89"/>
    </row>
    <row r="201" spans="1:28" s="94" customFormat="1" ht="19.95" customHeight="1" x14ac:dyDescent="0.25">
      <c r="A201" s="66"/>
      <c r="B201" s="66"/>
      <c r="C201" s="66"/>
      <c r="D201" s="61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96"/>
      <c r="S201" s="89"/>
      <c r="T201" s="89"/>
      <c r="U201" s="89"/>
      <c r="V201" s="67"/>
      <c r="W201" s="89"/>
      <c r="X201" s="89"/>
      <c r="Y201" s="89"/>
      <c r="Z201" s="89"/>
      <c r="AA201" s="89"/>
      <c r="AB201" s="89"/>
    </row>
    <row r="202" spans="1:28" s="94" customFormat="1" ht="19.95" customHeight="1" x14ac:dyDescent="0.25">
      <c r="A202" s="66"/>
      <c r="B202" s="66"/>
      <c r="C202" s="66"/>
      <c r="D202" s="61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96"/>
      <c r="S202" s="89"/>
      <c r="T202" s="89"/>
      <c r="U202" s="89"/>
      <c r="V202" s="67"/>
      <c r="W202" s="89"/>
      <c r="X202" s="89"/>
      <c r="Y202" s="89"/>
      <c r="Z202" s="89"/>
      <c r="AA202" s="89"/>
      <c r="AB202" s="89"/>
    </row>
    <row r="203" spans="1:28" s="94" customFormat="1" ht="19.95" customHeight="1" x14ac:dyDescent="0.25">
      <c r="A203" s="66"/>
      <c r="B203" s="66"/>
      <c r="C203" s="66"/>
      <c r="D203" s="61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96"/>
      <c r="S203" s="89"/>
      <c r="T203" s="89"/>
      <c r="U203" s="89"/>
      <c r="V203" s="67"/>
      <c r="W203" s="89"/>
      <c r="X203" s="89"/>
      <c r="Y203" s="89"/>
      <c r="Z203" s="89"/>
      <c r="AA203" s="89"/>
      <c r="AB203" s="89"/>
    </row>
    <row r="204" spans="1:28" s="94" customFormat="1" ht="19.95" customHeight="1" x14ac:dyDescent="0.25">
      <c r="A204" s="66"/>
      <c r="B204" s="66"/>
      <c r="C204" s="66"/>
      <c r="D204" s="61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96"/>
      <c r="S204" s="89"/>
      <c r="T204" s="89"/>
      <c r="U204" s="89"/>
      <c r="V204" s="67"/>
      <c r="W204" s="89"/>
      <c r="X204" s="89"/>
      <c r="Y204" s="89"/>
      <c r="Z204" s="89"/>
      <c r="AA204" s="89"/>
      <c r="AB204" s="89"/>
    </row>
    <row r="205" spans="1:28" s="94" customFormat="1" ht="19.95" customHeight="1" x14ac:dyDescent="0.25">
      <c r="A205" s="66"/>
      <c r="B205" s="66"/>
      <c r="C205" s="66"/>
      <c r="D205" s="61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96"/>
      <c r="S205" s="89"/>
      <c r="T205" s="89"/>
      <c r="U205" s="89"/>
      <c r="V205" s="67"/>
      <c r="W205" s="89"/>
      <c r="X205" s="89"/>
      <c r="Y205" s="89"/>
      <c r="Z205" s="89"/>
      <c r="AA205" s="89"/>
      <c r="AB205" s="89"/>
    </row>
    <row r="206" spans="1:28" s="94" customFormat="1" ht="19.95" customHeight="1" x14ac:dyDescent="0.25">
      <c r="A206" s="66"/>
      <c r="B206" s="66"/>
      <c r="C206" s="66"/>
      <c r="D206" s="61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96"/>
      <c r="S206" s="89"/>
      <c r="T206" s="89"/>
      <c r="U206" s="89"/>
      <c r="V206" s="67"/>
      <c r="W206" s="89"/>
      <c r="X206" s="89"/>
      <c r="Y206" s="89"/>
      <c r="Z206" s="89"/>
      <c r="AA206" s="89"/>
      <c r="AB206" s="89"/>
    </row>
    <row r="207" spans="1:28" s="94" customFormat="1" ht="19.95" customHeight="1" x14ac:dyDescent="0.25">
      <c r="A207" s="66"/>
      <c r="B207" s="66"/>
      <c r="C207" s="66"/>
      <c r="D207" s="61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96"/>
      <c r="S207" s="89"/>
      <c r="T207" s="89"/>
      <c r="U207" s="89"/>
      <c r="V207" s="67"/>
      <c r="W207" s="89"/>
      <c r="X207" s="89"/>
      <c r="Y207" s="89"/>
      <c r="Z207" s="89"/>
      <c r="AA207" s="89"/>
      <c r="AB207" s="89"/>
    </row>
    <row r="208" spans="1:28" s="94" customFormat="1" ht="19.95" customHeight="1" x14ac:dyDescent="0.25">
      <c r="A208" s="66"/>
      <c r="B208" s="66"/>
      <c r="C208" s="66"/>
      <c r="D208" s="61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96"/>
      <c r="S208" s="89"/>
      <c r="T208" s="89"/>
      <c r="U208" s="89"/>
      <c r="V208" s="67"/>
      <c r="W208" s="89"/>
      <c r="X208" s="89"/>
      <c r="Y208" s="89"/>
      <c r="Z208" s="89"/>
      <c r="AA208" s="89"/>
      <c r="AB208" s="89"/>
    </row>
    <row r="209" spans="1:28" s="94" customFormat="1" ht="19.95" customHeight="1" x14ac:dyDescent="0.25">
      <c r="A209" s="66"/>
      <c r="B209" s="66"/>
      <c r="C209" s="66"/>
      <c r="D209" s="61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96"/>
      <c r="S209" s="89"/>
      <c r="T209" s="89"/>
      <c r="U209" s="89"/>
      <c r="V209" s="67"/>
      <c r="W209" s="89"/>
      <c r="X209" s="89"/>
      <c r="Y209" s="89"/>
      <c r="Z209" s="89"/>
      <c r="AA209" s="89"/>
      <c r="AB209" s="89"/>
    </row>
    <row r="210" spans="1:28" s="94" customFormat="1" ht="19.95" customHeight="1" x14ac:dyDescent="0.25">
      <c r="A210" s="66"/>
      <c r="B210" s="66"/>
      <c r="C210" s="66"/>
      <c r="D210" s="61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96"/>
      <c r="S210" s="89"/>
      <c r="T210" s="89"/>
      <c r="U210" s="89"/>
      <c r="V210" s="67"/>
      <c r="W210" s="89"/>
      <c r="X210" s="89"/>
      <c r="Y210" s="89"/>
      <c r="Z210" s="89"/>
      <c r="AA210" s="89"/>
      <c r="AB210" s="89"/>
    </row>
    <row r="211" spans="1:28" s="94" customFormat="1" ht="19.95" customHeight="1" x14ac:dyDescent="0.25">
      <c r="A211" s="66"/>
      <c r="B211" s="66"/>
      <c r="C211" s="66"/>
      <c r="D211" s="61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96"/>
      <c r="S211" s="89"/>
      <c r="T211" s="89"/>
      <c r="U211" s="89"/>
      <c r="V211" s="67"/>
      <c r="W211" s="89"/>
      <c r="X211" s="89"/>
      <c r="Y211" s="89"/>
      <c r="Z211" s="89"/>
      <c r="AA211" s="89"/>
      <c r="AB211" s="89"/>
    </row>
    <row r="212" spans="1:28" s="94" customFormat="1" ht="19.95" customHeight="1" x14ac:dyDescent="0.25">
      <c r="A212" s="66"/>
      <c r="B212" s="66"/>
      <c r="C212" s="66"/>
      <c r="D212" s="61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96"/>
      <c r="S212" s="89"/>
      <c r="T212" s="89"/>
      <c r="U212" s="89"/>
      <c r="V212" s="67"/>
      <c r="W212" s="89"/>
      <c r="X212" s="89"/>
      <c r="Y212" s="89"/>
      <c r="Z212" s="89"/>
      <c r="AA212" s="89"/>
      <c r="AB212" s="89"/>
    </row>
    <row r="213" spans="1:28" s="94" customFormat="1" ht="19.95" customHeight="1" x14ac:dyDescent="0.25">
      <c r="A213" s="66"/>
      <c r="B213" s="66"/>
      <c r="C213" s="66"/>
      <c r="D213" s="61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96"/>
      <c r="S213" s="89"/>
      <c r="T213" s="89"/>
      <c r="U213" s="89"/>
      <c r="V213" s="67"/>
      <c r="W213" s="89"/>
      <c r="X213" s="89"/>
      <c r="Y213" s="89"/>
      <c r="Z213" s="89"/>
      <c r="AA213" s="89"/>
      <c r="AB213" s="89"/>
    </row>
    <row r="214" spans="1:28" s="94" customFormat="1" ht="19.95" customHeight="1" x14ac:dyDescent="0.25">
      <c r="A214" s="66"/>
      <c r="B214" s="66"/>
      <c r="C214" s="66"/>
      <c r="D214" s="61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96"/>
      <c r="S214" s="89"/>
      <c r="T214" s="89"/>
      <c r="U214" s="89"/>
      <c r="V214" s="67"/>
      <c r="W214" s="89"/>
      <c r="X214" s="89"/>
      <c r="Y214" s="89"/>
      <c r="Z214" s="89"/>
      <c r="AA214" s="89"/>
      <c r="AB214" s="89"/>
    </row>
    <row r="215" spans="1:28" s="94" customFormat="1" ht="19.95" customHeight="1" x14ac:dyDescent="0.25">
      <c r="A215" s="66"/>
      <c r="B215" s="66"/>
      <c r="C215" s="66"/>
      <c r="D215" s="61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96"/>
      <c r="S215" s="89"/>
      <c r="T215" s="89"/>
      <c r="U215" s="89"/>
      <c r="V215" s="67"/>
      <c r="W215" s="89"/>
      <c r="X215" s="89"/>
      <c r="Y215" s="89"/>
      <c r="Z215" s="89"/>
      <c r="AA215" s="89"/>
      <c r="AB215" s="89"/>
    </row>
    <row r="216" spans="1:28" s="94" customFormat="1" ht="19.95" customHeight="1" x14ac:dyDescent="0.25">
      <c r="A216" s="66"/>
      <c r="B216" s="66"/>
      <c r="C216" s="66"/>
      <c r="D216" s="61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96"/>
      <c r="S216" s="89"/>
      <c r="T216" s="89"/>
      <c r="U216" s="89"/>
      <c r="V216" s="67"/>
      <c r="W216" s="89"/>
      <c r="X216" s="89"/>
      <c r="Y216" s="89"/>
      <c r="Z216" s="89"/>
      <c r="AA216" s="89"/>
      <c r="AB216" s="89"/>
    </row>
    <row r="217" spans="1:28" s="94" customFormat="1" ht="19.95" customHeight="1" x14ac:dyDescent="0.25">
      <c r="A217" s="66"/>
      <c r="B217" s="66"/>
      <c r="C217" s="66"/>
      <c r="D217" s="61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96"/>
      <c r="S217" s="89"/>
      <c r="T217" s="89"/>
      <c r="U217" s="89"/>
      <c r="V217" s="67"/>
      <c r="W217" s="89"/>
      <c r="X217" s="89"/>
      <c r="Y217" s="89"/>
      <c r="Z217" s="89"/>
      <c r="AA217" s="89"/>
      <c r="AB217" s="89"/>
    </row>
    <row r="218" spans="1:28" s="94" customFormat="1" ht="19.95" customHeight="1" x14ac:dyDescent="0.25">
      <c r="A218" s="66"/>
      <c r="B218" s="66"/>
      <c r="C218" s="66"/>
      <c r="D218" s="61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96"/>
      <c r="S218" s="89"/>
      <c r="T218" s="89"/>
      <c r="U218" s="89"/>
      <c r="V218" s="67"/>
      <c r="W218" s="89"/>
      <c r="X218" s="89"/>
      <c r="Y218" s="89"/>
      <c r="Z218" s="89"/>
      <c r="AA218" s="89"/>
      <c r="AB218" s="89"/>
    </row>
    <row r="219" spans="1:28" s="94" customFormat="1" ht="19.95" customHeight="1" x14ac:dyDescent="0.25">
      <c r="A219" s="66"/>
      <c r="B219" s="66"/>
      <c r="C219" s="66"/>
      <c r="D219" s="61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96"/>
      <c r="S219" s="89"/>
      <c r="T219" s="89"/>
      <c r="U219" s="89"/>
      <c r="V219" s="67"/>
      <c r="W219" s="89"/>
      <c r="X219" s="89"/>
      <c r="Y219" s="89"/>
      <c r="Z219" s="89"/>
      <c r="AA219" s="89"/>
      <c r="AB219" s="89"/>
    </row>
    <row r="220" spans="1:28" s="94" customFormat="1" ht="19.95" customHeight="1" x14ac:dyDescent="0.25">
      <c r="A220" s="66"/>
      <c r="B220" s="66"/>
      <c r="C220" s="66"/>
      <c r="D220" s="61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96"/>
      <c r="S220" s="89"/>
      <c r="T220" s="89"/>
      <c r="U220" s="89"/>
      <c r="V220" s="67"/>
      <c r="W220" s="89"/>
      <c r="X220" s="89"/>
      <c r="Y220" s="89"/>
      <c r="Z220" s="89"/>
      <c r="AA220" s="89"/>
      <c r="AB220" s="89"/>
    </row>
    <row r="221" spans="1:28" s="94" customFormat="1" ht="19.95" customHeight="1" x14ac:dyDescent="0.25">
      <c r="A221" s="66"/>
      <c r="B221" s="66"/>
      <c r="C221" s="66"/>
      <c r="D221" s="61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96"/>
      <c r="S221" s="89"/>
      <c r="T221" s="89"/>
      <c r="U221" s="89"/>
      <c r="V221" s="67"/>
      <c r="W221" s="89"/>
      <c r="X221" s="89"/>
      <c r="Y221" s="89"/>
      <c r="Z221" s="89"/>
      <c r="AA221" s="89"/>
      <c r="AB221" s="89"/>
    </row>
    <row r="222" spans="1:28" s="94" customFormat="1" ht="19.95" customHeight="1" x14ac:dyDescent="0.25">
      <c r="A222" s="66"/>
      <c r="B222" s="66"/>
      <c r="C222" s="66"/>
      <c r="D222" s="61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96"/>
      <c r="S222" s="89"/>
      <c r="T222" s="89"/>
      <c r="U222" s="89"/>
      <c r="V222" s="67"/>
      <c r="W222" s="89"/>
      <c r="X222" s="89"/>
      <c r="Y222" s="89"/>
      <c r="Z222" s="89"/>
      <c r="AA222" s="89"/>
      <c r="AB222" s="89"/>
    </row>
    <row r="223" spans="1:28" s="94" customFormat="1" ht="19.95" customHeight="1" x14ac:dyDescent="0.25">
      <c r="A223" s="66"/>
      <c r="B223" s="66"/>
      <c r="C223" s="66"/>
      <c r="D223" s="61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96"/>
      <c r="S223" s="89"/>
      <c r="T223" s="89"/>
      <c r="U223" s="89"/>
      <c r="V223" s="67"/>
      <c r="W223" s="89"/>
      <c r="X223" s="89"/>
      <c r="Y223" s="89"/>
      <c r="Z223" s="89"/>
      <c r="AA223" s="89"/>
      <c r="AB223" s="89"/>
    </row>
    <row r="224" spans="1:28" s="94" customFormat="1" ht="19.95" customHeight="1" x14ac:dyDescent="0.25">
      <c r="A224" s="66"/>
      <c r="B224" s="66"/>
      <c r="C224" s="66"/>
      <c r="D224" s="61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96"/>
      <c r="S224" s="89"/>
      <c r="T224" s="89"/>
      <c r="U224" s="89"/>
      <c r="V224" s="67"/>
      <c r="W224" s="89"/>
      <c r="X224" s="89"/>
      <c r="Y224" s="89"/>
      <c r="Z224" s="89"/>
      <c r="AA224" s="89"/>
      <c r="AB224" s="89"/>
    </row>
    <row r="225" spans="1:28" s="94" customFormat="1" ht="19.95" customHeight="1" x14ac:dyDescent="0.25">
      <c r="A225" s="66"/>
      <c r="B225" s="66"/>
      <c r="C225" s="66"/>
      <c r="D225" s="61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96"/>
      <c r="S225" s="89"/>
      <c r="T225" s="89"/>
      <c r="U225" s="89"/>
      <c r="V225" s="67"/>
      <c r="W225" s="89"/>
      <c r="X225" s="89"/>
      <c r="Y225" s="89"/>
      <c r="Z225" s="89"/>
      <c r="AA225" s="89"/>
      <c r="AB225" s="89"/>
    </row>
    <row r="226" spans="1:28" s="94" customFormat="1" ht="19.95" customHeight="1" x14ac:dyDescent="0.25">
      <c r="A226" s="66"/>
      <c r="B226" s="66"/>
      <c r="C226" s="66"/>
      <c r="D226" s="61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96"/>
      <c r="S226" s="89"/>
      <c r="T226" s="89"/>
      <c r="U226" s="89"/>
      <c r="V226" s="67"/>
      <c r="W226" s="89"/>
      <c r="X226" s="89"/>
      <c r="Y226" s="89"/>
      <c r="Z226" s="89"/>
      <c r="AA226" s="89"/>
      <c r="AB226" s="89"/>
    </row>
    <row r="227" spans="1:28" s="94" customFormat="1" ht="19.95" customHeight="1" x14ac:dyDescent="0.25">
      <c r="A227" s="66"/>
      <c r="B227" s="66"/>
      <c r="C227" s="66"/>
      <c r="D227" s="61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96"/>
      <c r="S227" s="89"/>
      <c r="T227" s="89"/>
      <c r="U227" s="89"/>
      <c r="V227" s="67"/>
      <c r="W227" s="89"/>
      <c r="X227" s="89"/>
      <c r="Y227" s="89"/>
      <c r="Z227" s="89"/>
      <c r="AA227" s="89"/>
      <c r="AB227" s="89"/>
    </row>
    <row r="228" spans="1:28" s="94" customFormat="1" ht="19.95" customHeight="1" x14ac:dyDescent="0.25">
      <c r="A228" s="66"/>
      <c r="B228" s="66"/>
      <c r="C228" s="66"/>
      <c r="D228" s="61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96"/>
      <c r="S228" s="89"/>
      <c r="T228" s="89"/>
      <c r="U228" s="89"/>
      <c r="V228" s="67"/>
      <c r="W228" s="89"/>
      <c r="X228" s="89"/>
      <c r="Y228" s="89"/>
      <c r="Z228" s="89"/>
      <c r="AA228" s="89"/>
      <c r="AB228" s="89"/>
    </row>
    <row r="229" spans="1:28" s="94" customFormat="1" ht="19.95" customHeight="1" x14ac:dyDescent="0.25">
      <c r="A229" s="66"/>
      <c r="B229" s="66"/>
      <c r="C229" s="66"/>
      <c r="D229" s="61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96"/>
      <c r="S229" s="89"/>
      <c r="T229" s="89"/>
      <c r="U229" s="89"/>
      <c r="V229" s="67"/>
      <c r="W229" s="89"/>
      <c r="X229" s="89"/>
      <c r="Y229" s="89"/>
      <c r="Z229" s="89"/>
      <c r="AA229" s="89"/>
      <c r="AB229" s="89"/>
    </row>
    <row r="230" spans="1:28" s="94" customFormat="1" ht="19.95" customHeight="1" x14ac:dyDescent="0.25">
      <c r="A230" s="66"/>
      <c r="B230" s="66"/>
      <c r="C230" s="66"/>
      <c r="D230" s="61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96"/>
      <c r="S230" s="89"/>
      <c r="T230" s="89"/>
      <c r="U230" s="89"/>
      <c r="V230" s="67"/>
      <c r="W230" s="89"/>
      <c r="X230" s="89"/>
      <c r="Y230" s="89"/>
      <c r="Z230" s="89"/>
      <c r="AA230" s="89"/>
      <c r="AB230" s="89"/>
    </row>
    <row r="231" spans="1:28" s="94" customFormat="1" ht="19.95" customHeight="1" x14ac:dyDescent="0.25">
      <c r="A231" s="66"/>
      <c r="B231" s="66"/>
      <c r="C231" s="66"/>
      <c r="D231" s="61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96"/>
      <c r="S231" s="89"/>
      <c r="T231" s="89"/>
      <c r="U231" s="89"/>
      <c r="V231" s="67"/>
      <c r="W231" s="89"/>
      <c r="X231" s="89"/>
      <c r="Y231" s="89"/>
      <c r="Z231" s="89"/>
      <c r="AA231" s="89"/>
      <c r="AB231" s="89"/>
    </row>
    <row r="232" spans="1:28" s="94" customFormat="1" ht="19.95" customHeight="1" x14ac:dyDescent="0.25">
      <c r="A232" s="66"/>
      <c r="B232" s="66"/>
      <c r="C232" s="66"/>
      <c r="D232" s="61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96"/>
      <c r="S232" s="89"/>
      <c r="T232" s="89"/>
      <c r="U232" s="89"/>
      <c r="V232" s="67"/>
      <c r="W232" s="89"/>
      <c r="X232" s="89"/>
      <c r="Y232" s="89"/>
      <c r="Z232" s="89"/>
      <c r="AA232" s="89"/>
      <c r="AB232" s="89"/>
    </row>
    <row r="233" spans="1:28" s="94" customFormat="1" ht="19.95" customHeight="1" x14ac:dyDescent="0.25">
      <c r="A233" s="66"/>
      <c r="B233" s="66"/>
      <c r="C233" s="66"/>
      <c r="D233" s="61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96"/>
      <c r="S233" s="89"/>
      <c r="T233" s="89"/>
      <c r="U233" s="89"/>
      <c r="V233" s="67"/>
      <c r="W233" s="89"/>
      <c r="X233" s="89"/>
      <c r="Y233" s="89"/>
      <c r="Z233" s="89"/>
      <c r="AA233" s="89"/>
      <c r="AB233" s="89"/>
    </row>
    <row r="234" spans="1:28" s="94" customFormat="1" ht="19.95" customHeight="1" x14ac:dyDescent="0.25">
      <c r="A234" s="66"/>
      <c r="B234" s="66"/>
      <c r="C234" s="66"/>
      <c r="D234" s="61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96"/>
      <c r="S234" s="89"/>
      <c r="T234" s="89"/>
      <c r="U234" s="89"/>
      <c r="V234" s="67"/>
      <c r="W234" s="89"/>
      <c r="X234" s="89"/>
      <c r="Y234" s="89"/>
      <c r="Z234" s="89"/>
      <c r="AA234" s="89"/>
      <c r="AB234" s="89"/>
    </row>
    <row r="235" spans="1:28" s="94" customFormat="1" ht="19.95" customHeight="1" x14ac:dyDescent="0.25">
      <c r="A235" s="66"/>
      <c r="B235" s="66"/>
      <c r="C235" s="66"/>
      <c r="D235" s="61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96"/>
      <c r="S235" s="89"/>
      <c r="T235" s="89"/>
      <c r="U235" s="89"/>
      <c r="V235" s="67"/>
      <c r="W235" s="89"/>
      <c r="X235" s="89"/>
      <c r="Y235" s="89"/>
      <c r="Z235" s="89"/>
      <c r="AA235" s="89"/>
      <c r="AB235" s="89"/>
    </row>
    <row r="236" spans="1:28" s="94" customFormat="1" ht="19.95" customHeight="1" x14ac:dyDescent="0.25">
      <c r="A236" s="66"/>
      <c r="B236" s="66"/>
      <c r="C236" s="66"/>
      <c r="D236" s="61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96"/>
      <c r="S236" s="89"/>
      <c r="T236" s="89"/>
      <c r="U236" s="89"/>
      <c r="V236" s="67"/>
      <c r="W236" s="89"/>
      <c r="X236" s="89"/>
      <c r="Y236" s="89"/>
      <c r="Z236" s="89"/>
      <c r="AA236" s="89"/>
      <c r="AB236" s="89"/>
    </row>
    <row r="237" spans="1:28" s="94" customFormat="1" ht="19.95" customHeight="1" x14ac:dyDescent="0.25">
      <c r="A237" s="66"/>
      <c r="B237" s="66"/>
      <c r="C237" s="66"/>
      <c r="D237" s="61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96"/>
      <c r="S237" s="89"/>
      <c r="T237" s="89"/>
      <c r="U237" s="89"/>
      <c r="V237" s="67"/>
      <c r="W237" s="89"/>
      <c r="X237" s="89"/>
      <c r="Y237" s="89"/>
      <c r="Z237" s="89"/>
      <c r="AA237" s="89"/>
      <c r="AB237" s="89"/>
    </row>
    <row r="238" spans="1:28" s="94" customFormat="1" ht="19.95" customHeight="1" x14ac:dyDescent="0.25">
      <c r="A238" s="66"/>
      <c r="B238" s="66"/>
      <c r="C238" s="66"/>
      <c r="D238" s="61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96"/>
      <c r="S238" s="89"/>
      <c r="T238" s="89"/>
      <c r="U238" s="89"/>
      <c r="V238" s="67"/>
      <c r="W238" s="89"/>
      <c r="X238" s="89"/>
      <c r="Y238" s="89"/>
      <c r="Z238" s="89"/>
      <c r="AA238" s="89"/>
      <c r="AB238" s="89"/>
    </row>
    <row r="239" spans="1:28" s="94" customFormat="1" ht="19.95" customHeight="1" x14ac:dyDescent="0.25">
      <c r="A239" s="66"/>
      <c r="B239" s="66"/>
      <c r="C239" s="66"/>
      <c r="D239" s="61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96"/>
      <c r="S239" s="89"/>
      <c r="T239" s="89"/>
      <c r="U239" s="89"/>
      <c r="V239" s="67"/>
      <c r="W239" s="89"/>
      <c r="X239" s="89"/>
      <c r="Y239" s="89"/>
      <c r="Z239" s="89"/>
      <c r="AA239" s="89"/>
      <c r="AB239" s="89"/>
    </row>
    <row r="240" spans="1:28" s="94" customFormat="1" ht="19.95" customHeight="1" x14ac:dyDescent="0.25">
      <c r="A240" s="66"/>
      <c r="B240" s="66"/>
      <c r="C240" s="66"/>
      <c r="D240" s="61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96"/>
      <c r="S240" s="89"/>
      <c r="T240" s="89"/>
      <c r="U240" s="89"/>
      <c r="V240" s="67"/>
      <c r="W240" s="89"/>
      <c r="X240" s="89"/>
      <c r="Y240" s="89"/>
      <c r="Z240" s="89"/>
      <c r="AA240" s="89"/>
      <c r="AB240" s="89"/>
    </row>
    <row r="241" spans="1:28" s="94" customFormat="1" ht="19.95" customHeight="1" x14ac:dyDescent="0.25">
      <c r="A241" s="66"/>
      <c r="B241" s="66"/>
      <c r="C241" s="66"/>
      <c r="D241" s="61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96"/>
      <c r="S241" s="89"/>
      <c r="T241" s="89"/>
      <c r="U241" s="89"/>
      <c r="V241" s="67"/>
      <c r="W241" s="89"/>
      <c r="X241" s="89"/>
      <c r="Y241" s="89"/>
      <c r="Z241" s="89"/>
      <c r="AA241" s="89"/>
      <c r="AB241" s="89"/>
    </row>
    <row r="242" spans="1:28" s="94" customFormat="1" ht="19.95" customHeight="1" x14ac:dyDescent="0.25">
      <c r="A242" s="66"/>
      <c r="B242" s="66"/>
      <c r="C242" s="66"/>
      <c r="D242" s="61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96"/>
      <c r="S242" s="89"/>
      <c r="T242" s="89"/>
      <c r="U242" s="89"/>
      <c r="V242" s="67"/>
      <c r="W242" s="89"/>
      <c r="X242" s="89"/>
      <c r="Y242" s="89"/>
      <c r="Z242" s="89"/>
      <c r="AA242" s="89"/>
      <c r="AB242" s="89"/>
    </row>
    <row r="243" spans="1:28" s="94" customFormat="1" ht="19.95" customHeight="1" x14ac:dyDescent="0.25">
      <c r="A243" s="66"/>
      <c r="B243" s="66"/>
      <c r="C243" s="66"/>
      <c r="D243" s="61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96"/>
      <c r="S243" s="89"/>
      <c r="T243" s="89"/>
      <c r="U243" s="89"/>
      <c r="V243" s="67"/>
      <c r="W243" s="89"/>
      <c r="X243" s="89"/>
      <c r="Y243" s="89"/>
      <c r="Z243" s="89"/>
      <c r="AA243" s="89"/>
      <c r="AB243" s="89"/>
    </row>
    <row r="244" spans="1:28" s="94" customFormat="1" ht="19.95" customHeight="1" x14ac:dyDescent="0.25">
      <c r="A244" s="66"/>
      <c r="B244" s="66"/>
      <c r="C244" s="66"/>
      <c r="D244" s="61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96"/>
      <c r="S244" s="89"/>
      <c r="T244" s="89"/>
      <c r="U244" s="89"/>
      <c r="V244" s="67"/>
      <c r="W244" s="89"/>
      <c r="X244" s="89"/>
      <c r="Y244" s="89"/>
      <c r="Z244" s="89"/>
      <c r="AA244" s="89"/>
      <c r="AB244" s="89"/>
    </row>
    <row r="245" spans="1:28" s="94" customFormat="1" ht="19.95" customHeight="1" x14ac:dyDescent="0.25">
      <c r="A245" s="66"/>
      <c r="B245" s="66"/>
      <c r="C245" s="66"/>
      <c r="D245" s="61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96"/>
      <c r="S245" s="89"/>
      <c r="T245" s="89"/>
      <c r="U245" s="89"/>
      <c r="V245" s="67"/>
      <c r="W245" s="89"/>
      <c r="X245" s="89"/>
      <c r="Y245" s="89"/>
      <c r="Z245" s="89"/>
      <c r="AA245" s="89"/>
      <c r="AB245" s="89"/>
    </row>
    <row r="246" spans="1:28" s="94" customFormat="1" ht="19.95" customHeight="1" x14ac:dyDescent="0.25">
      <c r="A246" s="66"/>
      <c r="B246" s="66"/>
      <c r="C246" s="66"/>
      <c r="D246" s="61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96"/>
      <c r="S246" s="89"/>
      <c r="T246" s="89"/>
      <c r="U246" s="89"/>
      <c r="V246" s="67"/>
      <c r="W246" s="89"/>
      <c r="X246" s="89"/>
      <c r="Y246" s="89"/>
      <c r="Z246" s="89"/>
      <c r="AA246" s="89"/>
      <c r="AB246" s="89"/>
    </row>
    <row r="247" spans="1:28" s="94" customFormat="1" ht="19.95" customHeight="1" x14ac:dyDescent="0.25">
      <c r="A247" s="66"/>
      <c r="B247" s="66"/>
      <c r="C247" s="66"/>
      <c r="D247" s="61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96"/>
      <c r="S247" s="89"/>
      <c r="T247" s="89"/>
      <c r="U247" s="89"/>
      <c r="V247" s="67"/>
      <c r="W247" s="89"/>
      <c r="X247" s="89"/>
      <c r="Y247" s="89"/>
      <c r="Z247" s="89"/>
      <c r="AA247" s="89"/>
      <c r="AB247" s="89"/>
    </row>
    <row r="248" spans="1:28" s="94" customFormat="1" ht="19.95" customHeight="1" x14ac:dyDescent="0.25">
      <c r="A248" s="66"/>
      <c r="B248" s="66"/>
      <c r="C248" s="66"/>
      <c r="D248" s="61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96"/>
      <c r="S248" s="89"/>
      <c r="T248" s="89"/>
      <c r="U248" s="89"/>
      <c r="V248" s="67"/>
      <c r="W248" s="89"/>
      <c r="X248" s="89"/>
      <c r="Y248" s="89"/>
      <c r="Z248" s="89"/>
      <c r="AA248" s="89"/>
      <c r="AB248" s="89"/>
    </row>
    <row r="249" spans="1:28" s="94" customFormat="1" ht="19.95" customHeight="1" x14ac:dyDescent="0.25">
      <c r="A249" s="66"/>
      <c r="B249" s="66"/>
      <c r="C249" s="66"/>
      <c r="D249" s="61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96"/>
      <c r="S249" s="89"/>
      <c r="T249" s="89"/>
      <c r="U249" s="89"/>
      <c r="V249" s="67"/>
      <c r="W249" s="89"/>
      <c r="X249" s="89"/>
      <c r="Y249" s="89"/>
      <c r="Z249" s="89"/>
      <c r="AA249" s="89"/>
      <c r="AB249" s="89"/>
    </row>
    <row r="250" spans="1:28" s="94" customFormat="1" ht="19.95" customHeight="1" x14ac:dyDescent="0.25">
      <c r="A250" s="66"/>
      <c r="B250" s="66"/>
      <c r="C250" s="66"/>
      <c r="D250" s="61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96"/>
      <c r="S250" s="89"/>
      <c r="T250" s="89"/>
      <c r="U250" s="89"/>
      <c r="V250" s="67"/>
      <c r="W250" s="89"/>
      <c r="X250" s="89"/>
      <c r="Y250" s="89"/>
      <c r="Z250" s="89"/>
      <c r="AA250" s="89"/>
      <c r="AB250" s="89"/>
    </row>
    <row r="251" spans="1:28" s="94" customFormat="1" ht="19.95" customHeight="1" x14ac:dyDescent="0.25">
      <c r="A251" s="66"/>
      <c r="B251" s="66"/>
      <c r="C251" s="66"/>
      <c r="D251" s="61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96"/>
      <c r="S251" s="89"/>
      <c r="T251" s="89"/>
      <c r="U251" s="89"/>
      <c r="V251" s="67"/>
      <c r="W251" s="89"/>
      <c r="X251" s="89"/>
      <c r="Y251" s="89"/>
      <c r="Z251" s="89"/>
      <c r="AA251" s="89"/>
      <c r="AB251" s="89"/>
    </row>
    <row r="252" spans="1:28" s="94" customFormat="1" ht="19.95" customHeight="1" x14ac:dyDescent="0.25">
      <c r="A252" s="66"/>
      <c r="B252" s="66"/>
      <c r="C252" s="66"/>
      <c r="D252" s="61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96"/>
      <c r="S252" s="89"/>
      <c r="T252" s="89"/>
      <c r="U252" s="89"/>
      <c r="V252" s="67"/>
      <c r="W252" s="89"/>
      <c r="X252" s="89"/>
      <c r="Y252" s="89"/>
      <c r="Z252" s="89"/>
      <c r="AA252" s="89"/>
      <c r="AB252" s="89"/>
    </row>
    <row r="253" spans="1:28" s="94" customFormat="1" ht="19.95" customHeight="1" x14ac:dyDescent="0.25">
      <c r="A253" s="66"/>
      <c r="B253" s="66"/>
      <c r="C253" s="66"/>
      <c r="D253" s="61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96"/>
      <c r="S253" s="89"/>
      <c r="T253" s="89"/>
      <c r="U253" s="89"/>
      <c r="V253" s="67"/>
      <c r="W253" s="89"/>
      <c r="X253" s="89"/>
      <c r="Y253" s="89"/>
      <c r="Z253" s="89"/>
      <c r="AA253" s="89"/>
      <c r="AB253" s="89"/>
    </row>
    <row r="254" spans="1:28" s="94" customFormat="1" ht="19.95" customHeight="1" x14ac:dyDescent="0.25">
      <c r="A254" s="66"/>
      <c r="B254" s="66"/>
      <c r="C254" s="66"/>
      <c r="D254" s="61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96"/>
      <c r="S254" s="89"/>
      <c r="T254" s="89"/>
      <c r="U254" s="89"/>
      <c r="V254" s="67"/>
      <c r="W254" s="89"/>
      <c r="X254" s="89"/>
      <c r="Y254" s="89"/>
      <c r="Z254" s="89"/>
      <c r="AA254" s="89"/>
      <c r="AB254" s="89"/>
    </row>
    <row r="255" spans="1:28" s="94" customFormat="1" ht="19.95" customHeight="1" x14ac:dyDescent="0.25">
      <c r="A255" s="66"/>
      <c r="B255" s="66"/>
      <c r="C255" s="66"/>
      <c r="D255" s="61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96"/>
      <c r="S255" s="89"/>
      <c r="T255" s="89"/>
      <c r="U255" s="89"/>
      <c r="V255" s="67"/>
      <c r="W255" s="89"/>
      <c r="X255" s="89"/>
      <c r="Y255" s="89"/>
      <c r="Z255" s="89"/>
      <c r="AA255" s="89"/>
      <c r="AB255" s="89"/>
    </row>
    <row r="256" spans="1:28" s="94" customFormat="1" ht="19.95" customHeight="1" x14ac:dyDescent="0.25">
      <c r="A256" s="66"/>
      <c r="B256" s="66"/>
      <c r="C256" s="66"/>
      <c r="D256" s="61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96"/>
      <c r="S256" s="89"/>
      <c r="T256" s="89"/>
      <c r="U256" s="89"/>
      <c r="V256" s="67"/>
      <c r="W256" s="89"/>
      <c r="X256" s="89"/>
      <c r="Y256" s="89"/>
      <c r="Z256" s="89"/>
      <c r="AA256" s="89"/>
      <c r="AB256" s="89"/>
    </row>
    <row r="257" spans="1:28" s="94" customFormat="1" ht="19.95" customHeight="1" x14ac:dyDescent="0.25">
      <c r="A257" s="66"/>
      <c r="B257" s="66"/>
      <c r="C257" s="66"/>
      <c r="D257" s="61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96"/>
      <c r="S257" s="89"/>
      <c r="T257" s="89"/>
      <c r="U257" s="89"/>
      <c r="V257" s="67"/>
      <c r="W257" s="89"/>
      <c r="X257" s="89"/>
      <c r="Y257" s="89"/>
      <c r="Z257" s="89"/>
      <c r="AA257" s="89"/>
      <c r="AB257" s="89"/>
    </row>
    <row r="258" spans="1:28" s="94" customFormat="1" ht="19.95" customHeight="1" x14ac:dyDescent="0.25">
      <c r="A258" s="66"/>
      <c r="B258" s="66"/>
      <c r="C258" s="66"/>
      <c r="D258" s="61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96"/>
      <c r="S258" s="89"/>
      <c r="T258" s="89"/>
      <c r="U258" s="89"/>
      <c r="V258" s="67"/>
      <c r="W258" s="89"/>
      <c r="X258" s="89"/>
      <c r="Y258" s="89"/>
      <c r="Z258" s="89"/>
      <c r="AA258" s="89"/>
      <c r="AB258" s="89"/>
    </row>
    <row r="259" spans="1:28" s="94" customFormat="1" ht="19.95" customHeight="1" x14ac:dyDescent="0.25">
      <c r="A259" s="66"/>
      <c r="B259" s="66"/>
      <c r="C259" s="66"/>
      <c r="D259" s="61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96"/>
      <c r="S259" s="89"/>
      <c r="T259" s="89"/>
      <c r="U259" s="89"/>
      <c r="V259" s="67"/>
      <c r="W259" s="89"/>
      <c r="X259" s="89"/>
      <c r="Y259" s="89"/>
      <c r="Z259" s="89"/>
      <c r="AA259" s="89"/>
      <c r="AB259" s="89"/>
    </row>
    <row r="260" spans="1:28" s="94" customFormat="1" ht="19.95" customHeight="1" x14ac:dyDescent="0.25">
      <c r="A260" s="66"/>
      <c r="B260" s="66"/>
      <c r="C260" s="66"/>
      <c r="D260" s="61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96"/>
      <c r="S260" s="89"/>
      <c r="T260" s="89"/>
      <c r="U260" s="89"/>
      <c r="V260" s="67"/>
      <c r="W260" s="89"/>
      <c r="X260" s="89"/>
      <c r="Y260" s="89"/>
      <c r="Z260" s="89"/>
      <c r="AA260" s="89"/>
      <c r="AB260" s="89"/>
    </row>
    <row r="261" spans="1:28" s="94" customFormat="1" ht="19.95" customHeight="1" x14ac:dyDescent="0.25">
      <c r="A261" s="66"/>
      <c r="B261" s="66"/>
      <c r="C261" s="66"/>
      <c r="D261" s="61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96"/>
      <c r="S261" s="89"/>
      <c r="T261" s="89"/>
      <c r="U261" s="89"/>
      <c r="V261" s="67"/>
      <c r="W261" s="89"/>
      <c r="X261" s="89"/>
      <c r="Y261" s="89"/>
      <c r="Z261" s="89"/>
      <c r="AA261" s="89"/>
      <c r="AB261" s="89"/>
    </row>
    <row r="262" spans="1:28" s="94" customFormat="1" ht="19.95" customHeight="1" x14ac:dyDescent="0.25">
      <c r="A262" s="66"/>
      <c r="B262" s="66"/>
      <c r="C262" s="66"/>
      <c r="D262" s="61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96"/>
      <c r="S262" s="89"/>
      <c r="T262" s="89"/>
      <c r="U262" s="89"/>
      <c r="V262" s="67"/>
      <c r="W262" s="89"/>
      <c r="X262" s="89"/>
      <c r="Y262" s="89"/>
      <c r="Z262" s="89"/>
      <c r="AA262" s="89"/>
      <c r="AB262" s="89"/>
    </row>
    <row r="263" spans="1:28" s="94" customFormat="1" ht="19.95" customHeight="1" x14ac:dyDescent="0.25">
      <c r="A263" s="66"/>
      <c r="B263" s="66"/>
      <c r="C263" s="66"/>
      <c r="D263" s="61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96"/>
      <c r="S263" s="89"/>
      <c r="T263" s="89"/>
      <c r="U263" s="89"/>
      <c r="V263" s="67"/>
      <c r="W263" s="89"/>
      <c r="X263" s="89"/>
      <c r="Y263" s="89"/>
      <c r="Z263" s="89"/>
      <c r="AA263" s="89"/>
      <c r="AB263" s="89"/>
    </row>
    <row r="264" spans="1:28" s="94" customFormat="1" ht="19.95" customHeight="1" x14ac:dyDescent="0.25">
      <c r="A264" s="66"/>
      <c r="B264" s="66"/>
      <c r="C264" s="66"/>
      <c r="D264" s="61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96"/>
      <c r="S264" s="89"/>
      <c r="T264" s="89"/>
      <c r="U264" s="89"/>
      <c r="V264" s="67"/>
      <c r="W264" s="89"/>
      <c r="X264" s="89"/>
      <c r="Y264" s="89"/>
      <c r="Z264" s="89"/>
      <c r="AA264" s="89"/>
      <c r="AB264" s="89"/>
    </row>
    <row r="265" spans="1:28" s="94" customFormat="1" ht="19.95" customHeight="1" x14ac:dyDescent="0.25">
      <c r="A265" s="66"/>
      <c r="B265" s="66"/>
      <c r="C265" s="66"/>
      <c r="D265" s="61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96"/>
      <c r="S265" s="89"/>
      <c r="T265" s="89"/>
      <c r="U265" s="89"/>
      <c r="V265" s="67"/>
      <c r="W265" s="89"/>
      <c r="X265" s="89"/>
      <c r="Y265" s="89"/>
      <c r="Z265" s="89"/>
      <c r="AA265" s="89"/>
      <c r="AB265" s="89"/>
    </row>
    <row r="266" spans="1:28" s="94" customFormat="1" ht="19.95" customHeight="1" x14ac:dyDescent="0.25">
      <c r="A266" s="66"/>
      <c r="B266" s="66"/>
      <c r="C266" s="66"/>
      <c r="D266" s="61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96"/>
      <c r="S266" s="89"/>
      <c r="T266" s="89"/>
      <c r="U266" s="89"/>
      <c r="V266" s="67"/>
      <c r="W266" s="89"/>
      <c r="X266" s="89"/>
      <c r="Y266" s="89"/>
      <c r="Z266" s="89"/>
      <c r="AA266" s="89"/>
      <c r="AB266" s="89"/>
    </row>
    <row r="267" spans="1:28" s="94" customFormat="1" ht="19.95" customHeight="1" x14ac:dyDescent="0.25">
      <c r="A267" s="66"/>
      <c r="B267" s="66"/>
      <c r="C267" s="66"/>
      <c r="D267" s="61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96"/>
      <c r="S267" s="89"/>
      <c r="T267" s="89"/>
      <c r="U267" s="89"/>
      <c r="V267" s="67"/>
      <c r="W267" s="89"/>
      <c r="X267" s="89"/>
      <c r="Y267" s="89"/>
      <c r="Z267" s="89"/>
      <c r="AA267" s="89"/>
      <c r="AB267" s="89"/>
    </row>
    <row r="268" spans="1:28" s="94" customFormat="1" ht="19.95" customHeight="1" x14ac:dyDescent="0.25">
      <c r="A268" s="66"/>
      <c r="B268" s="66"/>
      <c r="C268" s="66"/>
      <c r="D268" s="61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96"/>
      <c r="S268" s="89"/>
      <c r="T268" s="89"/>
      <c r="U268" s="89"/>
      <c r="V268" s="67"/>
      <c r="W268" s="89"/>
      <c r="X268" s="89"/>
      <c r="Y268" s="89"/>
      <c r="Z268" s="89"/>
      <c r="AA268" s="89"/>
      <c r="AB268" s="89"/>
    </row>
    <row r="269" spans="1:28" s="94" customFormat="1" ht="19.95" customHeight="1" x14ac:dyDescent="0.25">
      <c r="A269" s="66"/>
      <c r="B269" s="66"/>
      <c r="C269" s="66"/>
      <c r="D269" s="61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96"/>
      <c r="S269" s="89"/>
      <c r="T269" s="89"/>
      <c r="U269" s="89"/>
      <c r="V269" s="67"/>
      <c r="W269" s="89"/>
      <c r="X269" s="89"/>
      <c r="Y269" s="89"/>
      <c r="Z269" s="89"/>
      <c r="AA269" s="89"/>
      <c r="AB269" s="89"/>
    </row>
    <row r="270" spans="1:28" s="94" customFormat="1" ht="19.95" customHeight="1" x14ac:dyDescent="0.25">
      <c r="A270" s="66"/>
      <c r="B270" s="66"/>
      <c r="C270" s="66"/>
      <c r="D270" s="61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96"/>
      <c r="S270" s="89"/>
      <c r="T270" s="89"/>
      <c r="U270" s="89"/>
      <c r="V270" s="67"/>
      <c r="W270" s="89"/>
      <c r="X270" s="89"/>
      <c r="Y270" s="89"/>
      <c r="Z270" s="89"/>
      <c r="AA270" s="89"/>
      <c r="AB270" s="89"/>
    </row>
    <row r="271" spans="1:28" s="94" customFormat="1" ht="19.95" customHeight="1" x14ac:dyDescent="0.25">
      <c r="A271" s="66"/>
      <c r="B271" s="66"/>
      <c r="C271" s="66"/>
      <c r="D271" s="61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96"/>
      <c r="S271" s="89"/>
      <c r="T271" s="89"/>
      <c r="U271" s="89"/>
      <c r="V271" s="67"/>
      <c r="W271" s="89"/>
      <c r="X271" s="89"/>
      <c r="Y271" s="89"/>
      <c r="Z271" s="89"/>
      <c r="AA271" s="89"/>
      <c r="AB271" s="89"/>
    </row>
    <row r="272" spans="1:28" s="94" customFormat="1" ht="19.95" customHeight="1" x14ac:dyDescent="0.25">
      <c r="A272" s="66"/>
      <c r="B272" s="66"/>
      <c r="C272" s="66"/>
      <c r="D272" s="61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96"/>
      <c r="S272" s="89"/>
      <c r="T272" s="89"/>
      <c r="U272" s="89"/>
      <c r="V272" s="67"/>
      <c r="W272" s="89"/>
      <c r="X272" s="89"/>
      <c r="Y272" s="89"/>
      <c r="Z272" s="89"/>
      <c r="AA272" s="89"/>
      <c r="AB272" s="89"/>
    </row>
    <row r="273" spans="1:28" s="94" customFormat="1" ht="19.95" customHeight="1" x14ac:dyDescent="0.25">
      <c r="A273" s="66"/>
      <c r="B273" s="66"/>
      <c r="C273" s="66"/>
      <c r="D273" s="61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96"/>
      <c r="S273" s="89"/>
      <c r="T273" s="89"/>
      <c r="U273" s="89"/>
      <c r="V273" s="67"/>
      <c r="W273" s="89"/>
      <c r="X273" s="89"/>
      <c r="Y273" s="89"/>
      <c r="Z273" s="89"/>
      <c r="AA273" s="89"/>
      <c r="AB273" s="89"/>
    </row>
    <row r="274" spans="1:28" s="94" customFormat="1" ht="19.95" customHeight="1" x14ac:dyDescent="0.25">
      <c r="A274" s="66"/>
      <c r="B274" s="66"/>
      <c r="C274" s="66"/>
      <c r="D274" s="61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96"/>
      <c r="S274" s="89"/>
      <c r="T274" s="89"/>
      <c r="U274" s="89"/>
      <c r="V274" s="67"/>
      <c r="W274" s="89"/>
      <c r="X274" s="89"/>
      <c r="Y274" s="89"/>
      <c r="Z274" s="89"/>
      <c r="AA274" s="89"/>
      <c r="AB274" s="89"/>
    </row>
    <row r="275" spans="1:28" s="94" customFormat="1" ht="19.95" customHeight="1" x14ac:dyDescent="0.25">
      <c r="A275" s="66"/>
      <c r="B275" s="66"/>
      <c r="C275" s="66"/>
      <c r="D275" s="61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96"/>
      <c r="S275" s="89"/>
      <c r="T275" s="89"/>
      <c r="U275" s="89"/>
      <c r="V275" s="67"/>
      <c r="W275" s="89"/>
      <c r="X275" s="89"/>
      <c r="Y275" s="89"/>
      <c r="Z275" s="89"/>
      <c r="AA275" s="89"/>
      <c r="AB275" s="89"/>
    </row>
    <row r="276" spans="1:28" s="94" customFormat="1" ht="19.95" customHeight="1" x14ac:dyDescent="0.25">
      <c r="A276" s="66"/>
      <c r="B276" s="66"/>
      <c r="C276" s="66"/>
      <c r="D276" s="61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96"/>
      <c r="S276" s="89"/>
      <c r="T276" s="89"/>
      <c r="U276" s="89"/>
      <c r="V276" s="67"/>
      <c r="W276" s="89"/>
      <c r="X276" s="89"/>
      <c r="Y276" s="89"/>
      <c r="Z276" s="89"/>
      <c r="AA276" s="89"/>
      <c r="AB276" s="89"/>
    </row>
    <row r="277" spans="1:28" s="94" customFormat="1" ht="19.95" customHeight="1" x14ac:dyDescent="0.25">
      <c r="A277" s="66"/>
      <c r="B277" s="66"/>
      <c r="C277" s="66"/>
      <c r="D277" s="61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96"/>
      <c r="S277" s="89"/>
      <c r="T277" s="89"/>
      <c r="U277" s="89"/>
      <c r="V277" s="67"/>
      <c r="W277" s="89"/>
      <c r="X277" s="89"/>
      <c r="Y277" s="89"/>
      <c r="Z277" s="89"/>
      <c r="AA277" s="89"/>
      <c r="AB277" s="89"/>
    </row>
    <row r="278" spans="1:28" s="94" customFormat="1" ht="19.95" customHeight="1" x14ac:dyDescent="0.25">
      <c r="A278" s="66"/>
      <c r="B278" s="66"/>
      <c r="C278" s="66"/>
      <c r="D278" s="61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96"/>
      <c r="S278" s="89"/>
      <c r="T278" s="89"/>
      <c r="U278" s="89"/>
      <c r="V278" s="67"/>
      <c r="W278" s="89"/>
      <c r="X278" s="89"/>
      <c r="Y278" s="89"/>
      <c r="Z278" s="89"/>
      <c r="AA278" s="89"/>
      <c r="AB278" s="89"/>
    </row>
    <row r="279" spans="1:28" s="94" customFormat="1" ht="19.95" customHeight="1" x14ac:dyDescent="0.25">
      <c r="A279" s="66"/>
      <c r="B279" s="66"/>
      <c r="C279" s="66"/>
      <c r="D279" s="61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96"/>
      <c r="S279" s="89"/>
      <c r="T279" s="89"/>
      <c r="U279" s="89"/>
      <c r="V279" s="67"/>
      <c r="W279" s="89"/>
      <c r="X279" s="89"/>
      <c r="Y279" s="89"/>
      <c r="Z279" s="89"/>
      <c r="AA279" s="89"/>
      <c r="AB279" s="89"/>
    </row>
    <row r="280" spans="1:28" s="94" customFormat="1" ht="19.95" customHeight="1" x14ac:dyDescent="0.25">
      <c r="A280" s="66"/>
      <c r="B280" s="66"/>
      <c r="C280" s="66"/>
      <c r="D280" s="61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96"/>
      <c r="S280" s="89"/>
      <c r="T280" s="89"/>
      <c r="U280" s="89"/>
      <c r="V280" s="67"/>
      <c r="W280" s="89"/>
      <c r="X280" s="89"/>
      <c r="Y280" s="89"/>
      <c r="Z280" s="89"/>
      <c r="AA280" s="89"/>
      <c r="AB280" s="89"/>
    </row>
    <row r="281" spans="1:28" s="94" customFormat="1" ht="19.95" customHeight="1" x14ac:dyDescent="0.25">
      <c r="A281" s="66"/>
      <c r="B281" s="66"/>
      <c r="C281" s="66"/>
      <c r="D281" s="61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96"/>
      <c r="S281" s="89"/>
      <c r="T281" s="89"/>
      <c r="U281" s="89"/>
      <c r="V281" s="67"/>
      <c r="W281" s="89"/>
      <c r="X281" s="89"/>
      <c r="Y281" s="89"/>
      <c r="Z281" s="89"/>
      <c r="AA281" s="89"/>
      <c r="AB281" s="89"/>
    </row>
    <row r="282" spans="1:28" s="94" customFormat="1" ht="19.95" customHeight="1" x14ac:dyDescent="0.25">
      <c r="A282" s="66"/>
      <c r="B282" s="66"/>
      <c r="C282" s="66"/>
      <c r="D282" s="61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96"/>
      <c r="S282" s="89"/>
      <c r="T282" s="89"/>
      <c r="U282" s="89"/>
      <c r="V282" s="67"/>
      <c r="W282" s="89"/>
      <c r="X282" s="89"/>
      <c r="Y282" s="89"/>
      <c r="Z282" s="89"/>
      <c r="AA282" s="89"/>
      <c r="AB282" s="89"/>
    </row>
    <row r="283" spans="1:28" s="94" customFormat="1" ht="19.95" customHeight="1" x14ac:dyDescent="0.25">
      <c r="A283" s="66"/>
      <c r="B283" s="66"/>
      <c r="C283" s="66"/>
      <c r="D283" s="61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96"/>
      <c r="S283" s="89"/>
      <c r="T283" s="89"/>
      <c r="U283" s="89"/>
      <c r="V283" s="67"/>
      <c r="W283" s="89"/>
      <c r="X283" s="89"/>
      <c r="Y283" s="89"/>
      <c r="Z283" s="89"/>
      <c r="AA283" s="89"/>
      <c r="AB283" s="89"/>
    </row>
    <row r="284" spans="1:28" s="94" customFormat="1" ht="19.95" customHeight="1" x14ac:dyDescent="0.25">
      <c r="A284" s="66"/>
      <c r="B284" s="66"/>
      <c r="C284" s="66"/>
      <c r="D284" s="61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96"/>
      <c r="S284" s="89"/>
      <c r="T284" s="89"/>
      <c r="U284" s="89"/>
      <c r="V284" s="67"/>
      <c r="W284" s="89"/>
      <c r="X284" s="89"/>
      <c r="Y284" s="89"/>
      <c r="Z284" s="89"/>
      <c r="AA284" s="89"/>
      <c r="AB284" s="89"/>
    </row>
    <row r="285" spans="1:28" s="94" customFormat="1" ht="19.95" customHeight="1" x14ac:dyDescent="0.25">
      <c r="A285" s="66"/>
      <c r="B285" s="66"/>
      <c r="C285" s="66"/>
      <c r="D285" s="61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96"/>
      <c r="S285" s="89"/>
      <c r="T285" s="89"/>
      <c r="U285" s="89"/>
      <c r="V285" s="67"/>
      <c r="W285" s="89"/>
      <c r="X285" s="89"/>
      <c r="Y285" s="89"/>
      <c r="Z285" s="89"/>
      <c r="AA285" s="89"/>
      <c r="AB285" s="89"/>
    </row>
    <row r="286" spans="1:28" s="94" customFormat="1" ht="19.95" customHeight="1" x14ac:dyDescent="0.25">
      <c r="A286" s="66"/>
      <c r="B286" s="66"/>
      <c r="C286" s="66"/>
      <c r="D286" s="61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96"/>
      <c r="S286" s="89"/>
      <c r="T286" s="89"/>
      <c r="U286" s="89"/>
      <c r="V286" s="67"/>
      <c r="W286" s="89"/>
      <c r="X286" s="89"/>
      <c r="Y286" s="89"/>
      <c r="Z286" s="89"/>
      <c r="AA286" s="89"/>
      <c r="AB286" s="89"/>
    </row>
    <row r="287" spans="1:28" s="94" customFormat="1" ht="19.95" customHeight="1" x14ac:dyDescent="0.25">
      <c r="A287" s="66"/>
      <c r="B287" s="66"/>
      <c r="C287" s="66"/>
      <c r="D287" s="61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96"/>
      <c r="S287" s="89"/>
      <c r="T287" s="89"/>
      <c r="U287" s="89"/>
      <c r="V287" s="67"/>
      <c r="W287" s="89"/>
      <c r="X287" s="89"/>
      <c r="Y287" s="89"/>
      <c r="Z287" s="89"/>
      <c r="AA287" s="89"/>
      <c r="AB287" s="89"/>
    </row>
    <row r="288" spans="1:28" s="94" customFormat="1" ht="19.95" customHeight="1" x14ac:dyDescent="0.25">
      <c r="A288" s="66"/>
      <c r="B288" s="66"/>
      <c r="C288" s="66"/>
      <c r="D288" s="61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96"/>
      <c r="S288" s="89"/>
      <c r="T288" s="89"/>
      <c r="U288" s="89"/>
      <c r="V288" s="67"/>
      <c r="W288" s="89"/>
      <c r="X288" s="89"/>
      <c r="Y288" s="89"/>
      <c r="Z288" s="89"/>
      <c r="AA288" s="89"/>
      <c r="AB288" s="89"/>
    </row>
    <row r="289" spans="1:28" s="94" customFormat="1" ht="19.95" customHeight="1" x14ac:dyDescent="0.25">
      <c r="A289" s="66"/>
      <c r="B289" s="66"/>
      <c r="C289" s="66"/>
      <c r="D289" s="61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96"/>
      <c r="S289" s="89"/>
      <c r="T289" s="89"/>
      <c r="U289" s="89"/>
      <c r="V289" s="67"/>
      <c r="W289" s="89"/>
      <c r="X289" s="89"/>
      <c r="Y289" s="89"/>
      <c r="Z289" s="89"/>
      <c r="AA289" s="89"/>
      <c r="AB289" s="89"/>
    </row>
    <row r="290" spans="1:28" s="94" customFormat="1" ht="19.95" customHeight="1" x14ac:dyDescent="0.25">
      <c r="A290" s="66"/>
      <c r="B290" s="66"/>
      <c r="C290" s="66"/>
      <c r="D290" s="61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96"/>
      <c r="S290" s="89"/>
      <c r="T290" s="89"/>
      <c r="U290" s="89"/>
      <c r="V290" s="67"/>
      <c r="W290" s="89"/>
      <c r="X290" s="89"/>
      <c r="Y290" s="89"/>
      <c r="Z290" s="89"/>
      <c r="AA290" s="89"/>
      <c r="AB290" s="89"/>
    </row>
    <row r="291" spans="1:28" s="94" customFormat="1" ht="19.95" customHeight="1" x14ac:dyDescent="0.25">
      <c r="A291" s="66"/>
      <c r="B291" s="66"/>
      <c r="C291" s="66"/>
      <c r="D291" s="61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96"/>
      <c r="S291" s="89"/>
      <c r="T291" s="89"/>
      <c r="U291" s="89"/>
      <c r="V291" s="67"/>
      <c r="W291" s="89"/>
      <c r="X291" s="89"/>
      <c r="Y291" s="89"/>
      <c r="Z291" s="89"/>
      <c r="AA291" s="89"/>
      <c r="AB291" s="89"/>
    </row>
    <row r="292" spans="1:28" s="94" customFormat="1" ht="19.95" customHeight="1" x14ac:dyDescent="0.25">
      <c r="A292" s="66"/>
      <c r="B292" s="66"/>
      <c r="C292" s="66"/>
      <c r="D292" s="61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96"/>
      <c r="S292" s="89"/>
      <c r="T292" s="89"/>
      <c r="U292" s="89"/>
      <c r="V292" s="67"/>
      <c r="W292" s="89"/>
      <c r="X292" s="89"/>
      <c r="Y292" s="89"/>
      <c r="Z292" s="89"/>
      <c r="AA292" s="89"/>
      <c r="AB292" s="89"/>
    </row>
    <row r="293" spans="1:28" s="94" customFormat="1" ht="19.95" customHeight="1" x14ac:dyDescent="0.25">
      <c r="A293" s="66"/>
      <c r="B293" s="66"/>
      <c r="C293" s="66"/>
      <c r="D293" s="61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96"/>
      <c r="S293" s="89"/>
      <c r="T293" s="89"/>
      <c r="U293" s="89"/>
      <c r="V293" s="67"/>
      <c r="W293" s="89"/>
      <c r="X293" s="89"/>
      <c r="Y293" s="89"/>
      <c r="Z293" s="89"/>
      <c r="AA293" s="89"/>
      <c r="AB293" s="89"/>
    </row>
    <row r="294" spans="1:28" s="94" customFormat="1" ht="19.95" customHeight="1" x14ac:dyDescent="0.25">
      <c r="A294" s="66"/>
      <c r="B294" s="66"/>
      <c r="C294" s="66"/>
      <c r="D294" s="61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96"/>
      <c r="S294" s="89"/>
      <c r="T294" s="89"/>
      <c r="U294" s="89"/>
      <c r="V294" s="67"/>
      <c r="W294" s="89"/>
      <c r="X294" s="89"/>
      <c r="Y294" s="89"/>
      <c r="Z294" s="89"/>
      <c r="AA294" s="89"/>
      <c r="AB294" s="89"/>
    </row>
    <row r="295" spans="1:28" s="94" customFormat="1" ht="19.95" customHeight="1" x14ac:dyDescent="0.25">
      <c r="A295" s="66"/>
      <c r="B295" s="66"/>
      <c r="C295" s="66"/>
      <c r="D295" s="61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96"/>
      <c r="S295" s="89"/>
      <c r="T295" s="89"/>
      <c r="U295" s="89"/>
      <c r="V295" s="67"/>
      <c r="W295" s="89"/>
      <c r="X295" s="89"/>
      <c r="Y295" s="89"/>
      <c r="Z295" s="89"/>
      <c r="AA295" s="89"/>
      <c r="AB295" s="89"/>
    </row>
    <row r="296" spans="1:28" s="94" customFormat="1" ht="19.95" customHeight="1" x14ac:dyDescent="0.25">
      <c r="A296" s="66"/>
      <c r="B296" s="66"/>
      <c r="C296" s="66"/>
      <c r="D296" s="61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96"/>
      <c r="S296" s="89"/>
      <c r="T296" s="89"/>
      <c r="U296" s="89"/>
      <c r="V296" s="67"/>
      <c r="W296" s="89"/>
      <c r="X296" s="89"/>
      <c r="Y296" s="89"/>
      <c r="Z296" s="89"/>
      <c r="AA296" s="89"/>
      <c r="AB296" s="89"/>
    </row>
    <row r="297" spans="1:28" s="94" customFormat="1" ht="19.95" customHeight="1" x14ac:dyDescent="0.25">
      <c r="A297" s="66"/>
      <c r="B297" s="66"/>
      <c r="C297" s="66"/>
      <c r="D297" s="61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96"/>
      <c r="S297" s="89"/>
      <c r="T297" s="89"/>
      <c r="U297" s="89"/>
      <c r="V297" s="67"/>
      <c r="W297" s="89"/>
      <c r="X297" s="89"/>
      <c r="Y297" s="89"/>
      <c r="Z297" s="89"/>
      <c r="AA297" s="89"/>
      <c r="AB297" s="89"/>
    </row>
    <row r="298" spans="1:28" s="94" customFormat="1" ht="19.95" customHeight="1" x14ac:dyDescent="0.25">
      <c r="A298" s="66"/>
      <c r="B298" s="66"/>
      <c r="C298" s="66"/>
      <c r="D298" s="61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96"/>
      <c r="S298" s="89"/>
      <c r="T298" s="89"/>
      <c r="U298" s="89"/>
      <c r="V298" s="67"/>
      <c r="W298" s="89"/>
      <c r="X298" s="89"/>
      <c r="Y298" s="89"/>
      <c r="Z298" s="89"/>
      <c r="AA298" s="89"/>
      <c r="AB298" s="89"/>
    </row>
    <row r="299" spans="1:28" s="94" customFormat="1" ht="19.95" customHeight="1" x14ac:dyDescent="0.25">
      <c r="A299" s="66"/>
      <c r="B299" s="66"/>
      <c r="C299" s="66"/>
      <c r="D299" s="61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96"/>
      <c r="S299" s="89"/>
      <c r="T299" s="89"/>
      <c r="U299" s="89"/>
      <c r="V299" s="67"/>
      <c r="W299" s="89"/>
      <c r="X299" s="89"/>
      <c r="Y299" s="89"/>
      <c r="Z299" s="89"/>
      <c r="AA299" s="89"/>
      <c r="AB299" s="89"/>
    </row>
    <row r="300" spans="1:28" s="94" customFormat="1" ht="19.95" customHeight="1" x14ac:dyDescent="0.25">
      <c r="A300" s="66"/>
      <c r="B300" s="66"/>
      <c r="C300" s="66"/>
      <c r="D300" s="61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96"/>
      <c r="S300" s="89"/>
      <c r="T300" s="89"/>
      <c r="U300" s="89"/>
      <c r="V300" s="67"/>
      <c r="W300" s="89"/>
      <c r="X300" s="89"/>
      <c r="Y300" s="89"/>
      <c r="Z300" s="89"/>
      <c r="AA300" s="89"/>
      <c r="AB300" s="89"/>
    </row>
    <row r="301" spans="1:28" s="94" customFormat="1" ht="19.95" customHeight="1" x14ac:dyDescent="0.25">
      <c r="A301" s="66"/>
      <c r="B301" s="66"/>
      <c r="C301" s="66"/>
      <c r="D301" s="61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96"/>
      <c r="S301" s="89"/>
      <c r="T301" s="89"/>
      <c r="U301" s="89"/>
      <c r="V301" s="67"/>
      <c r="W301" s="89"/>
      <c r="X301" s="89"/>
      <c r="Y301" s="89"/>
      <c r="Z301" s="89"/>
      <c r="AA301" s="89"/>
      <c r="AB301" s="89"/>
    </row>
    <row r="302" spans="1:28" s="94" customFormat="1" ht="19.95" customHeight="1" x14ac:dyDescent="0.25">
      <c r="A302" s="66"/>
      <c r="B302" s="66"/>
      <c r="C302" s="66"/>
      <c r="D302" s="61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96"/>
      <c r="S302" s="89"/>
      <c r="T302" s="89"/>
      <c r="U302" s="89"/>
      <c r="V302" s="67"/>
      <c r="W302" s="89"/>
      <c r="X302" s="89"/>
      <c r="Y302" s="89"/>
      <c r="Z302" s="89"/>
      <c r="AA302" s="89"/>
      <c r="AB302" s="89"/>
    </row>
    <row r="303" spans="1:28" s="94" customFormat="1" ht="19.95" customHeight="1" x14ac:dyDescent="0.25">
      <c r="A303" s="66"/>
      <c r="B303" s="66"/>
      <c r="C303" s="66"/>
      <c r="D303" s="61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96"/>
      <c r="S303" s="89"/>
      <c r="T303" s="89"/>
      <c r="U303" s="89"/>
      <c r="V303" s="67"/>
      <c r="W303" s="89"/>
      <c r="X303" s="89"/>
      <c r="Y303" s="89"/>
      <c r="Z303" s="89"/>
      <c r="AA303" s="89"/>
      <c r="AB303" s="89"/>
    </row>
    <row r="304" spans="1:28" s="94" customFormat="1" ht="19.95" customHeight="1" x14ac:dyDescent="0.25">
      <c r="A304" s="66"/>
      <c r="B304" s="66"/>
      <c r="C304" s="66"/>
      <c r="D304" s="61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96"/>
      <c r="S304" s="89"/>
      <c r="T304" s="89"/>
      <c r="U304" s="89"/>
      <c r="V304" s="67"/>
      <c r="W304" s="89"/>
      <c r="X304" s="89"/>
      <c r="Y304" s="89"/>
      <c r="Z304" s="89"/>
      <c r="AA304" s="89"/>
      <c r="AB304" s="89"/>
    </row>
    <row r="305" spans="1:28" s="94" customFormat="1" ht="19.95" customHeight="1" x14ac:dyDescent="0.25">
      <c r="A305" s="66"/>
      <c r="B305" s="66"/>
      <c r="C305" s="66"/>
      <c r="D305" s="61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96"/>
      <c r="S305" s="89"/>
      <c r="T305" s="89"/>
      <c r="U305" s="89"/>
      <c r="V305" s="67"/>
      <c r="W305" s="89"/>
      <c r="X305" s="89"/>
      <c r="Y305" s="89"/>
      <c r="Z305" s="89"/>
      <c r="AA305" s="89"/>
      <c r="AB305" s="89"/>
    </row>
    <row r="306" spans="1:28" s="94" customFormat="1" ht="19.95" customHeight="1" x14ac:dyDescent="0.25">
      <c r="A306" s="66"/>
      <c r="B306" s="66"/>
      <c r="C306" s="66"/>
      <c r="D306" s="61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96"/>
      <c r="S306" s="89"/>
      <c r="T306" s="89"/>
      <c r="U306" s="89"/>
      <c r="V306" s="67"/>
      <c r="W306" s="89"/>
      <c r="X306" s="89"/>
      <c r="Y306" s="89"/>
      <c r="Z306" s="89"/>
      <c r="AA306" s="89"/>
      <c r="AB306" s="89"/>
    </row>
    <row r="307" spans="1:28" s="94" customFormat="1" ht="19.95" customHeight="1" x14ac:dyDescent="0.25">
      <c r="A307" s="66"/>
      <c r="B307" s="66"/>
      <c r="C307" s="66"/>
      <c r="D307" s="61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96"/>
      <c r="S307" s="89"/>
      <c r="T307" s="89"/>
      <c r="U307" s="89"/>
      <c r="V307" s="67"/>
      <c r="W307" s="89"/>
      <c r="X307" s="89"/>
      <c r="Y307" s="89"/>
      <c r="Z307" s="89"/>
      <c r="AA307" s="89"/>
      <c r="AB307" s="89"/>
    </row>
    <row r="308" spans="1:28" s="94" customFormat="1" ht="19.95" customHeight="1" x14ac:dyDescent="0.25">
      <c r="A308" s="66"/>
      <c r="B308" s="66"/>
      <c r="C308" s="66"/>
      <c r="D308" s="61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96"/>
      <c r="S308" s="89"/>
      <c r="T308" s="89"/>
      <c r="U308" s="89"/>
      <c r="V308" s="67"/>
      <c r="W308" s="89"/>
      <c r="X308" s="89"/>
      <c r="Y308" s="89"/>
      <c r="Z308" s="89"/>
      <c r="AA308" s="89"/>
      <c r="AB308" s="89"/>
    </row>
    <row r="309" spans="1:28" s="94" customFormat="1" ht="19.95" customHeight="1" x14ac:dyDescent="0.25">
      <c r="A309" s="66"/>
      <c r="B309" s="66"/>
      <c r="C309" s="66"/>
      <c r="D309" s="61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96"/>
      <c r="S309" s="89"/>
      <c r="T309" s="89"/>
      <c r="U309" s="89"/>
      <c r="V309" s="67"/>
      <c r="W309" s="89"/>
      <c r="X309" s="89"/>
      <c r="Y309" s="89"/>
      <c r="Z309" s="89"/>
      <c r="AA309" s="89"/>
      <c r="AB309" s="89"/>
    </row>
    <row r="310" spans="1:28" s="94" customFormat="1" ht="19.95" customHeight="1" x14ac:dyDescent="0.25">
      <c r="A310" s="66"/>
      <c r="B310" s="66"/>
      <c r="C310" s="66"/>
      <c r="D310" s="61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96"/>
      <c r="S310" s="89"/>
      <c r="T310" s="89"/>
      <c r="U310" s="89"/>
      <c r="V310" s="67"/>
      <c r="W310" s="89"/>
      <c r="X310" s="89"/>
      <c r="Y310" s="89"/>
      <c r="Z310" s="89"/>
      <c r="AA310" s="89"/>
      <c r="AB310" s="89"/>
    </row>
    <row r="311" spans="1:28" s="94" customFormat="1" ht="19.95" customHeight="1" x14ac:dyDescent="0.25">
      <c r="A311" s="66"/>
      <c r="B311" s="66"/>
      <c r="C311" s="66"/>
      <c r="D311" s="61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96"/>
      <c r="S311" s="89"/>
      <c r="T311" s="89"/>
      <c r="U311" s="89"/>
      <c r="V311" s="67"/>
      <c r="W311" s="89"/>
      <c r="X311" s="89"/>
      <c r="Y311" s="89"/>
      <c r="Z311" s="89"/>
      <c r="AA311" s="89"/>
      <c r="AB311" s="89"/>
    </row>
    <row r="312" spans="1:28" s="94" customFormat="1" ht="19.95" customHeight="1" x14ac:dyDescent="0.25">
      <c r="A312" s="66"/>
      <c r="B312" s="66"/>
      <c r="C312" s="66"/>
      <c r="D312" s="61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96"/>
      <c r="S312" s="89"/>
      <c r="T312" s="89"/>
      <c r="U312" s="89"/>
      <c r="V312" s="67"/>
      <c r="W312" s="89"/>
      <c r="X312" s="89"/>
      <c r="Y312" s="89"/>
      <c r="Z312" s="89"/>
      <c r="AA312" s="89"/>
      <c r="AB312" s="89"/>
    </row>
    <row r="313" spans="1:28" s="94" customFormat="1" ht="19.95" customHeight="1" x14ac:dyDescent="0.25">
      <c r="A313" s="66"/>
      <c r="B313" s="66"/>
      <c r="C313" s="66"/>
      <c r="D313" s="61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96"/>
      <c r="S313" s="89"/>
      <c r="T313" s="89"/>
      <c r="U313" s="89"/>
      <c r="V313" s="67"/>
      <c r="W313" s="89"/>
      <c r="X313" s="89"/>
      <c r="Y313" s="89"/>
      <c r="Z313" s="89"/>
      <c r="AA313" s="89"/>
      <c r="AB313" s="89"/>
    </row>
    <row r="314" spans="1:28" s="94" customFormat="1" ht="19.95" customHeight="1" x14ac:dyDescent="0.25">
      <c r="A314" s="66"/>
      <c r="B314" s="66"/>
      <c r="C314" s="66"/>
      <c r="D314" s="61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96"/>
      <c r="S314" s="89"/>
      <c r="T314" s="89"/>
      <c r="U314" s="89"/>
      <c r="V314" s="67"/>
      <c r="W314" s="89"/>
      <c r="X314" s="89"/>
      <c r="Y314" s="89"/>
      <c r="Z314" s="89"/>
      <c r="AA314" s="89"/>
      <c r="AB314" s="89"/>
    </row>
    <row r="315" spans="1:28" s="94" customFormat="1" ht="19.95" customHeight="1" x14ac:dyDescent="0.25">
      <c r="A315" s="66"/>
      <c r="B315" s="66"/>
      <c r="C315" s="66"/>
      <c r="D315" s="61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96"/>
      <c r="S315" s="89"/>
      <c r="T315" s="89"/>
      <c r="U315" s="89"/>
      <c r="V315" s="67"/>
      <c r="W315" s="89"/>
      <c r="X315" s="89"/>
      <c r="Y315" s="89"/>
      <c r="Z315" s="89"/>
      <c r="AA315" s="89"/>
      <c r="AB315" s="89"/>
    </row>
    <row r="316" spans="1:28" s="94" customFormat="1" ht="19.95" customHeight="1" x14ac:dyDescent="0.25">
      <c r="A316" s="66"/>
      <c r="B316" s="66"/>
      <c r="C316" s="66"/>
      <c r="D316" s="61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96"/>
      <c r="S316" s="89"/>
      <c r="T316" s="89"/>
      <c r="U316" s="89"/>
      <c r="V316" s="67"/>
      <c r="W316" s="89"/>
      <c r="X316" s="89"/>
      <c r="Y316" s="89"/>
      <c r="Z316" s="89"/>
      <c r="AA316" s="89"/>
      <c r="AB316" s="89"/>
    </row>
    <row r="317" spans="1:28" s="94" customFormat="1" ht="19.95" customHeight="1" x14ac:dyDescent="0.25">
      <c r="A317" s="66"/>
      <c r="B317" s="66"/>
      <c r="C317" s="66"/>
      <c r="D317" s="61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96"/>
      <c r="S317" s="89"/>
      <c r="T317" s="89"/>
      <c r="U317" s="89"/>
      <c r="V317" s="67"/>
      <c r="W317" s="89"/>
      <c r="X317" s="89"/>
      <c r="Y317" s="89"/>
      <c r="Z317" s="89"/>
      <c r="AA317" s="89"/>
      <c r="AB317" s="89"/>
    </row>
    <row r="318" spans="1:28" s="94" customFormat="1" ht="19.95" customHeight="1" x14ac:dyDescent="0.25">
      <c r="A318" s="66"/>
      <c r="B318" s="66"/>
      <c r="C318" s="66"/>
      <c r="D318" s="61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96"/>
      <c r="S318" s="89"/>
      <c r="T318" s="89"/>
      <c r="U318" s="89"/>
      <c r="V318" s="67"/>
      <c r="W318" s="89"/>
      <c r="X318" s="89"/>
      <c r="Y318" s="89"/>
      <c r="Z318" s="89"/>
      <c r="AA318" s="89"/>
      <c r="AB318" s="89"/>
    </row>
    <row r="319" spans="1:28" s="94" customFormat="1" ht="19.95" customHeight="1" x14ac:dyDescent="0.25">
      <c r="A319" s="66"/>
      <c r="B319" s="66"/>
      <c r="C319" s="66"/>
      <c r="D319" s="61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96"/>
      <c r="S319" s="89"/>
      <c r="T319" s="89"/>
      <c r="U319" s="89"/>
      <c r="V319" s="67"/>
      <c r="W319" s="89"/>
      <c r="X319" s="89"/>
      <c r="Y319" s="89"/>
      <c r="Z319" s="89"/>
      <c r="AA319" s="89"/>
      <c r="AB319" s="89"/>
    </row>
    <row r="320" spans="1:28" s="94" customFormat="1" ht="19.95" customHeight="1" x14ac:dyDescent="0.25">
      <c r="A320" s="66"/>
      <c r="B320" s="66"/>
      <c r="C320" s="66"/>
      <c r="D320" s="61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96"/>
      <c r="S320" s="89"/>
      <c r="T320" s="89"/>
      <c r="U320" s="89"/>
      <c r="V320" s="67"/>
      <c r="W320" s="89"/>
      <c r="X320" s="89"/>
      <c r="Y320" s="89"/>
      <c r="Z320" s="89"/>
      <c r="AA320" s="89"/>
      <c r="AB320" s="89"/>
    </row>
    <row r="321" spans="1:28" s="94" customFormat="1" ht="19.95" customHeight="1" x14ac:dyDescent="0.25">
      <c r="A321" s="66"/>
      <c r="B321" s="66"/>
      <c r="C321" s="66"/>
      <c r="D321" s="61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96"/>
      <c r="S321" s="89"/>
      <c r="T321" s="89"/>
      <c r="U321" s="89"/>
      <c r="V321" s="67"/>
      <c r="W321" s="89"/>
      <c r="X321" s="89"/>
      <c r="Y321" s="89"/>
      <c r="Z321" s="89"/>
      <c r="AA321" s="89"/>
      <c r="AB321" s="89"/>
    </row>
    <row r="322" spans="1:28" s="94" customFormat="1" ht="19.95" customHeight="1" x14ac:dyDescent="0.25">
      <c r="A322" s="66"/>
      <c r="B322" s="66"/>
      <c r="C322" s="66"/>
      <c r="D322" s="61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96"/>
      <c r="S322" s="89"/>
      <c r="T322" s="89"/>
      <c r="U322" s="89"/>
      <c r="V322" s="67"/>
      <c r="W322" s="89"/>
      <c r="X322" s="89"/>
      <c r="Y322" s="89"/>
      <c r="Z322" s="89"/>
      <c r="AA322" s="89"/>
      <c r="AB322" s="89"/>
    </row>
    <row r="323" spans="1:28" s="94" customFormat="1" ht="19.95" customHeight="1" x14ac:dyDescent="0.25">
      <c r="A323" s="66"/>
      <c r="B323" s="66"/>
      <c r="C323" s="66"/>
      <c r="D323" s="61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96"/>
      <c r="S323" s="89"/>
      <c r="T323" s="89"/>
      <c r="U323" s="89"/>
      <c r="V323" s="67"/>
      <c r="W323" s="89"/>
      <c r="X323" s="89"/>
      <c r="Y323" s="89"/>
      <c r="Z323" s="89"/>
      <c r="AA323" s="89"/>
      <c r="AB323" s="89"/>
    </row>
    <row r="324" spans="1:28" s="94" customFormat="1" ht="19.95" customHeight="1" x14ac:dyDescent="0.25">
      <c r="A324" s="66"/>
      <c r="B324" s="66"/>
      <c r="C324" s="66"/>
      <c r="D324" s="61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96"/>
      <c r="S324" s="89"/>
      <c r="T324" s="89"/>
      <c r="U324" s="89"/>
      <c r="V324" s="67"/>
      <c r="W324" s="89"/>
      <c r="X324" s="89"/>
      <c r="Y324" s="89"/>
      <c r="Z324" s="89"/>
      <c r="AA324" s="89"/>
      <c r="AB324" s="89"/>
    </row>
    <row r="325" spans="1:28" s="94" customFormat="1" ht="19.95" customHeight="1" x14ac:dyDescent="0.25">
      <c r="A325" s="66"/>
      <c r="B325" s="66"/>
      <c r="C325" s="66"/>
      <c r="D325" s="61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96"/>
      <c r="S325" s="89"/>
      <c r="T325" s="89"/>
      <c r="U325" s="89"/>
      <c r="V325" s="67"/>
      <c r="W325" s="89"/>
      <c r="X325" s="89"/>
      <c r="Y325" s="89"/>
      <c r="Z325" s="89"/>
      <c r="AA325" s="89"/>
      <c r="AB325" s="89"/>
    </row>
    <row r="326" spans="1:28" s="94" customFormat="1" ht="19.95" customHeight="1" x14ac:dyDescent="0.25">
      <c r="A326" s="66"/>
      <c r="B326" s="66"/>
      <c r="C326" s="66"/>
      <c r="D326" s="61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96"/>
      <c r="S326" s="89"/>
      <c r="T326" s="89"/>
      <c r="U326" s="89"/>
      <c r="V326" s="67"/>
      <c r="W326" s="89"/>
      <c r="X326" s="89"/>
      <c r="Y326" s="89"/>
      <c r="Z326" s="89"/>
      <c r="AA326" s="89"/>
      <c r="AB326" s="89"/>
    </row>
    <row r="327" spans="1:28" s="94" customFormat="1" ht="19.95" customHeight="1" x14ac:dyDescent="0.25">
      <c r="A327" s="66"/>
      <c r="B327" s="66"/>
      <c r="C327" s="66"/>
      <c r="D327" s="61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96"/>
      <c r="S327" s="89"/>
      <c r="T327" s="89"/>
      <c r="U327" s="89"/>
      <c r="V327" s="67"/>
      <c r="W327" s="89"/>
      <c r="X327" s="89"/>
      <c r="Y327" s="89"/>
      <c r="Z327" s="89"/>
      <c r="AA327" s="89"/>
      <c r="AB327" s="89"/>
    </row>
    <row r="328" spans="1:28" s="94" customFormat="1" ht="19.95" customHeight="1" x14ac:dyDescent="0.25">
      <c r="A328" s="66"/>
      <c r="B328" s="66"/>
      <c r="C328" s="66"/>
      <c r="D328" s="61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96"/>
      <c r="S328" s="89"/>
      <c r="T328" s="89"/>
      <c r="U328" s="89"/>
      <c r="V328" s="67"/>
      <c r="W328" s="89"/>
      <c r="X328" s="89"/>
      <c r="Y328" s="89"/>
      <c r="Z328" s="89"/>
      <c r="AA328" s="89"/>
      <c r="AB328" s="89"/>
    </row>
    <row r="329" spans="1:28" s="94" customFormat="1" ht="19.95" customHeight="1" x14ac:dyDescent="0.25">
      <c r="A329" s="66"/>
      <c r="B329" s="66"/>
      <c r="C329" s="66"/>
      <c r="D329" s="61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96"/>
      <c r="S329" s="89"/>
      <c r="T329" s="89"/>
      <c r="U329" s="89"/>
      <c r="V329" s="67"/>
      <c r="W329" s="89"/>
      <c r="X329" s="89"/>
      <c r="Y329" s="89"/>
      <c r="Z329" s="89"/>
      <c r="AA329" s="89"/>
      <c r="AB329" s="89"/>
    </row>
    <row r="330" spans="1:28" s="94" customFormat="1" ht="19.95" customHeight="1" x14ac:dyDescent="0.25">
      <c r="A330" s="66"/>
      <c r="B330" s="66"/>
      <c r="C330" s="66"/>
      <c r="D330" s="61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96"/>
      <c r="S330" s="89"/>
      <c r="T330" s="89"/>
      <c r="U330" s="89"/>
      <c r="V330" s="67"/>
      <c r="W330" s="89"/>
      <c r="X330" s="89"/>
      <c r="Y330" s="89"/>
      <c r="Z330" s="89"/>
      <c r="AA330" s="89"/>
      <c r="AB330" s="89"/>
    </row>
    <row r="331" spans="1:28" s="94" customFormat="1" ht="19.95" customHeight="1" x14ac:dyDescent="0.25">
      <c r="A331" s="66"/>
      <c r="B331" s="66"/>
      <c r="C331" s="66"/>
      <c r="D331" s="61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96"/>
      <c r="S331" s="89"/>
      <c r="T331" s="89"/>
      <c r="U331" s="89"/>
      <c r="V331" s="67"/>
      <c r="W331" s="89"/>
      <c r="X331" s="89"/>
      <c r="Y331" s="89"/>
      <c r="Z331" s="89"/>
      <c r="AA331" s="89"/>
      <c r="AB331" s="89"/>
    </row>
    <row r="332" spans="1:28" s="94" customFormat="1" ht="19.95" customHeight="1" x14ac:dyDescent="0.25">
      <c r="A332" s="66"/>
      <c r="B332" s="66"/>
      <c r="C332" s="66"/>
      <c r="D332" s="61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96"/>
      <c r="S332" s="89"/>
      <c r="T332" s="89"/>
      <c r="U332" s="89"/>
      <c r="V332" s="67"/>
      <c r="W332" s="89"/>
      <c r="X332" s="89"/>
      <c r="Y332" s="89"/>
      <c r="Z332" s="89"/>
      <c r="AA332" s="89"/>
      <c r="AB332" s="89"/>
    </row>
    <row r="333" spans="1:28" s="94" customFormat="1" ht="19.95" customHeight="1" x14ac:dyDescent="0.25">
      <c r="A333" s="66"/>
      <c r="B333" s="66"/>
      <c r="C333" s="66"/>
      <c r="D333" s="61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96"/>
      <c r="S333" s="89"/>
      <c r="T333" s="89"/>
      <c r="U333" s="89"/>
      <c r="V333" s="67"/>
      <c r="W333" s="89"/>
      <c r="X333" s="89"/>
      <c r="Y333" s="89"/>
      <c r="Z333" s="89"/>
      <c r="AA333" s="89"/>
      <c r="AB333" s="89"/>
    </row>
    <row r="334" spans="1:28" s="94" customFormat="1" ht="19.95" customHeight="1" x14ac:dyDescent="0.25">
      <c r="A334" s="66"/>
      <c r="B334" s="66"/>
      <c r="C334" s="66"/>
      <c r="D334" s="61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96"/>
      <c r="S334" s="89"/>
      <c r="T334" s="89"/>
      <c r="U334" s="89"/>
      <c r="V334" s="67"/>
      <c r="W334" s="89"/>
      <c r="X334" s="89"/>
      <c r="Y334" s="89"/>
      <c r="Z334" s="89"/>
      <c r="AA334" s="89"/>
      <c r="AB334" s="89"/>
    </row>
    <row r="335" spans="1:28" s="94" customFormat="1" ht="19.95" customHeight="1" x14ac:dyDescent="0.25">
      <c r="A335" s="66"/>
      <c r="B335" s="66"/>
      <c r="C335" s="66"/>
      <c r="D335" s="61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96"/>
      <c r="S335" s="89"/>
      <c r="T335" s="89"/>
      <c r="U335" s="89"/>
      <c r="V335" s="67"/>
      <c r="W335" s="89"/>
      <c r="X335" s="89"/>
      <c r="Y335" s="89"/>
      <c r="Z335" s="89"/>
      <c r="AA335" s="89"/>
      <c r="AB335" s="89"/>
    </row>
    <row r="336" spans="1:28" s="94" customFormat="1" ht="19.95" customHeight="1" x14ac:dyDescent="0.25">
      <c r="A336" s="66"/>
      <c r="B336" s="66"/>
      <c r="C336" s="66"/>
      <c r="D336" s="61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96"/>
      <c r="S336" s="89"/>
      <c r="T336" s="89"/>
      <c r="U336" s="89"/>
      <c r="V336" s="67"/>
      <c r="W336" s="89"/>
      <c r="X336" s="89"/>
      <c r="Y336" s="89"/>
      <c r="Z336" s="89"/>
      <c r="AA336" s="89"/>
      <c r="AB336" s="89"/>
    </row>
    <row r="337" spans="1:28" s="94" customFormat="1" ht="19.95" customHeight="1" x14ac:dyDescent="0.25">
      <c r="A337" s="66"/>
      <c r="B337" s="66"/>
      <c r="C337" s="66"/>
      <c r="D337" s="61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96"/>
      <c r="S337" s="89"/>
      <c r="T337" s="89"/>
      <c r="U337" s="89"/>
      <c r="V337" s="67"/>
      <c r="W337" s="89"/>
      <c r="X337" s="89"/>
      <c r="Y337" s="89"/>
      <c r="Z337" s="89"/>
      <c r="AA337" s="89"/>
      <c r="AB337" s="89"/>
    </row>
    <row r="338" spans="1:28" s="94" customFormat="1" ht="19.95" customHeight="1" x14ac:dyDescent="0.25">
      <c r="A338" s="66"/>
      <c r="B338" s="66"/>
      <c r="C338" s="66"/>
      <c r="D338" s="61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96"/>
      <c r="S338" s="89"/>
      <c r="T338" s="89"/>
      <c r="U338" s="89"/>
      <c r="V338" s="67"/>
      <c r="W338" s="89"/>
      <c r="X338" s="89"/>
      <c r="Y338" s="89"/>
      <c r="Z338" s="89"/>
      <c r="AA338" s="89"/>
      <c r="AB338" s="89"/>
    </row>
    <row r="339" spans="1:28" s="94" customFormat="1" ht="19.95" customHeight="1" x14ac:dyDescent="0.25">
      <c r="A339" s="66"/>
      <c r="B339" s="66"/>
      <c r="C339" s="66"/>
      <c r="D339" s="61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96"/>
      <c r="S339" s="89"/>
      <c r="T339" s="89"/>
      <c r="U339" s="89"/>
      <c r="V339" s="67"/>
      <c r="W339" s="89"/>
      <c r="X339" s="89"/>
      <c r="Y339" s="89"/>
      <c r="Z339" s="89"/>
      <c r="AA339" s="89"/>
      <c r="AB339" s="89"/>
    </row>
    <row r="340" spans="1:28" s="94" customFormat="1" ht="19.95" customHeight="1" x14ac:dyDescent="0.25">
      <c r="A340" s="66"/>
      <c r="B340" s="66"/>
      <c r="C340" s="66"/>
      <c r="D340" s="61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96"/>
      <c r="S340" s="89"/>
      <c r="T340" s="89"/>
      <c r="U340" s="89"/>
      <c r="V340" s="67"/>
      <c r="W340" s="89"/>
      <c r="X340" s="89"/>
      <c r="Y340" s="89"/>
      <c r="Z340" s="89"/>
      <c r="AA340" s="89"/>
      <c r="AB340" s="89"/>
    </row>
    <row r="341" spans="1:28" s="94" customFormat="1" ht="19.95" customHeight="1" x14ac:dyDescent="0.25">
      <c r="A341" s="66"/>
      <c r="B341" s="66"/>
      <c r="C341" s="66"/>
      <c r="D341" s="61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96"/>
      <c r="S341" s="89"/>
      <c r="T341" s="89"/>
      <c r="U341" s="89"/>
      <c r="V341" s="67"/>
      <c r="W341" s="89"/>
      <c r="X341" s="89"/>
      <c r="Y341" s="89"/>
      <c r="Z341" s="89"/>
      <c r="AA341" s="89"/>
      <c r="AB341" s="89"/>
    </row>
    <row r="342" spans="1:28" s="94" customFormat="1" ht="19.95" customHeight="1" x14ac:dyDescent="0.25">
      <c r="A342" s="66"/>
      <c r="B342" s="66"/>
      <c r="C342" s="66"/>
      <c r="D342" s="61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96"/>
      <c r="S342" s="89"/>
      <c r="T342" s="89"/>
      <c r="U342" s="89"/>
      <c r="V342" s="67"/>
      <c r="W342" s="89"/>
      <c r="X342" s="89"/>
      <c r="Y342" s="89"/>
      <c r="Z342" s="89"/>
      <c r="AA342" s="89"/>
      <c r="AB342" s="89"/>
    </row>
    <row r="343" spans="1:28" s="94" customFormat="1" ht="19.95" customHeight="1" x14ac:dyDescent="0.25">
      <c r="A343" s="66"/>
      <c r="B343" s="66"/>
      <c r="C343" s="66"/>
      <c r="D343" s="61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96"/>
      <c r="S343" s="89"/>
      <c r="T343" s="89"/>
      <c r="U343" s="89"/>
      <c r="V343" s="67"/>
      <c r="W343" s="89"/>
      <c r="X343" s="89"/>
      <c r="Y343" s="89"/>
      <c r="Z343" s="89"/>
      <c r="AA343" s="89"/>
      <c r="AB343" s="89"/>
    </row>
    <row r="344" spans="1:28" s="94" customFormat="1" ht="19.95" customHeight="1" x14ac:dyDescent="0.25">
      <c r="A344" s="66"/>
      <c r="B344" s="66"/>
      <c r="C344" s="66"/>
      <c r="D344" s="61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96"/>
      <c r="S344" s="89"/>
      <c r="T344" s="89"/>
      <c r="U344" s="89"/>
      <c r="V344" s="67"/>
      <c r="W344" s="89"/>
      <c r="X344" s="89"/>
      <c r="Y344" s="89"/>
      <c r="Z344" s="89"/>
      <c r="AA344" s="89"/>
      <c r="AB344" s="89"/>
    </row>
    <row r="345" spans="1:28" s="94" customFormat="1" ht="19.95" customHeight="1" x14ac:dyDescent="0.25">
      <c r="A345" s="66"/>
      <c r="B345" s="66"/>
      <c r="C345" s="66"/>
      <c r="D345" s="61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96"/>
      <c r="S345" s="89"/>
      <c r="T345" s="89"/>
      <c r="U345" s="89"/>
      <c r="V345" s="67"/>
      <c r="W345" s="89"/>
      <c r="X345" s="89"/>
      <c r="Y345" s="89"/>
      <c r="Z345" s="89"/>
      <c r="AA345" s="89"/>
      <c r="AB345" s="89"/>
    </row>
    <row r="346" spans="1:28" s="94" customFormat="1" ht="19.95" customHeight="1" x14ac:dyDescent="0.25">
      <c r="A346" s="66"/>
      <c r="B346" s="66"/>
      <c r="C346" s="66"/>
      <c r="D346" s="61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96"/>
      <c r="S346" s="89"/>
      <c r="T346" s="89"/>
      <c r="U346" s="89"/>
      <c r="V346" s="67"/>
      <c r="W346" s="89"/>
      <c r="X346" s="89"/>
      <c r="Y346" s="89"/>
      <c r="Z346" s="89"/>
      <c r="AA346" s="89"/>
      <c r="AB346" s="89"/>
    </row>
    <row r="347" spans="1:28" s="94" customFormat="1" ht="19.95" customHeight="1" x14ac:dyDescent="0.25">
      <c r="A347" s="66"/>
      <c r="B347" s="66"/>
      <c r="C347" s="66"/>
      <c r="D347" s="61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96"/>
      <c r="S347" s="89"/>
      <c r="T347" s="89"/>
      <c r="U347" s="89"/>
      <c r="V347" s="67"/>
      <c r="W347" s="89"/>
      <c r="X347" s="89"/>
      <c r="Y347" s="89"/>
      <c r="Z347" s="89"/>
      <c r="AA347" s="89"/>
      <c r="AB347" s="89"/>
    </row>
    <row r="348" spans="1:28" s="94" customFormat="1" ht="19.95" customHeight="1" x14ac:dyDescent="0.25">
      <c r="A348" s="66"/>
      <c r="B348" s="66"/>
      <c r="C348" s="66"/>
      <c r="D348" s="61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96"/>
      <c r="S348" s="89"/>
      <c r="T348" s="89"/>
      <c r="U348" s="89"/>
      <c r="V348" s="67"/>
      <c r="W348" s="89"/>
      <c r="X348" s="89"/>
      <c r="Y348" s="89"/>
      <c r="Z348" s="89"/>
      <c r="AA348" s="89"/>
      <c r="AB348" s="89"/>
    </row>
    <row r="349" spans="1:28" s="94" customFormat="1" ht="19.95" customHeight="1" x14ac:dyDescent="0.25">
      <c r="A349" s="66"/>
      <c r="B349" s="66"/>
      <c r="C349" s="66"/>
      <c r="D349" s="61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96"/>
      <c r="S349" s="89"/>
      <c r="T349" s="89"/>
      <c r="U349" s="89"/>
      <c r="V349" s="67"/>
      <c r="W349" s="89"/>
      <c r="X349" s="89"/>
      <c r="Y349" s="89"/>
      <c r="Z349" s="89"/>
      <c r="AA349" s="89"/>
      <c r="AB349" s="89"/>
    </row>
    <row r="350" spans="1:28" s="94" customFormat="1" ht="19.95" customHeight="1" x14ac:dyDescent="0.25">
      <c r="A350" s="66"/>
      <c r="B350" s="66"/>
      <c r="C350" s="66"/>
      <c r="D350" s="61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96"/>
      <c r="S350" s="89"/>
      <c r="T350" s="89"/>
      <c r="U350" s="89"/>
      <c r="V350" s="67"/>
      <c r="W350" s="89"/>
      <c r="X350" s="89"/>
      <c r="Y350" s="89"/>
      <c r="Z350" s="89"/>
      <c r="AA350" s="89"/>
      <c r="AB350" s="89"/>
    </row>
    <row r="351" spans="1:28" s="94" customFormat="1" ht="19.95" customHeight="1" x14ac:dyDescent="0.25">
      <c r="A351" s="66"/>
      <c r="B351" s="66"/>
      <c r="C351" s="66"/>
      <c r="D351" s="61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96"/>
      <c r="S351" s="89"/>
      <c r="T351" s="89"/>
      <c r="U351" s="89"/>
      <c r="V351" s="67"/>
      <c r="W351" s="89"/>
      <c r="X351" s="89"/>
      <c r="Y351" s="89"/>
      <c r="Z351" s="89"/>
      <c r="AA351" s="89"/>
      <c r="AB351" s="89"/>
    </row>
    <row r="352" spans="1:28" s="94" customFormat="1" ht="19.95" customHeight="1" x14ac:dyDescent="0.25">
      <c r="A352" s="66"/>
      <c r="B352" s="66"/>
      <c r="C352" s="66"/>
      <c r="D352" s="61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96"/>
      <c r="S352" s="89"/>
      <c r="T352" s="89"/>
      <c r="U352" s="89"/>
      <c r="V352" s="67"/>
      <c r="W352" s="89"/>
      <c r="X352" s="89"/>
      <c r="Y352" s="89"/>
      <c r="Z352" s="89"/>
      <c r="AA352" s="89"/>
      <c r="AB352" s="89"/>
    </row>
    <row r="353" spans="1:4" ht="19.95" customHeight="1" x14ac:dyDescent="0.25">
      <c r="A353" s="66"/>
      <c r="B353" s="66"/>
      <c r="C353" s="66"/>
      <c r="D353" s="61"/>
    </row>
    <row r="354" spans="1:4" ht="19.95" customHeight="1" x14ac:dyDescent="0.25">
      <c r="A354" s="66"/>
      <c r="B354" s="66"/>
      <c r="C354" s="66"/>
      <c r="D354" s="61"/>
    </row>
    <row r="355" spans="1:4" ht="19.95" customHeight="1" x14ac:dyDescent="0.25">
      <c r="A355" s="66"/>
      <c r="B355" s="66"/>
      <c r="C355" s="66"/>
      <c r="D355" s="61"/>
    </row>
    <row r="356" spans="1:4" ht="19.95" customHeight="1" x14ac:dyDescent="0.25">
      <c r="A356" s="66"/>
      <c r="B356" s="66"/>
      <c r="C356" s="66"/>
      <c r="D356" s="61"/>
    </row>
    <row r="357" spans="1:4" ht="19.95" customHeight="1" x14ac:dyDescent="0.25">
      <c r="A357" s="66"/>
      <c r="B357" s="66"/>
      <c r="C357" s="66"/>
      <c r="D357" s="61"/>
    </row>
    <row r="358" spans="1:4" ht="19.95" customHeight="1" x14ac:dyDescent="0.25">
      <c r="A358" s="66"/>
      <c r="B358" s="66"/>
      <c r="C358" s="66"/>
      <c r="D358" s="61"/>
    </row>
    <row r="359" spans="1:4" ht="19.95" customHeight="1" x14ac:dyDescent="0.25">
      <c r="A359" s="66"/>
      <c r="B359" s="66"/>
      <c r="C359" s="66"/>
      <c r="D359" s="61"/>
    </row>
    <row r="360" spans="1:4" ht="19.95" customHeight="1" x14ac:dyDescent="0.25">
      <c r="A360" s="66"/>
      <c r="B360" s="66"/>
      <c r="C360" s="66"/>
      <c r="D360" s="61"/>
    </row>
    <row r="361" spans="1:4" ht="19.95" customHeight="1" x14ac:dyDescent="0.25">
      <c r="A361" s="66"/>
      <c r="B361" s="66"/>
      <c r="C361" s="66"/>
      <c r="D361" s="61"/>
    </row>
    <row r="362" spans="1:4" ht="19.95" customHeight="1" x14ac:dyDescent="0.25">
      <c r="A362" s="66"/>
      <c r="B362" s="66"/>
      <c r="C362" s="66"/>
      <c r="D362" s="61"/>
    </row>
    <row r="363" spans="1:4" ht="19.95" customHeight="1" x14ac:dyDescent="0.25">
      <c r="A363" s="66"/>
      <c r="B363" s="66"/>
      <c r="C363" s="66"/>
      <c r="D363" s="61"/>
    </row>
    <row r="364" spans="1:4" ht="19.95" customHeight="1" x14ac:dyDescent="0.25">
      <c r="A364" s="66"/>
      <c r="B364" s="66"/>
      <c r="C364" s="66"/>
      <c r="D364" s="61"/>
    </row>
    <row r="365" spans="1:4" ht="19.95" customHeight="1" x14ac:dyDescent="0.25">
      <c r="A365" s="66"/>
      <c r="B365" s="66"/>
      <c r="C365" s="66"/>
      <c r="D365" s="61"/>
    </row>
    <row r="366" spans="1:4" ht="19.95" customHeight="1" x14ac:dyDescent="0.25">
      <c r="A366" s="66"/>
      <c r="B366" s="66"/>
      <c r="C366" s="66"/>
      <c r="D366" s="61"/>
    </row>
    <row r="367" spans="1:4" ht="19.95" customHeight="1" x14ac:dyDescent="0.25">
      <c r="A367" s="66"/>
      <c r="B367" s="66"/>
      <c r="C367" s="66"/>
      <c r="D367" s="61"/>
    </row>
    <row r="368" spans="1:4" ht="19.95" customHeight="1" x14ac:dyDescent="0.25">
      <c r="A368" s="66"/>
      <c r="B368" s="66"/>
      <c r="C368" s="66"/>
      <c r="D368" s="61"/>
    </row>
    <row r="369" spans="1:4" ht="19.95" customHeight="1" x14ac:dyDescent="0.25">
      <c r="A369" s="66"/>
      <c r="B369" s="66"/>
      <c r="C369" s="66"/>
      <c r="D369" s="61"/>
    </row>
    <row r="370" spans="1:4" ht="19.95" customHeight="1" x14ac:dyDescent="0.25">
      <c r="A370" s="66"/>
      <c r="B370" s="66"/>
      <c r="C370" s="66"/>
      <c r="D370" s="61"/>
    </row>
    <row r="371" spans="1:4" ht="19.95" customHeight="1" x14ac:dyDescent="0.25">
      <c r="A371" s="66"/>
      <c r="B371" s="66"/>
      <c r="C371" s="66"/>
      <c r="D371" s="61"/>
    </row>
    <row r="372" spans="1:4" ht="19.95" customHeight="1" x14ac:dyDescent="0.25">
      <c r="A372" s="66"/>
      <c r="B372" s="66"/>
      <c r="C372" s="66"/>
      <c r="D372" s="61"/>
    </row>
    <row r="373" spans="1:4" ht="19.95" customHeight="1" x14ac:dyDescent="0.25">
      <c r="A373" s="66"/>
      <c r="B373" s="66"/>
      <c r="C373" s="66"/>
      <c r="D373" s="61"/>
    </row>
    <row r="374" spans="1:4" ht="19.95" customHeight="1" x14ac:dyDescent="0.25">
      <c r="A374" s="66"/>
      <c r="B374" s="66"/>
      <c r="C374" s="66"/>
      <c r="D374" s="61"/>
    </row>
    <row r="375" spans="1:4" ht="19.95" customHeight="1" x14ac:dyDescent="0.25">
      <c r="A375" s="66"/>
      <c r="B375" s="66"/>
      <c r="C375" s="66"/>
      <c r="D375" s="61"/>
    </row>
    <row r="376" spans="1:4" ht="19.95" customHeight="1" x14ac:dyDescent="0.25">
      <c r="A376" s="66"/>
      <c r="B376" s="66"/>
      <c r="C376" s="66"/>
      <c r="D376" s="61"/>
    </row>
    <row r="377" spans="1:4" ht="19.95" customHeight="1" x14ac:dyDescent="0.25">
      <c r="A377" s="66"/>
      <c r="B377" s="66"/>
      <c r="C377" s="66"/>
      <c r="D377" s="61"/>
    </row>
    <row r="378" spans="1:4" ht="19.95" customHeight="1" x14ac:dyDescent="0.25">
      <c r="A378" s="66"/>
      <c r="B378" s="66"/>
      <c r="C378" s="66"/>
      <c r="D378" s="61"/>
    </row>
    <row r="379" spans="1:4" ht="19.95" customHeight="1" x14ac:dyDescent="0.25">
      <c r="A379" s="66"/>
      <c r="B379" s="66"/>
      <c r="C379" s="66"/>
      <c r="D379" s="61"/>
    </row>
    <row r="380" spans="1:4" ht="19.95" customHeight="1" x14ac:dyDescent="0.25">
      <c r="A380" s="66"/>
      <c r="B380" s="66"/>
      <c r="C380" s="66"/>
      <c r="D380" s="61"/>
    </row>
    <row r="381" spans="1:4" ht="19.95" customHeight="1" x14ac:dyDescent="0.25">
      <c r="A381" s="66"/>
      <c r="B381" s="66"/>
      <c r="C381" s="66"/>
      <c r="D381" s="61"/>
    </row>
    <row r="382" spans="1:4" ht="19.95" customHeight="1" x14ac:dyDescent="0.25">
      <c r="A382" s="66"/>
      <c r="B382" s="66"/>
      <c r="C382" s="66"/>
      <c r="D382" s="61"/>
    </row>
    <row r="383" spans="1:4" ht="19.95" customHeight="1" x14ac:dyDescent="0.25">
      <c r="A383" s="66"/>
      <c r="B383" s="66"/>
      <c r="C383" s="66"/>
      <c r="D383" s="61"/>
    </row>
    <row r="384" spans="1:4" ht="19.95" customHeight="1" x14ac:dyDescent="0.25">
      <c r="A384" s="66"/>
      <c r="B384" s="66"/>
      <c r="C384" s="66"/>
      <c r="D384" s="61"/>
    </row>
    <row r="385" spans="1:4" ht="19.95" customHeight="1" x14ac:dyDescent="0.25">
      <c r="A385" s="66"/>
      <c r="B385" s="66"/>
      <c r="C385" s="66"/>
      <c r="D385" s="61"/>
    </row>
    <row r="386" spans="1:4" ht="19.95" customHeight="1" x14ac:dyDescent="0.25">
      <c r="A386" s="66"/>
      <c r="B386" s="66"/>
      <c r="C386" s="66"/>
      <c r="D386" s="61"/>
    </row>
    <row r="387" spans="1:4" ht="19.95" customHeight="1" x14ac:dyDescent="0.25">
      <c r="A387" s="66"/>
      <c r="B387" s="66"/>
      <c r="C387" s="66"/>
      <c r="D387" s="61"/>
    </row>
    <row r="388" spans="1:4" ht="19.95" customHeight="1" x14ac:dyDescent="0.25">
      <c r="A388" s="66"/>
      <c r="B388" s="66"/>
      <c r="C388" s="66"/>
      <c r="D388" s="61"/>
    </row>
    <row r="389" spans="1:4" ht="19.95" customHeight="1" x14ac:dyDescent="0.25">
      <c r="A389" s="66"/>
      <c r="B389" s="66"/>
      <c r="C389" s="66"/>
      <c r="D389" s="61"/>
    </row>
    <row r="390" spans="1:4" ht="19.95" customHeight="1" x14ac:dyDescent="0.25">
      <c r="A390" s="66"/>
      <c r="B390" s="66"/>
      <c r="C390" s="66"/>
      <c r="D390" s="61"/>
    </row>
    <row r="391" spans="1:4" ht="19.95" customHeight="1" x14ac:dyDescent="0.25">
      <c r="A391" s="66"/>
      <c r="B391" s="66"/>
      <c r="C391" s="66"/>
      <c r="D391" s="61"/>
    </row>
    <row r="392" spans="1:4" ht="19.95" customHeight="1" x14ac:dyDescent="0.25">
      <c r="A392" s="66"/>
      <c r="B392" s="66"/>
      <c r="C392" s="66"/>
      <c r="D392" s="61"/>
    </row>
    <row r="393" spans="1:4" ht="19.95" customHeight="1" x14ac:dyDescent="0.25">
      <c r="A393" s="66"/>
      <c r="B393" s="66"/>
      <c r="C393" s="66"/>
      <c r="D393" s="61"/>
    </row>
    <row r="394" spans="1:4" ht="19.95" customHeight="1" x14ac:dyDescent="0.25">
      <c r="A394" s="66"/>
      <c r="B394" s="66"/>
      <c r="C394" s="66"/>
      <c r="D394" s="61"/>
    </row>
    <row r="395" spans="1:4" ht="19.95" customHeight="1" x14ac:dyDescent="0.25">
      <c r="A395" s="66"/>
      <c r="B395" s="66"/>
      <c r="C395" s="66"/>
      <c r="D395" s="61"/>
    </row>
    <row r="396" spans="1:4" ht="19.95" customHeight="1" x14ac:dyDescent="0.25">
      <c r="A396" s="66"/>
      <c r="B396" s="66"/>
      <c r="C396" s="66"/>
      <c r="D396" s="61"/>
    </row>
    <row r="397" spans="1:4" ht="19.95" customHeight="1" x14ac:dyDescent="0.25">
      <c r="A397" s="66"/>
      <c r="B397" s="66"/>
      <c r="C397" s="66"/>
      <c r="D397" s="61"/>
    </row>
    <row r="398" spans="1:4" ht="19.95" customHeight="1" x14ac:dyDescent="0.25">
      <c r="A398" s="66"/>
      <c r="B398" s="66"/>
      <c r="C398" s="66"/>
      <c r="D398" s="61"/>
    </row>
    <row r="399" spans="1:4" ht="19.95" customHeight="1" x14ac:dyDescent="0.25">
      <c r="A399" s="66"/>
      <c r="B399" s="66"/>
      <c r="C399" s="66"/>
      <c r="D399" s="61"/>
    </row>
    <row r="400" spans="1:4" ht="19.95" customHeight="1" x14ac:dyDescent="0.25">
      <c r="A400" s="66"/>
      <c r="B400" s="66"/>
      <c r="C400" s="66"/>
      <c r="D400" s="61"/>
    </row>
    <row r="401" spans="1:4" ht="19.95" customHeight="1" x14ac:dyDescent="0.25">
      <c r="A401" s="66"/>
      <c r="B401" s="66"/>
      <c r="C401" s="66"/>
      <c r="D401" s="61"/>
    </row>
    <row r="402" spans="1:4" ht="19.95" customHeight="1" x14ac:dyDescent="0.25">
      <c r="A402" s="66"/>
      <c r="B402" s="66"/>
      <c r="C402" s="66"/>
      <c r="D402" s="61"/>
    </row>
    <row r="403" spans="1:4" ht="19.95" customHeight="1" x14ac:dyDescent="0.25">
      <c r="A403" s="66"/>
      <c r="B403" s="66"/>
      <c r="C403" s="66"/>
      <c r="D403" s="61"/>
    </row>
    <row r="404" spans="1:4" ht="19.95" customHeight="1" x14ac:dyDescent="0.25">
      <c r="A404" s="66"/>
      <c r="B404" s="66"/>
      <c r="C404" s="66"/>
      <c r="D404" s="61"/>
    </row>
    <row r="405" spans="1:4" ht="19.95" customHeight="1" x14ac:dyDescent="0.25">
      <c r="A405" s="66"/>
      <c r="B405" s="66"/>
      <c r="C405" s="66"/>
      <c r="D405" s="61"/>
    </row>
    <row r="406" spans="1:4" ht="19.95" customHeight="1" x14ac:dyDescent="0.25">
      <c r="A406" s="66"/>
      <c r="B406" s="66"/>
      <c r="C406" s="66"/>
      <c r="D406" s="61"/>
    </row>
    <row r="407" spans="1:4" ht="19.95" customHeight="1" x14ac:dyDescent="0.25">
      <c r="A407" s="66"/>
      <c r="B407" s="66"/>
      <c r="C407" s="66"/>
      <c r="D407" s="61"/>
    </row>
    <row r="408" spans="1:4" ht="19.95" customHeight="1" x14ac:dyDescent="0.25">
      <c r="A408" s="66"/>
      <c r="B408" s="66"/>
      <c r="C408" s="66"/>
      <c r="D408" s="61"/>
    </row>
    <row r="409" spans="1:4" ht="19.95" customHeight="1" x14ac:dyDescent="0.25">
      <c r="A409" s="66"/>
      <c r="B409" s="66"/>
      <c r="C409" s="66"/>
      <c r="D409" s="61"/>
    </row>
    <row r="410" spans="1:4" ht="19.95" customHeight="1" x14ac:dyDescent="0.25">
      <c r="A410" s="66"/>
      <c r="B410" s="66"/>
      <c r="C410" s="66"/>
      <c r="D410" s="61"/>
    </row>
    <row r="411" spans="1:4" ht="19.95" customHeight="1" x14ac:dyDescent="0.25">
      <c r="A411" s="66"/>
      <c r="B411" s="66"/>
      <c r="C411" s="66"/>
      <c r="D411" s="61"/>
    </row>
    <row r="412" spans="1:4" ht="19.95" customHeight="1" x14ac:dyDescent="0.25">
      <c r="A412" s="66"/>
      <c r="B412" s="66"/>
      <c r="C412" s="66"/>
      <c r="D412" s="61"/>
    </row>
    <row r="413" spans="1:4" ht="19.95" customHeight="1" x14ac:dyDescent="0.25">
      <c r="A413" s="66"/>
      <c r="B413" s="66"/>
      <c r="C413" s="66"/>
      <c r="D413" s="61"/>
    </row>
    <row r="414" spans="1:4" ht="19.95" customHeight="1" x14ac:dyDescent="0.25">
      <c r="A414" s="66"/>
      <c r="B414" s="66"/>
      <c r="C414" s="66"/>
      <c r="D414" s="61"/>
    </row>
    <row r="415" spans="1:4" ht="19.95" customHeight="1" x14ac:dyDescent="0.25">
      <c r="A415" s="66"/>
      <c r="B415" s="66"/>
      <c r="C415" s="66"/>
      <c r="D415" s="61"/>
    </row>
    <row r="416" spans="1:4" ht="19.95" customHeight="1" x14ac:dyDescent="0.25">
      <c r="A416" s="66"/>
      <c r="B416" s="66"/>
      <c r="C416" s="66"/>
      <c r="D416" s="61"/>
    </row>
    <row r="417" spans="1:4" ht="19.95" customHeight="1" x14ac:dyDescent="0.25">
      <c r="A417" s="66"/>
      <c r="B417" s="66"/>
      <c r="C417" s="66"/>
      <c r="D417" s="61"/>
    </row>
    <row r="418" spans="1:4" ht="19.95" customHeight="1" x14ac:dyDescent="0.25">
      <c r="A418" s="66"/>
      <c r="B418" s="66"/>
      <c r="C418" s="66"/>
      <c r="D418" s="61"/>
    </row>
    <row r="419" spans="1:4" ht="19.95" customHeight="1" x14ac:dyDescent="0.25">
      <c r="A419" s="66"/>
      <c r="B419" s="66"/>
      <c r="C419" s="66"/>
      <c r="D419" s="61"/>
    </row>
    <row r="420" spans="1:4" ht="19.95" customHeight="1" x14ac:dyDescent="0.25">
      <c r="A420" s="66"/>
      <c r="B420" s="66"/>
      <c r="C420" s="66"/>
      <c r="D420" s="61"/>
    </row>
    <row r="421" spans="1:4" ht="19.95" customHeight="1" x14ac:dyDescent="0.25">
      <c r="A421" s="66"/>
      <c r="B421" s="66"/>
      <c r="C421" s="66"/>
      <c r="D421" s="61"/>
    </row>
    <row r="422" spans="1:4" ht="19.95" customHeight="1" x14ac:dyDescent="0.25">
      <c r="A422" s="66"/>
      <c r="B422" s="66"/>
      <c r="C422" s="66"/>
      <c r="D422" s="61"/>
    </row>
    <row r="423" spans="1:4" ht="19.95" customHeight="1" x14ac:dyDescent="0.25">
      <c r="A423" s="66"/>
      <c r="B423" s="66"/>
      <c r="C423" s="66"/>
      <c r="D423" s="61"/>
    </row>
    <row r="424" spans="1:4" ht="19.95" customHeight="1" x14ac:dyDescent="0.25">
      <c r="A424" s="66"/>
      <c r="B424" s="66"/>
      <c r="C424" s="66"/>
      <c r="D424" s="61"/>
    </row>
    <row r="425" spans="1:4" ht="19.95" customHeight="1" x14ac:dyDescent="0.25">
      <c r="A425" s="66"/>
      <c r="B425" s="66"/>
      <c r="C425" s="66"/>
      <c r="D425" s="61"/>
    </row>
    <row r="426" spans="1:4" ht="19.95" customHeight="1" x14ac:dyDescent="0.25">
      <c r="A426" s="66"/>
      <c r="B426" s="66"/>
      <c r="C426" s="66"/>
      <c r="D426" s="61"/>
    </row>
    <row r="427" spans="1:4" ht="19.95" customHeight="1" x14ac:dyDescent="0.25">
      <c r="A427" s="66"/>
      <c r="B427" s="66"/>
      <c r="C427" s="66"/>
      <c r="D427" s="61"/>
    </row>
    <row r="428" spans="1:4" ht="19.95" customHeight="1" x14ac:dyDescent="0.25">
      <c r="A428" s="66"/>
      <c r="B428" s="66"/>
      <c r="C428" s="66"/>
      <c r="D428" s="61"/>
    </row>
    <row r="429" spans="1:4" ht="19.95" customHeight="1" x14ac:dyDescent="0.25">
      <c r="A429" s="66"/>
      <c r="B429" s="66"/>
      <c r="C429" s="66"/>
      <c r="D429" s="61"/>
    </row>
    <row r="430" spans="1:4" ht="19.95" customHeight="1" x14ac:dyDescent="0.25">
      <c r="A430" s="66"/>
      <c r="B430" s="66"/>
      <c r="C430" s="66"/>
      <c r="D430" s="61"/>
    </row>
    <row r="431" spans="1:4" ht="19.95" customHeight="1" x14ac:dyDescent="0.25">
      <c r="A431" s="66"/>
      <c r="B431" s="66"/>
      <c r="C431" s="66"/>
      <c r="D431" s="61"/>
    </row>
    <row r="432" spans="1:4" ht="19.95" customHeight="1" x14ac:dyDescent="0.25">
      <c r="A432" s="66"/>
      <c r="B432" s="66"/>
      <c r="C432" s="66"/>
      <c r="D432" s="61"/>
    </row>
    <row r="433" spans="1:4" ht="19.95" customHeight="1" x14ac:dyDescent="0.25">
      <c r="A433" s="66"/>
      <c r="B433" s="66"/>
      <c r="C433" s="66"/>
      <c r="D433" s="61"/>
    </row>
    <row r="434" spans="1:4" ht="19.95" customHeight="1" x14ac:dyDescent="0.25">
      <c r="A434" s="66"/>
      <c r="B434" s="66"/>
      <c r="C434" s="66"/>
      <c r="D434" s="61"/>
    </row>
    <row r="435" spans="1:4" ht="19.95" customHeight="1" x14ac:dyDescent="0.25">
      <c r="A435" s="66"/>
      <c r="B435" s="66"/>
      <c r="C435" s="66"/>
      <c r="D435" s="61"/>
    </row>
    <row r="436" spans="1:4" ht="19.95" customHeight="1" x14ac:dyDescent="0.25">
      <c r="A436" s="66"/>
      <c r="B436" s="66"/>
      <c r="C436" s="66"/>
      <c r="D436" s="61"/>
    </row>
    <row r="437" spans="1:4" ht="19.95" customHeight="1" x14ac:dyDescent="0.25">
      <c r="A437" s="66"/>
      <c r="B437" s="66"/>
      <c r="C437" s="66"/>
      <c r="D437" s="61"/>
    </row>
    <row r="438" spans="1:4" ht="19.95" customHeight="1" x14ac:dyDescent="0.25">
      <c r="A438" s="66"/>
      <c r="B438" s="66"/>
      <c r="C438" s="66"/>
      <c r="D438" s="61"/>
    </row>
    <row r="439" spans="1:4" ht="19.95" customHeight="1" x14ac:dyDescent="0.25">
      <c r="A439" s="66"/>
      <c r="B439" s="66"/>
      <c r="C439" s="66"/>
      <c r="D439" s="61"/>
    </row>
    <row r="440" spans="1:4" ht="19.95" customHeight="1" x14ac:dyDescent="0.25">
      <c r="A440" s="66"/>
      <c r="B440" s="66"/>
      <c r="C440" s="66"/>
      <c r="D440" s="61"/>
    </row>
    <row r="441" spans="1:4" ht="19.95" customHeight="1" x14ac:dyDescent="0.25">
      <c r="A441" s="66"/>
      <c r="B441" s="66"/>
      <c r="C441" s="66"/>
      <c r="D441" s="61"/>
    </row>
    <row r="442" spans="1:4" ht="19.95" customHeight="1" x14ac:dyDescent="0.25">
      <c r="A442" s="66"/>
      <c r="B442" s="66"/>
      <c r="C442" s="66"/>
      <c r="D442" s="61"/>
    </row>
    <row r="443" spans="1:4" ht="19.95" customHeight="1" x14ac:dyDescent="0.25">
      <c r="A443" s="66"/>
      <c r="B443" s="66"/>
      <c r="C443" s="66"/>
      <c r="D443" s="61"/>
    </row>
    <row r="444" spans="1:4" ht="19.95" customHeight="1" x14ac:dyDescent="0.25">
      <c r="A444" s="66"/>
      <c r="B444" s="66"/>
      <c r="C444" s="66"/>
      <c r="D444" s="61"/>
    </row>
    <row r="445" spans="1:4" ht="19.95" customHeight="1" x14ac:dyDescent="0.25">
      <c r="A445" s="66"/>
      <c r="B445" s="66"/>
      <c r="C445" s="66"/>
      <c r="D445" s="61"/>
    </row>
    <row r="446" spans="1:4" ht="19.95" customHeight="1" x14ac:dyDescent="0.25">
      <c r="A446" s="66"/>
      <c r="B446" s="66"/>
      <c r="C446" s="66"/>
      <c r="D446" s="61"/>
    </row>
    <row r="447" spans="1:4" ht="19.95" customHeight="1" x14ac:dyDescent="0.25">
      <c r="A447" s="66"/>
      <c r="B447" s="66"/>
      <c r="C447" s="66"/>
      <c r="D447" s="61"/>
    </row>
    <row r="448" spans="1:4" ht="19.95" customHeight="1" x14ac:dyDescent="0.25">
      <c r="A448" s="66"/>
      <c r="B448" s="66"/>
      <c r="C448" s="66"/>
      <c r="D448" s="61"/>
    </row>
    <row r="449" spans="1:4" ht="19.95" customHeight="1" x14ac:dyDescent="0.25">
      <c r="A449" s="66"/>
      <c r="B449" s="66"/>
      <c r="C449" s="66"/>
      <c r="D449" s="61"/>
    </row>
    <row r="450" spans="1:4" ht="19.95" customHeight="1" x14ac:dyDescent="0.25">
      <c r="A450" s="66"/>
      <c r="B450" s="66"/>
      <c r="C450" s="66"/>
      <c r="D450" s="61"/>
    </row>
    <row r="451" spans="1:4" ht="19.95" customHeight="1" x14ac:dyDescent="0.25">
      <c r="A451" s="66"/>
      <c r="B451" s="66"/>
      <c r="C451" s="66"/>
      <c r="D451" s="61"/>
    </row>
    <row r="452" spans="1:4" ht="19.95" customHeight="1" x14ac:dyDescent="0.25">
      <c r="A452" s="66"/>
      <c r="B452" s="66"/>
      <c r="C452" s="66"/>
      <c r="D452" s="61"/>
    </row>
    <row r="453" spans="1:4" ht="19.95" customHeight="1" x14ac:dyDescent="0.25">
      <c r="A453" s="66"/>
      <c r="B453" s="66"/>
      <c r="C453" s="66"/>
      <c r="D453" s="61"/>
    </row>
    <row r="454" spans="1:4" ht="19.95" customHeight="1" x14ac:dyDescent="0.25">
      <c r="A454" s="66"/>
      <c r="B454" s="66"/>
      <c r="C454" s="66"/>
      <c r="D454" s="61"/>
    </row>
    <row r="455" spans="1:4" ht="19.95" customHeight="1" x14ac:dyDescent="0.25">
      <c r="A455" s="66"/>
      <c r="B455" s="66"/>
      <c r="C455" s="66"/>
      <c r="D455" s="61"/>
    </row>
    <row r="456" spans="1:4" ht="19.95" customHeight="1" x14ac:dyDescent="0.25">
      <c r="A456" s="66"/>
      <c r="B456" s="66"/>
      <c r="C456" s="66"/>
      <c r="D456" s="61"/>
    </row>
    <row r="457" spans="1:4" ht="19.95" customHeight="1" x14ac:dyDescent="0.25">
      <c r="A457" s="66"/>
      <c r="B457" s="66"/>
      <c r="C457" s="66"/>
      <c r="D457" s="61"/>
    </row>
    <row r="458" spans="1:4" ht="19.95" customHeight="1" x14ac:dyDescent="0.25">
      <c r="A458" s="66"/>
      <c r="B458" s="66"/>
      <c r="C458" s="66"/>
      <c r="D458" s="61"/>
    </row>
    <row r="459" spans="1:4" ht="19.95" customHeight="1" x14ac:dyDescent="0.25">
      <c r="A459" s="66"/>
      <c r="B459" s="66"/>
      <c r="C459" s="66"/>
      <c r="D459" s="61"/>
    </row>
    <row r="460" spans="1:4" ht="19.95" customHeight="1" x14ac:dyDescent="0.25">
      <c r="A460" s="66"/>
      <c r="B460" s="66"/>
      <c r="C460" s="66"/>
      <c r="D460" s="61"/>
    </row>
    <row r="461" spans="1:4" ht="19.95" customHeight="1" x14ac:dyDescent="0.25">
      <c r="A461" s="66"/>
      <c r="B461" s="66"/>
      <c r="C461" s="66"/>
      <c r="D461" s="61"/>
    </row>
  </sheetData>
  <autoFilter ref="A1:FI51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Q411"/>
  <sheetViews>
    <sheetView tabSelected="1" zoomScaleNormal="100" workbookViewId="0">
      <selection activeCell="D2" sqref="D2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120" customWidth="1"/>
    <col min="4" max="4" width="19" style="94" customWidth="1"/>
    <col min="5" max="5" width="23.21875" style="94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customWidth="1"/>
    <col min="14" max="14" width="12.5546875" style="89" bestFit="1" customWidth="1"/>
    <col min="15" max="15" width="9.88671875" style="89" bestFit="1" customWidth="1"/>
    <col min="16" max="16" width="10" style="89" customWidth="1"/>
    <col min="17" max="17" width="22.88671875" style="89" bestFit="1" customWidth="1"/>
    <col min="18" max="18" width="16.5546875" style="96" bestFit="1" customWidth="1"/>
    <col min="19" max="19" width="17.21875" style="89" bestFit="1" customWidth="1"/>
    <col min="20" max="20" width="14" style="89" bestFit="1" customWidth="1"/>
    <col min="21" max="21" width="14" style="89" customWidth="1"/>
    <col min="22" max="22" width="27.109375" style="67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4.44140625" style="89" customWidth="1"/>
    <col min="27" max="168" width="8.88671875" style="89" customWidth="1"/>
    <col min="169" max="16384" width="8.88671875" style="89"/>
  </cols>
  <sheetData>
    <row r="1" spans="1:28" ht="19.95" customHeight="1" x14ac:dyDescent="0.25">
      <c r="A1" s="28" t="s">
        <v>2317</v>
      </c>
      <c r="B1" s="122" t="s">
        <v>20</v>
      </c>
      <c r="C1" s="122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28" s="94" customFormat="1" ht="19.95" customHeight="1" x14ac:dyDescent="0.25">
      <c r="A2" s="93" t="s">
        <v>354</v>
      </c>
      <c r="B2" s="123" t="s">
        <v>356</v>
      </c>
      <c r="C2" s="123" t="s">
        <v>355</v>
      </c>
      <c r="D2" s="61">
        <v>7</v>
      </c>
      <c r="E2" s="66"/>
      <c r="F2" s="89" t="s">
        <v>3910</v>
      </c>
      <c r="G2" s="89" t="s">
        <v>3899</v>
      </c>
      <c r="H2" s="89" t="s">
        <v>3900</v>
      </c>
      <c r="I2" s="89" t="s">
        <v>4267</v>
      </c>
      <c r="J2" s="89" t="s">
        <v>4268</v>
      </c>
      <c r="K2" s="89" t="s">
        <v>3990</v>
      </c>
      <c r="L2" s="89" t="s">
        <v>3991</v>
      </c>
      <c r="M2" s="89" t="s">
        <v>4269</v>
      </c>
      <c r="N2" s="89" t="s">
        <v>4270</v>
      </c>
      <c r="O2" s="89"/>
      <c r="P2" s="89"/>
      <c r="Q2" s="89"/>
      <c r="R2" s="96" t="s">
        <v>34</v>
      </c>
      <c r="S2" s="89"/>
      <c r="T2" s="89" t="str">
        <f t="shared" ref="T2:T22" si="0">IF((COUNTIF(R2,"NG")+COUNTIF(S2,"NG"))&gt;0,"NG","OK")</f>
        <v>OK</v>
      </c>
      <c r="U2" s="89"/>
      <c r="V2" s="67" t="s">
        <v>4271</v>
      </c>
      <c r="W2" s="89"/>
      <c r="X2" s="89"/>
      <c r="Y2" s="89"/>
      <c r="Z2" s="89"/>
      <c r="AA2" s="89"/>
      <c r="AB2" s="89"/>
    </row>
    <row r="3" spans="1:28" s="94" customFormat="1" ht="19.95" customHeight="1" x14ac:dyDescent="0.25">
      <c r="A3" s="93" t="s">
        <v>384</v>
      </c>
      <c r="B3" s="123" t="s">
        <v>386</v>
      </c>
      <c r="C3" s="123" t="s">
        <v>385</v>
      </c>
      <c r="D3" s="61">
        <v>7</v>
      </c>
      <c r="E3" s="66"/>
      <c r="F3" s="89" t="s">
        <v>3898</v>
      </c>
      <c r="G3" s="89" t="s">
        <v>3899</v>
      </c>
      <c r="H3" s="89" t="s">
        <v>3900</v>
      </c>
      <c r="I3" s="89" t="s">
        <v>3900</v>
      </c>
      <c r="J3" s="89" t="s">
        <v>4272</v>
      </c>
      <c r="K3" s="89" t="s">
        <v>3990</v>
      </c>
      <c r="L3" s="89" t="s">
        <v>3991</v>
      </c>
      <c r="M3" s="89" t="s">
        <v>4273</v>
      </c>
      <c r="N3" s="89" t="s">
        <v>4270</v>
      </c>
      <c r="O3" s="89"/>
      <c r="P3" s="89"/>
      <c r="Q3" s="89"/>
      <c r="R3" s="96" t="s">
        <v>34</v>
      </c>
      <c r="S3" s="89"/>
      <c r="T3" s="89" t="str">
        <f t="shared" si="0"/>
        <v>OK</v>
      </c>
      <c r="U3" s="89"/>
      <c r="V3" s="67" t="s">
        <v>4274</v>
      </c>
      <c r="W3" s="89"/>
      <c r="X3" s="89"/>
      <c r="Y3" s="89"/>
      <c r="Z3" s="89"/>
      <c r="AA3" s="89"/>
      <c r="AB3" s="89"/>
    </row>
    <row r="4" spans="1:28" s="94" customFormat="1" ht="19.95" customHeight="1" x14ac:dyDescent="0.25">
      <c r="A4" s="93" t="s">
        <v>518</v>
      </c>
      <c r="B4" s="123" t="s">
        <v>520</v>
      </c>
      <c r="C4" s="123" t="s">
        <v>519</v>
      </c>
      <c r="D4" s="61">
        <v>7</v>
      </c>
      <c r="E4" s="66"/>
      <c r="F4" s="89" t="s">
        <v>3910</v>
      </c>
      <c r="G4" s="89" t="s">
        <v>3899</v>
      </c>
      <c r="H4" s="89" t="s">
        <v>3900</v>
      </c>
      <c r="I4" s="89" t="s">
        <v>3901</v>
      </c>
      <c r="J4" s="89" t="s">
        <v>4275</v>
      </c>
      <c r="K4" s="89" t="s">
        <v>3990</v>
      </c>
      <c r="L4" s="89" t="s">
        <v>3991</v>
      </c>
      <c r="M4" s="89" t="s">
        <v>3980</v>
      </c>
      <c r="N4" s="89" t="s">
        <v>4276</v>
      </c>
      <c r="O4" s="89"/>
      <c r="P4" s="89"/>
      <c r="Q4" s="89"/>
      <c r="R4" s="96" t="s">
        <v>34</v>
      </c>
      <c r="S4" s="89"/>
      <c r="T4" s="89" t="str">
        <f t="shared" si="0"/>
        <v>OK</v>
      </c>
      <c r="U4" s="89"/>
      <c r="V4" s="67" t="s">
        <v>4274</v>
      </c>
      <c r="W4" s="89"/>
      <c r="X4" s="89"/>
      <c r="Y4" s="89"/>
      <c r="Z4" s="89"/>
      <c r="AA4" s="89"/>
      <c r="AB4" s="89"/>
    </row>
    <row r="5" spans="1:28" s="94" customFormat="1" ht="19.95" customHeight="1" x14ac:dyDescent="0.25">
      <c r="A5" s="93" t="s">
        <v>745</v>
      </c>
      <c r="B5" s="123" t="s">
        <v>747</v>
      </c>
      <c r="C5" s="123" t="s">
        <v>746</v>
      </c>
      <c r="D5" s="61">
        <v>7</v>
      </c>
      <c r="E5" s="66"/>
      <c r="F5" s="89" t="s">
        <v>3910</v>
      </c>
      <c r="G5" s="89" t="s">
        <v>3899</v>
      </c>
      <c r="H5" s="89" t="s">
        <v>4277</v>
      </c>
      <c r="I5" s="89" t="s">
        <v>3901</v>
      </c>
      <c r="J5" s="89" t="s">
        <v>4278</v>
      </c>
      <c r="K5" s="89" t="s">
        <v>3990</v>
      </c>
      <c r="L5" s="89" t="s">
        <v>3991</v>
      </c>
      <c r="M5" s="89" t="s">
        <v>4187</v>
      </c>
      <c r="N5" s="89" t="s">
        <v>4270</v>
      </c>
      <c r="O5" s="89"/>
      <c r="P5" s="89"/>
      <c r="Q5" s="89"/>
      <c r="R5" s="96" t="s">
        <v>34</v>
      </c>
      <c r="S5" s="89"/>
      <c r="T5" s="89" t="str">
        <f t="shared" si="0"/>
        <v>OK</v>
      </c>
      <c r="U5" s="89"/>
      <c r="V5" s="67" t="s">
        <v>4274</v>
      </c>
      <c r="W5" s="89"/>
      <c r="X5" s="89"/>
      <c r="Y5" s="89"/>
      <c r="Z5" s="89"/>
      <c r="AA5" s="89"/>
      <c r="AB5" s="89"/>
    </row>
    <row r="6" spans="1:28" s="94" customFormat="1" ht="19.95" customHeight="1" x14ac:dyDescent="0.25">
      <c r="A6" s="93" t="s">
        <v>750</v>
      </c>
      <c r="B6" s="123" t="s">
        <v>752</v>
      </c>
      <c r="C6" s="123" t="s">
        <v>751</v>
      </c>
      <c r="D6" s="61">
        <v>7</v>
      </c>
      <c r="E6" s="66"/>
      <c r="F6" s="89" t="s">
        <v>3910</v>
      </c>
      <c r="G6" s="89" t="s">
        <v>3899</v>
      </c>
      <c r="H6" s="89" t="s">
        <v>3900</v>
      </c>
      <c r="I6" s="89" t="s">
        <v>3901</v>
      </c>
      <c r="J6" s="89" t="s">
        <v>4279</v>
      </c>
      <c r="K6" s="89" t="s">
        <v>3990</v>
      </c>
      <c r="L6" s="89" t="s">
        <v>3991</v>
      </c>
      <c r="M6" s="89" t="s">
        <v>4280</v>
      </c>
      <c r="N6" s="89" t="s">
        <v>4270</v>
      </c>
      <c r="O6" s="89"/>
      <c r="P6" s="89"/>
      <c r="Q6" s="89"/>
      <c r="R6" s="96" t="s">
        <v>34</v>
      </c>
      <c r="S6" s="89"/>
      <c r="T6" s="89" t="str">
        <f t="shared" si="0"/>
        <v>OK</v>
      </c>
      <c r="U6" s="89"/>
      <c r="V6" s="67" t="s">
        <v>4271</v>
      </c>
      <c r="W6" s="89"/>
      <c r="X6" s="89"/>
      <c r="Y6" s="89"/>
      <c r="Z6" s="89"/>
      <c r="AA6" s="89"/>
      <c r="AB6" s="89"/>
    </row>
    <row r="7" spans="1:28" s="94" customFormat="1" ht="19.95" customHeight="1" x14ac:dyDescent="0.25">
      <c r="A7" s="93" t="s">
        <v>830</v>
      </c>
      <c r="B7" s="123" t="s">
        <v>832</v>
      </c>
      <c r="C7" s="123" t="s">
        <v>831</v>
      </c>
      <c r="D7" s="61">
        <v>7</v>
      </c>
      <c r="E7" s="66"/>
      <c r="F7" s="89" t="s">
        <v>3910</v>
      </c>
      <c r="G7" s="89" t="s">
        <v>3899</v>
      </c>
      <c r="H7" s="89" t="s">
        <v>3900</v>
      </c>
      <c r="I7" s="89" t="s">
        <v>3901</v>
      </c>
      <c r="J7" s="89" t="s">
        <v>4281</v>
      </c>
      <c r="K7" s="89" t="s">
        <v>3990</v>
      </c>
      <c r="L7" s="89" t="s">
        <v>3991</v>
      </c>
      <c r="M7" s="89" t="s">
        <v>4010</v>
      </c>
      <c r="N7" s="89" t="s">
        <v>4270</v>
      </c>
      <c r="O7" s="89"/>
      <c r="P7" s="89"/>
      <c r="Q7" s="89"/>
      <c r="R7" s="96" t="s">
        <v>34</v>
      </c>
      <c r="S7" s="89"/>
      <c r="T7" s="89" t="str">
        <f t="shared" si="0"/>
        <v>OK</v>
      </c>
      <c r="U7" s="89"/>
      <c r="V7" s="67" t="s">
        <v>4271</v>
      </c>
      <c r="W7" s="89"/>
      <c r="X7" s="89"/>
      <c r="Y7" s="89"/>
      <c r="Z7" s="89"/>
      <c r="AA7" s="89"/>
      <c r="AB7" s="89"/>
    </row>
    <row r="8" spans="1:28" s="94" customFormat="1" ht="19.95" customHeight="1" x14ac:dyDescent="0.25">
      <c r="A8" s="93" t="s">
        <v>915</v>
      </c>
      <c r="B8" s="123" t="s">
        <v>917</v>
      </c>
      <c r="C8" s="123" t="s">
        <v>916</v>
      </c>
      <c r="D8" s="61">
        <v>7</v>
      </c>
      <c r="E8" s="66"/>
      <c r="F8" s="89" t="s">
        <v>3910</v>
      </c>
      <c r="G8" s="89" t="s">
        <v>3899</v>
      </c>
      <c r="H8" s="89" t="s">
        <v>4282</v>
      </c>
      <c r="I8" s="89" t="s">
        <v>4283</v>
      </c>
      <c r="J8" s="89" t="s">
        <v>4284</v>
      </c>
      <c r="K8" s="89" t="s">
        <v>3990</v>
      </c>
      <c r="L8" s="89" t="s">
        <v>3991</v>
      </c>
      <c r="M8" s="89" t="s">
        <v>3988</v>
      </c>
      <c r="N8" s="89" t="s">
        <v>4270</v>
      </c>
      <c r="O8" s="89"/>
      <c r="P8" s="89"/>
      <c r="Q8" s="89"/>
      <c r="R8" s="96" t="s">
        <v>34</v>
      </c>
      <c r="S8" s="89"/>
      <c r="T8" s="89" t="str">
        <f t="shared" si="0"/>
        <v>OK</v>
      </c>
      <c r="U8" s="89"/>
      <c r="V8" s="67" t="s">
        <v>4271</v>
      </c>
      <c r="W8" s="89"/>
      <c r="X8" s="89"/>
      <c r="Y8" s="89"/>
      <c r="Z8" s="89"/>
      <c r="AA8" s="89"/>
      <c r="AB8" s="89"/>
    </row>
    <row r="9" spans="1:28" s="94" customFormat="1" ht="19.95" customHeight="1" x14ac:dyDescent="0.25">
      <c r="A9" s="93" t="s">
        <v>945</v>
      </c>
      <c r="B9" s="123" t="s">
        <v>947</v>
      </c>
      <c r="C9" s="123" t="s">
        <v>946</v>
      </c>
      <c r="D9" s="61">
        <v>7</v>
      </c>
      <c r="E9" s="66"/>
      <c r="F9" s="89" t="s">
        <v>3910</v>
      </c>
      <c r="G9" s="89" t="s">
        <v>3911</v>
      </c>
      <c r="H9" s="89" t="s">
        <v>3933</v>
      </c>
      <c r="I9" s="89" t="s">
        <v>4134</v>
      </c>
      <c r="J9" s="89" t="s">
        <v>4285</v>
      </c>
      <c r="K9" s="89" t="s">
        <v>3990</v>
      </c>
      <c r="L9" s="89" t="s">
        <v>3991</v>
      </c>
      <c r="M9" s="89" t="s">
        <v>4286</v>
      </c>
      <c r="N9" s="89" t="s">
        <v>4287</v>
      </c>
      <c r="O9" s="89"/>
      <c r="P9" s="89"/>
      <c r="Q9" s="89"/>
      <c r="R9" s="96" t="s">
        <v>34</v>
      </c>
      <c r="S9" s="89"/>
      <c r="T9" s="89" t="str">
        <f t="shared" si="0"/>
        <v>OK</v>
      </c>
      <c r="U9" s="89"/>
      <c r="V9" s="67" t="s">
        <v>4271</v>
      </c>
      <c r="W9" s="89"/>
      <c r="X9" s="89"/>
      <c r="Y9" s="89"/>
      <c r="Z9" s="89"/>
      <c r="AA9" s="89"/>
      <c r="AB9" s="89"/>
    </row>
    <row r="10" spans="1:28" s="94" customFormat="1" ht="19.95" customHeight="1" x14ac:dyDescent="0.25">
      <c r="A10" s="93" t="s">
        <v>974</v>
      </c>
      <c r="B10" s="123" t="s">
        <v>976</v>
      </c>
      <c r="C10" s="123" t="s">
        <v>975</v>
      </c>
      <c r="D10" s="61">
        <v>7</v>
      </c>
      <c r="E10" s="66"/>
      <c r="F10" s="89" t="s">
        <v>3910</v>
      </c>
      <c r="G10" s="89" t="s">
        <v>3899</v>
      </c>
      <c r="H10" s="89" t="s">
        <v>4288</v>
      </c>
      <c r="I10" s="89" t="s">
        <v>3901</v>
      </c>
      <c r="J10" s="89" t="s">
        <v>4289</v>
      </c>
      <c r="K10" s="89" t="s">
        <v>3990</v>
      </c>
      <c r="L10" s="89" t="s">
        <v>3991</v>
      </c>
      <c r="M10" s="89" t="s">
        <v>4265</v>
      </c>
      <c r="N10" s="89" t="s">
        <v>4270</v>
      </c>
      <c r="O10" s="89"/>
      <c r="P10" s="89"/>
      <c r="Q10" s="89"/>
      <c r="R10" s="96" t="s">
        <v>34</v>
      </c>
      <c r="S10" s="89"/>
      <c r="T10" s="89" t="str">
        <f t="shared" si="0"/>
        <v>OK</v>
      </c>
      <c r="U10" s="89"/>
      <c r="V10" s="67" t="s">
        <v>4274</v>
      </c>
      <c r="W10" s="89"/>
      <c r="X10" s="89"/>
      <c r="Y10" s="89"/>
      <c r="Z10" s="89"/>
      <c r="AA10" s="89"/>
      <c r="AB10" s="89"/>
    </row>
    <row r="11" spans="1:28" s="94" customFormat="1" ht="19.95" customHeight="1" x14ac:dyDescent="0.25">
      <c r="A11" s="93" t="s">
        <v>1301</v>
      </c>
      <c r="B11" s="123" t="s">
        <v>1303</v>
      </c>
      <c r="C11" s="123" t="s">
        <v>1302</v>
      </c>
      <c r="D11" s="61">
        <v>8</v>
      </c>
      <c r="E11" s="66"/>
      <c r="F11" s="89" t="s">
        <v>3910</v>
      </c>
      <c r="G11" s="89" t="s">
        <v>3899</v>
      </c>
      <c r="H11" s="89" t="s">
        <v>3900</v>
      </c>
      <c r="I11" s="89" t="s">
        <v>3901</v>
      </c>
      <c r="J11" s="89" t="s">
        <v>4290</v>
      </c>
      <c r="K11" s="89" t="s">
        <v>3990</v>
      </c>
      <c r="L11" s="89" t="s">
        <v>3991</v>
      </c>
      <c r="M11" s="89" t="s">
        <v>4113</v>
      </c>
      <c r="N11" s="89" t="s">
        <v>4276</v>
      </c>
      <c r="O11" s="89"/>
      <c r="P11" s="89"/>
      <c r="Q11" s="89"/>
      <c r="R11" s="96" t="s">
        <v>34</v>
      </c>
      <c r="S11" s="89"/>
      <c r="T11" s="89" t="str">
        <f t="shared" si="0"/>
        <v>OK</v>
      </c>
      <c r="U11" s="89"/>
      <c r="V11" s="67" t="s">
        <v>4274</v>
      </c>
      <c r="W11" s="89"/>
      <c r="X11" s="89"/>
      <c r="Y11" s="89"/>
      <c r="Z11" s="89"/>
      <c r="AA11" s="89"/>
      <c r="AB11" s="89"/>
    </row>
    <row r="12" spans="1:28" s="94" customFormat="1" ht="19.95" customHeight="1" x14ac:dyDescent="0.25">
      <c r="A12" s="93" t="s">
        <v>1349</v>
      </c>
      <c r="B12" s="123" t="s">
        <v>1351</v>
      </c>
      <c r="C12" s="123" t="s">
        <v>1350</v>
      </c>
      <c r="D12" s="61">
        <v>8</v>
      </c>
      <c r="E12" s="66"/>
      <c r="F12" s="89" t="s">
        <v>3910</v>
      </c>
      <c r="G12" s="89" t="s">
        <v>3899</v>
      </c>
      <c r="H12" s="89" t="s">
        <v>3900</v>
      </c>
      <c r="I12" s="89" t="s">
        <v>3901</v>
      </c>
      <c r="J12" s="89" t="s">
        <v>4291</v>
      </c>
      <c r="K12" s="89" t="s">
        <v>3990</v>
      </c>
      <c r="L12" s="89" t="s">
        <v>3991</v>
      </c>
      <c r="M12" s="89" t="s">
        <v>3905</v>
      </c>
      <c r="N12" s="89" t="s">
        <v>4270</v>
      </c>
      <c r="O12" s="89"/>
      <c r="P12" s="89"/>
      <c r="Q12" s="89"/>
      <c r="R12" s="96" t="s">
        <v>34</v>
      </c>
      <c r="S12" s="89"/>
      <c r="T12" s="89" t="str">
        <f t="shared" si="0"/>
        <v>OK</v>
      </c>
      <c r="U12" s="89"/>
      <c r="V12" s="67" t="s">
        <v>4274</v>
      </c>
      <c r="W12" s="89"/>
      <c r="X12" s="89"/>
      <c r="Y12" s="89"/>
      <c r="Z12" s="89"/>
      <c r="AA12" s="89"/>
      <c r="AB12" s="89"/>
    </row>
    <row r="13" spans="1:28" s="94" customFormat="1" ht="19.95" customHeight="1" x14ac:dyDescent="0.25">
      <c r="A13" s="93" t="s">
        <v>1355</v>
      </c>
      <c r="B13" s="123" t="s">
        <v>1357</v>
      </c>
      <c r="C13" s="123" t="s">
        <v>1356</v>
      </c>
      <c r="D13" s="61">
        <v>8</v>
      </c>
      <c r="E13" s="66"/>
      <c r="F13" s="89" t="s">
        <v>3910</v>
      </c>
      <c r="G13" s="89" t="s">
        <v>3899</v>
      </c>
      <c r="H13" s="89" t="s">
        <v>3900</v>
      </c>
      <c r="I13" s="89" t="s">
        <v>3901</v>
      </c>
      <c r="J13" s="89" t="s">
        <v>4292</v>
      </c>
      <c r="K13" s="89" t="s">
        <v>3990</v>
      </c>
      <c r="L13" s="89" t="s">
        <v>3991</v>
      </c>
      <c r="M13" s="89" t="s">
        <v>3916</v>
      </c>
      <c r="N13" s="89" t="s">
        <v>4276</v>
      </c>
      <c r="O13" s="89"/>
      <c r="P13" s="89"/>
      <c r="Q13" s="89"/>
      <c r="R13" s="96" t="s">
        <v>34</v>
      </c>
      <c r="S13" s="89"/>
      <c r="T13" s="89" t="str">
        <f t="shared" si="0"/>
        <v>OK</v>
      </c>
      <c r="U13" s="89"/>
      <c r="V13" s="67" t="s">
        <v>4274</v>
      </c>
      <c r="W13" s="89"/>
      <c r="X13" s="89"/>
      <c r="Y13" s="89"/>
      <c r="Z13" s="89"/>
      <c r="AA13" s="89"/>
      <c r="AB13" s="89"/>
    </row>
    <row r="14" spans="1:28" s="94" customFormat="1" ht="19.95" customHeight="1" x14ac:dyDescent="0.25">
      <c r="A14" s="93" t="s">
        <v>1451</v>
      </c>
      <c r="B14" s="123" t="s">
        <v>1453</v>
      </c>
      <c r="C14" s="123" t="s">
        <v>1452</v>
      </c>
      <c r="D14" s="61">
        <v>8</v>
      </c>
      <c r="E14" s="66"/>
      <c r="F14" s="89" t="s">
        <v>3898</v>
      </c>
      <c r="G14" s="89" t="s">
        <v>3911</v>
      </c>
      <c r="H14" s="89" t="s">
        <v>3900</v>
      </c>
      <c r="I14" s="89" t="s">
        <v>4134</v>
      </c>
      <c r="J14" s="89" t="s">
        <v>4293</v>
      </c>
      <c r="K14" s="89" t="s">
        <v>3990</v>
      </c>
      <c r="L14" s="89" t="s">
        <v>3991</v>
      </c>
      <c r="M14" s="89" t="s">
        <v>4294</v>
      </c>
      <c r="N14" s="89" t="s">
        <v>4270</v>
      </c>
      <c r="O14" s="89"/>
      <c r="P14" s="89"/>
      <c r="Q14" s="89"/>
      <c r="R14" s="96" t="s">
        <v>34</v>
      </c>
      <c r="S14" s="89"/>
      <c r="T14" s="89" t="str">
        <f t="shared" si="0"/>
        <v>OK</v>
      </c>
      <c r="U14" s="89"/>
      <c r="V14" s="67" t="s">
        <v>4274</v>
      </c>
      <c r="W14" s="89"/>
      <c r="X14" s="89"/>
      <c r="Y14" s="89"/>
      <c r="Z14" s="89"/>
      <c r="AA14" s="89"/>
      <c r="AB14" s="89"/>
    </row>
    <row r="15" spans="1:28" s="94" customFormat="1" ht="19.95" customHeight="1" x14ac:dyDescent="0.25">
      <c r="A15" s="93" t="s">
        <v>1849</v>
      </c>
      <c r="B15" s="123" t="s">
        <v>1851</v>
      </c>
      <c r="C15" s="123" t="s">
        <v>1850</v>
      </c>
      <c r="D15" s="61">
        <v>8</v>
      </c>
      <c r="E15" s="66"/>
      <c r="F15" s="89" t="s">
        <v>3910</v>
      </c>
      <c r="G15" s="89" t="s">
        <v>3899</v>
      </c>
      <c r="H15" s="89" t="s">
        <v>3900</v>
      </c>
      <c r="I15" s="89" t="s">
        <v>3901</v>
      </c>
      <c r="J15" s="89" t="s">
        <v>4295</v>
      </c>
      <c r="K15" s="89" t="s">
        <v>3990</v>
      </c>
      <c r="L15" s="89" t="s">
        <v>3991</v>
      </c>
      <c r="M15" s="89" t="s">
        <v>3924</v>
      </c>
      <c r="N15" s="89"/>
      <c r="O15" s="89"/>
      <c r="P15" s="89"/>
      <c r="Q15" s="89"/>
      <c r="R15" s="96" t="s">
        <v>34</v>
      </c>
      <c r="S15" s="89"/>
      <c r="T15" s="89" t="str">
        <f t="shared" si="0"/>
        <v>OK</v>
      </c>
      <c r="U15" s="89"/>
      <c r="V15" s="67" t="s">
        <v>4274</v>
      </c>
      <c r="W15" s="89"/>
      <c r="X15" s="89"/>
      <c r="Y15" s="89"/>
      <c r="Z15" s="89"/>
      <c r="AA15" s="89"/>
      <c r="AB15" s="89"/>
    </row>
    <row r="16" spans="1:28" s="94" customFormat="1" ht="19.95" customHeight="1" x14ac:dyDescent="0.25">
      <c r="A16" s="93" t="s">
        <v>1867</v>
      </c>
      <c r="B16" s="123" t="s">
        <v>1869</v>
      </c>
      <c r="C16" s="123" t="s">
        <v>1868</v>
      </c>
      <c r="D16" s="61">
        <v>8</v>
      </c>
      <c r="E16" s="66"/>
      <c r="F16" s="89" t="s">
        <v>3910</v>
      </c>
      <c r="G16" s="89" t="s">
        <v>3899</v>
      </c>
      <c r="H16" s="89" t="s">
        <v>3900</v>
      </c>
      <c r="I16" s="89" t="s">
        <v>3972</v>
      </c>
      <c r="J16" s="89" t="s">
        <v>4296</v>
      </c>
      <c r="K16" s="89" t="s">
        <v>3990</v>
      </c>
      <c r="L16" s="89" t="s">
        <v>3991</v>
      </c>
      <c r="M16" s="89" t="s">
        <v>4025</v>
      </c>
      <c r="N16" s="89" t="s">
        <v>4297</v>
      </c>
      <c r="O16" s="89"/>
      <c r="P16" s="89"/>
      <c r="Q16" s="89"/>
      <c r="R16" s="96" t="s">
        <v>34</v>
      </c>
      <c r="S16" s="89"/>
      <c r="T16" s="89" t="str">
        <f t="shared" si="0"/>
        <v>OK</v>
      </c>
      <c r="U16" s="89"/>
      <c r="V16" s="67" t="s">
        <v>4274</v>
      </c>
      <c r="W16" s="89"/>
      <c r="X16" s="89"/>
      <c r="Y16" s="89"/>
      <c r="Z16" s="89"/>
      <c r="AA16" s="89"/>
      <c r="AB16" s="89"/>
    </row>
    <row r="17" spans="1:28" s="94" customFormat="1" ht="19.95" customHeight="1" x14ac:dyDescent="0.25">
      <c r="A17" s="93" t="s">
        <v>1921</v>
      </c>
      <c r="B17" s="123" t="s">
        <v>1923</v>
      </c>
      <c r="C17" s="123" t="s">
        <v>1922</v>
      </c>
      <c r="D17" s="61">
        <v>8</v>
      </c>
      <c r="E17" s="66"/>
      <c r="F17" s="89" t="s">
        <v>3910</v>
      </c>
      <c r="G17" s="89" t="s">
        <v>3911</v>
      </c>
      <c r="H17" s="89" t="s">
        <v>4298</v>
      </c>
      <c r="I17" s="89" t="s">
        <v>4299</v>
      </c>
      <c r="J17" s="89" t="s">
        <v>4300</v>
      </c>
      <c r="K17" s="89" t="s">
        <v>3990</v>
      </c>
      <c r="L17" s="89" t="s">
        <v>3991</v>
      </c>
      <c r="M17" s="89" t="s">
        <v>4301</v>
      </c>
      <c r="N17" s="89" t="s">
        <v>4270</v>
      </c>
      <c r="O17" s="89"/>
      <c r="P17" s="89"/>
      <c r="Q17" s="89"/>
      <c r="R17" s="96" t="s">
        <v>34</v>
      </c>
      <c r="S17" s="89"/>
      <c r="T17" s="89" t="str">
        <f t="shared" si="0"/>
        <v>OK</v>
      </c>
      <c r="U17" s="89"/>
      <c r="V17" s="67" t="s">
        <v>4271</v>
      </c>
      <c r="W17" s="89"/>
      <c r="X17" s="89"/>
      <c r="Y17" s="89"/>
      <c r="Z17" s="89"/>
      <c r="AA17" s="89"/>
      <c r="AB17" s="89"/>
    </row>
    <row r="18" spans="1:28" s="94" customFormat="1" ht="19.95" customHeight="1" x14ac:dyDescent="0.25">
      <c r="A18" s="93" t="s">
        <v>1969</v>
      </c>
      <c r="B18" s="123" t="s">
        <v>1971</v>
      </c>
      <c r="C18" s="123" t="s">
        <v>1970</v>
      </c>
      <c r="D18" s="61">
        <v>8</v>
      </c>
      <c r="E18" s="66"/>
      <c r="F18" s="89" t="s">
        <v>3910</v>
      </c>
      <c r="G18" s="89" t="s">
        <v>3927</v>
      </c>
      <c r="H18" s="89" t="s">
        <v>4277</v>
      </c>
      <c r="I18" s="89" t="s">
        <v>3901</v>
      </c>
      <c r="J18" s="89" t="s">
        <v>4302</v>
      </c>
      <c r="K18" s="89" t="s">
        <v>3990</v>
      </c>
      <c r="L18" s="89" t="s">
        <v>3991</v>
      </c>
      <c r="M18" s="89" t="s">
        <v>4149</v>
      </c>
      <c r="N18" s="89" t="s">
        <v>4270</v>
      </c>
      <c r="O18" s="89"/>
      <c r="P18" s="89"/>
      <c r="Q18" s="89"/>
      <c r="R18" s="96" t="s">
        <v>34</v>
      </c>
      <c r="S18" s="89"/>
      <c r="T18" s="89" t="str">
        <f t="shared" si="0"/>
        <v>OK</v>
      </c>
      <c r="U18" s="89"/>
      <c r="V18" s="67" t="s">
        <v>4274</v>
      </c>
      <c r="W18" s="89"/>
      <c r="X18" s="89"/>
      <c r="Y18" s="89"/>
      <c r="Z18" s="89"/>
      <c r="AA18" s="89"/>
      <c r="AB18" s="89"/>
    </row>
    <row r="19" spans="1:28" s="94" customFormat="1" ht="19.95" customHeight="1" x14ac:dyDescent="0.25">
      <c r="A19" s="93" t="s">
        <v>1277</v>
      </c>
      <c r="B19" s="123" t="s">
        <v>1279</v>
      </c>
      <c r="C19" s="123" t="s">
        <v>1278</v>
      </c>
      <c r="D19" s="61">
        <v>8</v>
      </c>
      <c r="F19" s="89" t="s">
        <v>3910</v>
      </c>
      <c r="G19" s="89" t="s">
        <v>3927</v>
      </c>
      <c r="H19" s="89" t="s">
        <v>4303</v>
      </c>
      <c r="I19" s="89" t="s">
        <v>4099</v>
      </c>
      <c r="J19" s="89" t="s">
        <v>4304</v>
      </c>
      <c r="K19" s="89" t="s">
        <v>3990</v>
      </c>
      <c r="L19" s="89" t="s">
        <v>3991</v>
      </c>
      <c r="M19" s="89" t="s">
        <v>4305</v>
      </c>
      <c r="N19" s="89" t="s">
        <v>4270</v>
      </c>
      <c r="O19" s="89"/>
      <c r="P19" s="89"/>
      <c r="Q19" s="89"/>
      <c r="R19" s="96" t="s">
        <v>34</v>
      </c>
      <c r="S19" s="89"/>
      <c r="T19" s="89" t="str">
        <f t="shared" si="0"/>
        <v>OK</v>
      </c>
      <c r="U19" s="89"/>
      <c r="V19" s="67" t="s">
        <v>4271</v>
      </c>
      <c r="W19" s="89"/>
      <c r="X19" s="89"/>
      <c r="Y19" s="89"/>
      <c r="Z19" s="89"/>
      <c r="AA19" s="89"/>
      <c r="AB19" s="89"/>
    </row>
    <row r="20" spans="1:28" s="94" customFormat="1" ht="19.95" customHeight="1" x14ac:dyDescent="0.25">
      <c r="A20" s="93" t="s">
        <v>1427</v>
      </c>
      <c r="B20" s="123" t="s">
        <v>1429</v>
      </c>
      <c r="C20" s="123" t="s">
        <v>1428</v>
      </c>
      <c r="D20" s="61">
        <v>8</v>
      </c>
      <c r="F20" s="89" t="s">
        <v>3910</v>
      </c>
      <c r="G20" s="89" t="s">
        <v>3927</v>
      </c>
      <c r="H20" s="89" t="s">
        <v>3900</v>
      </c>
      <c r="I20" s="89" t="s">
        <v>4008</v>
      </c>
      <c r="J20" s="89" t="s">
        <v>4306</v>
      </c>
      <c r="K20" s="89" t="s">
        <v>3990</v>
      </c>
      <c r="L20" s="89" t="s">
        <v>3991</v>
      </c>
      <c r="M20" s="89" t="s">
        <v>4307</v>
      </c>
      <c r="N20" s="89" t="s">
        <v>4287</v>
      </c>
      <c r="O20" s="89"/>
      <c r="P20" s="89"/>
      <c r="Q20" s="89"/>
      <c r="R20" s="96" t="s">
        <v>34</v>
      </c>
      <c r="S20" s="89"/>
      <c r="T20" s="89" t="str">
        <f t="shared" si="0"/>
        <v>OK</v>
      </c>
      <c r="U20" s="89"/>
      <c r="V20" s="67" t="s">
        <v>4271</v>
      </c>
      <c r="W20" s="89"/>
      <c r="X20" s="89"/>
      <c r="Y20" s="89"/>
      <c r="Z20" s="89"/>
      <c r="AA20" s="89"/>
      <c r="AB20" s="89"/>
    </row>
    <row r="21" spans="1:28" s="94" customFormat="1" ht="19.95" customHeight="1" x14ac:dyDescent="0.25">
      <c r="A21" s="93" t="s">
        <v>1999</v>
      </c>
      <c r="B21" s="123" t="s">
        <v>2001</v>
      </c>
      <c r="C21" s="123" t="s">
        <v>2000</v>
      </c>
      <c r="D21" s="61">
        <v>8</v>
      </c>
      <c r="F21" s="89" t="s">
        <v>3910</v>
      </c>
      <c r="G21" s="89" t="s">
        <v>3899</v>
      </c>
      <c r="H21" s="89" t="s">
        <v>3900</v>
      </c>
      <c r="I21" s="89" t="s">
        <v>3901</v>
      </c>
      <c r="J21" s="89" t="s">
        <v>4308</v>
      </c>
      <c r="K21" s="89" t="s">
        <v>3990</v>
      </c>
      <c r="L21" s="89" t="s">
        <v>3991</v>
      </c>
      <c r="M21" s="89" t="s">
        <v>3962</v>
      </c>
      <c r="N21" s="89" t="s">
        <v>4276</v>
      </c>
      <c r="O21" s="89"/>
      <c r="P21" s="89"/>
      <c r="Q21" s="89" t="s">
        <v>33</v>
      </c>
      <c r="R21" s="96" t="s">
        <v>34</v>
      </c>
      <c r="S21" s="89"/>
      <c r="T21" s="89" t="str">
        <f t="shared" si="0"/>
        <v>OK</v>
      </c>
      <c r="U21" s="89"/>
      <c r="V21" s="67" t="s">
        <v>4309</v>
      </c>
      <c r="W21" s="89"/>
      <c r="X21" s="89"/>
      <c r="Y21" s="89"/>
      <c r="Z21" s="89"/>
      <c r="AA21" s="89"/>
      <c r="AB21" s="89"/>
    </row>
    <row r="22" spans="1:28" s="94" customFormat="1" ht="19.95" customHeight="1" x14ac:dyDescent="0.25">
      <c r="A22" s="93" t="s">
        <v>1021</v>
      </c>
      <c r="B22" s="123" t="s">
        <v>1023</v>
      </c>
      <c r="C22" s="123" t="s">
        <v>1022</v>
      </c>
      <c r="D22" s="61">
        <v>8</v>
      </c>
      <c r="F22" s="89" t="s">
        <v>3910</v>
      </c>
      <c r="G22" s="89" t="s">
        <v>3899</v>
      </c>
      <c r="H22" s="89" t="s">
        <v>3900</v>
      </c>
      <c r="I22" s="89" t="s">
        <v>3901</v>
      </c>
      <c r="J22" s="89" t="s">
        <v>4310</v>
      </c>
      <c r="K22" s="89" t="s">
        <v>3990</v>
      </c>
      <c r="L22" s="89" t="s">
        <v>3991</v>
      </c>
      <c r="M22" s="89" t="s">
        <v>4202</v>
      </c>
      <c r="N22" s="89" t="s">
        <v>4270</v>
      </c>
      <c r="O22" s="89"/>
      <c r="P22" s="89"/>
      <c r="Q22" s="89" t="s">
        <v>33</v>
      </c>
      <c r="R22" s="96" t="s">
        <v>34</v>
      </c>
      <c r="S22" s="89"/>
      <c r="T22" s="89" t="str">
        <f t="shared" si="0"/>
        <v>OK</v>
      </c>
      <c r="U22" s="89"/>
      <c r="V22" s="67" t="s">
        <v>4309</v>
      </c>
      <c r="W22" s="89"/>
      <c r="X22" s="89"/>
      <c r="Y22" s="89"/>
      <c r="Z22" s="89"/>
      <c r="AA22" s="89"/>
      <c r="AB22" s="89"/>
    </row>
    <row r="23" spans="1:28" s="94" customFormat="1" ht="19.95" customHeight="1" x14ac:dyDescent="0.25">
      <c r="A23" s="93" t="s">
        <v>170</v>
      </c>
      <c r="B23" s="123" t="s">
        <v>172</v>
      </c>
      <c r="C23" s="123" t="s">
        <v>171</v>
      </c>
      <c r="D23" s="61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6"/>
      <c r="S23" s="89"/>
      <c r="T23" s="89"/>
      <c r="U23" s="89"/>
      <c r="V23" s="67"/>
      <c r="W23" s="89"/>
      <c r="X23" s="89"/>
      <c r="Y23" s="89"/>
      <c r="Z23" s="89"/>
      <c r="AA23" s="89"/>
      <c r="AB23" s="89"/>
    </row>
    <row r="24" spans="1:28" s="94" customFormat="1" ht="19.95" customHeight="1" x14ac:dyDescent="0.25">
      <c r="A24" s="93" t="s">
        <v>604</v>
      </c>
      <c r="B24" s="123" t="s">
        <v>606</v>
      </c>
      <c r="C24" s="123" t="s">
        <v>605</v>
      </c>
      <c r="D24" s="61"/>
      <c r="E24" s="121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6"/>
      <c r="S24" s="89"/>
      <c r="T24" s="89"/>
      <c r="U24" s="89"/>
      <c r="V24" s="67"/>
      <c r="W24" s="89"/>
      <c r="X24" s="89"/>
      <c r="Y24" s="89"/>
      <c r="Z24" s="89"/>
      <c r="AA24" s="89"/>
      <c r="AB24" s="89"/>
    </row>
    <row r="25" spans="1:28" s="94" customFormat="1" ht="19.95" customHeight="1" x14ac:dyDescent="0.25">
      <c r="A25" s="93" t="s">
        <v>1313</v>
      </c>
      <c r="B25" s="123" t="s">
        <v>1315</v>
      </c>
      <c r="C25" s="123" t="s">
        <v>1314</v>
      </c>
      <c r="D25" s="61"/>
      <c r="E25" s="121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96"/>
      <c r="S25" s="89"/>
      <c r="T25" s="89"/>
      <c r="U25" s="89"/>
      <c r="V25" s="67"/>
      <c r="W25" s="89"/>
      <c r="X25" s="89"/>
      <c r="Y25" s="89"/>
      <c r="Z25" s="89"/>
      <c r="AA25" s="89"/>
      <c r="AB25" s="89"/>
    </row>
    <row r="26" spans="1:28" s="94" customFormat="1" ht="19.95" customHeight="1" x14ac:dyDescent="0.25">
      <c r="A26" s="93" t="s">
        <v>1211</v>
      </c>
      <c r="B26" s="123" t="s">
        <v>1213</v>
      </c>
      <c r="C26" s="123" t="s">
        <v>1212</v>
      </c>
      <c r="D26" s="61"/>
      <c r="E26" s="121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96"/>
      <c r="S26" s="89"/>
      <c r="T26" s="89"/>
      <c r="U26" s="89"/>
      <c r="V26" s="67"/>
      <c r="W26" s="89"/>
      <c r="X26" s="89"/>
      <c r="Y26" s="89"/>
      <c r="Z26" s="89"/>
      <c r="AA26" s="89"/>
      <c r="AB26" s="89"/>
    </row>
    <row r="27" spans="1:28" s="94" customFormat="1" ht="19.95" customHeight="1" x14ac:dyDescent="0.25">
      <c r="A27" s="93" t="s">
        <v>369</v>
      </c>
      <c r="B27" s="123" t="s">
        <v>371</v>
      </c>
      <c r="C27" s="123" t="s">
        <v>370</v>
      </c>
      <c r="D27" s="61"/>
      <c r="E27" s="12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6"/>
      <c r="S27" s="89"/>
      <c r="T27" s="89"/>
      <c r="U27" s="89"/>
      <c r="V27" s="67"/>
      <c r="W27" s="89"/>
      <c r="X27" s="89"/>
      <c r="Y27" s="89"/>
      <c r="Z27" s="89"/>
      <c r="AA27" s="89"/>
      <c r="AB27" s="89"/>
    </row>
    <row r="28" spans="1:28" s="94" customFormat="1" ht="19.95" customHeight="1" x14ac:dyDescent="0.25">
      <c r="A28" s="93" t="s">
        <v>1229</v>
      </c>
      <c r="B28" s="123" t="s">
        <v>1231</v>
      </c>
      <c r="C28" s="123" t="s">
        <v>1230</v>
      </c>
      <c r="D28" s="61"/>
      <c r="E28" s="121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6"/>
      <c r="S28" s="89"/>
      <c r="T28" s="89"/>
      <c r="U28" s="89"/>
      <c r="V28" s="67"/>
      <c r="W28" s="89"/>
      <c r="X28" s="89"/>
      <c r="Y28" s="89"/>
      <c r="Z28" s="89"/>
      <c r="AA28" s="89"/>
      <c r="AB28" s="89"/>
    </row>
    <row r="29" spans="1:28" s="94" customFormat="1" ht="19.95" customHeight="1" x14ac:dyDescent="0.25">
      <c r="A29" s="93" t="s">
        <v>7964</v>
      </c>
      <c r="B29" s="123" t="s">
        <v>1128</v>
      </c>
      <c r="C29" s="123" t="s">
        <v>1127</v>
      </c>
      <c r="D29" s="61"/>
      <c r="E29" s="121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96"/>
      <c r="S29" s="89"/>
      <c r="T29" s="89"/>
      <c r="U29" s="89"/>
      <c r="V29" s="67"/>
      <c r="W29" s="89"/>
      <c r="X29" s="89"/>
      <c r="Y29" s="89"/>
      <c r="Z29" s="89"/>
      <c r="AA29" s="89"/>
      <c r="AB29" s="89"/>
    </row>
    <row r="30" spans="1:28" s="94" customFormat="1" ht="19.95" customHeight="1" x14ac:dyDescent="0.25">
      <c r="A30" s="93" t="s">
        <v>1610</v>
      </c>
      <c r="B30" s="123" t="s">
        <v>1612</v>
      </c>
      <c r="C30" s="123" t="s">
        <v>1611</v>
      </c>
      <c r="D30" s="61"/>
      <c r="E30" s="121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96"/>
      <c r="S30" s="89"/>
      <c r="T30" s="89"/>
      <c r="U30" s="89"/>
      <c r="V30" s="67"/>
      <c r="W30" s="89"/>
      <c r="X30" s="89"/>
      <c r="Y30" s="89"/>
      <c r="Z30" s="89"/>
      <c r="AA30" s="89"/>
      <c r="AB30" s="89"/>
    </row>
    <row r="31" spans="1:28" s="94" customFormat="1" ht="19.95" customHeight="1" x14ac:dyDescent="0.25">
      <c r="A31" s="93" t="s">
        <v>1094</v>
      </c>
      <c r="B31" s="123" t="s">
        <v>1096</v>
      </c>
      <c r="C31" s="123" t="s">
        <v>1095</v>
      </c>
      <c r="D31" s="61"/>
      <c r="E31" s="121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96"/>
      <c r="S31" s="89"/>
      <c r="T31" s="89"/>
      <c r="U31" s="89"/>
      <c r="V31" s="67"/>
      <c r="W31" s="89"/>
      <c r="X31" s="89"/>
      <c r="Y31" s="89"/>
      <c r="Z31" s="89"/>
      <c r="AA31" s="89"/>
      <c r="AB31" s="89"/>
    </row>
    <row r="32" spans="1:28" s="94" customFormat="1" ht="19.95" customHeight="1" x14ac:dyDescent="0.25">
      <c r="A32" s="93" t="s">
        <v>1343</v>
      </c>
      <c r="B32" s="123" t="s">
        <v>1345</v>
      </c>
      <c r="C32" s="123" t="s">
        <v>1344</v>
      </c>
      <c r="D32" s="61"/>
      <c r="E32" s="121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96"/>
      <c r="S32" s="89"/>
      <c r="T32" s="89"/>
      <c r="U32" s="89"/>
      <c r="V32" s="67"/>
      <c r="W32" s="89"/>
      <c r="X32" s="89"/>
      <c r="Y32" s="89"/>
      <c r="Z32" s="89"/>
      <c r="AA32" s="89"/>
      <c r="AB32" s="89"/>
    </row>
    <row r="33" spans="1:28" s="94" customFormat="1" ht="19.95" customHeight="1" x14ac:dyDescent="0.25">
      <c r="A33" s="93" t="s">
        <v>2035</v>
      </c>
      <c r="B33" s="123" t="s">
        <v>2037</v>
      </c>
      <c r="C33" s="123" t="s">
        <v>2036</v>
      </c>
      <c r="D33" s="61"/>
      <c r="E33" s="121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96"/>
      <c r="S33" s="89"/>
      <c r="T33" s="89"/>
      <c r="U33" s="89"/>
      <c r="V33" s="67"/>
      <c r="W33" s="89"/>
      <c r="X33" s="89"/>
      <c r="Y33" s="89"/>
      <c r="Z33" s="89"/>
      <c r="AA33" s="89"/>
      <c r="AB33" s="89"/>
    </row>
    <row r="34" spans="1:28" s="94" customFormat="1" ht="19.95" customHeight="1" x14ac:dyDescent="0.25">
      <c r="A34" s="93" t="s">
        <v>534</v>
      </c>
      <c r="B34" s="123" t="s">
        <v>536</v>
      </c>
      <c r="C34" s="123" t="s">
        <v>535</v>
      </c>
      <c r="D34" s="61"/>
      <c r="E34" s="121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96"/>
      <c r="S34" s="89"/>
      <c r="T34" s="89"/>
      <c r="U34" s="89"/>
      <c r="V34" s="67"/>
      <c r="W34" s="89"/>
      <c r="X34" s="89"/>
      <c r="Y34" s="89"/>
      <c r="Z34" s="89"/>
      <c r="AA34" s="89"/>
      <c r="AB34" s="89"/>
    </row>
    <row r="35" spans="1:28" s="94" customFormat="1" ht="19.95" customHeight="1" x14ac:dyDescent="0.25">
      <c r="A35" s="93" t="s">
        <v>1628</v>
      </c>
      <c r="B35" s="123" t="s">
        <v>1630</v>
      </c>
      <c r="C35" s="123" t="s">
        <v>1629</v>
      </c>
      <c r="D35" s="61"/>
      <c r="E35" s="121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96"/>
      <c r="S35" s="89"/>
      <c r="T35" s="89"/>
      <c r="U35" s="89"/>
      <c r="V35" s="67"/>
      <c r="W35" s="89"/>
      <c r="X35" s="89"/>
      <c r="Y35" s="89"/>
      <c r="Z35" s="89"/>
      <c r="AA35" s="89"/>
      <c r="AB35" s="89"/>
    </row>
    <row r="36" spans="1:28" s="94" customFormat="1" ht="19.95" customHeight="1" x14ac:dyDescent="0.25">
      <c r="A36" s="93" t="s">
        <v>634</v>
      </c>
      <c r="B36" s="123" t="s">
        <v>636</v>
      </c>
      <c r="C36" s="123" t="s">
        <v>635</v>
      </c>
      <c r="D36" s="61"/>
      <c r="E36" s="121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96"/>
      <c r="S36" s="89"/>
      <c r="T36" s="89"/>
      <c r="U36" s="89"/>
      <c r="V36" s="67"/>
      <c r="W36" s="89"/>
      <c r="X36" s="89"/>
      <c r="Y36" s="89"/>
      <c r="Z36" s="89"/>
      <c r="AA36" s="89"/>
      <c r="AB36" s="89"/>
    </row>
    <row r="37" spans="1:28" s="94" customFormat="1" ht="19.95" customHeight="1" x14ac:dyDescent="0.25">
      <c r="A37" s="93" t="s">
        <v>1118</v>
      </c>
      <c r="B37" s="123" t="s">
        <v>1120</v>
      </c>
      <c r="C37" s="123" t="s">
        <v>1119</v>
      </c>
      <c r="D37" s="61"/>
      <c r="E37" s="121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96"/>
      <c r="S37" s="89"/>
      <c r="T37" s="89"/>
      <c r="U37" s="89"/>
      <c r="V37" s="67"/>
      <c r="W37" s="89"/>
      <c r="X37" s="89"/>
      <c r="Y37" s="89"/>
      <c r="Z37" s="89"/>
      <c r="AA37" s="89"/>
      <c r="AB37" s="89"/>
    </row>
    <row r="38" spans="1:28" s="94" customFormat="1" ht="19.95" customHeight="1" x14ac:dyDescent="0.25">
      <c r="A38" s="93" t="s">
        <v>1445</v>
      </c>
      <c r="B38" s="123" t="s">
        <v>1447</v>
      </c>
      <c r="C38" s="123" t="s">
        <v>1446</v>
      </c>
      <c r="D38" s="61"/>
      <c r="E38" s="121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96"/>
      <c r="S38" s="89"/>
      <c r="T38" s="89"/>
      <c r="U38" s="89"/>
      <c r="V38" s="67"/>
      <c r="W38" s="89"/>
      <c r="X38" s="89"/>
      <c r="Y38" s="89"/>
      <c r="Z38" s="89"/>
      <c r="AA38" s="89"/>
      <c r="AB38" s="89"/>
    </row>
    <row r="39" spans="1:28" s="94" customFormat="1" ht="19.95" customHeight="1" x14ac:dyDescent="0.25">
      <c r="A39" s="93" t="s">
        <v>624</v>
      </c>
      <c r="B39" s="123" t="s">
        <v>626</v>
      </c>
      <c r="C39" s="123" t="s">
        <v>625</v>
      </c>
      <c r="D39" s="61"/>
      <c r="E39" s="121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96"/>
      <c r="S39" s="89"/>
      <c r="T39" s="89"/>
      <c r="U39" s="89"/>
      <c r="V39" s="67"/>
      <c r="W39" s="89"/>
      <c r="X39" s="89"/>
      <c r="Y39" s="89"/>
      <c r="Z39" s="89"/>
      <c r="AA39" s="89"/>
      <c r="AB39" s="89"/>
    </row>
    <row r="40" spans="1:28" s="94" customFormat="1" ht="19.95" customHeight="1" x14ac:dyDescent="0.25">
      <c r="A40" s="93" t="s">
        <v>549</v>
      </c>
      <c r="B40" s="123" t="s">
        <v>551</v>
      </c>
      <c r="C40" s="123" t="s">
        <v>550</v>
      </c>
      <c r="D40" s="61"/>
      <c r="E40" s="121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96"/>
      <c r="S40" s="89"/>
      <c r="T40" s="89"/>
      <c r="U40" s="89"/>
      <c r="V40" s="67"/>
      <c r="W40" s="89"/>
      <c r="X40" s="89"/>
      <c r="Y40" s="89"/>
      <c r="Z40" s="89"/>
      <c r="AA40" s="89"/>
      <c r="AB40" s="89"/>
    </row>
    <row r="41" spans="1:28" s="94" customFormat="1" ht="19.95" customHeight="1" x14ac:dyDescent="0.25">
      <c r="A41" s="93" t="s">
        <v>969</v>
      </c>
      <c r="B41" s="123" t="s">
        <v>971</v>
      </c>
      <c r="C41" s="123" t="s">
        <v>970</v>
      </c>
      <c r="D41" s="61"/>
      <c r="E41" s="121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96"/>
      <c r="S41" s="89"/>
      <c r="T41" s="89"/>
      <c r="U41" s="89"/>
      <c r="V41" s="67"/>
      <c r="W41" s="89"/>
      <c r="X41" s="89"/>
      <c r="Y41" s="89"/>
      <c r="Z41" s="89"/>
      <c r="AA41" s="89"/>
      <c r="AB41" s="89"/>
    </row>
    <row r="42" spans="1:28" s="94" customFormat="1" ht="19.95" customHeight="1" x14ac:dyDescent="0.25">
      <c r="A42" s="93" t="s">
        <v>2104</v>
      </c>
      <c r="B42" s="123" t="s">
        <v>2106</v>
      </c>
      <c r="C42" s="123" t="s">
        <v>2105</v>
      </c>
      <c r="D42" s="61"/>
      <c r="E42" s="121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96"/>
      <c r="S42" s="89"/>
      <c r="T42" s="89"/>
      <c r="U42" s="89"/>
      <c r="V42" s="67"/>
      <c r="W42" s="89"/>
      <c r="X42" s="89"/>
      <c r="Y42" s="89"/>
      <c r="Z42" s="89"/>
      <c r="AA42" s="89"/>
      <c r="AB42" s="89"/>
    </row>
    <row r="43" spans="1:28" s="94" customFormat="1" ht="19.95" customHeight="1" x14ac:dyDescent="0.25">
      <c r="A43" s="119"/>
      <c r="B43" s="123"/>
      <c r="C43" s="123"/>
      <c r="D43" s="61"/>
      <c r="E43" s="121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96"/>
      <c r="S43" s="89"/>
      <c r="T43" s="89"/>
      <c r="U43" s="89"/>
      <c r="V43" s="67"/>
      <c r="W43" s="89"/>
      <c r="X43" s="89"/>
      <c r="Y43" s="89"/>
      <c r="Z43" s="89"/>
      <c r="AA43" s="89"/>
      <c r="AB43" s="89"/>
    </row>
    <row r="44" spans="1:28" s="94" customFormat="1" ht="19.95" customHeight="1" x14ac:dyDescent="0.25">
      <c r="A44"/>
      <c r="B44" s="123"/>
      <c r="C44" s="123"/>
      <c r="D44" s="61"/>
      <c r="E44" s="121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96"/>
      <c r="S44" s="89"/>
      <c r="T44" s="89"/>
      <c r="U44" s="89"/>
      <c r="V44" s="67"/>
      <c r="W44" s="89"/>
      <c r="X44" s="89"/>
      <c r="Y44" s="89"/>
      <c r="Z44" s="89"/>
      <c r="AA44" s="89"/>
      <c r="AB44" s="89"/>
    </row>
    <row r="45" spans="1:28" s="94" customFormat="1" ht="19.95" customHeight="1" x14ac:dyDescent="0.25">
      <c r="A45"/>
      <c r="B45" s="123"/>
      <c r="C45" s="123"/>
      <c r="D45" s="61"/>
      <c r="E45" s="121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96"/>
      <c r="S45" s="89"/>
      <c r="T45" s="89"/>
      <c r="U45" s="89"/>
      <c r="V45" s="67"/>
      <c r="W45" s="89"/>
      <c r="X45" s="89"/>
      <c r="Y45" s="89"/>
      <c r="Z45" s="89"/>
      <c r="AA45" s="89"/>
      <c r="AB45" s="89"/>
    </row>
    <row r="46" spans="1:28" s="94" customFormat="1" ht="19.95" customHeight="1" x14ac:dyDescent="0.25">
      <c r="A46"/>
      <c r="B46" s="123"/>
      <c r="C46" s="123"/>
      <c r="D46" s="61"/>
      <c r="E46" s="121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6"/>
      <c r="S46" s="89"/>
      <c r="T46" s="89"/>
      <c r="U46" s="89"/>
      <c r="V46" s="67"/>
      <c r="W46" s="89"/>
      <c r="X46" s="89"/>
      <c r="Y46" s="89"/>
      <c r="Z46" s="89"/>
      <c r="AA46" s="89"/>
      <c r="AB46" s="89"/>
    </row>
    <row r="47" spans="1:28" s="94" customFormat="1" ht="19.95" customHeight="1" x14ac:dyDescent="0.25">
      <c r="A47"/>
      <c r="B47" s="123"/>
      <c r="C47" s="123"/>
      <c r="D47" s="61"/>
      <c r="E47" s="121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96"/>
      <c r="S47" s="89"/>
      <c r="T47" s="89"/>
      <c r="U47" s="89"/>
      <c r="V47" s="67"/>
      <c r="W47" s="89"/>
      <c r="X47" s="89"/>
      <c r="Y47" s="89"/>
      <c r="Z47" s="89"/>
      <c r="AA47" s="89"/>
      <c r="AB47" s="89"/>
    </row>
    <row r="48" spans="1:28" s="94" customFormat="1" ht="19.95" customHeight="1" x14ac:dyDescent="0.25">
      <c r="A48"/>
      <c r="B48" s="123"/>
      <c r="C48" s="123"/>
      <c r="D48" s="61"/>
      <c r="E48" s="121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96"/>
      <c r="S48" s="89"/>
      <c r="T48" s="89"/>
      <c r="U48" s="89"/>
      <c r="V48" s="67"/>
      <c r="W48" s="89"/>
      <c r="X48" s="89"/>
      <c r="Y48" s="89"/>
      <c r="Z48" s="89"/>
      <c r="AA48" s="89"/>
      <c r="AB48" s="89"/>
    </row>
    <row r="49" spans="1:28" s="94" customFormat="1" ht="19.95" customHeight="1" x14ac:dyDescent="0.25">
      <c r="A49"/>
      <c r="B49" s="123"/>
      <c r="C49" s="123"/>
      <c r="D49" s="61"/>
      <c r="E49" s="121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96"/>
      <c r="S49" s="89"/>
      <c r="T49" s="89"/>
      <c r="U49" s="89"/>
      <c r="V49" s="67"/>
      <c r="W49" s="89"/>
      <c r="X49" s="89"/>
      <c r="Y49" s="89"/>
      <c r="Z49" s="89"/>
      <c r="AA49" s="89"/>
      <c r="AB49" s="89"/>
    </row>
    <row r="50" spans="1:28" s="94" customFormat="1" ht="19.95" customHeight="1" x14ac:dyDescent="0.25">
      <c r="A50"/>
      <c r="B50" s="123"/>
      <c r="C50" s="123"/>
      <c r="D50" s="61"/>
      <c r="E50" s="121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96"/>
      <c r="S50" s="89"/>
      <c r="T50" s="89"/>
      <c r="U50" s="89"/>
      <c r="V50" s="67"/>
      <c r="W50" s="89"/>
      <c r="X50" s="89"/>
      <c r="Y50" s="89"/>
      <c r="Z50" s="89"/>
      <c r="AA50" s="89"/>
      <c r="AB50" s="89"/>
    </row>
    <row r="51" spans="1:28" s="94" customFormat="1" ht="19.95" customHeight="1" x14ac:dyDescent="0.25">
      <c r="A51"/>
      <c r="B51" s="123"/>
      <c r="C51" s="123"/>
      <c r="D51" s="61"/>
      <c r="E51" s="121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6"/>
      <c r="S51" s="89"/>
      <c r="T51" s="89"/>
      <c r="U51" s="89"/>
      <c r="V51" s="67"/>
      <c r="W51" s="89"/>
      <c r="X51" s="89"/>
      <c r="Y51" s="89"/>
      <c r="Z51" s="89"/>
      <c r="AA51" s="89"/>
      <c r="AB51" s="89"/>
    </row>
    <row r="52" spans="1:28" s="94" customFormat="1" ht="19.95" customHeight="1" x14ac:dyDescent="0.25">
      <c r="A52"/>
      <c r="B52" s="123"/>
      <c r="C52" s="123"/>
      <c r="D52" s="61"/>
      <c r="E52" s="121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96"/>
      <c r="S52" s="89"/>
      <c r="T52" s="89"/>
      <c r="U52" s="89"/>
      <c r="V52" s="67"/>
      <c r="W52" s="89"/>
      <c r="X52" s="89"/>
      <c r="Y52" s="89"/>
      <c r="Z52" s="89"/>
      <c r="AA52" s="89"/>
      <c r="AB52" s="89"/>
    </row>
    <row r="53" spans="1:28" s="94" customFormat="1" ht="19.95" customHeight="1" x14ac:dyDescent="0.25">
      <c r="A53"/>
      <c r="B53" s="123"/>
      <c r="C53" s="123"/>
      <c r="D53" s="61"/>
      <c r="E53" s="121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96"/>
      <c r="S53" s="89"/>
      <c r="T53" s="89"/>
      <c r="U53" s="89"/>
      <c r="V53" s="67"/>
      <c r="W53" s="89"/>
      <c r="X53" s="89"/>
      <c r="Y53" s="89"/>
      <c r="Z53" s="89"/>
      <c r="AA53" s="89"/>
      <c r="AB53" s="89"/>
    </row>
    <row r="54" spans="1:28" s="94" customFormat="1" ht="19.95" customHeight="1" x14ac:dyDescent="0.25">
      <c r="A54"/>
      <c r="B54" s="123"/>
      <c r="C54" s="123"/>
      <c r="D54" s="61"/>
      <c r="E54" s="121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96"/>
      <c r="S54" s="89"/>
      <c r="T54" s="89"/>
      <c r="U54" s="89"/>
      <c r="V54" s="67"/>
      <c r="W54" s="89"/>
      <c r="X54" s="89"/>
      <c r="Y54" s="89"/>
      <c r="Z54" s="89"/>
      <c r="AA54" s="89"/>
      <c r="AB54" s="89"/>
    </row>
    <row r="55" spans="1:28" s="94" customFormat="1" ht="19.95" customHeight="1" x14ac:dyDescent="0.25">
      <c r="A55"/>
      <c r="B55" s="123"/>
      <c r="C55" s="123"/>
      <c r="D55" s="61"/>
      <c r="E55" s="121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96"/>
      <c r="S55" s="89"/>
      <c r="T55" s="89"/>
      <c r="U55" s="89"/>
      <c r="V55" s="67"/>
      <c r="W55" s="89"/>
      <c r="X55" s="89"/>
      <c r="Y55" s="89"/>
      <c r="Z55" s="89"/>
      <c r="AA55" s="89"/>
      <c r="AB55" s="89"/>
    </row>
    <row r="56" spans="1:28" s="94" customFormat="1" ht="19.95" customHeight="1" x14ac:dyDescent="0.25">
      <c r="A56"/>
      <c r="B56" s="123"/>
      <c r="C56" s="123"/>
      <c r="D56" s="61"/>
      <c r="E56" s="121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6"/>
      <c r="S56" s="89"/>
      <c r="T56" s="89"/>
      <c r="U56" s="89"/>
      <c r="V56" s="67"/>
      <c r="W56" s="89"/>
      <c r="X56" s="89"/>
      <c r="Y56" s="89"/>
      <c r="Z56" s="89"/>
      <c r="AA56" s="89"/>
      <c r="AB56" s="89"/>
    </row>
    <row r="57" spans="1:28" s="94" customFormat="1" ht="19.95" customHeight="1" x14ac:dyDescent="0.25">
      <c r="A57"/>
      <c r="B57" s="123"/>
      <c r="C57" s="123"/>
      <c r="D57" s="61"/>
      <c r="E57" s="121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6"/>
      <c r="S57" s="89"/>
      <c r="T57" s="89"/>
      <c r="U57" s="89"/>
      <c r="V57" s="67"/>
      <c r="W57" s="89"/>
      <c r="X57" s="89"/>
      <c r="Y57" s="89"/>
      <c r="Z57" s="89"/>
      <c r="AA57" s="89"/>
      <c r="AB57" s="89"/>
    </row>
    <row r="58" spans="1:28" s="94" customFormat="1" ht="19.95" customHeight="1" x14ac:dyDescent="0.25">
      <c r="A58"/>
      <c r="B58" s="123"/>
      <c r="C58" s="123"/>
      <c r="D58" s="61"/>
      <c r="E58" s="121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6"/>
      <c r="S58" s="89"/>
      <c r="T58" s="89"/>
      <c r="U58" s="89"/>
      <c r="V58" s="67"/>
      <c r="W58" s="89"/>
      <c r="X58" s="89"/>
      <c r="Y58" s="89"/>
      <c r="Z58" s="89"/>
      <c r="AA58" s="89"/>
      <c r="AB58" s="89"/>
    </row>
    <row r="59" spans="1:28" s="94" customFormat="1" ht="19.95" customHeight="1" x14ac:dyDescent="0.25">
      <c r="A59"/>
      <c r="B59" s="123"/>
      <c r="C59" s="123"/>
      <c r="D59" s="61"/>
      <c r="E59" s="121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6"/>
      <c r="S59" s="89"/>
      <c r="T59" s="89"/>
      <c r="U59" s="89"/>
      <c r="V59" s="67"/>
      <c r="W59" s="89"/>
      <c r="X59" s="89"/>
      <c r="Y59" s="89"/>
      <c r="Z59" s="89"/>
      <c r="AA59" s="89"/>
      <c r="AB59" s="89"/>
    </row>
    <row r="60" spans="1:28" s="94" customFormat="1" ht="19.95" customHeight="1" x14ac:dyDescent="0.25">
      <c r="A60"/>
      <c r="B60" s="123"/>
      <c r="C60" s="123"/>
      <c r="D60" s="61"/>
      <c r="E60" s="121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96"/>
      <c r="S60" s="89"/>
      <c r="T60" s="89"/>
      <c r="U60" s="89"/>
      <c r="V60" s="67"/>
      <c r="W60" s="89"/>
      <c r="X60" s="89"/>
      <c r="Y60" s="89"/>
      <c r="Z60" s="89"/>
      <c r="AA60" s="89"/>
      <c r="AB60" s="89"/>
    </row>
    <row r="61" spans="1:28" s="94" customFormat="1" ht="19.95" customHeight="1" x14ac:dyDescent="0.25">
      <c r="A61"/>
      <c r="B61" s="123"/>
      <c r="C61" s="123"/>
      <c r="D61" s="61"/>
      <c r="E61" s="121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96"/>
      <c r="S61" s="89"/>
      <c r="T61" s="89"/>
      <c r="U61" s="89"/>
      <c r="V61" s="67"/>
      <c r="W61" s="89"/>
      <c r="X61" s="89"/>
      <c r="Y61" s="89"/>
      <c r="Z61" s="89"/>
      <c r="AA61" s="89"/>
      <c r="AB61" s="89"/>
    </row>
    <row r="62" spans="1:28" s="94" customFormat="1" ht="19.95" customHeight="1" x14ac:dyDescent="0.25">
      <c r="A62"/>
      <c r="B62" s="123"/>
      <c r="C62" s="123"/>
      <c r="D62" s="61"/>
      <c r="E62" s="121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96"/>
      <c r="S62" s="89"/>
      <c r="T62" s="89"/>
      <c r="U62" s="89"/>
      <c r="V62" s="67"/>
      <c r="W62" s="89"/>
      <c r="X62" s="89"/>
      <c r="Y62" s="89"/>
      <c r="Z62" s="89"/>
      <c r="AA62" s="89"/>
      <c r="AB62" s="89"/>
    </row>
    <row r="63" spans="1:28" s="94" customFormat="1" ht="19.95" customHeight="1" x14ac:dyDescent="0.25">
      <c r="A63"/>
      <c r="B63" s="123"/>
      <c r="C63" s="123"/>
      <c r="D63" s="61"/>
      <c r="E63" s="121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96"/>
      <c r="S63" s="89"/>
      <c r="T63" s="89"/>
      <c r="U63" s="89"/>
      <c r="V63" s="67"/>
      <c r="W63" s="89"/>
      <c r="X63" s="89"/>
      <c r="Y63" s="89"/>
      <c r="Z63" s="89"/>
      <c r="AA63" s="89"/>
      <c r="AB63" s="89"/>
    </row>
    <row r="64" spans="1:28" s="94" customFormat="1" ht="19.95" customHeight="1" x14ac:dyDescent="0.25">
      <c r="A64"/>
      <c r="B64" s="123"/>
      <c r="C64" s="123"/>
      <c r="D64" s="61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96"/>
      <c r="S64" s="89"/>
      <c r="T64" s="89"/>
      <c r="U64" s="89"/>
      <c r="V64" s="67"/>
      <c r="W64" s="89"/>
      <c r="X64" s="89"/>
      <c r="Y64" s="89"/>
      <c r="Z64" s="89"/>
      <c r="AA64" s="89"/>
      <c r="AB64" s="89"/>
    </row>
    <row r="65" spans="1:28" s="94" customFormat="1" ht="19.95" customHeight="1" x14ac:dyDescent="0.25">
      <c r="A65"/>
      <c r="B65" s="123"/>
      <c r="C65" s="123"/>
      <c r="D65" s="61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96"/>
      <c r="S65" s="89"/>
      <c r="T65" s="89"/>
      <c r="U65" s="89"/>
      <c r="V65" s="67"/>
      <c r="W65" s="89"/>
      <c r="X65" s="89"/>
      <c r="Y65" s="89"/>
      <c r="Z65" s="89"/>
      <c r="AA65" s="89"/>
      <c r="AB65" s="89"/>
    </row>
    <row r="66" spans="1:28" s="94" customFormat="1" ht="19.95" customHeight="1" x14ac:dyDescent="0.25">
      <c r="A66"/>
      <c r="B66" s="123"/>
      <c r="C66" s="123"/>
      <c r="D66" s="61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96"/>
      <c r="S66" s="89"/>
      <c r="T66" s="89"/>
      <c r="U66" s="89"/>
      <c r="V66" s="67"/>
      <c r="W66" s="89"/>
      <c r="X66" s="89"/>
      <c r="Y66" s="89"/>
      <c r="Z66" s="89"/>
      <c r="AA66" s="89"/>
      <c r="AB66" s="89"/>
    </row>
    <row r="67" spans="1:28" s="94" customFormat="1" ht="19.95" customHeight="1" x14ac:dyDescent="0.25">
      <c r="A67"/>
      <c r="B67" s="123"/>
      <c r="C67" s="123"/>
      <c r="D67" s="61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96"/>
      <c r="S67" s="89"/>
      <c r="T67" s="89"/>
      <c r="U67" s="89"/>
      <c r="V67" s="67"/>
      <c r="W67" s="89"/>
      <c r="X67" s="89"/>
      <c r="Y67" s="89"/>
      <c r="Z67" s="89"/>
      <c r="AA67" s="89"/>
      <c r="AB67" s="89"/>
    </row>
    <row r="68" spans="1:28" s="94" customFormat="1" ht="19.95" customHeight="1" x14ac:dyDescent="0.25">
      <c r="A68"/>
      <c r="B68" s="123"/>
      <c r="C68" s="123"/>
      <c r="D68" s="61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96"/>
      <c r="S68" s="89"/>
      <c r="T68" s="89"/>
      <c r="U68" s="89"/>
      <c r="V68" s="67"/>
      <c r="W68" s="89"/>
      <c r="X68" s="89"/>
      <c r="Y68" s="89"/>
      <c r="Z68" s="89"/>
      <c r="AA68" s="89"/>
      <c r="AB68" s="89"/>
    </row>
    <row r="69" spans="1:28" s="94" customFormat="1" ht="19.95" customHeight="1" x14ac:dyDescent="0.25">
      <c r="A69"/>
      <c r="B69" s="123"/>
      <c r="C69" s="123"/>
      <c r="D69" s="61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96"/>
      <c r="S69" s="89"/>
      <c r="T69" s="89"/>
      <c r="U69" s="89"/>
      <c r="V69" s="67"/>
      <c r="W69" s="89"/>
      <c r="X69" s="89"/>
      <c r="Y69" s="89"/>
      <c r="Z69" s="89"/>
      <c r="AA69" s="89"/>
      <c r="AB69" s="89"/>
    </row>
    <row r="70" spans="1:28" s="94" customFormat="1" ht="19.95" customHeight="1" x14ac:dyDescent="0.25">
      <c r="A70"/>
      <c r="B70" s="123"/>
      <c r="C70" s="123"/>
      <c r="D70" s="61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96"/>
      <c r="S70" s="89"/>
      <c r="T70" s="89"/>
      <c r="U70" s="89"/>
      <c r="V70" s="67"/>
      <c r="W70" s="89"/>
      <c r="X70" s="89"/>
      <c r="Y70" s="89"/>
      <c r="Z70" s="89"/>
      <c r="AA70" s="89"/>
      <c r="AB70" s="89"/>
    </row>
    <row r="71" spans="1:28" s="94" customFormat="1" ht="19.95" customHeight="1" x14ac:dyDescent="0.25">
      <c r="A71"/>
      <c r="B71" s="123"/>
      <c r="C71" s="123"/>
      <c r="D71" s="61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96"/>
      <c r="S71" s="89"/>
      <c r="T71" s="89"/>
      <c r="U71" s="89"/>
      <c r="V71" s="67"/>
      <c r="W71" s="89"/>
      <c r="X71" s="89"/>
      <c r="Y71" s="89"/>
      <c r="Z71" s="89"/>
      <c r="AA71" s="89"/>
      <c r="AB71" s="89"/>
    </row>
    <row r="72" spans="1:28" s="94" customFormat="1" ht="19.95" customHeight="1" x14ac:dyDescent="0.25">
      <c r="A72"/>
      <c r="B72" s="123"/>
      <c r="C72" s="123"/>
      <c r="D72" s="61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96"/>
      <c r="S72" s="89"/>
      <c r="T72" s="89"/>
      <c r="U72" s="89"/>
      <c r="V72" s="67"/>
      <c r="W72" s="89"/>
      <c r="X72" s="89"/>
      <c r="Y72" s="89"/>
      <c r="Z72" s="89"/>
      <c r="AA72" s="89"/>
      <c r="AB72" s="89"/>
    </row>
    <row r="73" spans="1:28" s="94" customFormat="1" ht="19.95" customHeight="1" x14ac:dyDescent="0.25">
      <c r="A73"/>
      <c r="B73" s="123"/>
      <c r="C73" s="123"/>
      <c r="D73" s="61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96"/>
      <c r="S73" s="89"/>
      <c r="T73" s="89"/>
      <c r="U73" s="89"/>
      <c r="V73" s="67"/>
      <c r="W73" s="89"/>
      <c r="X73" s="89"/>
      <c r="Y73" s="89"/>
      <c r="Z73" s="89"/>
      <c r="AA73" s="89"/>
      <c r="AB73" s="89"/>
    </row>
    <row r="74" spans="1:28" s="94" customFormat="1" ht="19.95" customHeight="1" x14ac:dyDescent="0.25">
      <c r="A74"/>
      <c r="B74" s="123"/>
      <c r="C74" s="123"/>
      <c r="D74" s="61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6"/>
      <c r="S74" s="89"/>
      <c r="T74" s="89"/>
      <c r="U74" s="89"/>
      <c r="V74" s="67"/>
      <c r="W74" s="89"/>
      <c r="X74" s="89"/>
      <c r="Y74" s="89"/>
      <c r="Z74" s="89"/>
      <c r="AA74" s="89"/>
      <c r="AB74" s="89"/>
    </row>
    <row r="75" spans="1:28" s="94" customFormat="1" ht="19.95" customHeight="1" x14ac:dyDescent="0.25">
      <c r="A75"/>
      <c r="B75" s="123"/>
      <c r="C75" s="123"/>
      <c r="D75" s="61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6"/>
      <c r="S75" s="89"/>
      <c r="T75" s="89"/>
      <c r="U75" s="89"/>
      <c r="V75" s="67"/>
      <c r="W75" s="89"/>
      <c r="X75" s="89"/>
      <c r="Y75" s="89"/>
      <c r="Z75" s="89"/>
      <c r="AA75" s="89"/>
      <c r="AB75" s="89"/>
    </row>
    <row r="76" spans="1:28" s="94" customFormat="1" ht="19.95" customHeight="1" x14ac:dyDescent="0.25">
      <c r="A76"/>
      <c r="B76" s="123"/>
      <c r="C76" s="123"/>
      <c r="D76" s="61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6"/>
      <c r="S76" s="89"/>
      <c r="T76" s="89"/>
      <c r="U76" s="89"/>
      <c r="V76" s="67"/>
      <c r="W76" s="89"/>
      <c r="X76" s="89"/>
      <c r="Y76" s="89"/>
      <c r="Z76" s="89"/>
      <c r="AA76" s="89"/>
      <c r="AB76" s="89"/>
    </row>
    <row r="77" spans="1:28" s="94" customFormat="1" ht="19.95" customHeight="1" x14ac:dyDescent="0.25">
      <c r="A77"/>
      <c r="B77" s="123"/>
      <c r="C77" s="123"/>
      <c r="D77" s="61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6"/>
      <c r="S77" s="89"/>
      <c r="T77" s="89"/>
      <c r="U77" s="89"/>
      <c r="V77" s="67"/>
      <c r="W77" s="89"/>
      <c r="X77" s="89"/>
      <c r="Y77" s="89"/>
      <c r="Z77" s="89"/>
      <c r="AA77" s="89"/>
      <c r="AB77" s="89"/>
    </row>
    <row r="78" spans="1:28" s="94" customFormat="1" ht="19.95" customHeight="1" x14ac:dyDescent="0.25">
      <c r="A78"/>
      <c r="B78" s="123"/>
      <c r="C78" s="123"/>
      <c r="D78" s="61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6"/>
      <c r="S78" s="89"/>
      <c r="T78" s="89"/>
      <c r="U78" s="89"/>
      <c r="V78" s="67"/>
      <c r="W78" s="89"/>
      <c r="X78" s="89"/>
      <c r="Y78" s="89"/>
      <c r="Z78" s="89"/>
      <c r="AA78" s="89"/>
      <c r="AB78" s="89"/>
    </row>
    <row r="79" spans="1:28" s="94" customFormat="1" ht="19.95" customHeight="1" x14ac:dyDescent="0.25">
      <c r="A79"/>
      <c r="B79" s="123"/>
      <c r="C79" s="123"/>
      <c r="D79" s="61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6"/>
      <c r="S79" s="89"/>
      <c r="T79" s="89"/>
      <c r="U79" s="89"/>
      <c r="V79" s="67"/>
      <c r="W79" s="89"/>
      <c r="X79" s="89"/>
      <c r="Y79" s="89"/>
      <c r="Z79" s="89"/>
      <c r="AA79" s="89"/>
      <c r="AB79" s="89"/>
    </row>
    <row r="80" spans="1:28" s="94" customFormat="1" ht="19.95" customHeight="1" x14ac:dyDescent="0.25">
      <c r="A80"/>
      <c r="B80" s="123"/>
      <c r="C80" s="123"/>
      <c r="D80" s="61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6"/>
      <c r="S80" s="89"/>
      <c r="T80" s="89"/>
      <c r="U80" s="89"/>
      <c r="V80" s="67"/>
      <c r="W80" s="89"/>
      <c r="X80" s="89"/>
      <c r="Y80" s="89"/>
      <c r="Z80" s="89"/>
      <c r="AA80" s="89"/>
      <c r="AB80" s="89"/>
    </row>
    <row r="81" spans="1:28" s="94" customFormat="1" ht="19.95" customHeight="1" x14ac:dyDescent="0.25">
      <c r="A81"/>
      <c r="B81" s="123"/>
      <c r="C81" s="123"/>
      <c r="D81" s="61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6"/>
      <c r="S81" s="89"/>
      <c r="T81" s="89"/>
      <c r="U81" s="89"/>
      <c r="V81" s="67"/>
      <c r="W81" s="89"/>
      <c r="X81" s="89"/>
      <c r="Y81" s="89"/>
      <c r="Z81" s="89"/>
      <c r="AA81" s="89"/>
      <c r="AB81" s="89"/>
    </row>
    <row r="82" spans="1:28" s="94" customFormat="1" ht="19.95" customHeight="1" x14ac:dyDescent="0.25">
      <c r="A82"/>
      <c r="B82" s="123"/>
      <c r="C82" s="123"/>
      <c r="D82" s="61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6"/>
      <c r="S82" s="89"/>
      <c r="T82" s="89"/>
      <c r="U82" s="89"/>
      <c r="V82" s="67"/>
      <c r="W82" s="89"/>
      <c r="X82" s="89"/>
      <c r="Y82" s="89"/>
      <c r="Z82" s="89"/>
      <c r="AA82" s="89"/>
      <c r="AB82" s="89"/>
    </row>
    <row r="83" spans="1:28" s="94" customFormat="1" ht="19.95" customHeight="1" x14ac:dyDescent="0.25">
      <c r="A83"/>
      <c r="B83" s="123"/>
      <c r="C83" s="123"/>
      <c r="D83" s="61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6"/>
      <c r="S83" s="89"/>
      <c r="T83" s="89"/>
      <c r="U83" s="89"/>
      <c r="V83" s="67"/>
      <c r="W83" s="89"/>
      <c r="X83" s="89"/>
      <c r="Y83" s="89"/>
      <c r="Z83" s="89"/>
      <c r="AA83" s="89"/>
      <c r="AB83" s="89"/>
    </row>
    <row r="84" spans="1:28" s="94" customFormat="1" ht="19.95" customHeight="1" x14ac:dyDescent="0.25">
      <c r="A84"/>
      <c r="B84" s="123"/>
      <c r="C84" s="123"/>
      <c r="D84" s="61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6"/>
      <c r="S84" s="89"/>
      <c r="T84" s="89"/>
      <c r="U84" s="89"/>
      <c r="V84" s="67"/>
      <c r="W84" s="89"/>
      <c r="X84" s="89"/>
      <c r="Y84" s="89"/>
      <c r="Z84" s="89"/>
      <c r="AA84" s="89"/>
      <c r="AB84" s="89"/>
    </row>
    <row r="85" spans="1:28" s="94" customFormat="1" ht="19.95" customHeight="1" x14ac:dyDescent="0.25">
      <c r="A85"/>
      <c r="B85" s="123"/>
      <c r="C85" s="123"/>
      <c r="D85" s="61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6"/>
      <c r="S85" s="89"/>
      <c r="T85" s="89"/>
      <c r="U85" s="89"/>
      <c r="V85" s="67"/>
      <c r="W85" s="89"/>
      <c r="X85" s="89"/>
      <c r="Y85" s="89"/>
      <c r="Z85" s="89"/>
      <c r="AA85" s="89"/>
      <c r="AB85" s="89"/>
    </row>
    <row r="86" spans="1:28" s="94" customFormat="1" ht="19.95" customHeight="1" x14ac:dyDescent="0.25">
      <c r="A86"/>
      <c r="B86" s="123"/>
      <c r="C86" s="123"/>
      <c r="D86" s="61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6"/>
      <c r="S86" s="89"/>
      <c r="T86" s="89"/>
      <c r="U86" s="89"/>
      <c r="V86" s="67"/>
      <c r="W86" s="89"/>
      <c r="X86" s="89"/>
      <c r="Y86" s="89"/>
      <c r="Z86" s="89"/>
      <c r="AA86" s="89"/>
      <c r="AB86" s="89"/>
    </row>
    <row r="87" spans="1:28" s="94" customFormat="1" ht="19.95" customHeight="1" x14ac:dyDescent="0.25">
      <c r="A87"/>
      <c r="B87" s="123"/>
      <c r="C87" s="123"/>
      <c r="D87" s="61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6"/>
      <c r="S87" s="89"/>
      <c r="T87" s="89"/>
      <c r="U87" s="89"/>
      <c r="V87" s="67"/>
      <c r="W87" s="89"/>
      <c r="X87" s="89"/>
      <c r="Y87" s="89"/>
      <c r="Z87" s="89"/>
      <c r="AA87" s="89"/>
      <c r="AB87" s="89"/>
    </row>
    <row r="88" spans="1:28" s="94" customFormat="1" ht="19.95" customHeight="1" x14ac:dyDescent="0.25">
      <c r="A88"/>
      <c r="B88" s="123"/>
      <c r="C88" s="123"/>
      <c r="D88" s="61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6"/>
      <c r="S88" s="89"/>
      <c r="T88" s="89"/>
      <c r="U88" s="89"/>
      <c r="V88" s="67"/>
      <c r="W88" s="89"/>
      <c r="X88" s="89"/>
      <c r="Y88" s="89"/>
      <c r="Z88" s="89"/>
      <c r="AA88" s="89"/>
      <c r="AB88" s="89"/>
    </row>
    <row r="89" spans="1:28" s="94" customFormat="1" ht="19.95" customHeight="1" x14ac:dyDescent="0.25">
      <c r="A89"/>
      <c r="B89" s="123"/>
      <c r="C89" s="123"/>
      <c r="D89" s="61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6"/>
      <c r="S89" s="89"/>
      <c r="T89" s="89"/>
      <c r="U89" s="89"/>
      <c r="V89" s="67"/>
      <c r="W89" s="89"/>
      <c r="X89" s="89"/>
      <c r="Y89" s="89"/>
      <c r="Z89" s="89"/>
      <c r="AA89" s="89"/>
      <c r="AB89" s="89"/>
    </row>
    <row r="90" spans="1:28" s="94" customFormat="1" ht="19.95" customHeight="1" x14ac:dyDescent="0.25">
      <c r="A90"/>
      <c r="B90" s="123"/>
      <c r="C90" s="123"/>
      <c r="D90" s="61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6"/>
      <c r="S90" s="89"/>
      <c r="T90" s="89"/>
      <c r="U90" s="89"/>
      <c r="V90" s="67"/>
      <c r="W90" s="89"/>
      <c r="X90" s="89"/>
      <c r="Y90" s="89"/>
      <c r="Z90" s="89"/>
      <c r="AA90" s="89"/>
      <c r="AB90" s="89"/>
    </row>
    <row r="91" spans="1:28" s="94" customFormat="1" ht="19.95" customHeight="1" x14ac:dyDescent="0.25">
      <c r="A91"/>
      <c r="B91" s="123"/>
      <c r="C91" s="123"/>
      <c r="D91" s="61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6"/>
      <c r="S91" s="89"/>
      <c r="T91" s="89"/>
      <c r="U91" s="89"/>
      <c r="V91" s="67"/>
      <c r="W91" s="89"/>
      <c r="X91" s="89"/>
      <c r="Y91" s="89"/>
      <c r="Z91" s="89"/>
      <c r="AA91" s="89"/>
      <c r="AB91" s="89"/>
    </row>
    <row r="92" spans="1:28" s="94" customFormat="1" ht="19.95" customHeight="1" x14ac:dyDescent="0.25">
      <c r="A92"/>
      <c r="B92" s="123"/>
      <c r="C92" s="123"/>
      <c r="D92" s="61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6"/>
      <c r="S92" s="89"/>
      <c r="T92" s="89"/>
      <c r="U92" s="89"/>
      <c r="V92" s="67"/>
      <c r="W92" s="89"/>
      <c r="X92" s="89"/>
      <c r="Y92" s="89"/>
      <c r="Z92" s="89"/>
      <c r="AA92" s="89"/>
      <c r="AB92" s="89"/>
    </row>
    <row r="93" spans="1:28" s="94" customFormat="1" ht="19.95" customHeight="1" x14ac:dyDescent="0.25">
      <c r="A93"/>
      <c r="B93" s="123"/>
      <c r="C93" s="123"/>
      <c r="D93" s="61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6"/>
      <c r="S93" s="89"/>
      <c r="T93" s="89"/>
      <c r="U93" s="89"/>
      <c r="V93" s="67"/>
      <c r="W93" s="89"/>
      <c r="X93" s="89"/>
      <c r="Y93" s="89"/>
      <c r="Z93" s="89"/>
      <c r="AA93" s="89"/>
      <c r="AB93" s="89"/>
    </row>
    <row r="94" spans="1:28" s="94" customFormat="1" ht="19.95" customHeight="1" x14ac:dyDescent="0.25">
      <c r="A94"/>
      <c r="B94" s="123"/>
      <c r="C94" s="123"/>
      <c r="D94" s="61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6"/>
      <c r="S94" s="89"/>
      <c r="T94" s="89"/>
      <c r="U94" s="89"/>
      <c r="V94" s="67"/>
      <c r="W94" s="89"/>
      <c r="X94" s="89"/>
      <c r="Y94" s="89"/>
      <c r="Z94" s="89"/>
      <c r="AA94" s="89"/>
      <c r="AB94" s="89"/>
    </row>
    <row r="95" spans="1:28" s="94" customFormat="1" ht="19.95" customHeight="1" x14ac:dyDescent="0.25">
      <c r="A95"/>
      <c r="B95" s="123"/>
      <c r="C95" s="123"/>
      <c r="D95" s="61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6"/>
      <c r="S95" s="89"/>
      <c r="T95" s="89"/>
      <c r="U95" s="89"/>
      <c r="V95" s="67"/>
      <c r="W95" s="89"/>
      <c r="X95" s="89"/>
      <c r="Y95" s="89"/>
      <c r="Z95" s="89"/>
      <c r="AA95" s="89"/>
      <c r="AB95" s="89"/>
    </row>
    <row r="96" spans="1:28" s="94" customFormat="1" ht="19.95" customHeight="1" x14ac:dyDescent="0.25">
      <c r="A96"/>
      <c r="B96" s="123"/>
      <c r="C96" s="123"/>
      <c r="D96" s="61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96"/>
      <c r="S96" s="89"/>
      <c r="T96" s="89"/>
      <c r="U96" s="89"/>
      <c r="V96" s="67"/>
      <c r="W96" s="89"/>
      <c r="X96" s="89"/>
      <c r="Y96" s="89"/>
      <c r="Z96" s="89"/>
      <c r="AA96" s="89"/>
      <c r="AB96" s="89"/>
    </row>
    <row r="97" spans="1:28" s="94" customFormat="1" ht="19.95" customHeight="1" x14ac:dyDescent="0.25">
      <c r="A97"/>
      <c r="B97" s="123"/>
      <c r="C97" s="123"/>
      <c r="D97" s="61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96"/>
      <c r="S97" s="89"/>
      <c r="T97" s="89"/>
      <c r="U97" s="89"/>
      <c r="V97" s="67"/>
      <c r="W97" s="89"/>
      <c r="X97" s="89"/>
      <c r="Y97" s="89"/>
      <c r="Z97" s="89"/>
      <c r="AA97" s="89"/>
      <c r="AB97" s="89"/>
    </row>
    <row r="98" spans="1:28" s="94" customFormat="1" ht="19.95" customHeight="1" x14ac:dyDescent="0.25">
      <c r="A98"/>
      <c r="B98" s="123"/>
      <c r="C98" s="123"/>
      <c r="D98" s="61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96"/>
      <c r="S98" s="89"/>
      <c r="T98" s="89"/>
      <c r="U98" s="89"/>
      <c r="V98" s="67"/>
      <c r="W98" s="89"/>
      <c r="X98" s="89"/>
      <c r="Y98" s="89"/>
      <c r="Z98" s="89"/>
      <c r="AA98" s="89"/>
      <c r="AB98" s="89"/>
    </row>
    <row r="99" spans="1:28" s="94" customFormat="1" ht="19.95" customHeight="1" x14ac:dyDescent="0.25">
      <c r="A99"/>
      <c r="B99" s="123"/>
      <c r="C99" s="123"/>
      <c r="D99" s="61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96"/>
      <c r="S99" s="89"/>
      <c r="T99" s="89"/>
      <c r="U99" s="89"/>
      <c r="V99" s="67"/>
      <c r="W99" s="89"/>
      <c r="X99" s="89"/>
      <c r="Y99" s="89"/>
      <c r="Z99" s="89"/>
      <c r="AA99" s="89"/>
      <c r="AB99" s="89"/>
    </row>
    <row r="100" spans="1:28" s="94" customFormat="1" ht="19.95" customHeight="1" x14ac:dyDescent="0.25">
      <c r="A100"/>
      <c r="B100" s="123"/>
      <c r="C100" s="123"/>
      <c r="D100" s="61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96"/>
      <c r="S100" s="89"/>
      <c r="T100" s="89"/>
      <c r="U100" s="89"/>
      <c r="V100" s="67"/>
      <c r="W100" s="89"/>
      <c r="X100" s="89"/>
      <c r="Y100" s="89"/>
      <c r="Z100" s="89"/>
      <c r="AA100" s="89"/>
      <c r="AB100" s="89"/>
    </row>
    <row r="101" spans="1:28" s="94" customFormat="1" ht="19.95" customHeight="1" x14ac:dyDescent="0.25">
      <c r="A101"/>
      <c r="B101" s="123"/>
      <c r="C101" s="123"/>
      <c r="D101" s="61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96"/>
      <c r="S101" s="89"/>
      <c r="T101" s="89"/>
      <c r="U101" s="89"/>
      <c r="V101" s="67"/>
      <c r="W101" s="89"/>
      <c r="X101" s="89"/>
      <c r="Y101" s="89"/>
      <c r="Z101" s="89"/>
      <c r="AA101" s="89"/>
      <c r="AB101" s="89"/>
    </row>
    <row r="102" spans="1:28" s="94" customFormat="1" ht="19.95" customHeight="1" x14ac:dyDescent="0.25">
      <c r="A102"/>
      <c r="B102" s="123"/>
      <c r="C102" s="123"/>
      <c r="D102" s="61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96"/>
      <c r="S102" s="89"/>
      <c r="T102" s="89"/>
      <c r="U102" s="89"/>
      <c r="V102" s="67"/>
      <c r="W102" s="89"/>
      <c r="X102" s="89"/>
      <c r="Y102" s="89"/>
      <c r="Z102" s="89"/>
      <c r="AA102" s="89"/>
      <c r="AB102" s="89"/>
    </row>
    <row r="103" spans="1:28" s="94" customFormat="1" ht="19.95" customHeight="1" x14ac:dyDescent="0.25">
      <c r="A103"/>
      <c r="B103" s="123"/>
      <c r="C103" s="123"/>
      <c r="D103" s="61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96"/>
      <c r="S103" s="89"/>
      <c r="T103" s="89"/>
      <c r="U103" s="89"/>
      <c r="V103" s="67"/>
      <c r="W103" s="89"/>
      <c r="X103" s="89"/>
      <c r="Y103" s="89"/>
      <c r="Z103" s="89"/>
      <c r="AA103" s="89"/>
      <c r="AB103" s="89"/>
    </row>
    <row r="104" spans="1:28" s="94" customFormat="1" ht="19.95" customHeight="1" x14ac:dyDescent="0.25">
      <c r="A104"/>
      <c r="B104" s="123"/>
      <c r="C104" s="123"/>
      <c r="D104" s="61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96"/>
      <c r="S104" s="89"/>
      <c r="T104" s="89"/>
      <c r="U104" s="89"/>
      <c r="V104" s="67"/>
      <c r="W104" s="89"/>
      <c r="X104" s="89"/>
      <c r="Y104" s="89"/>
      <c r="Z104" s="89"/>
      <c r="AA104" s="89"/>
      <c r="AB104" s="89"/>
    </row>
    <row r="105" spans="1:28" s="94" customFormat="1" ht="19.95" customHeight="1" x14ac:dyDescent="0.25">
      <c r="A105"/>
      <c r="B105" s="123"/>
      <c r="C105" s="123"/>
      <c r="D105" s="61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96"/>
      <c r="S105" s="89"/>
      <c r="T105" s="89"/>
      <c r="U105" s="89"/>
      <c r="V105" s="67"/>
      <c r="W105" s="89"/>
      <c r="X105" s="89"/>
      <c r="Y105" s="89"/>
      <c r="Z105" s="89"/>
      <c r="AA105" s="89"/>
      <c r="AB105" s="89"/>
    </row>
    <row r="106" spans="1:28" s="94" customFormat="1" ht="19.95" customHeight="1" x14ac:dyDescent="0.25">
      <c r="A106"/>
      <c r="B106" s="123"/>
      <c r="C106" s="123"/>
      <c r="D106" s="61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96"/>
      <c r="S106" s="89"/>
      <c r="T106" s="89"/>
      <c r="U106" s="89"/>
      <c r="V106" s="67"/>
      <c r="W106" s="89"/>
      <c r="X106" s="89"/>
      <c r="Y106" s="89"/>
      <c r="Z106" s="89"/>
      <c r="AA106" s="89"/>
      <c r="AB106" s="89"/>
    </row>
    <row r="107" spans="1:28" s="94" customFormat="1" ht="19.95" customHeight="1" x14ac:dyDescent="0.25">
      <c r="A107"/>
      <c r="B107" s="123"/>
      <c r="C107" s="123"/>
      <c r="D107" s="61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96"/>
      <c r="S107" s="89"/>
      <c r="T107" s="89"/>
      <c r="U107" s="89"/>
      <c r="V107" s="67"/>
      <c r="W107" s="89"/>
      <c r="X107" s="89"/>
      <c r="Y107" s="89"/>
      <c r="Z107" s="89"/>
      <c r="AA107" s="89"/>
      <c r="AB107" s="89"/>
    </row>
    <row r="108" spans="1:28" s="94" customFormat="1" ht="19.95" customHeight="1" x14ac:dyDescent="0.25">
      <c r="A108"/>
      <c r="B108" s="123"/>
      <c r="C108" s="123"/>
      <c r="D108" s="61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96"/>
      <c r="S108" s="89"/>
      <c r="T108" s="89"/>
      <c r="U108" s="89"/>
      <c r="V108" s="67"/>
      <c r="W108" s="89"/>
      <c r="X108" s="89"/>
      <c r="Y108" s="89"/>
      <c r="Z108" s="89"/>
      <c r="AA108" s="89"/>
      <c r="AB108" s="89"/>
    </row>
    <row r="109" spans="1:28" s="94" customFormat="1" ht="19.95" customHeight="1" x14ac:dyDescent="0.25">
      <c r="A109"/>
      <c r="B109" s="123"/>
      <c r="C109" s="123"/>
      <c r="D109" s="61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96"/>
      <c r="S109" s="89"/>
      <c r="T109" s="89"/>
      <c r="U109" s="89"/>
      <c r="V109" s="67"/>
      <c r="W109" s="89"/>
      <c r="X109" s="89"/>
      <c r="Y109" s="89"/>
      <c r="Z109" s="89"/>
      <c r="AA109" s="89"/>
      <c r="AB109" s="89"/>
    </row>
    <row r="110" spans="1:28" s="94" customFormat="1" ht="19.95" customHeight="1" x14ac:dyDescent="0.25">
      <c r="A110"/>
      <c r="B110" s="123"/>
      <c r="C110" s="123"/>
      <c r="D110" s="61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96"/>
      <c r="S110" s="89"/>
      <c r="T110" s="89"/>
      <c r="U110" s="89"/>
      <c r="V110" s="67"/>
      <c r="W110" s="89"/>
      <c r="X110" s="89"/>
      <c r="Y110" s="89"/>
      <c r="Z110" s="89"/>
      <c r="AA110" s="89"/>
      <c r="AB110" s="89"/>
    </row>
    <row r="111" spans="1:28" s="94" customFormat="1" ht="19.95" customHeight="1" x14ac:dyDescent="0.25">
      <c r="A111"/>
      <c r="B111" s="123"/>
      <c r="C111" s="123"/>
      <c r="D111" s="61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96"/>
      <c r="S111" s="89"/>
      <c r="T111" s="89"/>
      <c r="U111" s="89"/>
      <c r="V111" s="67"/>
      <c r="W111" s="89"/>
      <c r="X111" s="89"/>
      <c r="Y111" s="89"/>
      <c r="Z111" s="89"/>
      <c r="AA111" s="89"/>
      <c r="AB111" s="89"/>
    </row>
    <row r="112" spans="1:28" s="94" customFormat="1" ht="19.95" customHeight="1" x14ac:dyDescent="0.25">
      <c r="A112"/>
      <c r="B112" s="123"/>
      <c r="C112" s="123"/>
      <c r="D112" s="61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96"/>
      <c r="S112" s="89"/>
      <c r="T112" s="89"/>
      <c r="U112" s="89"/>
      <c r="V112" s="67"/>
      <c r="W112" s="89"/>
      <c r="X112" s="89"/>
      <c r="Y112" s="89"/>
      <c r="Z112" s="89"/>
      <c r="AA112" s="89"/>
      <c r="AB112" s="89"/>
    </row>
    <row r="113" spans="1:28" s="94" customFormat="1" ht="19.95" customHeight="1" x14ac:dyDescent="0.25">
      <c r="A113"/>
      <c r="B113" s="123"/>
      <c r="C113" s="123"/>
      <c r="D113" s="61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96"/>
      <c r="S113" s="89"/>
      <c r="T113" s="89"/>
      <c r="U113" s="89"/>
      <c r="V113" s="67"/>
      <c r="W113" s="89"/>
      <c r="X113" s="89"/>
      <c r="Y113" s="89"/>
      <c r="Z113" s="89"/>
      <c r="AA113" s="89"/>
      <c r="AB113" s="89"/>
    </row>
    <row r="114" spans="1:28" s="94" customFormat="1" ht="19.95" customHeight="1" x14ac:dyDescent="0.25">
      <c r="A114"/>
      <c r="B114" s="123"/>
      <c r="C114" s="123"/>
      <c r="D114" s="61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96"/>
      <c r="S114" s="89"/>
      <c r="T114" s="89"/>
      <c r="U114" s="89"/>
      <c r="V114" s="67"/>
      <c r="W114" s="89"/>
      <c r="X114" s="89"/>
      <c r="Y114" s="89"/>
      <c r="Z114" s="89"/>
      <c r="AA114" s="89"/>
      <c r="AB114" s="89"/>
    </row>
    <row r="115" spans="1:28" s="94" customFormat="1" ht="19.95" customHeight="1" x14ac:dyDescent="0.25">
      <c r="A115"/>
      <c r="B115" s="123"/>
      <c r="C115" s="123"/>
      <c r="D115" s="61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96"/>
      <c r="S115" s="89"/>
      <c r="T115" s="89"/>
      <c r="U115" s="89"/>
      <c r="V115" s="67"/>
      <c r="W115" s="89"/>
      <c r="X115" s="89"/>
      <c r="Y115" s="89"/>
      <c r="Z115" s="89"/>
      <c r="AA115" s="89"/>
      <c r="AB115" s="89"/>
    </row>
    <row r="116" spans="1:28" s="94" customFormat="1" ht="19.95" customHeight="1" x14ac:dyDescent="0.25">
      <c r="A116"/>
      <c r="B116" s="123"/>
      <c r="C116" s="123"/>
      <c r="D116" s="61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96"/>
      <c r="S116" s="89"/>
      <c r="T116" s="89"/>
      <c r="U116" s="89"/>
      <c r="V116" s="67"/>
      <c r="W116" s="89"/>
      <c r="X116" s="89"/>
      <c r="Y116" s="89"/>
      <c r="Z116" s="89"/>
      <c r="AA116" s="89"/>
      <c r="AB116" s="89"/>
    </row>
    <row r="117" spans="1:28" s="94" customFormat="1" ht="19.95" customHeight="1" x14ac:dyDescent="0.25">
      <c r="A117"/>
      <c r="B117" s="123"/>
      <c r="C117" s="123"/>
      <c r="D117" s="61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96"/>
      <c r="S117" s="89"/>
      <c r="T117" s="89"/>
      <c r="U117" s="89"/>
      <c r="V117" s="67"/>
      <c r="W117" s="89"/>
      <c r="X117" s="89"/>
      <c r="Y117" s="89"/>
      <c r="Z117" s="89"/>
      <c r="AA117" s="89"/>
      <c r="AB117" s="89"/>
    </row>
    <row r="118" spans="1:28" s="94" customFormat="1" ht="19.95" customHeight="1" x14ac:dyDescent="0.25">
      <c r="A118"/>
      <c r="B118" s="123"/>
      <c r="C118" s="123"/>
      <c r="D118" s="61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96"/>
      <c r="S118" s="89"/>
      <c r="T118" s="89"/>
      <c r="U118" s="89"/>
      <c r="V118" s="67"/>
      <c r="W118" s="89"/>
      <c r="X118" s="89"/>
      <c r="Y118" s="89"/>
      <c r="Z118" s="89"/>
      <c r="AA118" s="89"/>
      <c r="AB118" s="89"/>
    </row>
    <row r="119" spans="1:28" s="94" customFormat="1" ht="19.95" customHeight="1" x14ac:dyDescent="0.25">
      <c r="A119"/>
      <c r="B119" s="123"/>
      <c r="C119" s="123"/>
      <c r="D119" s="61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96"/>
      <c r="S119" s="89"/>
      <c r="T119" s="89"/>
      <c r="U119" s="89"/>
      <c r="V119" s="67"/>
      <c r="W119" s="89"/>
      <c r="X119" s="89"/>
      <c r="Y119" s="89"/>
      <c r="Z119" s="89"/>
      <c r="AA119" s="89"/>
      <c r="AB119" s="89"/>
    </row>
    <row r="120" spans="1:28" s="94" customFormat="1" ht="19.95" customHeight="1" x14ac:dyDescent="0.25">
      <c r="A120"/>
      <c r="B120" s="123"/>
      <c r="C120" s="123"/>
      <c r="D120" s="61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96"/>
      <c r="S120" s="89"/>
      <c r="T120" s="89"/>
      <c r="U120" s="89"/>
      <c r="V120" s="67"/>
      <c r="W120" s="89"/>
      <c r="X120" s="89"/>
      <c r="Y120" s="89"/>
      <c r="Z120" s="89"/>
      <c r="AA120" s="89"/>
      <c r="AB120" s="89"/>
    </row>
    <row r="121" spans="1:28" s="94" customFormat="1" ht="19.95" customHeight="1" x14ac:dyDescent="0.25">
      <c r="A121"/>
      <c r="B121" s="123"/>
      <c r="C121" s="123"/>
      <c r="D121" s="61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96"/>
      <c r="S121" s="89"/>
      <c r="T121" s="89"/>
      <c r="U121" s="89"/>
      <c r="V121" s="67"/>
      <c r="W121" s="89"/>
      <c r="X121" s="89"/>
      <c r="Y121" s="89"/>
      <c r="Z121" s="89"/>
      <c r="AA121" s="89"/>
      <c r="AB121" s="89"/>
    </row>
    <row r="122" spans="1:28" s="94" customFormat="1" ht="19.95" customHeight="1" x14ac:dyDescent="0.25">
      <c r="A122"/>
      <c r="B122" s="123"/>
      <c r="C122" s="123"/>
      <c r="D122" s="61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96"/>
      <c r="S122" s="89"/>
      <c r="T122" s="89"/>
      <c r="U122" s="89"/>
      <c r="V122" s="67"/>
      <c r="W122" s="89"/>
      <c r="X122" s="89"/>
      <c r="Y122" s="89"/>
      <c r="Z122" s="89"/>
      <c r="AA122" s="89"/>
      <c r="AB122" s="89"/>
    </row>
    <row r="123" spans="1:28" s="94" customFormat="1" ht="19.95" customHeight="1" x14ac:dyDescent="0.25">
      <c r="A123"/>
      <c r="B123" s="123"/>
      <c r="C123" s="123"/>
      <c r="D123" s="61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96"/>
      <c r="S123" s="89"/>
      <c r="T123" s="89"/>
      <c r="U123" s="89"/>
      <c r="V123" s="67"/>
      <c r="W123" s="89"/>
      <c r="X123" s="89"/>
      <c r="Y123" s="89"/>
      <c r="Z123" s="89"/>
      <c r="AA123" s="89"/>
      <c r="AB123" s="89"/>
    </row>
    <row r="124" spans="1:28" s="94" customFormat="1" ht="19.95" customHeight="1" x14ac:dyDescent="0.25">
      <c r="A124"/>
      <c r="B124" s="123"/>
      <c r="C124" s="123"/>
      <c r="D124" s="61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96"/>
      <c r="S124" s="89"/>
      <c r="T124" s="89"/>
      <c r="U124" s="89"/>
      <c r="V124" s="67"/>
      <c r="W124" s="89"/>
      <c r="X124" s="89"/>
      <c r="Y124" s="89"/>
      <c r="Z124" s="89"/>
      <c r="AA124" s="89"/>
      <c r="AB124" s="89"/>
    </row>
    <row r="125" spans="1:28" s="94" customFormat="1" ht="19.95" customHeight="1" x14ac:dyDescent="0.25">
      <c r="A125"/>
      <c r="B125" s="123"/>
      <c r="C125" s="123"/>
      <c r="D125" s="61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96"/>
      <c r="S125" s="89"/>
      <c r="T125" s="89"/>
      <c r="U125" s="89"/>
      <c r="V125" s="67"/>
      <c r="W125" s="89"/>
      <c r="X125" s="89"/>
      <c r="Y125" s="89"/>
      <c r="Z125" s="89"/>
      <c r="AA125" s="89"/>
      <c r="AB125" s="89"/>
    </row>
    <row r="126" spans="1:28" s="94" customFormat="1" ht="19.95" customHeight="1" x14ac:dyDescent="0.25">
      <c r="A126"/>
      <c r="B126" s="123"/>
      <c r="C126" s="123"/>
      <c r="D126" s="61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96"/>
      <c r="S126" s="89"/>
      <c r="T126" s="89"/>
      <c r="U126" s="89"/>
      <c r="V126" s="67"/>
      <c r="W126" s="89"/>
      <c r="X126" s="89"/>
      <c r="Y126" s="89"/>
      <c r="Z126" s="89"/>
      <c r="AA126" s="89"/>
      <c r="AB126" s="89"/>
    </row>
    <row r="127" spans="1:28" s="94" customFormat="1" ht="19.95" customHeight="1" x14ac:dyDescent="0.25">
      <c r="A127"/>
      <c r="B127" s="123"/>
      <c r="C127" s="123"/>
      <c r="D127" s="61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96"/>
      <c r="S127" s="89"/>
      <c r="T127" s="89"/>
      <c r="U127" s="89"/>
      <c r="V127" s="67"/>
      <c r="W127" s="89"/>
      <c r="X127" s="89"/>
      <c r="Y127" s="89"/>
      <c r="Z127" s="89"/>
      <c r="AA127" s="89"/>
      <c r="AB127" s="89"/>
    </row>
    <row r="128" spans="1:28" s="94" customFormat="1" ht="19.95" customHeight="1" x14ac:dyDescent="0.25">
      <c r="A128"/>
      <c r="B128" s="123"/>
      <c r="C128" s="123"/>
      <c r="D128" s="61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96"/>
      <c r="S128" s="89"/>
      <c r="T128" s="89"/>
      <c r="U128" s="89"/>
      <c r="V128" s="67"/>
      <c r="W128" s="89"/>
      <c r="X128" s="89"/>
      <c r="Y128" s="89"/>
      <c r="Z128" s="89"/>
      <c r="AA128" s="89"/>
      <c r="AB128" s="89"/>
    </row>
    <row r="129" spans="1:28" s="94" customFormat="1" ht="19.95" customHeight="1" x14ac:dyDescent="0.25">
      <c r="A129"/>
      <c r="B129" s="123"/>
      <c r="C129" s="123"/>
      <c r="D129" s="61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96"/>
      <c r="S129" s="89"/>
      <c r="T129" s="89"/>
      <c r="U129" s="89"/>
      <c r="V129" s="67"/>
      <c r="W129" s="89"/>
      <c r="X129" s="89"/>
      <c r="Y129" s="89"/>
      <c r="Z129" s="89"/>
      <c r="AA129" s="89"/>
      <c r="AB129" s="89"/>
    </row>
    <row r="130" spans="1:28" s="94" customFormat="1" ht="19.95" customHeight="1" x14ac:dyDescent="0.25">
      <c r="A130"/>
      <c r="B130" s="123"/>
      <c r="C130" s="123"/>
      <c r="D130" s="61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96"/>
      <c r="S130" s="89"/>
      <c r="T130" s="89"/>
      <c r="U130" s="89"/>
      <c r="V130" s="67"/>
      <c r="W130" s="89"/>
      <c r="X130" s="89"/>
      <c r="Y130" s="89"/>
      <c r="Z130" s="89"/>
      <c r="AA130" s="89"/>
      <c r="AB130" s="89"/>
    </row>
    <row r="131" spans="1:28" s="94" customFormat="1" ht="19.95" customHeight="1" x14ac:dyDescent="0.25">
      <c r="A131"/>
      <c r="B131" s="123"/>
      <c r="C131" s="123"/>
      <c r="D131" s="61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96"/>
      <c r="S131" s="89"/>
      <c r="T131" s="89"/>
      <c r="U131" s="89"/>
      <c r="V131" s="67"/>
      <c r="W131" s="89"/>
      <c r="X131" s="89"/>
      <c r="Y131" s="89"/>
      <c r="Z131" s="89"/>
      <c r="AA131" s="89"/>
      <c r="AB131" s="89"/>
    </row>
    <row r="132" spans="1:28" s="94" customFormat="1" ht="19.95" customHeight="1" x14ac:dyDescent="0.25">
      <c r="A132"/>
      <c r="B132" s="123"/>
      <c r="C132" s="123"/>
      <c r="D132" s="61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96"/>
      <c r="S132" s="89"/>
      <c r="T132" s="89"/>
      <c r="U132" s="89"/>
      <c r="V132" s="67"/>
      <c r="W132" s="89"/>
      <c r="X132" s="89"/>
      <c r="Y132" s="89"/>
      <c r="Z132" s="89"/>
      <c r="AA132" s="89"/>
      <c r="AB132" s="89"/>
    </row>
    <row r="133" spans="1:28" s="94" customFormat="1" ht="19.95" customHeight="1" x14ac:dyDescent="0.25">
      <c r="A133"/>
      <c r="B133" s="123"/>
      <c r="C133" s="123"/>
      <c r="D133" s="61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96"/>
      <c r="S133" s="89"/>
      <c r="T133" s="89"/>
      <c r="U133" s="89"/>
      <c r="V133" s="67"/>
      <c r="W133" s="89"/>
      <c r="X133" s="89"/>
      <c r="Y133" s="89"/>
      <c r="Z133" s="89"/>
      <c r="AA133" s="89"/>
      <c r="AB133" s="89"/>
    </row>
    <row r="134" spans="1:28" s="94" customFormat="1" ht="19.95" customHeight="1" x14ac:dyDescent="0.25">
      <c r="A134"/>
      <c r="B134" s="123"/>
      <c r="C134" s="123"/>
      <c r="D134" s="61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96"/>
      <c r="S134" s="89"/>
      <c r="T134" s="89"/>
      <c r="U134" s="89"/>
      <c r="V134" s="67"/>
      <c r="W134" s="89"/>
      <c r="X134" s="89"/>
      <c r="Y134" s="89"/>
      <c r="Z134" s="89"/>
      <c r="AA134" s="89"/>
      <c r="AB134" s="89"/>
    </row>
    <row r="135" spans="1:28" s="94" customFormat="1" ht="19.95" customHeight="1" x14ac:dyDescent="0.25">
      <c r="A135"/>
      <c r="B135" s="123"/>
      <c r="C135" s="123"/>
      <c r="D135" s="61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96"/>
      <c r="S135" s="89"/>
      <c r="T135" s="89"/>
      <c r="U135" s="89"/>
      <c r="V135" s="67"/>
      <c r="W135" s="89"/>
      <c r="X135" s="89"/>
      <c r="Y135" s="89"/>
      <c r="Z135" s="89"/>
      <c r="AA135" s="89"/>
      <c r="AB135" s="89"/>
    </row>
    <row r="136" spans="1:28" s="94" customFormat="1" ht="19.95" customHeight="1" x14ac:dyDescent="0.25">
      <c r="A136"/>
      <c r="B136" s="123"/>
      <c r="C136" s="123"/>
      <c r="D136" s="61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96"/>
      <c r="S136" s="89"/>
      <c r="T136" s="89"/>
      <c r="U136" s="89"/>
      <c r="V136" s="67"/>
      <c r="W136" s="89"/>
      <c r="X136" s="89"/>
      <c r="Y136" s="89"/>
      <c r="Z136" s="89"/>
      <c r="AA136" s="89"/>
      <c r="AB136" s="89"/>
    </row>
    <row r="137" spans="1:28" s="94" customFormat="1" ht="19.95" customHeight="1" x14ac:dyDescent="0.25">
      <c r="A137"/>
      <c r="B137" s="123"/>
      <c r="C137" s="123"/>
      <c r="D137" s="61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96"/>
      <c r="S137" s="89"/>
      <c r="T137" s="89"/>
      <c r="U137" s="89"/>
      <c r="V137" s="67"/>
      <c r="W137" s="89"/>
      <c r="X137" s="89"/>
      <c r="Y137" s="89"/>
      <c r="Z137" s="89"/>
      <c r="AA137" s="89"/>
      <c r="AB137" s="89"/>
    </row>
    <row r="138" spans="1:28" s="94" customFormat="1" ht="19.95" customHeight="1" x14ac:dyDescent="0.25">
      <c r="A138"/>
      <c r="B138" s="123"/>
      <c r="C138" s="123"/>
      <c r="D138" s="61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96"/>
      <c r="S138" s="89"/>
      <c r="T138" s="89"/>
      <c r="U138" s="89"/>
      <c r="V138" s="67"/>
      <c r="W138" s="89"/>
      <c r="X138" s="89"/>
      <c r="Y138" s="89"/>
      <c r="Z138" s="89"/>
      <c r="AA138" s="89"/>
      <c r="AB138" s="89"/>
    </row>
    <row r="139" spans="1:28" s="94" customFormat="1" ht="19.95" customHeight="1" x14ac:dyDescent="0.25">
      <c r="A139"/>
      <c r="B139" s="123"/>
      <c r="C139" s="123"/>
      <c r="D139" s="61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96"/>
      <c r="S139" s="89"/>
      <c r="T139" s="89"/>
      <c r="U139" s="89"/>
      <c r="V139" s="67"/>
      <c r="W139" s="89"/>
      <c r="X139" s="89"/>
      <c r="Y139" s="89"/>
      <c r="Z139" s="89"/>
      <c r="AA139" s="89"/>
      <c r="AB139" s="89"/>
    </row>
    <row r="140" spans="1:28" s="94" customFormat="1" ht="19.95" customHeight="1" x14ac:dyDescent="0.25">
      <c r="A140"/>
      <c r="B140" s="123"/>
      <c r="C140" s="123"/>
      <c r="D140" s="61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96"/>
      <c r="S140" s="89"/>
      <c r="T140" s="89"/>
      <c r="U140" s="89"/>
      <c r="V140" s="67"/>
      <c r="W140" s="89"/>
      <c r="X140" s="89"/>
      <c r="Y140" s="89"/>
      <c r="Z140" s="89"/>
      <c r="AA140" s="89"/>
      <c r="AB140" s="89"/>
    </row>
    <row r="141" spans="1:28" s="94" customFormat="1" ht="19.95" customHeight="1" x14ac:dyDescent="0.25">
      <c r="A141"/>
      <c r="B141" s="123"/>
      <c r="C141" s="123"/>
      <c r="D141" s="61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96"/>
      <c r="S141" s="89"/>
      <c r="T141" s="89"/>
      <c r="U141" s="89"/>
      <c r="V141" s="67"/>
      <c r="W141" s="89"/>
      <c r="X141" s="89"/>
      <c r="Y141" s="89"/>
      <c r="Z141" s="89"/>
      <c r="AA141" s="89"/>
      <c r="AB141" s="89"/>
    </row>
    <row r="142" spans="1:28" s="94" customFormat="1" ht="19.95" customHeight="1" x14ac:dyDescent="0.25">
      <c r="A142"/>
      <c r="B142" s="123"/>
      <c r="C142" s="123"/>
      <c r="D142" s="61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96"/>
      <c r="S142" s="89"/>
      <c r="T142" s="89"/>
      <c r="U142" s="89"/>
      <c r="V142" s="67"/>
      <c r="W142" s="89"/>
      <c r="X142" s="89"/>
      <c r="Y142" s="89"/>
      <c r="Z142" s="89"/>
      <c r="AA142" s="89"/>
      <c r="AB142" s="89"/>
    </row>
    <row r="143" spans="1:28" s="94" customFormat="1" ht="19.95" customHeight="1" x14ac:dyDescent="0.25">
      <c r="A143"/>
      <c r="B143" s="123"/>
      <c r="C143" s="123"/>
      <c r="D143" s="61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96"/>
      <c r="S143" s="89"/>
      <c r="T143" s="89"/>
      <c r="U143" s="89"/>
      <c r="V143" s="67"/>
      <c r="W143" s="89"/>
      <c r="X143" s="89"/>
      <c r="Y143" s="89"/>
      <c r="Z143" s="89"/>
      <c r="AA143" s="89"/>
      <c r="AB143" s="89"/>
    </row>
    <row r="144" spans="1:28" s="94" customFormat="1" ht="19.95" customHeight="1" x14ac:dyDescent="0.25">
      <c r="A144"/>
      <c r="B144" s="123"/>
      <c r="C144" s="123"/>
      <c r="D144" s="61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96"/>
      <c r="S144" s="89"/>
      <c r="T144" s="89"/>
      <c r="U144" s="89"/>
      <c r="V144" s="67"/>
      <c r="W144" s="89"/>
      <c r="X144" s="89"/>
      <c r="Y144" s="89"/>
      <c r="Z144" s="89"/>
      <c r="AA144" s="89"/>
      <c r="AB144" s="89"/>
    </row>
    <row r="145" spans="1:28" s="94" customFormat="1" ht="19.95" customHeight="1" x14ac:dyDescent="0.25">
      <c r="A145"/>
      <c r="B145" s="123"/>
      <c r="C145" s="123"/>
      <c r="D145" s="61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96"/>
      <c r="S145" s="89"/>
      <c r="T145" s="89"/>
      <c r="U145" s="89"/>
      <c r="V145" s="67"/>
      <c r="W145" s="89"/>
      <c r="X145" s="89"/>
      <c r="Y145" s="89"/>
      <c r="Z145" s="89"/>
      <c r="AA145" s="89"/>
      <c r="AB145" s="89"/>
    </row>
    <row r="146" spans="1:28" s="94" customFormat="1" ht="19.95" customHeight="1" x14ac:dyDescent="0.25">
      <c r="A146"/>
      <c r="B146" s="123"/>
      <c r="C146" s="123"/>
      <c r="D146" s="61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96"/>
      <c r="S146" s="89"/>
      <c r="T146" s="89"/>
      <c r="U146" s="89"/>
      <c r="V146" s="67"/>
      <c r="W146" s="89"/>
      <c r="X146" s="89"/>
      <c r="Y146" s="89"/>
      <c r="Z146" s="89"/>
      <c r="AA146" s="89"/>
      <c r="AB146" s="89"/>
    </row>
    <row r="147" spans="1:28" s="94" customFormat="1" ht="19.95" customHeight="1" x14ac:dyDescent="0.25">
      <c r="A147"/>
      <c r="B147" s="123"/>
      <c r="C147" s="123"/>
      <c r="D147" s="61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96"/>
      <c r="S147" s="89"/>
      <c r="T147" s="89"/>
      <c r="U147" s="89"/>
      <c r="V147" s="67"/>
      <c r="W147" s="89"/>
      <c r="X147" s="89"/>
      <c r="Y147" s="89"/>
      <c r="Z147" s="89"/>
      <c r="AA147" s="89"/>
      <c r="AB147" s="89"/>
    </row>
    <row r="148" spans="1:28" s="94" customFormat="1" ht="19.95" customHeight="1" x14ac:dyDescent="0.25">
      <c r="A148"/>
      <c r="B148" s="123"/>
      <c r="C148" s="123"/>
      <c r="D148" s="61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96"/>
      <c r="S148" s="89"/>
      <c r="T148" s="89"/>
      <c r="U148" s="89"/>
      <c r="V148" s="67"/>
      <c r="W148" s="89"/>
      <c r="X148" s="89"/>
      <c r="Y148" s="89"/>
      <c r="Z148" s="89"/>
      <c r="AA148" s="89"/>
      <c r="AB148" s="89"/>
    </row>
    <row r="149" spans="1:28" s="94" customFormat="1" ht="19.95" customHeight="1" x14ac:dyDescent="0.25">
      <c r="A149"/>
      <c r="B149" s="123"/>
      <c r="C149" s="123"/>
      <c r="D149" s="61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96"/>
      <c r="S149" s="89"/>
      <c r="T149" s="89"/>
      <c r="U149" s="89"/>
      <c r="V149" s="67"/>
      <c r="W149" s="89"/>
      <c r="X149" s="89"/>
      <c r="Y149" s="89"/>
      <c r="Z149" s="89"/>
      <c r="AA149" s="89"/>
      <c r="AB149" s="89"/>
    </row>
    <row r="150" spans="1:28" s="94" customFormat="1" ht="19.95" customHeight="1" x14ac:dyDescent="0.25">
      <c r="A150"/>
      <c r="B150" s="123"/>
      <c r="C150" s="123"/>
      <c r="D150" s="61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96"/>
      <c r="S150" s="89"/>
      <c r="T150" s="89"/>
      <c r="U150" s="89"/>
      <c r="V150" s="67"/>
      <c r="W150" s="89"/>
      <c r="X150" s="89"/>
      <c r="Y150" s="89"/>
      <c r="Z150" s="89"/>
      <c r="AA150" s="89"/>
      <c r="AB150" s="89"/>
    </row>
    <row r="151" spans="1:28" s="94" customFormat="1" ht="19.95" customHeight="1" x14ac:dyDescent="0.25">
      <c r="A151"/>
      <c r="B151" s="123"/>
      <c r="C151" s="123"/>
      <c r="D151" s="61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96"/>
      <c r="S151" s="89"/>
      <c r="T151" s="89"/>
      <c r="U151" s="89"/>
      <c r="V151" s="67"/>
      <c r="W151" s="89"/>
      <c r="X151" s="89"/>
      <c r="Y151" s="89"/>
      <c r="Z151" s="89"/>
      <c r="AA151" s="89"/>
      <c r="AB151" s="89"/>
    </row>
    <row r="152" spans="1:28" s="94" customFormat="1" ht="19.95" customHeight="1" x14ac:dyDescent="0.25">
      <c r="A152"/>
      <c r="B152" s="123"/>
      <c r="C152" s="123"/>
      <c r="D152" s="61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96"/>
      <c r="S152" s="89"/>
      <c r="T152" s="89"/>
      <c r="U152" s="89"/>
      <c r="V152" s="67"/>
      <c r="W152" s="89"/>
      <c r="X152" s="89"/>
      <c r="Y152" s="89"/>
      <c r="Z152" s="89"/>
      <c r="AA152" s="89"/>
      <c r="AB152" s="89"/>
    </row>
    <row r="153" spans="1:28" s="94" customFormat="1" ht="19.95" customHeight="1" x14ac:dyDescent="0.25">
      <c r="A153"/>
      <c r="B153" s="123"/>
      <c r="C153" s="123"/>
      <c r="D153" s="61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96"/>
      <c r="S153" s="89"/>
      <c r="T153" s="89"/>
      <c r="U153" s="89"/>
      <c r="V153" s="67"/>
      <c r="W153" s="89"/>
      <c r="X153" s="89"/>
      <c r="Y153" s="89"/>
      <c r="Z153" s="89"/>
      <c r="AA153" s="89"/>
      <c r="AB153" s="89"/>
    </row>
    <row r="154" spans="1:28" s="94" customFormat="1" ht="19.95" customHeight="1" x14ac:dyDescent="0.25">
      <c r="A154"/>
      <c r="B154" s="123"/>
      <c r="C154" s="123"/>
      <c r="D154" s="61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96"/>
      <c r="S154" s="89"/>
      <c r="T154" s="89"/>
      <c r="U154" s="89"/>
      <c r="V154" s="67"/>
      <c r="W154" s="89"/>
      <c r="X154" s="89"/>
      <c r="Y154" s="89"/>
      <c r="Z154" s="89"/>
      <c r="AA154" s="89"/>
      <c r="AB154" s="89"/>
    </row>
    <row r="155" spans="1:28" s="94" customFormat="1" ht="19.95" customHeight="1" x14ac:dyDescent="0.25">
      <c r="A155"/>
      <c r="B155" s="123"/>
      <c r="C155" s="123"/>
      <c r="D155" s="61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96"/>
      <c r="S155" s="89"/>
      <c r="T155" s="89"/>
      <c r="U155" s="89"/>
      <c r="V155" s="67"/>
      <c r="W155" s="89"/>
      <c r="X155" s="89"/>
      <c r="Y155" s="89"/>
      <c r="Z155" s="89"/>
      <c r="AA155" s="89"/>
      <c r="AB155" s="89"/>
    </row>
    <row r="156" spans="1:28" s="94" customFormat="1" ht="19.95" customHeight="1" x14ac:dyDescent="0.25">
      <c r="A156"/>
      <c r="B156" s="123"/>
      <c r="C156" s="123"/>
      <c r="D156" s="61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96"/>
      <c r="S156" s="89"/>
      <c r="T156" s="89"/>
      <c r="U156" s="89"/>
      <c r="V156" s="67"/>
      <c r="W156" s="89"/>
      <c r="X156" s="89"/>
      <c r="Y156" s="89"/>
      <c r="Z156" s="89"/>
      <c r="AA156" s="89"/>
      <c r="AB156" s="89"/>
    </row>
    <row r="157" spans="1:28" s="94" customFormat="1" ht="19.95" customHeight="1" x14ac:dyDescent="0.25">
      <c r="A157"/>
      <c r="B157" s="123"/>
      <c r="C157" s="123"/>
      <c r="D157" s="61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96"/>
      <c r="S157" s="89"/>
      <c r="T157" s="89"/>
      <c r="U157" s="89"/>
      <c r="V157" s="67"/>
      <c r="W157" s="89"/>
      <c r="X157" s="89"/>
      <c r="Y157" s="89"/>
      <c r="Z157" s="89"/>
      <c r="AA157" s="89"/>
      <c r="AB157" s="89"/>
    </row>
    <row r="158" spans="1:28" s="94" customFormat="1" ht="19.95" customHeight="1" x14ac:dyDescent="0.25">
      <c r="A158"/>
      <c r="B158" s="123"/>
      <c r="C158" s="123"/>
      <c r="D158" s="61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96"/>
      <c r="S158" s="89"/>
      <c r="T158" s="89"/>
      <c r="U158" s="89"/>
      <c r="V158" s="67"/>
      <c r="W158" s="89"/>
      <c r="X158" s="89"/>
      <c r="Y158" s="89"/>
      <c r="Z158" s="89"/>
      <c r="AA158" s="89"/>
      <c r="AB158" s="89"/>
    </row>
    <row r="159" spans="1:28" s="94" customFormat="1" ht="19.95" customHeight="1" x14ac:dyDescent="0.25">
      <c r="A159"/>
      <c r="B159" s="123"/>
      <c r="C159" s="123"/>
      <c r="D159" s="61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96"/>
      <c r="S159" s="89"/>
      <c r="T159" s="89"/>
      <c r="U159" s="89"/>
      <c r="V159" s="67"/>
      <c r="W159" s="89"/>
      <c r="X159" s="89"/>
      <c r="Y159" s="89"/>
      <c r="Z159" s="89"/>
      <c r="AA159" s="89"/>
      <c r="AB159" s="89"/>
    </row>
    <row r="160" spans="1:28" s="94" customFormat="1" ht="19.95" customHeight="1" x14ac:dyDescent="0.25">
      <c r="A160"/>
      <c r="B160" s="123"/>
      <c r="C160" s="123"/>
      <c r="D160" s="61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96"/>
      <c r="S160" s="89"/>
      <c r="T160" s="89"/>
      <c r="U160" s="89"/>
      <c r="V160" s="67"/>
      <c r="W160" s="89"/>
      <c r="X160" s="89"/>
      <c r="Y160" s="89"/>
      <c r="Z160" s="89"/>
      <c r="AA160" s="89"/>
      <c r="AB160" s="89"/>
    </row>
    <row r="161" spans="1:28" s="94" customFormat="1" ht="19.95" customHeight="1" x14ac:dyDescent="0.25">
      <c r="A161"/>
      <c r="B161" s="123"/>
      <c r="C161" s="123"/>
      <c r="D161" s="61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96"/>
      <c r="S161" s="89"/>
      <c r="T161" s="89"/>
      <c r="U161" s="89"/>
      <c r="V161" s="67"/>
      <c r="W161" s="89"/>
      <c r="X161" s="89"/>
      <c r="Y161" s="89"/>
      <c r="Z161" s="89"/>
      <c r="AA161" s="89"/>
      <c r="AB161" s="89"/>
    </row>
    <row r="162" spans="1:28" s="94" customFormat="1" ht="19.95" customHeight="1" x14ac:dyDescent="0.25">
      <c r="A162"/>
      <c r="B162" s="123"/>
      <c r="C162" s="123"/>
      <c r="D162" s="61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96"/>
      <c r="S162" s="89"/>
      <c r="T162" s="89"/>
      <c r="U162" s="89"/>
      <c r="V162" s="67"/>
      <c r="W162" s="89"/>
      <c r="X162" s="89"/>
      <c r="Y162" s="89"/>
      <c r="Z162" s="89"/>
      <c r="AA162" s="89"/>
      <c r="AB162" s="89"/>
    </row>
    <row r="163" spans="1:28" s="94" customFormat="1" ht="19.95" customHeight="1" x14ac:dyDescent="0.25">
      <c r="A163"/>
      <c r="B163" s="123"/>
      <c r="C163" s="123"/>
      <c r="D163" s="61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96"/>
      <c r="S163" s="89"/>
      <c r="T163" s="89"/>
      <c r="U163" s="89"/>
      <c r="V163" s="67"/>
      <c r="W163" s="89"/>
      <c r="X163" s="89"/>
      <c r="Y163" s="89"/>
      <c r="Z163" s="89"/>
      <c r="AA163" s="89"/>
      <c r="AB163" s="89"/>
    </row>
    <row r="164" spans="1:28" s="94" customFormat="1" ht="19.95" customHeight="1" x14ac:dyDescent="0.25">
      <c r="A164"/>
      <c r="B164" s="123"/>
      <c r="C164" s="123"/>
      <c r="D164" s="61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96"/>
      <c r="S164" s="89"/>
      <c r="T164" s="89"/>
      <c r="U164" s="89"/>
      <c r="V164" s="67"/>
      <c r="W164" s="89"/>
      <c r="X164" s="89"/>
      <c r="Y164" s="89"/>
      <c r="Z164" s="89"/>
      <c r="AA164" s="89"/>
      <c r="AB164" s="89"/>
    </row>
    <row r="165" spans="1:28" s="94" customFormat="1" ht="19.95" customHeight="1" x14ac:dyDescent="0.25">
      <c r="A165"/>
      <c r="B165" s="123"/>
      <c r="C165" s="123"/>
      <c r="D165" s="61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96"/>
      <c r="S165" s="89"/>
      <c r="T165" s="89"/>
      <c r="U165" s="89"/>
      <c r="V165" s="67"/>
      <c r="W165" s="89"/>
      <c r="X165" s="89"/>
      <c r="Y165" s="89"/>
      <c r="Z165" s="89"/>
      <c r="AA165" s="89"/>
      <c r="AB165" s="89"/>
    </row>
    <row r="166" spans="1:28" s="94" customFormat="1" ht="19.95" customHeight="1" x14ac:dyDescent="0.25">
      <c r="A166"/>
      <c r="B166" s="123"/>
      <c r="C166" s="123"/>
      <c r="D166" s="61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96"/>
      <c r="S166" s="89"/>
      <c r="T166" s="89"/>
      <c r="U166" s="89"/>
      <c r="V166" s="67"/>
      <c r="W166" s="89"/>
      <c r="X166" s="89"/>
      <c r="Y166" s="89"/>
      <c r="Z166" s="89"/>
      <c r="AA166" s="89"/>
      <c r="AB166" s="89"/>
    </row>
    <row r="167" spans="1:28" s="94" customFormat="1" ht="19.95" customHeight="1" x14ac:dyDescent="0.25">
      <c r="A167"/>
      <c r="B167" s="123"/>
      <c r="C167" s="123"/>
      <c r="D167" s="61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96"/>
      <c r="S167" s="89"/>
      <c r="T167" s="89"/>
      <c r="U167" s="89"/>
      <c r="V167" s="67"/>
      <c r="W167" s="89"/>
      <c r="X167" s="89"/>
      <c r="Y167" s="89"/>
      <c r="Z167" s="89"/>
      <c r="AA167" s="89"/>
      <c r="AB167" s="89"/>
    </row>
    <row r="168" spans="1:28" s="94" customFormat="1" ht="19.95" customHeight="1" x14ac:dyDescent="0.25">
      <c r="A168"/>
      <c r="B168" s="123"/>
      <c r="C168" s="123"/>
      <c r="D168" s="61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96"/>
      <c r="S168" s="89"/>
      <c r="T168" s="89"/>
      <c r="U168" s="89"/>
      <c r="V168" s="67"/>
      <c r="W168" s="89"/>
      <c r="X168" s="89"/>
      <c r="Y168" s="89"/>
      <c r="Z168" s="89"/>
      <c r="AA168" s="89"/>
      <c r="AB168" s="89"/>
    </row>
    <row r="169" spans="1:28" s="94" customFormat="1" ht="19.95" customHeight="1" x14ac:dyDescent="0.25">
      <c r="A169"/>
      <c r="B169" s="123"/>
      <c r="C169" s="123"/>
      <c r="D169" s="61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96"/>
      <c r="S169" s="89"/>
      <c r="T169" s="89"/>
      <c r="U169" s="89"/>
      <c r="V169" s="67"/>
      <c r="W169" s="89"/>
      <c r="X169" s="89"/>
      <c r="Y169" s="89"/>
      <c r="Z169" s="89"/>
      <c r="AA169" s="89"/>
      <c r="AB169" s="89"/>
    </row>
    <row r="170" spans="1:28" s="94" customFormat="1" ht="19.95" customHeight="1" x14ac:dyDescent="0.25">
      <c r="A170"/>
      <c r="B170" s="123"/>
      <c r="C170" s="123"/>
      <c r="D170" s="61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96"/>
      <c r="S170" s="89"/>
      <c r="T170" s="89"/>
      <c r="U170" s="89"/>
      <c r="V170" s="67"/>
      <c r="W170" s="89"/>
      <c r="X170" s="89"/>
      <c r="Y170" s="89"/>
      <c r="Z170" s="89"/>
      <c r="AA170" s="89"/>
      <c r="AB170" s="89"/>
    </row>
    <row r="171" spans="1:28" s="94" customFormat="1" ht="19.95" customHeight="1" x14ac:dyDescent="0.25">
      <c r="A171"/>
      <c r="B171" s="123"/>
      <c r="C171" s="123"/>
      <c r="D171" s="61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96"/>
      <c r="S171" s="89"/>
      <c r="T171" s="89"/>
      <c r="U171" s="89"/>
      <c r="V171" s="67"/>
      <c r="W171" s="89"/>
      <c r="X171" s="89"/>
      <c r="Y171" s="89"/>
      <c r="Z171" s="89"/>
      <c r="AA171" s="89"/>
      <c r="AB171" s="89"/>
    </row>
    <row r="172" spans="1:28" s="94" customFormat="1" ht="19.95" customHeight="1" x14ac:dyDescent="0.25">
      <c r="A172"/>
      <c r="B172" s="123"/>
      <c r="C172" s="123"/>
      <c r="D172" s="61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96"/>
      <c r="S172" s="89"/>
      <c r="T172" s="89"/>
      <c r="U172" s="89"/>
      <c r="V172" s="67"/>
      <c r="W172" s="89"/>
      <c r="X172" s="89"/>
      <c r="Y172" s="89"/>
      <c r="Z172" s="89"/>
      <c r="AA172" s="89"/>
      <c r="AB172" s="89"/>
    </row>
    <row r="173" spans="1:28" s="94" customFormat="1" ht="19.95" customHeight="1" x14ac:dyDescent="0.25">
      <c r="A173"/>
      <c r="B173" s="123"/>
      <c r="C173" s="123"/>
      <c r="D173" s="61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96"/>
      <c r="S173" s="89"/>
      <c r="T173" s="89"/>
      <c r="U173" s="89"/>
      <c r="V173" s="67"/>
      <c r="W173" s="89"/>
      <c r="X173" s="89"/>
      <c r="Y173" s="89"/>
      <c r="Z173" s="89"/>
      <c r="AA173" s="89"/>
      <c r="AB173" s="89"/>
    </row>
    <row r="174" spans="1:28" s="94" customFormat="1" ht="19.95" customHeight="1" x14ac:dyDescent="0.25">
      <c r="A174"/>
      <c r="B174" s="123"/>
      <c r="C174" s="123"/>
      <c r="D174" s="61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96"/>
      <c r="S174" s="89"/>
      <c r="T174" s="89"/>
      <c r="U174" s="89"/>
      <c r="V174" s="67"/>
      <c r="W174" s="89"/>
      <c r="X174" s="89"/>
      <c r="Y174" s="89"/>
      <c r="Z174" s="89"/>
      <c r="AA174" s="89"/>
      <c r="AB174" s="89"/>
    </row>
    <row r="175" spans="1:28" s="94" customFormat="1" ht="19.95" customHeight="1" x14ac:dyDescent="0.25">
      <c r="A175"/>
      <c r="B175" s="123"/>
      <c r="C175" s="123"/>
      <c r="D175" s="61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96"/>
      <c r="S175" s="89"/>
      <c r="T175" s="89"/>
      <c r="U175" s="89"/>
      <c r="V175" s="67"/>
      <c r="W175" s="89"/>
      <c r="X175" s="89"/>
      <c r="Y175" s="89"/>
      <c r="Z175" s="89"/>
      <c r="AA175" s="89"/>
      <c r="AB175" s="89"/>
    </row>
    <row r="176" spans="1:28" s="94" customFormat="1" ht="19.95" customHeight="1" x14ac:dyDescent="0.25">
      <c r="A176"/>
      <c r="B176" s="123"/>
      <c r="C176" s="123"/>
      <c r="D176" s="61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96"/>
      <c r="S176" s="89"/>
      <c r="T176" s="89"/>
      <c r="U176" s="89"/>
      <c r="V176" s="67"/>
      <c r="W176" s="89"/>
      <c r="X176" s="89"/>
      <c r="Y176" s="89"/>
      <c r="Z176" s="89"/>
      <c r="AA176" s="89"/>
      <c r="AB176" s="89"/>
    </row>
    <row r="177" spans="1:28" s="94" customFormat="1" ht="19.95" customHeight="1" x14ac:dyDescent="0.25">
      <c r="A177"/>
      <c r="B177" s="123"/>
      <c r="C177" s="123"/>
      <c r="D177" s="61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96"/>
      <c r="S177" s="89"/>
      <c r="T177" s="89"/>
      <c r="U177" s="89"/>
      <c r="V177" s="67"/>
      <c r="W177" s="89"/>
      <c r="X177" s="89"/>
      <c r="Y177" s="89"/>
      <c r="Z177" s="89"/>
      <c r="AA177" s="89"/>
      <c r="AB177" s="89"/>
    </row>
    <row r="178" spans="1:28" s="94" customFormat="1" ht="19.95" customHeight="1" x14ac:dyDescent="0.25">
      <c r="A178"/>
      <c r="B178" s="123"/>
      <c r="C178" s="123"/>
      <c r="D178" s="61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96"/>
      <c r="S178" s="89"/>
      <c r="T178" s="89"/>
      <c r="U178" s="89"/>
      <c r="V178" s="67"/>
      <c r="W178" s="89"/>
      <c r="X178" s="89"/>
      <c r="Y178" s="89"/>
      <c r="Z178" s="89"/>
      <c r="AA178" s="89"/>
      <c r="AB178" s="89"/>
    </row>
    <row r="179" spans="1:28" s="94" customFormat="1" ht="19.95" customHeight="1" x14ac:dyDescent="0.25">
      <c r="A179"/>
      <c r="B179" s="123"/>
      <c r="C179" s="123"/>
      <c r="D179" s="61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96"/>
      <c r="S179" s="89"/>
      <c r="T179" s="89"/>
      <c r="U179" s="89"/>
      <c r="V179" s="67"/>
      <c r="W179" s="89"/>
      <c r="X179" s="89"/>
      <c r="Y179" s="89"/>
      <c r="Z179" s="89"/>
      <c r="AA179" s="89"/>
      <c r="AB179" s="89"/>
    </row>
    <row r="180" spans="1:28" s="94" customFormat="1" ht="19.95" customHeight="1" x14ac:dyDescent="0.25">
      <c r="A180"/>
      <c r="B180" s="123"/>
      <c r="C180" s="123"/>
      <c r="D180" s="61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96"/>
      <c r="S180" s="89"/>
      <c r="T180" s="89"/>
      <c r="U180" s="89"/>
      <c r="V180" s="67"/>
      <c r="W180" s="89"/>
      <c r="X180" s="89"/>
      <c r="Y180" s="89"/>
      <c r="Z180" s="89"/>
      <c r="AA180" s="89"/>
      <c r="AB180" s="89"/>
    </row>
    <row r="181" spans="1:28" s="94" customFormat="1" ht="19.95" customHeight="1" x14ac:dyDescent="0.25">
      <c r="A181"/>
      <c r="B181" s="123"/>
      <c r="C181" s="123"/>
      <c r="D181" s="61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96"/>
      <c r="S181" s="89"/>
      <c r="T181" s="89"/>
      <c r="U181" s="89"/>
      <c r="V181" s="67"/>
      <c r="W181" s="89"/>
      <c r="X181" s="89"/>
      <c r="Y181" s="89"/>
      <c r="Z181" s="89"/>
      <c r="AA181" s="89"/>
      <c r="AB181" s="89"/>
    </row>
    <row r="182" spans="1:28" s="94" customFormat="1" ht="19.95" customHeight="1" x14ac:dyDescent="0.25">
      <c r="A182"/>
      <c r="B182" s="123"/>
      <c r="C182" s="123"/>
      <c r="D182" s="61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96"/>
      <c r="S182" s="89"/>
      <c r="T182" s="89"/>
      <c r="U182" s="89"/>
      <c r="V182" s="67"/>
      <c r="W182" s="89"/>
      <c r="X182" s="89"/>
      <c r="Y182" s="89"/>
      <c r="Z182" s="89"/>
      <c r="AA182" s="89"/>
      <c r="AB182" s="89"/>
    </row>
    <row r="183" spans="1:28" s="94" customFormat="1" ht="19.95" customHeight="1" x14ac:dyDescent="0.25">
      <c r="A183"/>
      <c r="B183" s="123"/>
      <c r="C183" s="123"/>
      <c r="D183" s="6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96"/>
      <c r="S183" s="89"/>
      <c r="T183" s="89"/>
      <c r="U183" s="89"/>
      <c r="V183" s="67"/>
      <c r="W183" s="89"/>
      <c r="X183" s="89"/>
      <c r="Y183" s="89"/>
      <c r="Z183" s="89"/>
      <c r="AA183" s="89"/>
      <c r="AB183" s="89"/>
    </row>
    <row r="184" spans="1:28" s="94" customFormat="1" ht="19.95" customHeight="1" x14ac:dyDescent="0.25">
      <c r="A184"/>
      <c r="B184" s="123"/>
      <c r="C184" s="123"/>
      <c r="D184" s="61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96"/>
      <c r="S184" s="89"/>
      <c r="T184" s="89"/>
      <c r="U184" s="89"/>
      <c r="V184" s="67"/>
      <c r="W184" s="89"/>
      <c r="X184" s="89"/>
      <c r="Y184" s="89"/>
      <c r="Z184" s="89"/>
      <c r="AA184" s="89"/>
      <c r="AB184" s="89"/>
    </row>
    <row r="185" spans="1:28" s="94" customFormat="1" ht="19.95" customHeight="1" x14ac:dyDescent="0.25">
      <c r="A185"/>
      <c r="B185" s="123"/>
      <c r="C185" s="123"/>
      <c r="D185" s="61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96"/>
      <c r="S185" s="89"/>
      <c r="T185" s="89"/>
      <c r="U185" s="89"/>
      <c r="V185" s="67"/>
      <c r="W185" s="89"/>
      <c r="X185" s="89"/>
      <c r="Y185" s="89"/>
      <c r="Z185" s="89"/>
      <c r="AA185" s="89"/>
      <c r="AB185" s="89"/>
    </row>
    <row r="186" spans="1:28" s="94" customFormat="1" ht="19.95" customHeight="1" x14ac:dyDescent="0.25">
      <c r="A186"/>
      <c r="B186" s="123"/>
      <c r="C186" s="123"/>
      <c r="D186" s="61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96"/>
      <c r="S186" s="89"/>
      <c r="T186" s="89"/>
      <c r="U186" s="89"/>
      <c r="V186" s="67"/>
      <c r="W186" s="89"/>
      <c r="X186" s="89"/>
      <c r="Y186" s="89"/>
      <c r="Z186" s="89"/>
      <c r="AA186" s="89"/>
      <c r="AB186" s="89"/>
    </row>
    <row r="187" spans="1:28" s="94" customFormat="1" ht="19.95" customHeight="1" x14ac:dyDescent="0.25">
      <c r="A187"/>
      <c r="B187" s="123"/>
      <c r="C187" s="123"/>
      <c r="D187" s="61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96"/>
      <c r="S187" s="89"/>
      <c r="T187" s="89"/>
      <c r="U187" s="89"/>
      <c r="V187" s="67"/>
      <c r="W187" s="89"/>
      <c r="X187" s="89"/>
      <c r="Y187" s="89"/>
      <c r="Z187" s="89"/>
      <c r="AA187" s="89"/>
      <c r="AB187" s="89"/>
    </row>
    <row r="188" spans="1:28" s="94" customFormat="1" ht="19.95" customHeight="1" x14ac:dyDescent="0.25">
      <c r="A188"/>
      <c r="B188" s="123"/>
      <c r="C188" s="123"/>
      <c r="D188" s="61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96"/>
      <c r="S188" s="89"/>
      <c r="T188" s="89"/>
      <c r="U188" s="89"/>
      <c r="V188" s="67"/>
      <c r="W188" s="89"/>
      <c r="X188" s="89"/>
      <c r="Y188" s="89"/>
      <c r="Z188" s="89"/>
      <c r="AA188" s="89"/>
      <c r="AB188" s="89"/>
    </row>
    <row r="189" spans="1:28" s="94" customFormat="1" ht="19.95" customHeight="1" x14ac:dyDescent="0.25">
      <c r="A189"/>
      <c r="B189" s="123"/>
      <c r="C189" s="123"/>
      <c r="D189" s="61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96"/>
      <c r="S189" s="89"/>
      <c r="T189" s="89"/>
      <c r="U189" s="89"/>
      <c r="V189" s="67"/>
      <c r="W189" s="89"/>
      <c r="X189" s="89"/>
      <c r="Y189" s="89"/>
      <c r="Z189" s="89"/>
      <c r="AA189" s="89"/>
      <c r="AB189" s="89"/>
    </row>
    <row r="190" spans="1:28" s="94" customFormat="1" ht="19.95" customHeight="1" x14ac:dyDescent="0.25">
      <c r="A190"/>
      <c r="B190" s="123"/>
      <c r="C190" s="123"/>
      <c r="D190" s="61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96"/>
      <c r="S190" s="89"/>
      <c r="T190" s="89"/>
      <c r="U190" s="89"/>
      <c r="V190" s="67"/>
      <c r="W190" s="89"/>
      <c r="X190" s="89"/>
      <c r="Y190" s="89"/>
      <c r="Z190" s="89"/>
      <c r="AA190" s="89"/>
      <c r="AB190" s="89"/>
    </row>
    <row r="191" spans="1:28" s="94" customFormat="1" ht="19.95" customHeight="1" x14ac:dyDescent="0.25">
      <c r="A191"/>
      <c r="B191" s="123"/>
      <c r="C191" s="123"/>
      <c r="D191" s="61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96"/>
      <c r="S191" s="89"/>
      <c r="T191" s="89"/>
      <c r="U191" s="89"/>
      <c r="V191" s="67"/>
      <c r="W191" s="89"/>
      <c r="X191" s="89"/>
      <c r="Y191" s="89"/>
      <c r="Z191" s="89"/>
      <c r="AA191" s="89"/>
      <c r="AB191" s="89"/>
    </row>
    <row r="192" spans="1:28" s="94" customFormat="1" ht="19.95" customHeight="1" x14ac:dyDescent="0.25">
      <c r="A192"/>
      <c r="B192" s="123"/>
      <c r="C192" s="123"/>
      <c r="D192" s="61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96"/>
      <c r="S192" s="89"/>
      <c r="T192" s="89"/>
      <c r="U192" s="89"/>
      <c r="V192" s="67"/>
      <c r="W192" s="89"/>
      <c r="X192" s="89"/>
      <c r="Y192" s="89"/>
      <c r="Z192" s="89"/>
      <c r="AA192" s="89"/>
      <c r="AB192" s="89"/>
    </row>
    <row r="193" spans="1:28" s="94" customFormat="1" ht="19.95" customHeight="1" x14ac:dyDescent="0.25">
      <c r="A193"/>
      <c r="B193" s="123"/>
      <c r="C193" s="123"/>
      <c r="D193" s="61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96"/>
      <c r="S193" s="89"/>
      <c r="T193" s="89"/>
      <c r="U193" s="89"/>
      <c r="V193" s="67"/>
      <c r="W193" s="89"/>
      <c r="X193" s="89"/>
      <c r="Y193" s="89"/>
      <c r="Z193" s="89"/>
      <c r="AA193" s="89"/>
      <c r="AB193" s="89"/>
    </row>
    <row r="194" spans="1:28" s="94" customFormat="1" ht="19.95" customHeight="1" x14ac:dyDescent="0.25">
      <c r="A194"/>
      <c r="B194" s="123"/>
      <c r="C194" s="123"/>
      <c r="D194" s="61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96"/>
      <c r="S194" s="89"/>
      <c r="T194" s="89"/>
      <c r="U194" s="89"/>
      <c r="V194" s="67"/>
      <c r="W194" s="89"/>
      <c r="X194" s="89"/>
      <c r="Y194" s="89"/>
      <c r="Z194" s="89"/>
      <c r="AA194" s="89"/>
      <c r="AB194" s="89"/>
    </row>
    <row r="195" spans="1:28" s="94" customFormat="1" ht="19.95" customHeight="1" x14ac:dyDescent="0.25">
      <c r="A195"/>
      <c r="B195" s="123"/>
      <c r="C195" s="123"/>
      <c r="D195" s="61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96"/>
      <c r="S195" s="89"/>
      <c r="T195" s="89"/>
      <c r="U195" s="89"/>
      <c r="V195" s="67"/>
      <c r="W195" s="89"/>
      <c r="X195" s="89"/>
      <c r="Y195" s="89"/>
      <c r="Z195" s="89"/>
      <c r="AA195" s="89"/>
      <c r="AB195" s="89"/>
    </row>
    <row r="196" spans="1:28" s="94" customFormat="1" ht="19.95" customHeight="1" x14ac:dyDescent="0.25">
      <c r="A196"/>
      <c r="B196" s="123"/>
      <c r="C196" s="123"/>
      <c r="D196" s="61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96"/>
      <c r="S196" s="89"/>
      <c r="T196" s="89"/>
      <c r="U196" s="89"/>
      <c r="V196" s="67"/>
      <c r="W196" s="89"/>
      <c r="X196" s="89"/>
      <c r="Y196" s="89"/>
      <c r="Z196" s="89"/>
      <c r="AA196" s="89"/>
      <c r="AB196" s="89"/>
    </row>
    <row r="197" spans="1:28" s="94" customFormat="1" ht="19.95" customHeight="1" x14ac:dyDescent="0.25">
      <c r="A197"/>
      <c r="B197" s="123"/>
      <c r="C197" s="123"/>
      <c r="D197" s="61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96"/>
      <c r="S197" s="89"/>
      <c r="T197" s="89"/>
      <c r="U197" s="89"/>
      <c r="V197" s="67"/>
      <c r="W197" s="89"/>
      <c r="X197" s="89"/>
      <c r="Y197" s="89"/>
      <c r="Z197" s="89"/>
      <c r="AA197" s="89"/>
      <c r="AB197" s="89"/>
    </row>
    <row r="198" spans="1:28" s="94" customFormat="1" ht="19.95" customHeight="1" x14ac:dyDescent="0.25">
      <c r="A198"/>
      <c r="B198" s="123"/>
      <c r="C198" s="123"/>
      <c r="D198" s="61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96"/>
      <c r="S198" s="89"/>
      <c r="T198" s="89"/>
      <c r="U198" s="89"/>
      <c r="V198" s="67"/>
      <c r="W198" s="89"/>
      <c r="X198" s="89"/>
      <c r="Y198" s="89"/>
      <c r="Z198" s="89"/>
      <c r="AA198" s="89"/>
      <c r="AB198" s="89"/>
    </row>
    <row r="199" spans="1:28" s="94" customFormat="1" ht="19.95" customHeight="1" x14ac:dyDescent="0.25">
      <c r="A199"/>
      <c r="B199" s="123"/>
      <c r="C199" s="123"/>
      <c r="D199" s="61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96"/>
      <c r="S199" s="89"/>
      <c r="T199" s="89"/>
      <c r="U199" s="89"/>
      <c r="V199" s="67"/>
      <c r="W199" s="89"/>
      <c r="X199" s="89"/>
      <c r="Y199" s="89"/>
      <c r="Z199" s="89"/>
      <c r="AA199" s="89"/>
      <c r="AB199" s="89"/>
    </row>
    <row r="200" spans="1:28" s="94" customFormat="1" ht="19.95" customHeight="1" x14ac:dyDescent="0.25">
      <c r="A200"/>
      <c r="B200" s="123"/>
      <c r="C200" s="123"/>
      <c r="D200" s="61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96"/>
      <c r="S200" s="89"/>
      <c r="T200" s="89"/>
      <c r="U200" s="89"/>
      <c r="V200" s="67"/>
      <c r="W200" s="89"/>
      <c r="X200" s="89"/>
      <c r="Y200" s="89"/>
      <c r="Z200" s="89"/>
      <c r="AA200" s="89"/>
      <c r="AB200" s="89"/>
    </row>
    <row r="201" spans="1:28" s="94" customFormat="1" ht="19.95" customHeight="1" x14ac:dyDescent="0.25">
      <c r="A201"/>
      <c r="B201" s="123"/>
      <c r="C201" s="123"/>
      <c r="D201" s="61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96"/>
      <c r="S201" s="89"/>
      <c r="T201" s="89"/>
      <c r="U201" s="89"/>
      <c r="V201" s="67"/>
      <c r="W201" s="89"/>
      <c r="X201" s="89"/>
      <c r="Y201" s="89"/>
      <c r="Z201" s="89"/>
      <c r="AA201" s="89"/>
      <c r="AB201" s="89"/>
    </row>
    <row r="202" spans="1:28" s="94" customFormat="1" ht="19.95" customHeight="1" x14ac:dyDescent="0.25">
      <c r="A202"/>
      <c r="B202" s="123"/>
      <c r="C202" s="123"/>
      <c r="D202" s="61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96"/>
      <c r="S202" s="89"/>
      <c r="T202" s="89"/>
      <c r="U202" s="89"/>
      <c r="V202" s="67"/>
      <c r="W202" s="89"/>
      <c r="X202" s="89"/>
      <c r="Y202" s="89"/>
      <c r="Z202" s="89"/>
      <c r="AA202" s="89"/>
      <c r="AB202" s="89"/>
    </row>
    <row r="203" spans="1:28" s="94" customFormat="1" ht="19.95" customHeight="1" x14ac:dyDescent="0.25">
      <c r="A203"/>
      <c r="B203" s="123"/>
      <c r="C203" s="123"/>
      <c r="D203" s="61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96"/>
      <c r="S203" s="89"/>
      <c r="T203" s="89"/>
      <c r="U203" s="89"/>
      <c r="V203" s="67"/>
      <c r="W203" s="89"/>
      <c r="X203" s="89"/>
      <c r="Y203" s="89"/>
      <c r="Z203" s="89"/>
      <c r="AA203" s="89"/>
      <c r="AB203" s="89"/>
    </row>
    <row r="204" spans="1:28" s="94" customFormat="1" ht="19.95" customHeight="1" x14ac:dyDescent="0.25">
      <c r="A204"/>
      <c r="B204" s="123"/>
      <c r="C204" s="123"/>
      <c r="D204" s="61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96"/>
      <c r="S204" s="89"/>
      <c r="T204" s="89"/>
      <c r="U204" s="89"/>
      <c r="V204" s="67"/>
      <c r="W204" s="89"/>
      <c r="X204" s="89"/>
      <c r="Y204" s="89"/>
      <c r="Z204" s="89"/>
      <c r="AA204" s="89"/>
      <c r="AB204" s="89"/>
    </row>
    <row r="205" spans="1:28" s="94" customFormat="1" ht="19.95" customHeight="1" x14ac:dyDescent="0.25">
      <c r="A205"/>
      <c r="B205" s="123"/>
      <c r="C205" s="123"/>
      <c r="D205" s="61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96"/>
      <c r="S205" s="89"/>
      <c r="T205" s="89"/>
      <c r="U205" s="89"/>
      <c r="V205" s="67"/>
      <c r="W205" s="89"/>
      <c r="X205" s="89"/>
      <c r="Y205" s="89"/>
      <c r="Z205" s="89"/>
      <c r="AA205" s="89"/>
      <c r="AB205" s="89"/>
    </row>
    <row r="206" spans="1:28" s="94" customFormat="1" ht="19.95" customHeight="1" x14ac:dyDescent="0.25">
      <c r="A206"/>
      <c r="B206" s="123"/>
      <c r="C206" s="123"/>
      <c r="D206" s="61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96"/>
      <c r="S206" s="89"/>
      <c r="T206" s="89"/>
      <c r="U206" s="89"/>
      <c r="V206" s="67"/>
      <c r="W206" s="89"/>
      <c r="X206" s="89"/>
      <c r="Y206" s="89"/>
      <c r="Z206" s="89"/>
      <c r="AA206" s="89"/>
      <c r="AB206" s="89"/>
    </row>
    <row r="207" spans="1:28" s="94" customFormat="1" ht="19.95" customHeight="1" x14ac:dyDescent="0.25">
      <c r="A207"/>
      <c r="B207" s="123"/>
      <c r="C207" s="123"/>
      <c r="D207" s="61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96"/>
      <c r="S207" s="89"/>
      <c r="T207" s="89"/>
      <c r="U207" s="89"/>
      <c r="V207" s="67"/>
      <c r="W207" s="89"/>
      <c r="X207" s="89"/>
      <c r="Y207" s="89"/>
      <c r="Z207" s="89"/>
      <c r="AA207" s="89"/>
      <c r="AB207" s="89"/>
    </row>
    <row r="208" spans="1:28" s="94" customFormat="1" ht="19.95" customHeight="1" x14ac:dyDescent="0.25">
      <c r="A208"/>
      <c r="B208" s="123"/>
      <c r="C208" s="123"/>
      <c r="D208" s="61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96"/>
      <c r="S208" s="89"/>
      <c r="T208" s="89"/>
      <c r="U208" s="89"/>
      <c r="V208" s="67"/>
      <c r="W208" s="89"/>
      <c r="X208" s="89"/>
      <c r="Y208" s="89"/>
      <c r="Z208" s="89"/>
      <c r="AA208" s="89"/>
      <c r="AB208" s="89"/>
    </row>
    <row r="209" spans="1:28" s="94" customFormat="1" ht="19.95" customHeight="1" x14ac:dyDescent="0.25">
      <c r="A209"/>
      <c r="B209" s="123"/>
      <c r="C209" s="123"/>
      <c r="D209" s="61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96"/>
      <c r="S209" s="89"/>
      <c r="T209" s="89"/>
      <c r="U209" s="89"/>
      <c r="V209" s="67"/>
      <c r="W209" s="89"/>
      <c r="X209" s="89"/>
      <c r="Y209" s="89"/>
      <c r="Z209" s="89"/>
      <c r="AA209" s="89"/>
      <c r="AB209" s="89"/>
    </row>
    <row r="210" spans="1:28" s="94" customFormat="1" ht="19.95" customHeight="1" x14ac:dyDescent="0.25">
      <c r="A210"/>
      <c r="B210" s="123"/>
      <c r="C210" s="123"/>
      <c r="D210" s="61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96"/>
      <c r="S210" s="89"/>
      <c r="T210" s="89"/>
      <c r="U210" s="89"/>
      <c r="V210" s="67"/>
      <c r="W210" s="89"/>
      <c r="X210" s="89"/>
      <c r="Y210" s="89"/>
      <c r="Z210" s="89"/>
      <c r="AA210" s="89"/>
      <c r="AB210" s="89"/>
    </row>
    <row r="211" spans="1:28" s="94" customFormat="1" ht="19.95" customHeight="1" x14ac:dyDescent="0.25">
      <c r="A211"/>
      <c r="B211" s="123"/>
      <c r="C211" s="123"/>
      <c r="D211" s="61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96"/>
      <c r="S211" s="89"/>
      <c r="T211" s="89"/>
      <c r="U211" s="89"/>
      <c r="V211" s="67"/>
      <c r="W211" s="89"/>
      <c r="X211" s="89"/>
      <c r="Y211" s="89"/>
      <c r="Z211" s="89"/>
      <c r="AA211" s="89"/>
      <c r="AB211" s="89"/>
    </row>
    <row r="212" spans="1:28" s="94" customFormat="1" ht="19.95" customHeight="1" x14ac:dyDescent="0.25">
      <c r="A212"/>
      <c r="B212" s="123"/>
      <c r="C212" s="123"/>
      <c r="D212" s="61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96"/>
      <c r="S212" s="89"/>
      <c r="T212" s="89"/>
      <c r="U212" s="89"/>
      <c r="V212" s="67"/>
      <c r="W212" s="89"/>
      <c r="X212" s="89"/>
      <c r="Y212" s="89"/>
      <c r="Z212" s="89"/>
      <c r="AA212" s="89"/>
      <c r="AB212" s="89"/>
    </row>
    <row r="213" spans="1:28" s="94" customFormat="1" ht="19.95" customHeight="1" x14ac:dyDescent="0.25">
      <c r="A213"/>
      <c r="B213" s="123"/>
      <c r="C213" s="123"/>
      <c r="D213" s="61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96"/>
      <c r="S213" s="89"/>
      <c r="T213" s="89"/>
      <c r="U213" s="89"/>
      <c r="V213" s="67"/>
      <c r="W213" s="89"/>
      <c r="X213" s="89"/>
      <c r="Y213" s="89"/>
      <c r="Z213" s="89"/>
      <c r="AA213" s="89"/>
      <c r="AB213" s="89"/>
    </row>
    <row r="214" spans="1:28" s="94" customFormat="1" ht="19.95" customHeight="1" x14ac:dyDescent="0.25">
      <c r="A214"/>
      <c r="B214" s="123"/>
      <c r="C214" s="123"/>
      <c r="D214" s="61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96"/>
      <c r="S214" s="89"/>
      <c r="T214" s="89"/>
      <c r="U214" s="89"/>
      <c r="V214" s="67"/>
      <c r="W214" s="89"/>
      <c r="X214" s="89"/>
      <c r="Y214" s="89"/>
      <c r="Z214" s="89"/>
      <c r="AA214" s="89"/>
      <c r="AB214" s="89"/>
    </row>
    <row r="215" spans="1:28" s="94" customFormat="1" ht="19.95" customHeight="1" x14ac:dyDescent="0.25">
      <c r="A215"/>
      <c r="B215" s="123"/>
      <c r="C215" s="123"/>
      <c r="D215" s="61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96"/>
      <c r="S215" s="89"/>
      <c r="T215" s="89"/>
      <c r="U215" s="89"/>
      <c r="V215" s="67"/>
      <c r="W215" s="89"/>
      <c r="X215" s="89"/>
      <c r="Y215" s="89"/>
      <c r="Z215" s="89"/>
      <c r="AA215" s="89"/>
      <c r="AB215" s="89"/>
    </row>
    <row r="216" spans="1:28" s="94" customFormat="1" ht="19.95" customHeight="1" x14ac:dyDescent="0.25">
      <c r="A216"/>
      <c r="B216" s="123"/>
      <c r="C216" s="123"/>
      <c r="D216" s="61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96"/>
      <c r="S216" s="89"/>
      <c r="T216" s="89"/>
      <c r="U216" s="89"/>
      <c r="V216" s="67"/>
      <c r="W216" s="89"/>
      <c r="X216" s="89"/>
      <c r="Y216" s="89"/>
      <c r="Z216" s="89"/>
      <c r="AA216" s="89"/>
      <c r="AB216" s="89"/>
    </row>
    <row r="217" spans="1:28" s="94" customFormat="1" ht="19.95" customHeight="1" x14ac:dyDescent="0.25">
      <c r="A217"/>
      <c r="B217" s="123"/>
      <c r="C217" s="123"/>
      <c r="D217" s="61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96"/>
      <c r="S217" s="89"/>
      <c r="T217" s="89"/>
      <c r="U217" s="89"/>
      <c r="V217" s="67"/>
      <c r="W217" s="89"/>
      <c r="X217" s="89"/>
      <c r="Y217" s="89"/>
      <c r="Z217" s="89"/>
      <c r="AA217" s="89"/>
      <c r="AB217" s="89"/>
    </row>
    <row r="218" spans="1:28" s="94" customFormat="1" ht="19.95" customHeight="1" x14ac:dyDescent="0.25">
      <c r="A218"/>
      <c r="B218" s="123"/>
      <c r="C218" s="123"/>
      <c r="D218" s="61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96"/>
      <c r="S218" s="89"/>
      <c r="T218" s="89"/>
      <c r="U218" s="89"/>
      <c r="V218" s="67"/>
      <c r="W218" s="89"/>
      <c r="X218" s="89"/>
      <c r="Y218" s="89"/>
      <c r="Z218" s="89"/>
      <c r="AA218" s="89"/>
      <c r="AB218" s="89"/>
    </row>
    <row r="219" spans="1:28" s="94" customFormat="1" ht="19.95" customHeight="1" x14ac:dyDescent="0.25">
      <c r="A219"/>
      <c r="B219" s="123"/>
      <c r="C219" s="123"/>
      <c r="D219" s="61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96"/>
      <c r="S219" s="89"/>
      <c r="T219" s="89"/>
      <c r="U219" s="89"/>
      <c r="V219" s="67"/>
      <c r="W219" s="89"/>
      <c r="X219" s="89"/>
      <c r="Y219" s="89"/>
      <c r="Z219" s="89"/>
      <c r="AA219" s="89"/>
      <c r="AB219" s="89"/>
    </row>
    <row r="220" spans="1:28" s="94" customFormat="1" ht="19.95" customHeight="1" x14ac:dyDescent="0.25">
      <c r="A220"/>
      <c r="B220" s="123"/>
      <c r="C220" s="123"/>
      <c r="D220" s="61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96"/>
      <c r="S220" s="89"/>
      <c r="T220" s="89"/>
      <c r="U220" s="89"/>
      <c r="V220" s="67"/>
      <c r="W220" s="89"/>
      <c r="X220" s="89"/>
      <c r="Y220" s="89"/>
      <c r="Z220" s="89"/>
      <c r="AA220" s="89"/>
      <c r="AB220" s="89"/>
    </row>
    <row r="221" spans="1:28" s="94" customFormat="1" ht="19.95" customHeight="1" x14ac:dyDescent="0.25">
      <c r="A221"/>
      <c r="B221" s="123"/>
      <c r="C221" s="123"/>
      <c r="D221" s="61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96"/>
      <c r="S221" s="89"/>
      <c r="T221" s="89"/>
      <c r="U221" s="89"/>
      <c r="V221" s="67"/>
      <c r="W221" s="89"/>
      <c r="X221" s="89"/>
      <c r="Y221" s="89"/>
      <c r="Z221" s="89"/>
      <c r="AA221" s="89"/>
      <c r="AB221" s="89"/>
    </row>
    <row r="222" spans="1:28" s="94" customFormat="1" ht="19.95" customHeight="1" x14ac:dyDescent="0.25">
      <c r="A222"/>
      <c r="B222" s="123"/>
      <c r="C222" s="123"/>
      <c r="D222" s="61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96"/>
      <c r="S222" s="89"/>
      <c r="T222" s="89"/>
      <c r="U222" s="89"/>
      <c r="V222" s="67"/>
      <c r="W222" s="89"/>
      <c r="X222" s="89"/>
      <c r="Y222" s="89"/>
      <c r="Z222" s="89"/>
      <c r="AA222" s="89"/>
      <c r="AB222" s="89"/>
    </row>
    <row r="223" spans="1:28" s="94" customFormat="1" ht="19.95" customHeight="1" x14ac:dyDescent="0.25">
      <c r="A223"/>
      <c r="B223" s="123"/>
      <c r="C223" s="123"/>
      <c r="D223" s="61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96"/>
      <c r="S223" s="89"/>
      <c r="T223" s="89"/>
      <c r="U223" s="89"/>
      <c r="V223" s="67"/>
      <c r="W223" s="89"/>
      <c r="X223" s="89"/>
      <c r="Y223" s="89"/>
      <c r="Z223" s="89"/>
      <c r="AA223" s="89"/>
      <c r="AB223" s="89"/>
    </row>
    <row r="224" spans="1:28" s="94" customFormat="1" ht="19.95" customHeight="1" x14ac:dyDescent="0.25">
      <c r="A224"/>
      <c r="B224" s="123"/>
      <c r="C224" s="123"/>
      <c r="D224" s="61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96"/>
      <c r="S224" s="89"/>
      <c r="T224" s="89"/>
      <c r="U224" s="89"/>
      <c r="V224" s="67"/>
      <c r="W224" s="89"/>
      <c r="X224" s="89"/>
      <c r="Y224" s="89"/>
      <c r="Z224" s="89"/>
      <c r="AA224" s="89"/>
      <c r="AB224" s="89"/>
    </row>
    <row r="225" spans="1:28" s="94" customFormat="1" ht="19.95" customHeight="1" x14ac:dyDescent="0.25">
      <c r="A225"/>
      <c r="B225" s="123"/>
      <c r="C225" s="123"/>
      <c r="D225" s="61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96"/>
      <c r="S225" s="89"/>
      <c r="T225" s="89"/>
      <c r="U225" s="89"/>
      <c r="V225" s="67"/>
      <c r="W225" s="89"/>
      <c r="X225" s="89"/>
      <c r="Y225" s="89"/>
      <c r="Z225" s="89"/>
      <c r="AA225" s="89"/>
      <c r="AB225" s="89"/>
    </row>
    <row r="226" spans="1:28" s="94" customFormat="1" ht="19.95" customHeight="1" x14ac:dyDescent="0.25">
      <c r="A226"/>
      <c r="B226" s="123"/>
      <c r="C226" s="123"/>
      <c r="D226" s="61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96"/>
      <c r="S226" s="89"/>
      <c r="T226" s="89"/>
      <c r="U226" s="89"/>
      <c r="V226" s="67"/>
      <c r="W226" s="89"/>
      <c r="X226" s="89"/>
      <c r="Y226" s="89"/>
      <c r="Z226" s="89"/>
      <c r="AA226" s="89"/>
      <c r="AB226" s="89"/>
    </row>
    <row r="227" spans="1:28" s="94" customFormat="1" ht="19.95" customHeight="1" x14ac:dyDescent="0.25">
      <c r="A227"/>
      <c r="B227" s="123"/>
      <c r="C227" s="123"/>
      <c r="D227" s="61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96"/>
      <c r="S227" s="89"/>
      <c r="T227" s="89"/>
      <c r="U227" s="89"/>
      <c r="V227" s="67"/>
      <c r="W227" s="89"/>
      <c r="X227" s="89"/>
      <c r="Y227" s="89"/>
      <c r="Z227" s="89"/>
      <c r="AA227" s="89"/>
      <c r="AB227" s="89"/>
    </row>
    <row r="228" spans="1:28" s="94" customFormat="1" ht="19.95" customHeight="1" x14ac:dyDescent="0.25">
      <c r="A228"/>
      <c r="B228" s="123"/>
      <c r="C228" s="123"/>
      <c r="D228" s="61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96"/>
      <c r="S228" s="89"/>
      <c r="T228" s="89"/>
      <c r="U228" s="89"/>
      <c r="V228" s="67"/>
      <c r="W228" s="89"/>
      <c r="X228" s="89"/>
      <c r="Y228" s="89"/>
      <c r="Z228" s="89"/>
      <c r="AA228" s="89"/>
      <c r="AB228" s="89"/>
    </row>
    <row r="229" spans="1:28" s="94" customFormat="1" ht="19.95" customHeight="1" x14ac:dyDescent="0.25">
      <c r="A229"/>
      <c r="B229" s="123"/>
      <c r="C229" s="123"/>
      <c r="D229" s="61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96"/>
      <c r="S229" s="89"/>
      <c r="T229" s="89"/>
      <c r="U229" s="89"/>
      <c r="V229" s="67"/>
      <c r="W229" s="89"/>
      <c r="X229" s="89"/>
      <c r="Y229" s="89"/>
      <c r="Z229" s="89"/>
      <c r="AA229" s="89"/>
      <c r="AB229" s="89"/>
    </row>
    <row r="230" spans="1:28" s="94" customFormat="1" ht="19.95" customHeight="1" x14ac:dyDescent="0.25">
      <c r="A230"/>
      <c r="B230" s="123"/>
      <c r="C230" s="123"/>
      <c r="D230" s="61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96"/>
      <c r="S230" s="89"/>
      <c r="T230" s="89"/>
      <c r="U230" s="89"/>
      <c r="V230" s="67"/>
      <c r="W230" s="89"/>
      <c r="X230" s="89"/>
      <c r="Y230" s="89"/>
      <c r="Z230" s="89"/>
      <c r="AA230" s="89"/>
      <c r="AB230" s="89"/>
    </row>
    <row r="231" spans="1:28" s="94" customFormat="1" ht="19.95" customHeight="1" x14ac:dyDescent="0.25">
      <c r="A231"/>
      <c r="B231" s="123"/>
      <c r="C231" s="123"/>
      <c r="D231" s="61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96"/>
      <c r="S231" s="89"/>
      <c r="T231" s="89"/>
      <c r="U231" s="89"/>
      <c r="V231" s="67"/>
      <c r="W231" s="89"/>
      <c r="X231" s="89"/>
      <c r="Y231" s="89"/>
      <c r="Z231" s="89"/>
      <c r="AA231" s="89"/>
      <c r="AB231" s="89"/>
    </row>
    <row r="232" spans="1:28" s="94" customFormat="1" ht="19.95" customHeight="1" x14ac:dyDescent="0.25">
      <c r="A232"/>
      <c r="B232" s="123"/>
      <c r="C232" s="123"/>
      <c r="D232" s="61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96"/>
      <c r="S232" s="89"/>
      <c r="T232" s="89"/>
      <c r="U232" s="89"/>
      <c r="V232" s="67"/>
      <c r="W232" s="89"/>
      <c r="X232" s="89"/>
      <c r="Y232" s="89"/>
      <c r="Z232" s="89"/>
      <c r="AA232" s="89"/>
      <c r="AB232" s="89"/>
    </row>
    <row r="233" spans="1:28" s="94" customFormat="1" ht="19.95" customHeight="1" x14ac:dyDescent="0.25">
      <c r="A233"/>
      <c r="B233" s="123"/>
      <c r="C233" s="123"/>
      <c r="D233" s="61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96"/>
      <c r="S233" s="89"/>
      <c r="T233" s="89"/>
      <c r="U233" s="89"/>
      <c r="V233" s="67"/>
      <c r="W233" s="89"/>
      <c r="X233" s="89"/>
      <c r="Y233" s="89"/>
      <c r="Z233" s="89"/>
      <c r="AA233" s="89"/>
      <c r="AB233" s="89"/>
    </row>
    <row r="234" spans="1:28" s="94" customFormat="1" ht="19.95" customHeight="1" x14ac:dyDescent="0.25">
      <c r="A234"/>
      <c r="B234" s="123"/>
      <c r="C234" s="123"/>
      <c r="D234" s="61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96"/>
      <c r="S234" s="89"/>
      <c r="T234" s="89"/>
      <c r="U234" s="89"/>
      <c r="V234" s="67"/>
      <c r="W234" s="89"/>
      <c r="X234" s="89"/>
      <c r="Y234" s="89"/>
      <c r="Z234" s="89"/>
      <c r="AA234" s="89"/>
      <c r="AB234" s="89"/>
    </row>
    <row r="235" spans="1:28" s="94" customFormat="1" ht="19.95" customHeight="1" x14ac:dyDescent="0.25">
      <c r="A235"/>
      <c r="B235" s="123"/>
      <c r="C235" s="123"/>
      <c r="D235" s="61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96"/>
      <c r="S235" s="89"/>
      <c r="T235" s="89"/>
      <c r="U235" s="89"/>
      <c r="V235" s="67"/>
      <c r="W235" s="89"/>
      <c r="X235" s="89"/>
      <c r="Y235" s="89"/>
      <c r="Z235" s="89"/>
      <c r="AA235" s="89"/>
      <c r="AB235" s="89"/>
    </row>
    <row r="236" spans="1:28" s="94" customFormat="1" ht="19.95" customHeight="1" x14ac:dyDescent="0.25">
      <c r="A236"/>
      <c r="B236" s="123"/>
      <c r="C236" s="123"/>
      <c r="D236" s="61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96"/>
      <c r="S236" s="89"/>
      <c r="T236" s="89"/>
      <c r="U236" s="89"/>
      <c r="V236" s="67"/>
      <c r="W236" s="89"/>
      <c r="X236" s="89"/>
      <c r="Y236" s="89"/>
      <c r="Z236" s="89"/>
      <c r="AA236" s="89"/>
      <c r="AB236" s="89"/>
    </row>
    <row r="237" spans="1:28" s="94" customFormat="1" ht="19.95" customHeight="1" x14ac:dyDescent="0.25">
      <c r="A237"/>
      <c r="B237" s="123"/>
      <c r="C237" s="123"/>
      <c r="D237" s="61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96"/>
      <c r="S237" s="89"/>
      <c r="T237" s="89"/>
      <c r="U237" s="89"/>
      <c r="V237" s="67"/>
      <c r="W237" s="89"/>
      <c r="X237" s="89"/>
      <c r="Y237" s="89"/>
      <c r="Z237" s="89"/>
      <c r="AA237" s="89"/>
      <c r="AB237" s="89"/>
    </row>
    <row r="238" spans="1:28" s="94" customFormat="1" ht="19.95" customHeight="1" x14ac:dyDescent="0.25">
      <c r="A238"/>
      <c r="B238" s="123"/>
      <c r="C238" s="123"/>
      <c r="D238" s="61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96"/>
      <c r="S238" s="89"/>
      <c r="T238" s="89"/>
      <c r="U238" s="89"/>
      <c r="V238" s="67"/>
      <c r="W238" s="89"/>
      <c r="X238" s="89"/>
      <c r="Y238" s="89"/>
      <c r="Z238" s="89"/>
      <c r="AA238" s="89"/>
      <c r="AB238" s="89"/>
    </row>
    <row r="239" spans="1:28" s="94" customFormat="1" ht="19.95" customHeight="1" x14ac:dyDescent="0.25">
      <c r="A239"/>
      <c r="B239" s="123"/>
      <c r="C239" s="123"/>
      <c r="D239" s="61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96"/>
      <c r="S239" s="89"/>
      <c r="T239" s="89"/>
      <c r="U239" s="89"/>
      <c r="V239" s="67"/>
      <c r="W239" s="89"/>
      <c r="X239" s="89"/>
      <c r="Y239" s="89"/>
      <c r="Z239" s="89"/>
      <c r="AA239" s="89"/>
      <c r="AB239" s="89"/>
    </row>
    <row r="240" spans="1:28" s="94" customFormat="1" ht="19.95" customHeight="1" x14ac:dyDescent="0.25">
      <c r="A240"/>
      <c r="B240" s="123"/>
      <c r="C240" s="123"/>
      <c r="D240" s="61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96"/>
      <c r="S240" s="89"/>
      <c r="T240" s="89"/>
      <c r="U240" s="89"/>
      <c r="V240" s="67"/>
      <c r="W240" s="89"/>
      <c r="X240" s="89"/>
      <c r="Y240" s="89"/>
      <c r="Z240" s="89"/>
      <c r="AA240" s="89"/>
      <c r="AB240" s="89"/>
    </row>
    <row r="241" spans="1:28" s="94" customFormat="1" ht="19.95" customHeight="1" x14ac:dyDescent="0.25">
      <c r="A241"/>
      <c r="B241" s="123"/>
      <c r="C241" s="123"/>
      <c r="D241" s="61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96"/>
      <c r="S241" s="89"/>
      <c r="T241" s="89"/>
      <c r="U241" s="89"/>
      <c r="V241" s="67"/>
      <c r="W241" s="89"/>
      <c r="X241" s="89"/>
      <c r="Y241" s="89"/>
      <c r="Z241" s="89"/>
      <c r="AA241" s="89"/>
      <c r="AB241" s="89"/>
    </row>
    <row r="242" spans="1:28" s="94" customFormat="1" ht="19.95" customHeight="1" x14ac:dyDescent="0.25">
      <c r="A242"/>
      <c r="B242" s="123"/>
      <c r="C242" s="123"/>
      <c r="D242" s="61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96"/>
      <c r="S242" s="89"/>
      <c r="T242" s="89"/>
      <c r="U242" s="89"/>
      <c r="V242" s="67"/>
      <c r="W242" s="89"/>
      <c r="X242" s="89"/>
      <c r="Y242" s="89"/>
      <c r="Z242" s="89"/>
      <c r="AA242" s="89"/>
      <c r="AB242" s="89"/>
    </row>
    <row r="243" spans="1:28" s="94" customFormat="1" ht="19.95" customHeight="1" x14ac:dyDescent="0.25">
      <c r="A243"/>
      <c r="B243" s="123"/>
      <c r="C243" s="123"/>
      <c r="D243" s="61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96"/>
      <c r="S243" s="89"/>
      <c r="T243" s="89"/>
      <c r="U243" s="89"/>
      <c r="V243" s="67"/>
      <c r="W243" s="89"/>
      <c r="X243" s="89"/>
      <c r="Y243" s="89"/>
      <c r="Z243" s="89"/>
      <c r="AA243" s="89"/>
      <c r="AB243" s="89"/>
    </row>
    <row r="244" spans="1:28" s="94" customFormat="1" ht="19.95" customHeight="1" x14ac:dyDescent="0.25">
      <c r="A244"/>
      <c r="B244" s="123"/>
      <c r="C244" s="123"/>
      <c r="D244" s="61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96"/>
      <c r="S244" s="89"/>
      <c r="T244" s="89"/>
      <c r="U244" s="89"/>
      <c r="V244" s="67"/>
      <c r="W244" s="89"/>
      <c r="X244" s="89"/>
      <c r="Y244" s="89"/>
      <c r="Z244" s="89"/>
      <c r="AA244" s="89"/>
      <c r="AB244" s="89"/>
    </row>
    <row r="245" spans="1:28" s="94" customFormat="1" ht="19.95" customHeight="1" x14ac:dyDescent="0.25">
      <c r="A245"/>
      <c r="B245" s="123"/>
      <c r="C245" s="123"/>
      <c r="D245" s="61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96"/>
      <c r="S245" s="89"/>
      <c r="T245" s="89"/>
      <c r="U245" s="89"/>
      <c r="V245" s="67"/>
      <c r="W245" s="89"/>
      <c r="X245" s="89"/>
      <c r="Y245" s="89"/>
      <c r="Z245" s="89"/>
      <c r="AA245" s="89"/>
      <c r="AB245" s="89"/>
    </row>
    <row r="246" spans="1:28" s="94" customFormat="1" ht="19.95" customHeight="1" x14ac:dyDescent="0.25">
      <c r="A246"/>
      <c r="B246" s="123"/>
      <c r="C246" s="123"/>
      <c r="D246" s="61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96"/>
      <c r="S246" s="89"/>
      <c r="T246" s="89"/>
      <c r="U246" s="89"/>
      <c r="V246" s="67"/>
      <c r="W246" s="89"/>
      <c r="X246" s="89"/>
      <c r="Y246" s="89"/>
      <c r="Z246" s="89"/>
      <c r="AA246" s="89"/>
      <c r="AB246" s="89"/>
    </row>
    <row r="247" spans="1:28" s="94" customFormat="1" ht="19.95" customHeight="1" x14ac:dyDescent="0.25">
      <c r="A247"/>
      <c r="B247" s="123"/>
      <c r="C247" s="123"/>
      <c r="D247" s="61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96"/>
      <c r="S247" s="89"/>
      <c r="T247" s="89"/>
      <c r="U247" s="89"/>
      <c r="V247" s="67"/>
      <c r="W247" s="89"/>
      <c r="X247" s="89"/>
      <c r="Y247" s="89"/>
      <c r="Z247" s="89"/>
      <c r="AA247" s="89"/>
      <c r="AB247" s="89"/>
    </row>
    <row r="248" spans="1:28" s="94" customFormat="1" ht="19.95" customHeight="1" x14ac:dyDescent="0.25">
      <c r="A248"/>
      <c r="B248" s="123"/>
      <c r="C248" s="123"/>
      <c r="D248" s="61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96"/>
      <c r="S248" s="89"/>
      <c r="T248" s="89"/>
      <c r="U248" s="89"/>
      <c r="V248" s="67"/>
      <c r="W248" s="89"/>
      <c r="X248" s="89"/>
      <c r="Y248" s="89"/>
      <c r="Z248" s="89"/>
      <c r="AA248" s="89"/>
      <c r="AB248" s="89"/>
    </row>
    <row r="249" spans="1:28" s="94" customFormat="1" ht="19.95" customHeight="1" x14ac:dyDescent="0.25">
      <c r="A249"/>
      <c r="B249" s="123"/>
      <c r="C249" s="123"/>
      <c r="D249" s="61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96"/>
      <c r="S249" s="89"/>
      <c r="T249" s="89"/>
      <c r="U249" s="89"/>
      <c r="V249" s="67"/>
      <c r="W249" s="89"/>
      <c r="X249" s="89"/>
      <c r="Y249" s="89"/>
      <c r="Z249" s="89"/>
      <c r="AA249" s="89"/>
      <c r="AB249" s="89"/>
    </row>
    <row r="250" spans="1:28" s="94" customFormat="1" ht="19.95" customHeight="1" x14ac:dyDescent="0.25">
      <c r="A250"/>
      <c r="B250" s="123"/>
      <c r="C250" s="123"/>
      <c r="D250" s="61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96"/>
      <c r="S250" s="89"/>
      <c r="T250" s="89"/>
      <c r="U250" s="89"/>
      <c r="V250" s="67"/>
      <c r="W250" s="89"/>
      <c r="X250" s="89"/>
      <c r="Y250" s="89"/>
      <c r="Z250" s="89"/>
      <c r="AA250" s="89"/>
      <c r="AB250" s="89"/>
    </row>
    <row r="251" spans="1:28" s="94" customFormat="1" ht="19.95" customHeight="1" x14ac:dyDescent="0.25">
      <c r="A251"/>
      <c r="B251" s="123"/>
      <c r="C251" s="123"/>
      <c r="D251" s="61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96"/>
      <c r="S251" s="89"/>
      <c r="T251" s="89"/>
      <c r="U251" s="89"/>
      <c r="V251" s="67"/>
      <c r="W251" s="89"/>
      <c r="X251" s="89"/>
      <c r="Y251" s="89"/>
      <c r="Z251" s="89"/>
      <c r="AA251" s="89"/>
      <c r="AB251" s="89"/>
    </row>
    <row r="252" spans="1:28" s="94" customFormat="1" ht="19.95" customHeight="1" x14ac:dyDescent="0.25">
      <c r="A252"/>
      <c r="B252" s="123"/>
      <c r="C252" s="123"/>
      <c r="D252" s="61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96"/>
      <c r="S252" s="89"/>
      <c r="T252" s="89"/>
      <c r="U252" s="89"/>
      <c r="V252" s="67"/>
      <c r="W252" s="89"/>
      <c r="X252" s="89"/>
      <c r="Y252" s="89"/>
      <c r="Z252" s="89"/>
      <c r="AA252" s="89"/>
      <c r="AB252" s="89"/>
    </row>
    <row r="253" spans="1:28" s="94" customFormat="1" ht="19.95" customHeight="1" x14ac:dyDescent="0.25">
      <c r="A253"/>
      <c r="B253" s="123"/>
      <c r="C253" s="123"/>
      <c r="D253" s="61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96"/>
      <c r="S253" s="89"/>
      <c r="T253" s="89"/>
      <c r="U253" s="89"/>
      <c r="V253" s="67"/>
      <c r="W253" s="89"/>
      <c r="X253" s="89"/>
      <c r="Y253" s="89"/>
      <c r="Z253" s="89"/>
      <c r="AA253" s="89"/>
      <c r="AB253" s="89"/>
    </row>
    <row r="254" spans="1:28" s="94" customFormat="1" ht="19.95" customHeight="1" x14ac:dyDescent="0.25">
      <c r="A254"/>
      <c r="B254" s="123"/>
      <c r="C254" s="123"/>
      <c r="D254" s="61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96"/>
      <c r="S254" s="89"/>
      <c r="T254" s="89"/>
      <c r="U254" s="89"/>
      <c r="V254" s="67"/>
      <c r="W254" s="89"/>
      <c r="X254" s="89"/>
      <c r="Y254" s="89"/>
      <c r="Z254" s="89"/>
      <c r="AA254" s="89"/>
      <c r="AB254" s="89"/>
    </row>
    <row r="255" spans="1:28" s="94" customFormat="1" ht="19.95" customHeight="1" x14ac:dyDescent="0.25">
      <c r="A255"/>
      <c r="B255" s="123"/>
      <c r="C255" s="123"/>
      <c r="D255" s="61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96"/>
      <c r="S255" s="89"/>
      <c r="T255" s="89"/>
      <c r="U255" s="89"/>
      <c r="V255" s="67"/>
      <c r="W255" s="89"/>
      <c r="X255" s="89"/>
      <c r="Y255" s="89"/>
      <c r="Z255" s="89"/>
      <c r="AA255" s="89"/>
      <c r="AB255" s="89"/>
    </row>
    <row r="256" spans="1:28" s="94" customFormat="1" ht="19.95" customHeight="1" x14ac:dyDescent="0.25">
      <c r="A256"/>
      <c r="B256" s="123"/>
      <c r="C256" s="123"/>
      <c r="D256" s="61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96"/>
      <c r="S256" s="89"/>
      <c r="T256" s="89"/>
      <c r="U256" s="89"/>
      <c r="V256" s="67"/>
      <c r="W256" s="89"/>
      <c r="X256" s="89"/>
      <c r="Y256" s="89"/>
      <c r="Z256" s="89"/>
      <c r="AA256" s="89"/>
      <c r="AB256" s="89"/>
    </row>
    <row r="257" spans="1:28" s="94" customFormat="1" ht="19.95" customHeight="1" x14ac:dyDescent="0.25">
      <c r="A257"/>
      <c r="B257" s="123"/>
      <c r="C257" s="123"/>
      <c r="D257" s="61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96"/>
      <c r="S257" s="89"/>
      <c r="T257" s="89"/>
      <c r="U257" s="89"/>
      <c r="V257" s="67"/>
      <c r="W257" s="89"/>
      <c r="X257" s="89"/>
      <c r="Y257" s="89"/>
      <c r="Z257" s="89"/>
      <c r="AA257" s="89"/>
      <c r="AB257" s="89"/>
    </row>
    <row r="258" spans="1:28" s="94" customFormat="1" ht="19.95" customHeight="1" x14ac:dyDescent="0.25">
      <c r="A258"/>
      <c r="B258" s="123"/>
      <c r="C258" s="123"/>
      <c r="D258" s="61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96"/>
      <c r="S258" s="89"/>
      <c r="T258" s="89"/>
      <c r="U258" s="89"/>
      <c r="V258" s="67"/>
      <c r="W258" s="89"/>
      <c r="X258" s="89"/>
      <c r="Y258" s="89"/>
      <c r="Z258" s="89"/>
      <c r="AA258" s="89"/>
      <c r="AB258" s="89"/>
    </row>
    <row r="259" spans="1:28" s="94" customFormat="1" ht="19.95" customHeight="1" x14ac:dyDescent="0.25">
      <c r="A259"/>
      <c r="B259" s="123"/>
      <c r="C259" s="123"/>
      <c r="D259" s="61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96"/>
      <c r="S259" s="89"/>
      <c r="T259" s="89"/>
      <c r="U259" s="89"/>
      <c r="V259" s="67"/>
      <c r="W259" s="89"/>
      <c r="X259" s="89"/>
      <c r="Y259" s="89"/>
      <c r="Z259" s="89"/>
      <c r="AA259" s="89"/>
      <c r="AB259" s="89"/>
    </row>
    <row r="260" spans="1:28" s="94" customFormat="1" ht="19.95" customHeight="1" x14ac:dyDescent="0.25">
      <c r="A260"/>
      <c r="B260" s="123"/>
      <c r="C260" s="123"/>
      <c r="D260" s="61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96"/>
      <c r="S260" s="89"/>
      <c r="T260" s="89"/>
      <c r="U260" s="89"/>
      <c r="V260" s="67"/>
      <c r="W260" s="89"/>
      <c r="X260" s="89"/>
      <c r="Y260" s="89"/>
      <c r="Z260" s="89"/>
      <c r="AA260" s="89"/>
      <c r="AB260" s="89"/>
    </row>
    <row r="261" spans="1:28" s="94" customFormat="1" ht="19.95" customHeight="1" x14ac:dyDescent="0.25">
      <c r="A261"/>
      <c r="B261" s="123"/>
      <c r="C261" s="123"/>
      <c r="D261" s="61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96"/>
      <c r="S261" s="89"/>
      <c r="T261" s="89"/>
      <c r="U261" s="89"/>
      <c r="V261" s="67"/>
      <c r="W261" s="89"/>
      <c r="X261" s="89"/>
      <c r="Y261" s="89"/>
      <c r="Z261" s="89"/>
      <c r="AA261" s="89"/>
      <c r="AB261" s="89"/>
    </row>
    <row r="262" spans="1:28" s="94" customFormat="1" ht="19.95" customHeight="1" x14ac:dyDescent="0.25">
      <c r="A262"/>
      <c r="B262" s="123"/>
      <c r="C262" s="123"/>
      <c r="D262" s="61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96"/>
      <c r="S262" s="89"/>
      <c r="T262" s="89"/>
      <c r="U262" s="89"/>
      <c r="V262" s="67"/>
      <c r="W262" s="89"/>
      <c r="X262" s="89"/>
      <c r="Y262" s="89"/>
      <c r="Z262" s="89"/>
      <c r="AA262" s="89"/>
      <c r="AB262" s="89"/>
    </row>
    <row r="263" spans="1:28" s="94" customFormat="1" ht="19.95" customHeight="1" x14ac:dyDescent="0.25">
      <c r="A263"/>
      <c r="B263" s="123"/>
      <c r="C263" s="123"/>
      <c r="D263" s="61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96"/>
      <c r="S263" s="89"/>
      <c r="T263" s="89"/>
      <c r="U263" s="89"/>
      <c r="V263" s="67"/>
      <c r="W263" s="89"/>
      <c r="X263" s="89"/>
      <c r="Y263" s="89"/>
      <c r="Z263" s="89"/>
      <c r="AA263" s="89"/>
      <c r="AB263" s="89"/>
    </row>
    <row r="264" spans="1:28" s="94" customFormat="1" ht="19.95" customHeight="1" x14ac:dyDescent="0.25">
      <c r="A264"/>
      <c r="B264" s="123"/>
      <c r="C264" s="123"/>
      <c r="D264" s="61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96"/>
      <c r="S264" s="89"/>
      <c r="T264" s="89"/>
      <c r="U264" s="89"/>
      <c r="V264" s="67"/>
      <c r="W264" s="89"/>
      <c r="X264" s="89"/>
      <c r="Y264" s="89"/>
      <c r="Z264" s="89"/>
      <c r="AA264" s="89"/>
      <c r="AB264" s="89"/>
    </row>
    <row r="265" spans="1:28" s="94" customFormat="1" ht="19.95" customHeight="1" x14ac:dyDescent="0.25">
      <c r="A265"/>
      <c r="B265" s="123"/>
      <c r="C265" s="123"/>
      <c r="D265" s="61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96"/>
      <c r="S265" s="89"/>
      <c r="T265" s="89"/>
      <c r="U265" s="89"/>
      <c r="V265" s="67"/>
      <c r="W265" s="89"/>
      <c r="X265" s="89"/>
      <c r="Y265" s="89"/>
      <c r="Z265" s="89"/>
      <c r="AA265" s="89"/>
      <c r="AB265" s="89"/>
    </row>
    <row r="266" spans="1:28" s="94" customFormat="1" ht="19.95" customHeight="1" x14ac:dyDescent="0.25">
      <c r="A266"/>
      <c r="B266" s="123"/>
      <c r="C266" s="123"/>
      <c r="D266" s="61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96"/>
      <c r="S266" s="89"/>
      <c r="T266" s="89"/>
      <c r="U266" s="89"/>
      <c r="V266" s="67"/>
      <c r="W266" s="89"/>
      <c r="X266" s="89"/>
      <c r="Y266" s="89"/>
      <c r="Z266" s="89"/>
      <c r="AA266" s="89"/>
      <c r="AB266" s="89"/>
    </row>
    <row r="267" spans="1:28" s="94" customFormat="1" ht="19.95" customHeight="1" x14ac:dyDescent="0.25">
      <c r="A267"/>
      <c r="B267" s="123"/>
      <c r="C267" s="123"/>
      <c r="D267" s="61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96"/>
      <c r="S267" s="89"/>
      <c r="T267" s="89"/>
      <c r="U267" s="89"/>
      <c r="V267" s="67"/>
      <c r="W267" s="89"/>
      <c r="X267" s="89"/>
      <c r="Y267" s="89"/>
      <c r="Z267" s="89"/>
      <c r="AA267" s="89"/>
      <c r="AB267" s="89"/>
    </row>
    <row r="268" spans="1:28" s="94" customFormat="1" ht="19.95" customHeight="1" x14ac:dyDescent="0.25">
      <c r="A268"/>
      <c r="B268" s="123"/>
      <c r="C268" s="123"/>
      <c r="D268" s="61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96"/>
      <c r="S268" s="89"/>
      <c r="T268" s="89"/>
      <c r="U268" s="89"/>
      <c r="V268" s="67"/>
      <c r="W268" s="89"/>
      <c r="X268" s="89"/>
      <c r="Y268" s="89"/>
      <c r="Z268" s="89"/>
      <c r="AA268" s="89"/>
      <c r="AB268" s="89"/>
    </row>
    <row r="269" spans="1:28" s="94" customFormat="1" ht="19.95" customHeight="1" x14ac:dyDescent="0.25">
      <c r="A269"/>
      <c r="B269" s="123"/>
      <c r="C269" s="123"/>
      <c r="D269" s="61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96"/>
      <c r="S269" s="89"/>
      <c r="T269" s="89"/>
      <c r="U269" s="89"/>
      <c r="V269" s="67"/>
      <c r="W269" s="89"/>
      <c r="X269" s="89"/>
      <c r="Y269" s="89"/>
      <c r="Z269" s="89"/>
      <c r="AA269" s="89"/>
      <c r="AB269" s="89"/>
    </row>
    <row r="270" spans="1:28" s="94" customFormat="1" ht="19.95" customHeight="1" x14ac:dyDescent="0.25">
      <c r="A270"/>
      <c r="B270" s="123"/>
      <c r="C270" s="123"/>
      <c r="D270" s="61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96"/>
      <c r="S270" s="89"/>
      <c r="T270" s="89"/>
      <c r="U270" s="89"/>
      <c r="V270" s="67"/>
      <c r="W270" s="89"/>
      <c r="X270" s="89"/>
      <c r="Y270" s="89"/>
      <c r="Z270" s="89"/>
      <c r="AA270" s="89"/>
      <c r="AB270" s="89"/>
    </row>
    <row r="271" spans="1:28" s="94" customFormat="1" ht="19.95" customHeight="1" x14ac:dyDescent="0.25">
      <c r="A271"/>
      <c r="B271" s="123"/>
      <c r="C271" s="123"/>
      <c r="D271" s="61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96"/>
      <c r="S271" s="89"/>
      <c r="T271" s="89"/>
      <c r="U271" s="89"/>
      <c r="V271" s="67"/>
      <c r="W271" s="89"/>
      <c r="X271" s="89"/>
      <c r="Y271" s="89"/>
      <c r="Z271" s="89"/>
      <c r="AA271" s="89"/>
      <c r="AB271" s="89"/>
    </row>
    <row r="272" spans="1:28" s="94" customFormat="1" ht="19.95" customHeight="1" x14ac:dyDescent="0.25">
      <c r="A272"/>
      <c r="B272" s="123"/>
      <c r="C272" s="123"/>
      <c r="D272" s="61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96"/>
      <c r="S272" s="89"/>
      <c r="T272" s="89"/>
      <c r="U272" s="89"/>
      <c r="V272" s="67"/>
      <c r="W272" s="89"/>
      <c r="X272" s="89"/>
      <c r="Y272" s="89"/>
      <c r="Z272" s="89"/>
      <c r="AA272" s="89"/>
      <c r="AB272" s="89"/>
    </row>
    <row r="273" spans="1:28" s="94" customFormat="1" ht="19.95" customHeight="1" x14ac:dyDescent="0.25">
      <c r="A273"/>
      <c r="B273" s="123"/>
      <c r="C273" s="123"/>
      <c r="D273" s="61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96"/>
      <c r="S273" s="89"/>
      <c r="T273" s="89"/>
      <c r="U273" s="89"/>
      <c r="V273" s="67"/>
      <c r="W273" s="89"/>
      <c r="X273" s="89"/>
      <c r="Y273" s="89"/>
      <c r="Z273" s="89"/>
      <c r="AA273" s="89"/>
      <c r="AB273" s="89"/>
    </row>
    <row r="274" spans="1:28" s="94" customFormat="1" ht="19.95" customHeight="1" x14ac:dyDescent="0.25">
      <c r="A274"/>
      <c r="B274" s="123"/>
      <c r="C274" s="123"/>
      <c r="D274" s="61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96"/>
      <c r="S274" s="89"/>
      <c r="T274" s="89"/>
      <c r="U274" s="89"/>
      <c r="V274" s="67"/>
      <c r="W274" s="89"/>
      <c r="X274" s="89"/>
      <c r="Y274" s="89"/>
      <c r="Z274" s="89"/>
      <c r="AA274" s="89"/>
      <c r="AB274" s="89"/>
    </row>
    <row r="275" spans="1:28" s="94" customFormat="1" ht="19.95" customHeight="1" x14ac:dyDescent="0.25">
      <c r="A275"/>
      <c r="B275" s="123"/>
      <c r="C275" s="123"/>
      <c r="D275" s="61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96"/>
      <c r="S275" s="89"/>
      <c r="T275" s="89"/>
      <c r="U275" s="89"/>
      <c r="V275" s="67"/>
      <c r="W275" s="89"/>
      <c r="X275" s="89"/>
      <c r="Y275" s="89"/>
      <c r="Z275" s="89"/>
      <c r="AA275" s="89"/>
      <c r="AB275" s="89"/>
    </row>
    <row r="276" spans="1:28" s="94" customFormat="1" ht="19.95" customHeight="1" x14ac:dyDescent="0.25">
      <c r="A276"/>
      <c r="B276" s="123"/>
      <c r="C276" s="123"/>
      <c r="D276" s="61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96"/>
      <c r="S276" s="89"/>
      <c r="T276" s="89"/>
      <c r="U276" s="89"/>
      <c r="V276" s="67"/>
      <c r="W276" s="89"/>
      <c r="X276" s="89"/>
      <c r="Y276" s="89"/>
      <c r="Z276" s="89"/>
      <c r="AA276" s="89"/>
      <c r="AB276" s="89"/>
    </row>
    <row r="277" spans="1:28" s="94" customFormat="1" ht="19.95" customHeight="1" x14ac:dyDescent="0.25">
      <c r="A277"/>
      <c r="B277" s="123"/>
      <c r="C277" s="123"/>
      <c r="D277" s="61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96"/>
      <c r="S277" s="89"/>
      <c r="T277" s="89"/>
      <c r="U277" s="89"/>
      <c r="V277" s="67"/>
      <c r="W277" s="89"/>
      <c r="X277" s="89"/>
      <c r="Y277" s="89"/>
      <c r="Z277" s="89"/>
      <c r="AA277" s="89"/>
      <c r="AB277" s="89"/>
    </row>
    <row r="278" spans="1:28" s="94" customFormat="1" ht="19.95" customHeight="1" x14ac:dyDescent="0.25">
      <c r="A278"/>
      <c r="B278" s="123"/>
      <c r="C278" s="123"/>
      <c r="D278" s="61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96"/>
      <c r="S278" s="89"/>
      <c r="T278" s="89"/>
      <c r="U278" s="89"/>
      <c r="V278" s="67"/>
      <c r="W278" s="89"/>
      <c r="X278" s="89"/>
      <c r="Y278" s="89"/>
      <c r="Z278" s="89"/>
      <c r="AA278" s="89"/>
      <c r="AB278" s="89"/>
    </row>
    <row r="279" spans="1:28" s="94" customFormat="1" ht="19.95" customHeight="1" x14ac:dyDescent="0.25">
      <c r="A279"/>
      <c r="B279" s="123"/>
      <c r="C279" s="123"/>
      <c r="D279" s="61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96"/>
      <c r="S279" s="89"/>
      <c r="T279" s="89"/>
      <c r="U279" s="89"/>
      <c r="V279" s="67"/>
      <c r="W279" s="89"/>
      <c r="X279" s="89"/>
      <c r="Y279" s="89"/>
      <c r="Z279" s="89"/>
      <c r="AA279" s="89"/>
      <c r="AB279" s="89"/>
    </row>
    <row r="280" spans="1:28" s="94" customFormat="1" ht="19.95" customHeight="1" x14ac:dyDescent="0.25">
      <c r="A280"/>
      <c r="B280" s="123"/>
      <c r="C280" s="123"/>
      <c r="D280" s="61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96"/>
      <c r="S280" s="89"/>
      <c r="T280" s="89"/>
      <c r="U280" s="89"/>
      <c r="V280" s="67"/>
      <c r="W280" s="89"/>
      <c r="X280" s="89"/>
      <c r="Y280" s="89"/>
      <c r="Z280" s="89"/>
      <c r="AA280" s="89"/>
      <c r="AB280" s="89"/>
    </row>
    <row r="281" spans="1:28" s="94" customFormat="1" ht="19.95" customHeight="1" x14ac:dyDescent="0.25">
      <c r="A281"/>
      <c r="B281" s="123"/>
      <c r="C281" s="123"/>
      <c r="D281" s="61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96"/>
      <c r="S281" s="89"/>
      <c r="T281" s="89"/>
      <c r="U281" s="89"/>
      <c r="V281" s="67"/>
      <c r="W281" s="89"/>
      <c r="X281" s="89"/>
      <c r="Y281" s="89"/>
      <c r="Z281" s="89"/>
      <c r="AA281" s="89"/>
      <c r="AB281" s="89"/>
    </row>
    <row r="282" spans="1:28" s="94" customFormat="1" ht="19.95" customHeight="1" x14ac:dyDescent="0.25">
      <c r="A282"/>
      <c r="B282" s="123"/>
      <c r="C282" s="123"/>
      <c r="D282" s="61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96"/>
      <c r="S282" s="89"/>
      <c r="T282" s="89"/>
      <c r="U282" s="89"/>
      <c r="V282" s="67"/>
      <c r="W282" s="89"/>
      <c r="X282" s="89"/>
      <c r="Y282" s="89"/>
      <c r="Z282" s="89"/>
      <c r="AA282" s="89"/>
      <c r="AB282" s="89"/>
    </row>
    <row r="283" spans="1:28" s="94" customFormat="1" ht="19.95" customHeight="1" x14ac:dyDescent="0.25">
      <c r="A283"/>
      <c r="B283" s="123"/>
      <c r="C283" s="123"/>
      <c r="D283" s="61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96"/>
      <c r="S283" s="89"/>
      <c r="T283" s="89"/>
      <c r="U283" s="89"/>
      <c r="V283" s="67"/>
      <c r="W283" s="89"/>
      <c r="X283" s="89"/>
      <c r="Y283" s="89"/>
      <c r="Z283" s="89"/>
      <c r="AA283" s="89"/>
      <c r="AB283" s="89"/>
    </row>
    <row r="284" spans="1:28" s="94" customFormat="1" ht="19.95" customHeight="1" x14ac:dyDescent="0.25">
      <c r="A284"/>
      <c r="B284" s="123"/>
      <c r="C284" s="123"/>
      <c r="D284" s="61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96"/>
      <c r="S284" s="89"/>
      <c r="T284" s="89"/>
      <c r="U284" s="89"/>
      <c r="V284" s="67"/>
      <c r="W284" s="89"/>
      <c r="X284" s="89"/>
      <c r="Y284" s="89"/>
      <c r="Z284" s="89"/>
      <c r="AA284" s="89"/>
      <c r="AB284" s="89"/>
    </row>
    <row r="285" spans="1:28" s="94" customFormat="1" ht="19.95" customHeight="1" x14ac:dyDescent="0.25">
      <c r="A285"/>
      <c r="B285" s="123"/>
      <c r="C285" s="123"/>
      <c r="D285" s="61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96"/>
      <c r="S285" s="89"/>
      <c r="T285" s="89"/>
      <c r="U285" s="89"/>
      <c r="V285" s="67"/>
      <c r="W285" s="89"/>
      <c r="X285" s="89"/>
      <c r="Y285" s="89"/>
      <c r="Z285" s="89"/>
      <c r="AA285" s="89"/>
      <c r="AB285" s="89"/>
    </row>
    <row r="286" spans="1:28" s="94" customFormat="1" ht="19.95" customHeight="1" x14ac:dyDescent="0.25">
      <c r="A286"/>
      <c r="B286" s="123"/>
      <c r="C286" s="123"/>
      <c r="D286" s="61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96"/>
      <c r="S286" s="89"/>
      <c r="T286" s="89"/>
      <c r="U286" s="89"/>
      <c r="V286" s="67"/>
      <c r="W286" s="89"/>
      <c r="X286" s="89"/>
      <c r="Y286" s="89"/>
      <c r="Z286" s="89"/>
      <c r="AA286" s="89"/>
      <c r="AB286" s="89"/>
    </row>
    <row r="287" spans="1:28" s="94" customFormat="1" ht="19.95" customHeight="1" x14ac:dyDescent="0.25">
      <c r="A287"/>
      <c r="B287" s="123"/>
      <c r="C287" s="123"/>
      <c r="D287" s="61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96"/>
      <c r="S287" s="89"/>
      <c r="T287" s="89"/>
      <c r="U287" s="89"/>
      <c r="V287" s="67"/>
      <c r="W287" s="89"/>
      <c r="X287" s="89"/>
      <c r="Y287" s="89"/>
      <c r="Z287" s="89"/>
      <c r="AA287" s="89"/>
      <c r="AB287" s="89"/>
    </row>
    <row r="288" spans="1:28" s="94" customFormat="1" ht="19.95" customHeight="1" x14ac:dyDescent="0.25">
      <c r="A288"/>
      <c r="B288" s="123"/>
      <c r="C288" s="123"/>
      <c r="D288" s="61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96"/>
      <c r="S288" s="89"/>
      <c r="T288" s="89"/>
      <c r="U288" s="89"/>
      <c r="V288" s="67"/>
      <c r="W288" s="89"/>
      <c r="X288" s="89"/>
      <c r="Y288" s="89"/>
      <c r="Z288" s="89"/>
      <c r="AA288" s="89"/>
      <c r="AB288" s="89"/>
    </row>
    <row r="289" spans="1:147" s="94" customFormat="1" ht="19.95" customHeight="1" x14ac:dyDescent="0.25">
      <c r="A289"/>
      <c r="B289" s="123"/>
      <c r="C289" s="123"/>
      <c r="D289" s="61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96"/>
      <c r="S289" s="89"/>
      <c r="T289" s="89"/>
      <c r="U289" s="89"/>
      <c r="V289" s="67"/>
      <c r="W289" s="89"/>
      <c r="X289" s="89"/>
      <c r="Y289" s="89"/>
      <c r="Z289" s="89"/>
      <c r="AA289" s="89"/>
      <c r="AB289" s="89"/>
    </row>
    <row r="290" spans="1:147" s="94" customFormat="1" ht="19.95" customHeight="1" x14ac:dyDescent="0.25">
      <c r="A290"/>
      <c r="B290" s="123"/>
      <c r="C290" s="123"/>
      <c r="D290" s="61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96"/>
      <c r="S290" s="89"/>
      <c r="T290" s="89"/>
      <c r="U290" s="89"/>
      <c r="V290" s="67"/>
      <c r="W290" s="89"/>
      <c r="X290" s="89"/>
      <c r="Y290" s="89"/>
      <c r="Z290" s="89"/>
      <c r="AA290" s="89"/>
      <c r="AB290" s="89"/>
    </row>
    <row r="291" spans="1:147" s="94" customFormat="1" ht="19.95" customHeight="1" x14ac:dyDescent="0.25">
      <c r="A291"/>
      <c r="B291" s="123"/>
      <c r="C291" s="123"/>
      <c r="D291" s="61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96"/>
      <c r="S291" s="89"/>
      <c r="T291" s="89"/>
      <c r="U291" s="89"/>
      <c r="V291" s="67"/>
      <c r="W291" s="89"/>
      <c r="X291" s="89"/>
      <c r="Y291" s="89"/>
      <c r="Z291" s="89"/>
      <c r="AA291" s="89"/>
      <c r="AB291" s="89"/>
    </row>
    <row r="292" spans="1:147" s="94" customFormat="1" ht="19.95" customHeight="1" x14ac:dyDescent="0.25">
      <c r="A292"/>
      <c r="B292" s="123"/>
      <c r="C292" s="123"/>
      <c r="D292" s="61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96"/>
      <c r="S292" s="89"/>
      <c r="T292" s="89"/>
      <c r="U292" s="89"/>
      <c r="V292" s="67"/>
      <c r="W292" s="89"/>
      <c r="X292" s="89"/>
      <c r="Y292" s="89"/>
      <c r="Z292" s="89"/>
      <c r="AA292" s="89"/>
      <c r="AB292" s="89"/>
    </row>
    <row r="293" spans="1:147" s="94" customFormat="1" ht="19.95" customHeight="1" x14ac:dyDescent="0.25">
      <c r="A293"/>
      <c r="B293" s="123"/>
      <c r="C293" s="123"/>
      <c r="D293" s="61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96"/>
      <c r="S293" s="89"/>
      <c r="T293" s="89"/>
      <c r="U293" s="89"/>
      <c r="V293" s="67"/>
      <c r="W293" s="89"/>
      <c r="X293" s="89"/>
      <c r="Y293" s="89"/>
      <c r="Z293" s="89"/>
      <c r="AA293" s="89"/>
      <c r="AB293" s="89"/>
    </row>
    <row r="294" spans="1:147" s="94" customFormat="1" ht="19.95" customHeight="1" x14ac:dyDescent="0.25">
      <c r="A294"/>
      <c r="B294" s="123"/>
      <c r="C294" s="123"/>
      <c r="D294" s="61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96"/>
      <c r="S294" s="89"/>
      <c r="T294" s="89"/>
      <c r="U294" s="89"/>
      <c r="V294" s="67"/>
      <c r="W294" s="89"/>
      <c r="X294" s="89"/>
      <c r="Y294" s="89"/>
      <c r="Z294" s="89"/>
      <c r="AA294" s="89"/>
      <c r="AB294" s="89"/>
    </row>
    <row r="295" spans="1:147" s="94" customFormat="1" ht="19.95" customHeight="1" x14ac:dyDescent="0.25">
      <c r="A295"/>
      <c r="B295" s="123"/>
      <c r="C295" s="123"/>
      <c r="D295" s="61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96"/>
      <c r="S295" s="89"/>
      <c r="T295" s="89"/>
      <c r="U295" s="89"/>
      <c r="V295" s="67"/>
      <c r="W295" s="89"/>
      <c r="X295" s="89"/>
      <c r="Y295" s="89"/>
      <c r="Z295" s="89"/>
      <c r="AA295" s="89"/>
      <c r="AB295" s="89"/>
    </row>
    <row r="296" spans="1:147" s="94" customFormat="1" ht="19.95" customHeight="1" x14ac:dyDescent="0.25">
      <c r="A296"/>
      <c r="B296" s="123"/>
      <c r="C296" s="123"/>
      <c r="D296" s="61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96"/>
      <c r="S296" s="89"/>
      <c r="T296" s="89"/>
      <c r="U296" s="89"/>
      <c r="V296" s="67"/>
      <c r="W296" s="89"/>
      <c r="X296" s="89"/>
      <c r="Y296" s="89"/>
      <c r="Z296" s="89"/>
      <c r="AA296" s="89"/>
      <c r="AB296" s="89"/>
    </row>
    <row r="297" spans="1:147" s="94" customFormat="1" ht="19.95" customHeight="1" x14ac:dyDescent="0.25">
      <c r="A297"/>
      <c r="B297" s="123"/>
      <c r="C297" s="123"/>
      <c r="D297" s="61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96"/>
      <c r="S297" s="89"/>
      <c r="T297" s="89"/>
      <c r="U297" s="89"/>
      <c r="V297" s="67"/>
      <c r="W297" s="89"/>
      <c r="X297" s="89"/>
      <c r="Y297" s="89"/>
      <c r="Z297" s="89"/>
      <c r="AA297" s="89"/>
      <c r="AB297" s="89"/>
    </row>
    <row r="298" spans="1:147" s="94" customFormat="1" ht="19.95" customHeight="1" x14ac:dyDescent="0.25">
      <c r="A298"/>
      <c r="B298" s="123"/>
      <c r="C298" s="123"/>
      <c r="D298" s="61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96"/>
      <c r="S298" s="89"/>
      <c r="T298" s="89"/>
      <c r="U298" s="89"/>
      <c r="V298" s="67"/>
      <c r="W298" s="89"/>
      <c r="X298" s="89"/>
      <c r="Y298" s="89"/>
      <c r="Z298" s="89"/>
      <c r="AA298" s="89"/>
      <c r="AB298" s="89"/>
    </row>
    <row r="299" spans="1:147" s="94" customFormat="1" ht="19.95" customHeight="1" x14ac:dyDescent="0.25">
      <c r="A299"/>
      <c r="B299" s="123"/>
      <c r="C299" s="123"/>
      <c r="D299" s="61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96"/>
      <c r="S299" s="89"/>
      <c r="T299" s="89"/>
      <c r="U299" s="89"/>
      <c r="V299" s="67"/>
      <c r="W299" s="89"/>
      <c r="X299" s="89"/>
      <c r="Y299" s="89"/>
      <c r="Z299" s="89"/>
      <c r="AA299" s="89"/>
      <c r="AB299" s="89"/>
    </row>
    <row r="300" spans="1:147" s="94" customFormat="1" ht="19.95" customHeight="1" x14ac:dyDescent="0.25">
      <c r="A300"/>
      <c r="B300" s="123"/>
      <c r="C300" s="123"/>
      <c r="D300" s="61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96"/>
      <c r="S300" s="89"/>
      <c r="T300" s="89"/>
      <c r="U300" s="89"/>
      <c r="V300" s="67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  <c r="BC300" s="89"/>
      <c r="BD300" s="89"/>
      <c r="BE300" s="89"/>
      <c r="BF300" s="89"/>
      <c r="BG300" s="89"/>
      <c r="BH300" s="89"/>
      <c r="BI300" s="89"/>
      <c r="BJ300" s="89"/>
      <c r="BK300" s="89"/>
      <c r="BL300" s="89"/>
      <c r="BM300" s="89"/>
      <c r="BN300" s="89"/>
      <c r="BO300" s="89"/>
      <c r="BP300" s="89"/>
      <c r="BQ300" s="89"/>
      <c r="BR300" s="89"/>
      <c r="BS300" s="89"/>
      <c r="BT300" s="89"/>
      <c r="BU300" s="89"/>
      <c r="BV300" s="89"/>
      <c r="BW300" s="89"/>
      <c r="BX300" s="89"/>
      <c r="BY300" s="89"/>
      <c r="BZ300" s="89"/>
      <c r="CA300" s="89"/>
      <c r="CB300" s="89"/>
      <c r="CC300" s="89"/>
      <c r="CD300" s="89"/>
      <c r="CE300" s="89"/>
      <c r="CF300" s="89"/>
      <c r="CG300" s="89"/>
      <c r="CH300" s="89"/>
      <c r="CI300" s="89"/>
      <c r="CJ300" s="89"/>
      <c r="CK300" s="89"/>
      <c r="CL300" s="89"/>
      <c r="CM300" s="89"/>
      <c r="CN300" s="89"/>
      <c r="CO300" s="89"/>
      <c r="CP300" s="89"/>
      <c r="CQ300" s="89"/>
      <c r="CR300" s="89"/>
      <c r="CS300" s="89"/>
      <c r="CT300" s="89"/>
      <c r="CU300" s="89"/>
      <c r="CV300" s="89"/>
      <c r="CW300" s="89"/>
      <c r="CX300" s="89"/>
      <c r="CY300" s="89"/>
      <c r="CZ300" s="89"/>
      <c r="DA300" s="89"/>
      <c r="DB300" s="89"/>
      <c r="DC300" s="89"/>
      <c r="DD300" s="89"/>
      <c r="DE300" s="89"/>
      <c r="DF300" s="89"/>
      <c r="DG300" s="89"/>
      <c r="DH300" s="89"/>
      <c r="DI300" s="89"/>
      <c r="DJ300" s="89"/>
      <c r="DK300" s="89"/>
      <c r="DL300" s="89"/>
      <c r="DM300" s="89"/>
      <c r="DN300" s="89"/>
      <c r="DO300" s="89"/>
      <c r="DP300" s="89"/>
      <c r="DQ300" s="89"/>
      <c r="DR300" s="89"/>
      <c r="DS300" s="89"/>
      <c r="DT300" s="89"/>
      <c r="DU300" s="89"/>
      <c r="DV300" s="89"/>
      <c r="DW300" s="89"/>
      <c r="DX300" s="89"/>
      <c r="DY300" s="89"/>
      <c r="DZ300" s="89"/>
      <c r="EA300" s="89"/>
      <c r="EB300" s="89"/>
      <c r="EC300" s="89"/>
      <c r="ED300" s="89"/>
      <c r="EE300" s="89"/>
      <c r="EF300" s="89"/>
      <c r="EG300" s="89"/>
      <c r="EH300" s="89"/>
      <c r="EI300" s="89"/>
      <c r="EJ300" s="89"/>
      <c r="EK300" s="89"/>
      <c r="EL300" s="89"/>
      <c r="EM300" s="89"/>
      <c r="EN300" s="89"/>
      <c r="EO300" s="89"/>
      <c r="EP300" s="89"/>
      <c r="EQ300" s="89"/>
    </row>
    <row r="301" spans="1:147" s="94" customFormat="1" ht="19.95" customHeight="1" x14ac:dyDescent="0.25">
      <c r="A301"/>
      <c r="B301" s="123"/>
      <c r="C301" s="123"/>
      <c r="D301" s="61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96"/>
      <c r="S301" s="89"/>
      <c r="T301" s="89"/>
      <c r="U301" s="89"/>
      <c r="V301" s="67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  <c r="BC301" s="89"/>
      <c r="BD301" s="89"/>
      <c r="BE301" s="89"/>
      <c r="BF301" s="89"/>
      <c r="BG301" s="89"/>
      <c r="BH301" s="89"/>
      <c r="BI301" s="89"/>
      <c r="BJ301" s="89"/>
      <c r="BK301" s="89"/>
      <c r="BL301" s="89"/>
      <c r="BM301" s="89"/>
      <c r="BN301" s="89"/>
      <c r="BO301" s="89"/>
      <c r="BP301" s="89"/>
      <c r="BQ301" s="89"/>
      <c r="BR301" s="89"/>
      <c r="BS301" s="89"/>
      <c r="BT301" s="89"/>
      <c r="BU301" s="89"/>
      <c r="BV301" s="89"/>
      <c r="BW301" s="89"/>
      <c r="BX301" s="89"/>
      <c r="BY301" s="89"/>
      <c r="BZ301" s="89"/>
      <c r="CA301" s="89"/>
      <c r="CB301" s="89"/>
      <c r="CC301" s="89"/>
      <c r="CD301" s="89"/>
      <c r="CE301" s="89"/>
      <c r="CF301" s="89"/>
      <c r="CG301" s="89"/>
      <c r="CH301" s="89"/>
      <c r="CI301" s="89"/>
      <c r="CJ301" s="89"/>
      <c r="CK301" s="89"/>
      <c r="CL301" s="89"/>
      <c r="CM301" s="89"/>
      <c r="CN301" s="89"/>
      <c r="CO301" s="89"/>
      <c r="CP301" s="89"/>
      <c r="CQ301" s="89"/>
      <c r="CR301" s="89"/>
      <c r="CS301" s="89"/>
      <c r="CT301" s="89"/>
      <c r="CU301" s="89"/>
      <c r="CV301" s="89"/>
      <c r="CW301" s="89"/>
      <c r="CX301" s="89"/>
      <c r="CY301" s="89"/>
      <c r="CZ301" s="89"/>
      <c r="DA301" s="89"/>
      <c r="DB301" s="89"/>
      <c r="DC301" s="89"/>
      <c r="DD301" s="89"/>
      <c r="DE301" s="89"/>
      <c r="DF301" s="89"/>
      <c r="DG301" s="89"/>
      <c r="DH301" s="89"/>
      <c r="DI301" s="89"/>
      <c r="DJ301" s="89"/>
      <c r="DK301" s="89"/>
      <c r="DL301" s="89"/>
      <c r="DM301" s="89"/>
      <c r="DN301" s="89"/>
      <c r="DO301" s="89"/>
      <c r="DP301" s="89"/>
      <c r="DQ301" s="89"/>
      <c r="DR301" s="89"/>
      <c r="DS301" s="89"/>
      <c r="DT301" s="89"/>
      <c r="DU301" s="89"/>
      <c r="DV301" s="89"/>
      <c r="DW301" s="89"/>
      <c r="DX301" s="89"/>
      <c r="DY301" s="89"/>
      <c r="DZ301" s="89"/>
      <c r="EA301" s="89"/>
      <c r="EB301" s="89"/>
      <c r="EC301" s="89"/>
      <c r="ED301" s="89"/>
      <c r="EE301" s="89"/>
      <c r="EF301" s="89"/>
      <c r="EG301" s="89"/>
      <c r="EH301" s="89"/>
      <c r="EI301" s="89"/>
      <c r="EJ301" s="89"/>
      <c r="EK301" s="89"/>
      <c r="EL301" s="89"/>
      <c r="EM301" s="89"/>
      <c r="EN301" s="89"/>
      <c r="EO301" s="89"/>
      <c r="EP301" s="89"/>
      <c r="EQ301" s="89"/>
    </row>
    <row r="302" spans="1:147" s="94" customFormat="1" ht="19.95" customHeight="1" x14ac:dyDescent="0.25">
      <c r="A302"/>
      <c r="B302" s="123"/>
      <c r="C302" s="123"/>
      <c r="D302" s="61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96"/>
      <c r="S302" s="89"/>
      <c r="T302" s="89"/>
      <c r="U302" s="89"/>
      <c r="V302" s="67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  <c r="BC302" s="89"/>
      <c r="BD302" s="89"/>
      <c r="BE302" s="89"/>
      <c r="BF302" s="89"/>
      <c r="BG302" s="89"/>
      <c r="BH302" s="89"/>
      <c r="BI302" s="89"/>
      <c r="BJ302" s="89"/>
      <c r="BK302" s="89"/>
      <c r="BL302" s="89"/>
      <c r="BM302" s="89"/>
      <c r="BN302" s="89"/>
      <c r="BO302" s="89"/>
      <c r="BP302" s="89"/>
      <c r="BQ302" s="89"/>
      <c r="BR302" s="89"/>
      <c r="BS302" s="89"/>
      <c r="BT302" s="89"/>
      <c r="BU302" s="89"/>
      <c r="BV302" s="89"/>
      <c r="BW302" s="89"/>
      <c r="BX302" s="89"/>
      <c r="BY302" s="89"/>
      <c r="BZ302" s="89"/>
      <c r="CA302" s="89"/>
      <c r="CB302" s="89"/>
      <c r="CC302" s="89"/>
      <c r="CD302" s="89"/>
      <c r="CE302" s="89"/>
      <c r="CF302" s="89"/>
      <c r="CG302" s="89"/>
      <c r="CH302" s="89"/>
      <c r="CI302" s="89"/>
      <c r="CJ302" s="89"/>
      <c r="CK302" s="89"/>
      <c r="CL302" s="89"/>
      <c r="CM302" s="89"/>
      <c r="CN302" s="89"/>
      <c r="CO302" s="89"/>
      <c r="CP302" s="89"/>
      <c r="CQ302" s="89"/>
      <c r="CR302" s="89"/>
      <c r="CS302" s="89"/>
      <c r="CT302" s="89"/>
      <c r="CU302" s="89"/>
      <c r="CV302" s="89"/>
      <c r="CW302" s="89"/>
      <c r="CX302" s="89"/>
      <c r="CY302" s="89"/>
      <c r="CZ302" s="89"/>
      <c r="DA302" s="89"/>
      <c r="DB302" s="89"/>
      <c r="DC302" s="89"/>
      <c r="DD302" s="89"/>
      <c r="DE302" s="89"/>
      <c r="DF302" s="89"/>
      <c r="DG302" s="89"/>
      <c r="DH302" s="89"/>
      <c r="DI302" s="89"/>
      <c r="DJ302" s="89"/>
      <c r="DK302" s="89"/>
      <c r="DL302" s="89"/>
      <c r="DM302" s="89"/>
      <c r="DN302" s="89"/>
      <c r="DO302" s="89"/>
      <c r="DP302" s="89"/>
      <c r="DQ302" s="89"/>
      <c r="DR302" s="89"/>
      <c r="DS302" s="89"/>
      <c r="DT302" s="89"/>
      <c r="DU302" s="89"/>
      <c r="DV302" s="89"/>
      <c r="DW302" s="89"/>
      <c r="DX302" s="89"/>
      <c r="DY302" s="89"/>
      <c r="DZ302" s="89"/>
      <c r="EA302" s="89"/>
      <c r="EB302" s="89"/>
      <c r="EC302" s="89"/>
      <c r="ED302" s="89"/>
      <c r="EE302" s="89"/>
      <c r="EF302" s="89"/>
      <c r="EG302" s="89"/>
      <c r="EH302" s="89"/>
      <c r="EI302" s="89"/>
      <c r="EJ302" s="89"/>
      <c r="EK302" s="89"/>
      <c r="EL302" s="89"/>
      <c r="EM302" s="89"/>
      <c r="EN302" s="89"/>
      <c r="EO302" s="89"/>
      <c r="EP302" s="89"/>
      <c r="EQ302" s="89"/>
    </row>
    <row r="303" spans="1:147" s="94" customFormat="1" ht="19.95" customHeight="1" x14ac:dyDescent="0.25">
      <c r="A303"/>
      <c r="B303" s="123"/>
      <c r="C303" s="123"/>
      <c r="D303" s="61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96"/>
      <c r="S303" s="89"/>
      <c r="T303" s="89"/>
      <c r="U303" s="89"/>
      <c r="V303" s="67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  <c r="BN303" s="89"/>
      <c r="BO303" s="89"/>
      <c r="BP303" s="89"/>
      <c r="BQ303" s="89"/>
      <c r="BR303" s="89"/>
      <c r="BS303" s="89"/>
      <c r="BT303" s="89"/>
      <c r="BU303" s="89"/>
      <c r="BV303" s="89"/>
      <c r="BW303" s="89"/>
      <c r="BX303" s="89"/>
      <c r="BY303" s="89"/>
      <c r="BZ303" s="89"/>
      <c r="CA303" s="89"/>
      <c r="CB303" s="89"/>
      <c r="CC303" s="89"/>
      <c r="CD303" s="89"/>
      <c r="CE303" s="89"/>
      <c r="CF303" s="89"/>
      <c r="CG303" s="89"/>
      <c r="CH303" s="89"/>
      <c r="CI303" s="89"/>
      <c r="CJ303" s="89"/>
      <c r="CK303" s="89"/>
      <c r="CL303" s="89"/>
      <c r="CM303" s="89"/>
      <c r="CN303" s="89"/>
      <c r="CO303" s="89"/>
      <c r="CP303" s="89"/>
      <c r="CQ303" s="89"/>
      <c r="CR303" s="89"/>
      <c r="CS303" s="89"/>
      <c r="CT303" s="89"/>
      <c r="CU303" s="89"/>
      <c r="CV303" s="89"/>
      <c r="CW303" s="89"/>
      <c r="CX303" s="89"/>
      <c r="CY303" s="89"/>
      <c r="CZ303" s="89"/>
      <c r="DA303" s="89"/>
      <c r="DB303" s="89"/>
      <c r="DC303" s="89"/>
      <c r="DD303" s="89"/>
      <c r="DE303" s="89"/>
      <c r="DF303" s="89"/>
      <c r="DG303" s="89"/>
      <c r="DH303" s="89"/>
      <c r="DI303" s="89"/>
      <c r="DJ303" s="89"/>
      <c r="DK303" s="89"/>
      <c r="DL303" s="89"/>
      <c r="DM303" s="89"/>
      <c r="DN303" s="89"/>
      <c r="DO303" s="89"/>
      <c r="DP303" s="89"/>
      <c r="DQ303" s="89"/>
      <c r="DR303" s="89"/>
      <c r="DS303" s="89"/>
      <c r="DT303" s="89"/>
      <c r="DU303" s="89"/>
      <c r="DV303" s="89"/>
      <c r="DW303" s="89"/>
      <c r="DX303" s="89"/>
      <c r="DY303" s="89"/>
      <c r="DZ303" s="89"/>
      <c r="EA303" s="89"/>
      <c r="EB303" s="89"/>
      <c r="EC303" s="89"/>
      <c r="ED303" s="89"/>
      <c r="EE303" s="89"/>
      <c r="EF303" s="89"/>
      <c r="EG303" s="89"/>
      <c r="EH303" s="89"/>
      <c r="EI303" s="89"/>
      <c r="EJ303" s="89"/>
      <c r="EK303" s="89"/>
      <c r="EL303" s="89"/>
      <c r="EM303" s="89"/>
      <c r="EN303" s="89"/>
      <c r="EO303" s="89"/>
      <c r="EP303" s="89"/>
      <c r="EQ303" s="89"/>
    </row>
    <row r="304" spans="1:147" s="94" customFormat="1" ht="19.95" customHeight="1" x14ac:dyDescent="0.25">
      <c r="A304"/>
      <c r="B304" s="123"/>
      <c r="C304" s="123"/>
      <c r="D304" s="61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96"/>
      <c r="S304" s="89"/>
      <c r="T304" s="89"/>
      <c r="U304" s="89"/>
      <c r="V304" s="67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  <c r="BN304" s="89"/>
      <c r="BO304" s="89"/>
      <c r="BP304" s="89"/>
      <c r="BQ304" s="89"/>
      <c r="BR304" s="89"/>
      <c r="BS304" s="89"/>
      <c r="BT304" s="89"/>
      <c r="BU304" s="89"/>
      <c r="BV304" s="89"/>
      <c r="BW304" s="89"/>
      <c r="BX304" s="89"/>
      <c r="BY304" s="89"/>
      <c r="BZ304" s="89"/>
      <c r="CA304" s="89"/>
      <c r="CB304" s="89"/>
      <c r="CC304" s="89"/>
      <c r="CD304" s="89"/>
      <c r="CE304" s="89"/>
      <c r="CF304" s="89"/>
      <c r="CG304" s="89"/>
      <c r="CH304" s="89"/>
      <c r="CI304" s="89"/>
      <c r="CJ304" s="89"/>
      <c r="CK304" s="89"/>
      <c r="CL304" s="89"/>
      <c r="CM304" s="89"/>
      <c r="CN304" s="89"/>
      <c r="CO304" s="89"/>
      <c r="CP304" s="89"/>
      <c r="CQ304" s="89"/>
      <c r="CR304" s="89"/>
      <c r="CS304" s="89"/>
      <c r="CT304" s="89"/>
      <c r="CU304" s="89"/>
      <c r="CV304" s="89"/>
      <c r="CW304" s="89"/>
      <c r="CX304" s="89"/>
      <c r="CY304" s="89"/>
      <c r="CZ304" s="89"/>
      <c r="DA304" s="89"/>
      <c r="DB304" s="89"/>
      <c r="DC304" s="89"/>
      <c r="DD304" s="89"/>
      <c r="DE304" s="89"/>
      <c r="DF304" s="89"/>
      <c r="DG304" s="89"/>
      <c r="DH304" s="89"/>
      <c r="DI304" s="89"/>
      <c r="DJ304" s="89"/>
      <c r="DK304" s="89"/>
      <c r="DL304" s="89"/>
      <c r="DM304" s="89"/>
      <c r="DN304" s="89"/>
      <c r="DO304" s="89"/>
      <c r="DP304" s="89"/>
      <c r="DQ304" s="89"/>
      <c r="DR304" s="89"/>
      <c r="DS304" s="89"/>
      <c r="DT304" s="89"/>
      <c r="DU304" s="89"/>
      <c r="DV304" s="89"/>
      <c r="DW304" s="89"/>
      <c r="DX304" s="89"/>
      <c r="DY304" s="89"/>
      <c r="DZ304" s="89"/>
      <c r="EA304" s="89"/>
      <c r="EB304" s="89"/>
      <c r="EC304" s="89"/>
      <c r="ED304" s="89"/>
      <c r="EE304" s="89"/>
      <c r="EF304" s="89"/>
      <c r="EG304" s="89"/>
      <c r="EH304" s="89"/>
      <c r="EI304" s="89"/>
      <c r="EJ304" s="89"/>
      <c r="EK304" s="89"/>
      <c r="EL304" s="89"/>
      <c r="EM304" s="89"/>
      <c r="EN304" s="89"/>
      <c r="EO304" s="89"/>
      <c r="EP304" s="89"/>
      <c r="EQ304" s="89"/>
    </row>
    <row r="305" spans="1:147" s="94" customFormat="1" ht="19.95" customHeight="1" x14ac:dyDescent="0.25">
      <c r="A305"/>
      <c r="B305" s="123"/>
      <c r="C305" s="123"/>
      <c r="D305" s="61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96"/>
      <c r="S305" s="89"/>
      <c r="T305" s="89"/>
      <c r="U305" s="89"/>
      <c r="V305" s="67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  <c r="CP305" s="89"/>
      <c r="CQ305" s="89"/>
      <c r="CR305" s="89"/>
      <c r="CS305" s="89"/>
      <c r="CT305" s="89"/>
      <c r="CU305" s="89"/>
      <c r="CV305" s="89"/>
      <c r="CW305" s="89"/>
      <c r="CX305" s="89"/>
      <c r="CY305" s="89"/>
      <c r="CZ305" s="89"/>
      <c r="DA305" s="89"/>
      <c r="DB305" s="89"/>
      <c r="DC305" s="89"/>
      <c r="DD305" s="89"/>
      <c r="DE305" s="89"/>
      <c r="DF305" s="89"/>
      <c r="DG305" s="89"/>
      <c r="DH305" s="89"/>
      <c r="DI305" s="89"/>
      <c r="DJ305" s="89"/>
      <c r="DK305" s="89"/>
      <c r="DL305" s="89"/>
      <c r="DM305" s="89"/>
      <c r="DN305" s="89"/>
      <c r="DO305" s="89"/>
      <c r="DP305" s="89"/>
      <c r="DQ305" s="89"/>
      <c r="DR305" s="89"/>
      <c r="DS305" s="89"/>
      <c r="DT305" s="89"/>
      <c r="DU305" s="89"/>
      <c r="DV305" s="89"/>
      <c r="DW305" s="89"/>
      <c r="DX305" s="89"/>
      <c r="DY305" s="89"/>
      <c r="DZ305" s="89"/>
      <c r="EA305" s="89"/>
      <c r="EB305" s="89"/>
      <c r="EC305" s="89"/>
      <c r="ED305" s="89"/>
      <c r="EE305" s="89"/>
      <c r="EF305" s="89"/>
      <c r="EG305" s="89"/>
      <c r="EH305" s="89"/>
      <c r="EI305" s="89"/>
      <c r="EJ305" s="89"/>
      <c r="EK305" s="89"/>
      <c r="EL305" s="89"/>
      <c r="EM305" s="89"/>
      <c r="EN305" s="89"/>
      <c r="EO305" s="89"/>
      <c r="EP305" s="89"/>
      <c r="EQ305" s="89"/>
    </row>
    <row r="306" spans="1:147" s="94" customFormat="1" ht="19.95" customHeight="1" x14ac:dyDescent="0.25">
      <c r="A306"/>
      <c r="B306" s="123"/>
      <c r="C306" s="123"/>
      <c r="D306" s="61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96"/>
      <c r="S306" s="89"/>
      <c r="T306" s="89"/>
      <c r="U306" s="89"/>
      <c r="V306" s="67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  <c r="BT306" s="89"/>
      <c r="BU306" s="89"/>
      <c r="BV306" s="89"/>
      <c r="BW306" s="89"/>
      <c r="BX306" s="89"/>
      <c r="BY306" s="89"/>
      <c r="BZ306" s="89"/>
      <c r="CA306" s="89"/>
      <c r="CB306" s="89"/>
      <c r="CC306" s="89"/>
      <c r="CD306" s="89"/>
      <c r="CE306" s="89"/>
      <c r="CF306" s="89"/>
      <c r="CG306" s="89"/>
      <c r="CH306" s="89"/>
      <c r="CI306" s="89"/>
      <c r="CJ306" s="89"/>
      <c r="CK306" s="89"/>
      <c r="CL306" s="89"/>
      <c r="CM306" s="89"/>
      <c r="CN306" s="89"/>
      <c r="CO306" s="89"/>
      <c r="CP306" s="89"/>
      <c r="CQ306" s="89"/>
      <c r="CR306" s="89"/>
      <c r="CS306" s="89"/>
      <c r="CT306" s="89"/>
      <c r="CU306" s="89"/>
      <c r="CV306" s="89"/>
      <c r="CW306" s="89"/>
      <c r="CX306" s="89"/>
      <c r="CY306" s="89"/>
      <c r="CZ306" s="89"/>
      <c r="DA306" s="89"/>
      <c r="DB306" s="89"/>
      <c r="DC306" s="89"/>
      <c r="DD306" s="89"/>
      <c r="DE306" s="89"/>
      <c r="DF306" s="89"/>
      <c r="DG306" s="89"/>
      <c r="DH306" s="89"/>
      <c r="DI306" s="89"/>
      <c r="DJ306" s="89"/>
      <c r="DK306" s="89"/>
      <c r="DL306" s="89"/>
      <c r="DM306" s="89"/>
      <c r="DN306" s="89"/>
      <c r="DO306" s="89"/>
      <c r="DP306" s="89"/>
      <c r="DQ306" s="89"/>
      <c r="DR306" s="89"/>
      <c r="DS306" s="89"/>
      <c r="DT306" s="89"/>
      <c r="DU306" s="89"/>
      <c r="DV306" s="89"/>
      <c r="DW306" s="89"/>
      <c r="DX306" s="89"/>
      <c r="DY306" s="89"/>
      <c r="DZ306" s="89"/>
      <c r="EA306" s="89"/>
      <c r="EB306" s="89"/>
      <c r="EC306" s="89"/>
      <c r="ED306" s="89"/>
      <c r="EE306" s="89"/>
      <c r="EF306" s="89"/>
      <c r="EG306" s="89"/>
      <c r="EH306" s="89"/>
      <c r="EI306" s="89"/>
      <c r="EJ306" s="89"/>
      <c r="EK306" s="89"/>
      <c r="EL306" s="89"/>
      <c r="EM306" s="89"/>
      <c r="EN306" s="89"/>
      <c r="EO306" s="89"/>
      <c r="EP306" s="89"/>
      <c r="EQ306" s="89"/>
    </row>
    <row r="307" spans="1:147" s="94" customFormat="1" ht="19.95" customHeight="1" x14ac:dyDescent="0.25">
      <c r="A307"/>
      <c r="B307" s="123"/>
      <c r="C307" s="123"/>
      <c r="D307" s="61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96"/>
      <c r="S307" s="89"/>
      <c r="T307" s="89"/>
      <c r="U307" s="89"/>
      <c r="V307" s="67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  <c r="BN307" s="89"/>
      <c r="BO307" s="89"/>
      <c r="BP307" s="89"/>
      <c r="BQ307" s="89"/>
      <c r="BR307" s="89"/>
      <c r="BS307" s="89"/>
      <c r="BT307" s="89"/>
      <c r="BU307" s="89"/>
      <c r="BV307" s="89"/>
      <c r="BW307" s="89"/>
      <c r="BX307" s="89"/>
      <c r="BY307" s="89"/>
      <c r="BZ307" s="89"/>
      <c r="CA307" s="89"/>
      <c r="CB307" s="89"/>
      <c r="CC307" s="89"/>
      <c r="CD307" s="89"/>
      <c r="CE307" s="89"/>
      <c r="CF307" s="89"/>
      <c r="CG307" s="89"/>
      <c r="CH307" s="89"/>
      <c r="CI307" s="89"/>
      <c r="CJ307" s="89"/>
      <c r="CK307" s="89"/>
      <c r="CL307" s="89"/>
      <c r="CM307" s="89"/>
      <c r="CN307" s="89"/>
      <c r="CO307" s="89"/>
      <c r="CP307" s="89"/>
      <c r="CQ307" s="89"/>
      <c r="CR307" s="89"/>
      <c r="CS307" s="89"/>
      <c r="CT307" s="89"/>
      <c r="CU307" s="89"/>
      <c r="CV307" s="89"/>
      <c r="CW307" s="89"/>
      <c r="CX307" s="89"/>
      <c r="CY307" s="89"/>
      <c r="CZ307" s="89"/>
      <c r="DA307" s="89"/>
      <c r="DB307" s="89"/>
      <c r="DC307" s="89"/>
      <c r="DD307" s="89"/>
      <c r="DE307" s="89"/>
      <c r="DF307" s="89"/>
      <c r="DG307" s="89"/>
      <c r="DH307" s="89"/>
      <c r="DI307" s="89"/>
      <c r="DJ307" s="89"/>
      <c r="DK307" s="89"/>
      <c r="DL307" s="89"/>
      <c r="DM307" s="89"/>
      <c r="DN307" s="89"/>
      <c r="DO307" s="89"/>
      <c r="DP307" s="89"/>
      <c r="DQ307" s="89"/>
      <c r="DR307" s="89"/>
      <c r="DS307" s="89"/>
      <c r="DT307" s="89"/>
      <c r="DU307" s="89"/>
      <c r="DV307" s="89"/>
      <c r="DW307" s="89"/>
      <c r="DX307" s="89"/>
      <c r="DY307" s="89"/>
      <c r="DZ307" s="89"/>
      <c r="EA307" s="89"/>
      <c r="EB307" s="89"/>
      <c r="EC307" s="89"/>
      <c r="ED307" s="89"/>
      <c r="EE307" s="89"/>
      <c r="EF307" s="89"/>
      <c r="EG307" s="89"/>
      <c r="EH307" s="89"/>
      <c r="EI307" s="89"/>
      <c r="EJ307" s="89"/>
      <c r="EK307" s="89"/>
      <c r="EL307" s="89"/>
      <c r="EM307" s="89"/>
      <c r="EN307" s="89"/>
      <c r="EO307" s="89"/>
      <c r="EP307" s="89"/>
      <c r="EQ307" s="89"/>
    </row>
    <row r="308" spans="1:147" s="94" customFormat="1" ht="19.95" customHeight="1" x14ac:dyDescent="0.25">
      <c r="A308"/>
      <c r="B308" s="123"/>
      <c r="C308" s="123"/>
      <c r="D308" s="61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96"/>
      <c r="S308" s="89"/>
      <c r="T308" s="89"/>
      <c r="U308" s="89"/>
      <c r="V308" s="67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  <c r="BN308" s="89"/>
      <c r="BO308" s="89"/>
      <c r="BP308" s="89"/>
      <c r="BQ308" s="89"/>
      <c r="BR308" s="89"/>
      <c r="BS308" s="89"/>
      <c r="BT308" s="89"/>
      <c r="BU308" s="89"/>
      <c r="BV308" s="89"/>
      <c r="BW308" s="89"/>
      <c r="BX308" s="89"/>
      <c r="BY308" s="89"/>
      <c r="BZ308" s="89"/>
      <c r="CA308" s="89"/>
      <c r="CB308" s="89"/>
      <c r="CC308" s="89"/>
      <c r="CD308" s="89"/>
      <c r="CE308" s="89"/>
      <c r="CF308" s="89"/>
      <c r="CG308" s="89"/>
      <c r="CH308" s="89"/>
      <c r="CI308" s="89"/>
      <c r="CJ308" s="89"/>
      <c r="CK308" s="89"/>
      <c r="CL308" s="89"/>
      <c r="CM308" s="89"/>
      <c r="CN308" s="89"/>
      <c r="CO308" s="89"/>
      <c r="CP308" s="89"/>
      <c r="CQ308" s="89"/>
      <c r="CR308" s="89"/>
      <c r="CS308" s="89"/>
      <c r="CT308" s="89"/>
      <c r="CU308" s="89"/>
      <c r="CV308" s="89"/>
      <c r="CW308" s="89"/>
      <c r="CX308" s="89"/>
      <c r="CY308" s="89"/>
      <c r="CZ308" s="89"/>
      <c r="DA308" s="89"/>
      <c r="DB308" s="89"/>
      <c r="DC308" s="89"/>
      <c r="DD308" s="89"/>
      <c r="DE308" s="89"/>
      <c r="DF308" s="89"/>
      <c r="DG308" s="89"/>
      <c r="DH308" s="89"/>
      <c r="DI308" s="89"/>
      <c r="DJ308" s="89"/>
      <c r="DK308" s="89"/>
      <c r="DL308" s="89"/>
      <c r="DM308" s="89"/>
      <c r="DN308" s="89"/>
      <c r="DO308" s="89"/>
      <c r="DP308" s="89"/>
      <c r="DQ308" s="89"/>
      <c r="DR308" s="89"/>
      <c r="DS308" s="89"/>
      <c r="DT308" s="89"/>
      <c r="DU308" s="89"/>
      <c r="DV308" s="89"/>
      <c r="DW308" s="89"/>
      <c r="DX308" s="89"/>
      <c r="DY308" s="89"/>
      <c r="DZ308" s="89"/>
      <c r="EA308" s="89"/>
      <c r="EB308" s="89"/>
      <c r="EC308" s="89"/>
      <c r="ED308" s="89"/>
      <c r="EE308" s="89"/>
      <c r="EF308" s="89"/>
      <c r="EG308" s="89"/>
      <c r="EH308" s="89"/>
      <c r="EI308" s="89"/>
      <c r="EJ308" s="89"/>
      <c r="EK308" s="89"/>
      <c r="EL308" s="89"/>
      <c r="EM308" s="89"/>
      <c r="EN308" s="89"/>
      <c r="EO308" s="89"/>
      <c r="EP308" s="89"/>
      <c r="EQ308" s="89"/>
    </row>
    <row r="309" spans="1:147" s="94" customFormat="1" ht="19.95" customHeight="1" x14ac:dyDescent="0.25">
      <c r="A309"/>
      <c r="B309" s="123"/>
      <c r="C309" s="123"/>
      <c r="D309" s="61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96"/>
      <c r="S309" s="89"/>
      <c r="T309" s="89"/>
      <c r="U309" s="89"/>
      <c r="V309" s="67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  <c r="BN309" s="89"/>
      <c r="BO309" s="89"/>
      <c r="BP309" s="89"/>
      <c r="BQ309" s="89"/>
      <c r="BR309" s="89"/>
      <c r="BS309" s="89"/>
      <c r="BT309" s="89"/>
      <c r="BU309" s="89"/>
      <c r="BV309" s="89"/>
      <c r="BW309" s="89"/>
      <c r="BX309" s="89"/>
      <c r="BY309" s="89"/>
      <c r="BZ309" s="89"/>
      <c r="CA309" s="89"/>
      <c r="CB309" s="89"/>
      <c r="CC309" s="89"/>
      <c r="CD309" s="89"/>
      <c r="CE309" s="89"/>
      <c r="CF309" s="89"/>
      <c r="CG309" s="89"/>
      <c r="CH309" s="89"/>
      <c r="CI309" s="89"/>
      <c r="CJ309" s="89"/>
      <c r="CK309" s="89"/>
      <c r="CL309" s="89"/>
      <c r="CM309" s="89"/>
      <c r="CN309" s="89"/>
      <c r="CO309" s="89"/>
      <c r="CP309" s="89"/>
      <c r="CQ309" s="89"/>
      <c r="CR309" s="89"/>
      <c r="CS309" s="89"/>
      <c r="CT309" s="89"/>
      <c r="CU309" s="89"/>
      <c r="CV309" s="89"/>
      <c r="CW309" s="89"/>
      <c r="CX309" s="89"/>
      <c r="CY309" s="89"/>
      <c r="CZ309" s="89"/>
      <c r="DA309" s="89"/>
      <c r="DB309" s="89"/>
      <c r="DC309" s="89"/>
      <c r="DD309" s="89"/>
      <c r="DE309" s="89"/>
      <c r="DF309" s="89"/>
      <c r="DG309" s="89"/>
      <c r="DH309" s="89"/>
      <c r="DI309" s="89"/>
      <c r="DJ309" s="89"/>
      <c r="DK309" s="89"/>
      <c r="DL309" s="89"/>
      <c r="DM309" s="89"/>
      <c r="DN309" s="89"/>
      <c r="DO309" s="89"/>
      <c r="DP309" s="89"/>
      <c r="DQ309" s="89"/>
      <c r="DR309" s="89"/>
      <c r="DS309" s="89"/>
      <c r="DT309" s="89"/>
      <c r="DU309" s="89"/>
      <c r="DV309" s="89"/>
      <c r="DW309" s="89"/>
      <c r="DX309" s="89"/>
      <c r="DY309" s="89"/>
      <c r="DZ309" s="89"/>
      <c r="EA309" s="89"/>
      <c r="EB309" s="89"/>
      <c r="EC309" s="89"/>
      <c r="ED309" s="89"/>
      <c r="EE309" s="89"/>
      <c r="EF309" s="89"/>
      <c r="EG309" s="89"/>
      <c r="EH309" s="89"/>
      <c r="EI309" s="89"/>
      <c r="EJ309" s="89"/>
      <c r="EK309" s="89"/>
      <c r="EL309" s="89"/>
      <c r="EM309" s="89"/>
      <c r="EN309" s="89"/>
      <c r="EO309" s="89"/>
      <c r="EP309" s="89"/>
      <c r="EQ309" s="89"/>
    </row>
    <row r="310" spans="1:147" s="94" customFormat="1" ht="19.95" customHeight="1" x14ac:dyDescent="0.25">
      <c r="A310"/>
      <c r="B310" s="123"/>
      <c r="C310" s="123"/>
      <c r="D310" s="61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96"/>
      <c r="S310" s="89"/>
      <c r="T310" s="89"/>
      <c r="U310" s="89"/>
      <c r="V310" s="67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  <c r="BT310" s="89"/>
      <c r="BU310" s="89"/>
      <c r="BV310" s="89"/>
      <c r="BW310" s="89"/>
      <c r="BX310" s="89"/>
      <c r="BY310" s="89"/>
      <c r="BZ310" s="89"/>
      <c r="CA310" s="89"/>
      <c r="CB310" s="89"/>
      <c r="CC310" s="89"/>
      <c r="CD310" s="89"/>
      <c r="CE310" s="89"/>
      <c r="CF310" s="89"/>
      <c r="CG310" s="89"/>
      <c r="CH310" s="89"/>
      <c r="CI310" s="89"/>
      <c r="CJ310" s="89"/>
      <c r="CK310" s="89"/>
      <c r="CL310" s="89"/>
      <c r="CM310" s="89"/>
      <c r="CN310" s="89"/>
      <c r="CO310" s="89"/>
      <c r="CP310" s="89"/>
      <c r="CQ310" s="89"/>
      <c r="CR310" s="89"/>
      <c r="CS310" s="89"/>
      <c r="CT310" s="89"/>
      <c r="CU310" s="89"/>
      <c r="CV310" s="89"/>
      <c r="CW310" s="89"/>
      <c r="CX310" s="89"/>
      <c r="CY310" s="89"/>
      <c r="CZ310" s="89"/>
      <c r="DA310" s="89"/>
      <c r="DB310" s="89"/>
      <c r="DC310" s="89"/>
      <c r="DD310" s="89"/>
      <c r="DE310" s="89"/>
      <c r="DF310" s="89"/>
      <c r="DG310" s="89"/>
      <c r="DH310" s="89"/>
      <c r="DI310" s="89"/>
      <c r="DJ310" s="89"/>
      <c r="DK310" s="89"/>
      <c r="DL310" s="89"/>
      <c r="DM310" s="89"/>
      <c r="DN310" s="89"/>
      <c r="DO310" s="89"/>
      <c r="DP310" s="89"/>
      <c r="DQ310" s="89"/>
      <c r="DR310" s="89"/>
      <c r="DS310" s="89"/>
      <c r="DT310" s="89"/>
      <c r="DU310" s="89"/>
      <c r="DV310" s="89"/>
      <c r="DW310" s="89"/>
      <c r="DX310" s="89"/>
      <c r="DY310" s="89"/>
      <c r="DZ310" s="89"/>
      <c r="EA310" s="89"/>
      <c r="EB310" s="89"/>
      <c r="EC310" s="89"/>
      <c r="ED310" s="89"/>
      <c r="EE310" s="89"/>
      <c r="EF310" s="89"/>
      <c r="EG310" s="89"/>
      <c r="EH310" s="89"/>
      <c r="EI310" s="89"/>
      <c r="EJ310" s="89"/>
      <c r="EK310" s="89"/>
      <c r="EL310" s="89"/>
      <c r="EM310" s="89"/>
      <c r="EN310" s="89"/>
      <c r="EO310" s="89"/>
      <c r="EP310" s="89"/>
      <c r="EQ310" s="89"/>
    </row>
    <row r="311" spans="1:147" s="94" customFormat="1" ht="19.95" customHeight="1" x14ac:dyDescent="0.25">
      <c r="A311"/>
      <c r="B311" s="123"/>
      <c r="C311" s="123"/>
      <c r="D311" s="61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96"/>
      <c r="S311" s="89"/>
      <c r="T311" s="89"/>
      <c r="U311" s="89"/>
      <c r="V311" s="67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  <c r="BT311" s="89"/>
      <c r="BU311" s="89"/>
      <c r="BV311" s="89"/>
      <c r="BW311" s="89"/>
      <c r="BX311" s="89"/>
      <c r="BY311" s="89"/>
      <c r="BZ311" s="89"/>
      <c r="CA311" s="89"/>
      <c r="CB311" s="89"/>
      <c r="CC311" s="89"/>
      <c r="CD311" s="89"/>
      <c r="CE311" s="89"/>
      <c r="CF311" s="89"/>
      <c r="CG311" s="89"/>
      <c r="CH311" s="89"/>
      <c r="CI311" s="89"/>
      <c r="CJ311" s="89"/>
      <c r="CK311" s="89"/>
      <c r="CL311" s="89"/>
      <c r="CM311" s="89"/>
      <c r="CN311" s="89"/>
      <c r="CO311" s="89"/>
      <c r="CP311" s="89"/>
      <c r="CQ311" s="89"/>
      <c r="CR311" s="89"/>
      <c r="CS311" s="89"/>
      <c r="CT311" s="89"/>
      <c r="CU311" s="89"/>
      <c r="CV311" s="89"/>
      <c r="CW311" s="89"/>
      <c r="CX311" s="89"/>
      <c r="CY311" s="89"/>
      <c r="CZ311" s="89"/>
      <c r="DA311" s="89"/>
      <c r="DB311" s="89"/>
      <c r="DC311" s="89"/>
      <c r="DD311" s="89"/>
      <c r="DE311" s="89"/>
      <c r="DF311" s="89"/>
      <c r="DG311" s="89"/>
      <c r="DH311" s="89"/>
      <c r="DI311" s="89"/>
      <c r="DJ311" s="89"/>
      <c r="DK311" s="89"/>
      <c r="DL311" s="89"/>
      <c r="DM311" s="89"/>
      <c r="DN311" s="89"/>
      <c r="DO311" s="89"/>
      <c r="DP311" s="89"/>
      <c r="DQ311" s="89"/>
      <c r="DR311" s="89"/>
      <c r="DS311" s="89"/>
      <c r="DT311" s="89"/>
      <c r="DU311" s="89"/>
      <c r="DV311" s="89"/>
      <c r="DW311" s="89"/>
      <c r="DX311" s="89"/>
      <c r="DY311" s="89"/>
      <c r="DZ311" s="89"/>
      <c r="EA311" s="89"/>
      <c r="EB311" s="89"/>
      <c r="EC311" s="89"/>
      <c r="ED311" s="89"/>
      <c r="EE311" s="89"/>
      <c r="EF311" s="89"/>
      <c r="EG311" s="89"/>
      <c r="EH311" s="89"/>
      <c r="EI311" s="89"/>
      <c r="EJ311" s="89"/>
      <c r="EK311" s="89"/>
      <c r="EL311" s="89"/>
      <c r="EM311" s="89"/>
      <c r="EN311" s="89"/>
      <c r="EO311" s="89"/>
      <c r="EP311" s="89"/>
      <c r="EQ311" s="89"/>
    </row>
    <row r="312" spans="1:147" s="94" customFormat="1" ht="19.95" customHeight="1" x14ac:dyDescent="0.25">
      <c r="A312"/>
      <c r="B312" s="123"/>
      <c r="C312" s="123"/>
      <c r="D312" s="61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96"/>
      <c r="S312" s="89"/>
      <c r="T312" s="89"/>
      <c r="U312" s="89"/>
      <c r="V312" s="67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  <c r="BN312" s="89"/>
      <c r="BO312" s="89"/>
      <c r="BP312" s="89"/>
      <c r="BQ312" s="89"/>
      <c r="BR312" s="89"/>
      <c r="BS312" s="89"/>
      <c r="BT312" s="89"/>
      <c r="BU312" s="89"/>
      <c r="BV312" s="89"/>
      <c r="BW312" s="89"/>
      <c r="BX312" s="89"/>
      <c r="BY312" s="89"/>
      <c r="BZ312" s="89"/>
      <c r="CA312" s="89"/>
      <c r="CB312" s="89"/>
      <c r="CC312" s="89"/>
      <c r="CD312" s="89"/>
      <c r="CE312" s="89"/>
      <c r="CF312" s="89"/>
      <c r="CG312" s="89"/>
      <c r="CH312" s="89"/>
      <c r="CI312" s="89"/>
      <c r="CJ312" s="89"/>
      <c r="CK312" s="89"/>
      <c r="CL312" s="89"/>
      <c r="CM312" s="89"/>
      <c r="CN312" s="89"/>
      <c r="CO312" s="89"/>
      <c r="CP312" s="89"/>
      <c r="CQ312" s="89"/>
      <c r="CR312" s="89"/>
      <c r="CS312" s="89"/>
      <c r="CT312" s="89"/>
      <c r="CU312" s="89"/>
      <c r="CV312" s="89"/>
      <c r="CW312" s="89"/>
      <c r="CX312" s="89"/>
      <c r="CY312" s="89"/>
      <c r="CZ312" s="89"/>
      <c r="DA312" s="89"/>
      <c r="DB312" s="89"/>
      <c r="DC312" s="89"/>
      <c r="DD312" s="89"/>
      <c r="DE312" s="89"/>
      <c r="DF312" s="89"/>
      <c r="DG312" s="89"/>
      <c r="DH312" s="89"/>
      <c r="DI312" s="89"/>
      <c r="DJ312" s="89"/>
      <c r="DK312" s="89"/>
      <c r="DL312" s="89"/>
      <c r="DM312" s="89"/>
      <c r="DN312" s="89"/>
      <c r="DO312" s="89"/>
      <c r="DP312" s="89"/>
      <c r="DQ312" s="89"/>
      <c r="DR312" s="89"/>
      <c r="DS312" s="89"/>
      <c r="DT312" s="89"/>
      <c r="DU312" s="89"/>
      <c r="DV312" s="89"/>
      <c r="DW312" s="89"/>
      <c r="DX312" s="89"/>
      <c r="DY312" s="89"/>
      <c r="DZ312" s="89"/>
      <c r="EA312" s="89"/>
      <c r="EB312" s="89"/>
      <c r="EC312" s="89"/>
      <c r="ED312" s="89"/>
      <c r="EE312" s="89"/>
      <c r="EF312" s="89"/>
      <c r="EG312" s="89"/>
      <c r="EH312" s="89"/>
      <c r="EI312" s="89"/>
      <c r="EJ312" s="89"/>
      <c r="EK312" s="89"/>
      <c r="EL312" s="89"/>
      <c r="EM312" s="89"/>
      <c r="EN312" s="89"/>
      <c r="EO312" s="89"/>
      <c r="EP312" s="89"/>
      <c r="EQ312" s="89"/>
    </row>
    <row r="313" spans="1:147" s="94" customFormat="1" ht="19.95" customHeight="1" x14ac:dyDescent="0.25">
      <c r="A313"/>
      <c r="B313" s="123"/>
      <c r="C313" s="123"/>
      <c r="D313" s="61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96"/>
      <c r="S313" s="89"/>
      <c r="T313" s="89"/>
      <c r="U313" s="89"/>
      <c r="V313" s="67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  <c r="BN313" s="89"/>
      <c r="BO313" s="89"/>
      <c r="BP313" s="89"/>
      <c r="BQ313" s="89"/>
      <c r="BR313" s="89"/>
      <c r="BS313" s="89"/>
      <c r="BT313" s="89"/>
      <c r="BU313" s="89"/>
      <c r="BV313" s="89"/>
      <c r="BW313" s="89"/>
      <c r="BX313" s="89"/>
      <c r="BY313" s="89"/>
      <c r="BZ313" s="89"/>
      <c r="CA313" s="89"/>
      <c r="CB313" s="89"/>
      <c r="CC313" s="89"/>
      <c r="CD313" s="89"/>
      <c r="CE313" s="89"/>
      <c r="CF313" s="89"/>
      <c r="CG313" s="89"/>
      <c r="CH313" s="89"/>
      <c r="CI313" s="89"/>
      <c r="CJ313" s="89"/>
      <c r="CK313" s="89"/>
      <c r="CL313" s="89"/>
      <c r="CM313" s="89"/>
      <c r="CN313" s="89"/>
      <c r="CO313" s="89"/>
      <c r="CP313" s="89"/>
      <c r="CQ313" s="89"/>
      <c r="CR313" s="89"/>
      <c r="CS313" s="89"/>
      <c r="CT313" s="89"/>
      <c r="CU313" s="89"/>
      <c r="CV313" s="89"/>
      <c r="CW313" s="89"/>
      <c r="CX313" s="89"/>
      <c r="CY313" s="89"/>
      <c r="CZ313" s="89"/>
      <c r="DA313" s="89"/>
      <c r="DB313" s="89"/>
      <c r="DC313" s="89"/>
      <c r="DD313" s="89"/>
      <c r="DE313" s="89"/>
      <c r="DF313" s="89"/>
      <c r="DG313" s="89"/>
      <c r="DH313" s="89"/>
      <c r="DI313" s="89"/>
      <c r="DJ313" s="89"/>
      <c r="DK313" s="89"/>
      <c r="DL313" s="89"/>
      <c r="DM313" s="89"/>
      <c r="DN313" s="89"/>
      <c r="DO313" s="89"/>
      <c r="DP313" s="89"/>
      <c r="DQ313" s="89"/>
      <c r="DR313" s="89"/>
      <c r="DS313" s="89"/>
      <c r="DT313" s="89"/>
      <c r="DU313" s="89"/>
      <c r="DV313" s="89"/>
      <c r="DW313" s="89"/>
      <c r="DX313" s="89"/>
      <c r="DY313" s="89"/>
      <c r="DZ313" s="89"/>
      <c r="EA313" s="89"/>
      <c r="EB313" s="89"/>
      <c r="EC313" s="89"/>
      <c r="ED313" s="89"/>
      <c r="EE313" s="89"/>
      <c r="EF313" s="89"/>
      <c r="EG313" s="89"/>
      <c r="EH313" s="89"/>
      <c r="EI313" s="89"/>
      <c r="EJ313" s="89"/>
      <c r="EK313" s="89"/>
      <c r="EL313" s="89"/>
      <c r="EM313" s="89"/>
      <c r="EN313" s="89"/>
      <c r="EO313" s="89"/>
      <c r="EP313" s="89"/>
      <c r="EQ313" s="89"/>
    </row>
    <row r="314" spans="1:147" s="94" customFormat="1" ht="19.95" customHeight="1" x14ac:dyDescent="0.25">
      <c r="A314"/>
      <c r="B314" s="123"/>
      <c r="C314" s="123"/>
      <c r="D314" s="61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96"/>
      <c r="S314" s="89"/>
      <c r="T314" s="89"/>
      <c r="U314" s="89"/>
      <c r="V314" s="67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  <c r="CP314" s="89"/>
      <c r="CQ314" s="89"/>
      <c r="CR314" s="89"/>
      <c r="CS314" s="89"/>
      <c r="CT314" s="89"/>
      <c r="CU314" s="89"/>
      <c r="CV314" s="89"/>
      <c r="CW314" s="89"/>
      <c r="CX314" s="89"/>
      <c r="CY314" s="89"/>
      <c r="CZ314" s="89"/>
      <c r="DA314" s="89"/>
      <c r="DB314" s="89"/>
      <c r="DC314" s="89"/>
      <c r="DD314" s="89"/>
      <c r="DE314" s="89"/>
      <c r="DF314" s="89"/>
      <c r="DG314" s="89"/>
      <c r="DH314" s="89"/>
      <c r="DI314" s="89"/>
      <c r="DJ314" s="89"/>
      <c r="DK314" s="89"/>
      <c r="DL314" s="89"/>
      <c r="DM314" s="89"/>
      <c r="DN314" s="89"/>
      <c r="DO314" s="89"/>
      <c r="DP314" s="89"/>
      <c r="DQ314" s="89"/>
      <c r="DR314" s="89"/>
      <c r="DS314" s="89"/>
      <c r="DT314" s="89"/>
      <c r="DU314" s="89"/>
      <c r="DV314" s="89"/>
      <c r="DW314" s="89"/>
      <c r="DX314" s="89"/>
      <c r="DY314" s="89"/>
      <c r="DZ314" s="89"/>
      <c r="EA314" s="89"/>
      <c r="EB314" s="89"/>
      <c r="EC314" s="89"/>
      <c r="ED314" s="89"/>
      <c r="EE314" s="89"/>
      <c r="EF314" s="89"/>
      <c r="EG314" s="89"/>
      <c r="EH314" s="89"/>
      <c r="EI314" s="89"/>
      <c r="EJ314" s="89"/>
      <c r="EK314" s="89"/>
      <c r="EL314" s="89"/>
      <c r="EM314" s="89"/>
      <c r="EN314" s="89"/>
      <c r="EO314" s="89"/>
      <c r="EP314" s="89"/>
      <c r="EQ314" s="89"/>
    </row>
    <row r="315" spans="1:147" s="94" customFormat="1" ht="19.95" customHeight="1" x14ac:dyDescent="0.25">
      <c r="A315"/>
      <c r="B315" s="123"/>
      <c r="C315" s="123"/>
      <c r="D315" s="61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96"/>
      <c r="S315" s="89"/>
      <c r="T315" s="89"/>
      <c r="U315" s="89"/>
      <c r="V315" s="67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89"/>
      <c r="BR315" s="89"/>
      <c r="BS315" s="89"/>
      <c r="BT315" s="89"/>
      <c r="BU315" s="89"/>
      <c r="BV315" s="89"/>
      <c r="BW315" s="89"/>
      <c r="BX315" s="89"/>
      <c r="BY315" s="89"/>
      <c r="BZ315" s="89"/>
      <c r="CA315" s="89"/>
      <c r="CB315" s="89"/>
      <c r="CC315" s="89"/>
      <c r="CD315" s="89"/>
      <c r="CE315" s="89"/>
      <c r="CF315" s="89"/>
      <c r="CG315" s="89"/>
      <c r="CH315" s="89"/>
      <c r="CI315" s="89"/>
      <c r="CJ315" s="89"/>
      <c r="CK315" s="89"/>
      <c r="CL315" s="89"/>
      <c r="CM315" s="89"/>
      <c r="CN315" s="89"/>
      <c r="CO315" s="89"/>
      <c r="CP315" s="89"/>
      <c r="CQ315" s="89"/>
      <c r="CR315" s="89"/>
      <c r="CS315" s="89"/>
      <c r="CT315" s="89"/>
      <c r="CU315" s="89"/>
      <c r="CV315" s="89"/>
      <c r="CW315" s="89"/>
      <c r="CX315" s="89"/>
      <c r="CY315" s="89"/>
      <c r="CZ315" s="89"/>
      <c r="DA315" s="89"/>
      <c r="DB315" s="89"/>
      <c r="DC315" s="89"/>
      <c r="DD315" s="89"/>
      <c r="DE315" s="89"/>
      <c r="DF315" s="89"/>
      <c r="DG315" s="89"/>
      <c r="DH315" s="89"/>
      <c r="DI315" s="89"/>
      <c r="DJ315" s="89"/>
      <c r="DK315" s="89"/>
      <c r="DL315" s="89"/>
      <c r="DM315" s="89"/>
      <c r="DN315" s="89"/>
      <c r="DO315" s="89"/>
      <c r="DP315" s="89"/>
      <c r="DQ315" s="89"/>
      <c r="DR315" s="89"/>
      <c r="DS315" s="89"/>
      <c r="DT315" s="89"/>
      <c r="DU315" s="89"/>
      <c r="DV315" s="89"/>
      <c r="DW315" s="89"/>
      <c r="DX315" s="89"/>
      <c r="DY315" s="89"/>
      <c r="DZ315" s="89"/>
      <c r="EA315" s="89"/>
      <c r="EB315" s="89"/>
      <c r="EC315" s="89"/>
      <c r="ED315" s="89"/>
      <c r="EE315" s="89"/>
      <c r="EF315" s="89"/>
      <c r="EG315" s="89"/>
      <c r="EH315" s="89"/>
      <c r="EI315" s="89"/>
      <c r="EJ315" s="89"/>
      <c r="EK315" s="89"/>
      <c r="EL315" s="89"/>
      <c r="EM315" s="89"/>
      <c r="EN315" s="89"/>
      <c r="EO315" s="89"/>
      <c r="EP315" s="89"/>
      <c r="EQ315" s="89"/>
    </row>
    <row r="316" spans="1:147" s="94" customFormat="1" ht="19.95" customHeight="1" x14ac:dyDescent="0.25">
      <c r="A316"/>
      <c r="B316" s="123"/>
      <c r="C316" s="123"/>
      <c r="D316" s="61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96"/>
      <c r="S316" s="89"/>
      <c r="T316" s="89"/>
      <c r="U316" s="89"/>
      <c r="V316" s="67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  <c r="BT316" s="89"/>
      <c r="BU316" s="89"/>
      <c r="BV316" s="89"/>
      <c r="BW316" s="89"/>
      <c r="BX316" s="89"/>
      <c r="BY316" s="89"/>
      <c r="BZ316" s="89"/>
      <c r="CA316" s="89"/>
      <c r="CB316" s="89"/>
      <c r="CC316" s="89"/>
      <c r="CD316" s="89"/>
      <c r="CE316" s="89"/>
      <c r="CF316" s="89"/>
      <c r="CG316" s="89"/>
      <c r="CH316" s="89"/>
      <c r="CI316" s="89"/>
      <c r="CJ316" s="89"/>
      <c r="CK316" s="89"/>
      <c r="CL316" s="89"/>
      <c r="CM316" s="89"/>
      <c r="CN316" s="89"/>
      <c r="CO316" s="89"/>
      <c r="CP316" s="89"/>
      <c r="CQ316" s="89"/>
      <c r="CR316" s="89"/>
      <c r="CS316" s="89"/>
      <c r="CT316" s="89"/>
      <c r="CU316" s="89"/>
      <c r="CV316" s="89"/>
      <c r="CW316" s="89"/>
      <c r="CX316" s="89"/>
      <c r="CY316" s="89"/>
      <c r="CZ316" s="89"/>
      <c r="DA316" s="89"/>
      <c r="DB316" s="89"/>
      <c r="DC316" s="89"/>
      <c r="DD316" s="89"/>
      <c r="DE316" s="89"/>
      <c r="DF316" s="89"/>
      <c r="DG316" s="89"/>
      <c r="DH316" s="89"/>
      <c r="DI316" s="89"/>
      <c r="DJ316" s="89"/>
      <c r="DK316" s="89"/>
      <c r="DL316" s="89"/>
      <c r="DM316" s="89"/>
      <c r="DN316" s="89"/>
      <c r="DO316" s="89"/>
      <c r="DP316" s="89"/>
      <c r="DQ316" s="89"/>
      <c r="DR316" s="89"/>
      <c r="DS316" s="89"/>
      <c r="DT316" s="89"/>
      <c r="DU316" s="89"/>
      <c r="DV316" s="89"/>
      <c r="DW316" s="89"/>
      <c r="DX316" s="89"/>
      <c r="DY316" s="89"/>
      <c r="DZ316" s="89"/>
      <c r="EA316" s="89"/>
      <c r="EB316" s="89"/>
      <c r="EC316" s="89"/>
      <c r="ED316" s="89"/>
      <c r="EE316" s="89"/>
      <c r="EF316" s="89"/>
      <c r="EG316" s="89"/>
      <c r="EH316" s="89"/>
      <c r="EI316" s="89"/>
      <c r="EJ316" s="89"/>
      <c r="EK316" s="89"/>
      <c r="EL316" s="89"/>
      <c r="EM316" s="89"/>
      <c r="EN316" s="89"/>
      <c r="EO316" s="89"/>
      <c r="EP316" s="89"/>
      <c r="EQ316" s="89"/>
    </row>
    <row r="317" spans="1:147" s="94" customFormat="1" ht="19.95" customHeight="1" x14ac:dyDescent="0.25">
      <c r="A317"/>
      <c r="B317" s="123"/>
      <c r="C317" s="123"/>
      <c r="D317" s="61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96"/>
      <c r="S317" s="89"/>
      <c r="T317" s="89"/>
      <c r="U317" s="89"/>
      <c r="V317" s="67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  <c r="BN317" s="89"/>
      <c r="BO317" s="89"/>
      <c r="BP317" s="89"/>
      <c r="BQ317" s="89"/>
      <c r="BR317" s="89"/>
      <c r="BS317" s="89"/>
      <c r="BT317" s="89"/>
      <c r="BU317" s="89"/>
      <c r="BV317" s="89"/>
      <c r="BW317" s="89"/>
      <c r="BX317" s="89"/>
      <c r="BY317" s="89"/>
      <c r="BZ317" s="89"/>
      <c r="CA317" s="89"/>
      <c r="CB317" s="89"/>
      <c r="CC317" s="89"/>
      <c r="CD317" s="89"/>
      <c r="CE317" s="89"/>
      <c r="CF317" s="89"/>
      <c r="CG317" s="89"/>
      <c r="CH317" s="89"/>
      <c r="CI317" s="89"/>
      <c r="CJ317" s="89"/>
      <c r="CK317" s="89"/>
      <c r="CL317" s="89"/>
      <c r="CM317" s="89"/>
      <c r="CN317" s="89"/>
      <c r="CO317" s="89"/>
      <c r="CP317" s="89"/>
      <c r="CQ317" s="89"/>
      <c r="CR317" s="89"/>
      <c r="CS317" s="89"/>
      <c r="CT317" s="89"/>
      <c r="CU317" s="89"/>
      <c r="CV317" s="89"/>
      <c r="CW317" s="89"/>
      <c r="CX317" s="89"/>
      <c r="CY317" s="89"/>
      <c r="CZ317" s="89"/>
      <c r="DA317" s="89"/>
      <c r="DB317" s="89"/>
      <c r="DC317" s="89"/>
      <c r="DD317" s="89"/>
      <c r="DE317" s="89"/>
      <c r="DF317" s="89"/>
      <c r="DG317" s="89"/>
      <c r="DH317" s="89"/>
      <c r="DI317" s="89"/>
      <c r="DJ317" s="89"/>
      <c r="DK317" s="89"/>
      <c r="DL317" s="89"/>
      <c r="DM317" s="89"/>
      <c r="DN317" s="89"/>
      <c r="DO317" s="89"/>
      <c r="DP317" s="89"/>
      <c r="DQ317" s="89"/>
      <c r="DR317" s="89"/>
      <c r="DS317" s="89"/>
      <c r="DT317" s="89"/>
      <c r="DU317" s="89"/>
      <c r="DV317" s="89"/>
      <c r="DW317" s="89"/>
      <c r="DX317" s="89"/>
      <c r="DY317" s="89"/>
      <c r="DZ317" s="89"/>
      <c r="EA317" s="89"/>
      <c r="EB317" s="89"/>
      <c r="EC317" s="89"/>
      <c r="ED317" s="89"/>
      <c r="EE317" s="89"/>
      <c r="EF317" s="89"/>
      <c r="EG317" s="89"/>
      <c r="EH317" s="89"/>
      <c r="EI317" s="89"/>
      <c r="EJ317" s="89"/>
      <c r="EK317" s="89"/>
      <c r="EL317" s="89"/>
      <c r="EM317" s="89"/>
      <c r="EN317" s="89"/>
      <c r="EO317" s="89"/>
      <c r="EP317" s="89"/>
      <c r="EQ317" s="89"/>
    </row>
    <row r="318" spans="1:147" s="94" customFormat="1" ht="19.95" customHeight="1" x14ac:dyDescent="0.25">
      <c r="A318"/>
      <c r="B318" s="123"/>
      <c r="C318" s="123"/>
      <c r="D318" s="61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96"/>
      <c r="S318" s="89"/>
      <c r="T318" s="89"/>
      <c r="U318" s="89"/>
      <c r="V318" s="67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  <c r="BN318" s="89"/>
      <c r="BO318" s="89"/>
      <c r="BP318" s="89"/>
      <c r="BQ318" s="89"/>
      <c r="BR318" s="89"/>
      <c r="BS318" s="89"/>
      <c r="BT318" s="89"/>
      <c r="BU318" s="89"/>
      <c r="BV318" s="89"/>
      <c r="BW318" s="89"/>
      <c r="BX318" s="89"/>
      <c r="BY318" s="89"/>
      <c r="BZ318" s="89"/>
      <c r="CA318" s="89"/>
      <c r="CB318" s="89"/>
      <c r="CC318" s="89"/>
      <c r="CD318" s="89"/>
      <c r="CE318" s="89"/>
      <c r="CF318" s="89"/>
      <c r="CG318" s="89"/>
      <c r="CH318" s="89"/>
      <c r="CI318" s="89"/>
      <c r="CJ318" s="89"/>
      <c r="CK318" s="89"/>
      <c r="CL318" s="89"/>
      <c r="CM318" s="89"/>
      <c r="CN318" s="89"/>
      <c r="CO318" s="89"/>
      <c r="CP318" s="89"/>
      <c r="CQ318" s="89"/>
      <c r="CR318" s="89"/>
      <c r="CS318" s="89"/>
      <c r="CT318" s="89"/>
      <c r="CU318" s="89"/>
      <c r="CV318" s="89"/>
      <c r="CW318" s="89"/>
      <c r="CX318" s="89"/>
      <c r="CY318" s="89"/>
      <c r="CZ318" s="89"/>
      <c r="DA318" s="89"/>
      <c r="DB318" s="89"/>
      <c r="DC318" s="89"/>
      <c r="DD318" s="89"/>
      <c r="DE318" s="89"/>
      <c r="DF318" s="89"/>
      <c r="DG318" s="89"/>
      <c r="DH318" s="89"/>
      <c r="DI318" s="89"/>
      <c r="DJ318" s="89"/>
      <c r="DK318" s="89"/>
      <c r="DL318" s="89"/>
      <c r="DM318" s="89"/>
      <c r="DN318" s="89"/>
      <c r="DO318" s="89"/>
      <c r="DP318" s="89"/>
      <c r="DQ318" s="89"/>
      <c r="DR318" s="89"/>
      <c r="DS318" s="89"/>
      <c r="DT318" s="89"/>
      <c r="DU318" s="89"/>
      <c r="DV318" s="89"/>
      <c r="DW318" s="89"/>
      <c r="DX318" s="89"/>
      <c r="DY318" s="89"/>
      <c r="DZ318" s="89"/>
      <c r="EA318" s="89"/>
      <c r="EB318" s="89"/>
      <c r="EC318" s="89"/>
      <c r="ED318" s="89"/>
      <c r="EE318" s="89"/>
      <c r="EF318" s="89"/>
      <c r="EG318" s="89"/>
      <c r="EH318" s="89"/>
      <c r="EI318" s="89"/>
      <c r="EJ318" s="89"/>
      <c r="EK318" s="89"/>
      <c r="EL318" s="89"/>
      <c r="EM318" s="89"/>
      <c r="EN318" s="89"/>
      <c r="EO318" s="89"/>
      <c r="EP318" s="89"/>
      <c r="EQ318" s="89"/>
    </row>
    <row r="319" spans="1:147" s="94" customFormat="1" ht="19.95" customHeight="1" x14ac:dyDescent="0.25">
      <c r="A319"/>
      <c r="B319" s="123"/>
      <c r="C319" s="123"/>
      <c r="D319" s="61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96"/>
      <c r="S319" s="89"/>
      <c r="T319" s="89"/>
      <c r="U319" s="89"/>
      <c r="V319" s="67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  <c r="BN319" s="89"/>
      <c r="BO319" s="89"/>
      <c r="BP319" s="89"/>
      <c r="BQ319" s="89"/>
      <c r="BR319" s="89"/>
      <c r="BS319" s="89"/>
      <c r="BT319" s="89"/>
      <c r="BU319" s="89"/>
      <c r="BV319" s="89"/>
      <c r="BW319" s="89"/>
      <c r="BX319" s="89"/>
      <c r="BY319" s="89"/>
      <c r="BZ319" s="89"/>
      <c r="CA319" s="89"/>
      <c r="CB319" s="89"/>
      <c r="CC319" s="89"/>
      <c r="CD319" s="89"/>
      <c r="CE319" s="89"/>
      <c r="CF319" s="89"/>
      <c r="CG319" s="89"/>
      <c r="CH319" s="89"/>
      <c r="CI319" s="89"/>
      <c r="CJ319" s="89"/>
      <c r="CK319" s="89"/>
      <c r="CL319" s="89"/>
      <c r="CM319" s="89"/>
      <c r="CN319" s="89"/>
      <c r="CO319" s="89"/>
      <c r="CP319" s="89"/>
      <c r="CQ319" s="89"/>
      <c r="CR319" s="89"/>
      <c r="CS319" s="89"/>
      <c r="CT319" s="89"/>
      <c r="CU319" s="89"/>
      <c r="CV319" s="89"/>
      <c r="CW319" s="89"/>
      <c r="CX319" s="89"/>
      <c r="CY319" s="89"/>
      <c r="CZ319" s="89"/>
      <c r="DA319" s="89"/>
      <c r="DB319" s="89"/>
      <c r="DC319" s="89"/>
      <c r="DD319" s="89"/>
      <c r="DE319" s="89"/>
      <c r="DF319" s="89"/>
      <c r="DG319" s="89"/>
      <c r="DH319" s="89"/>
      <c r="DI319" s="89"/>
      <c r="DJ319" s="89"/>
      <c r="DK319" s="89"/>
      <c r="DL319" s="89"/>
      <c r="DM319" s="89"/>
      <c r="DN319" s="89"/>
      <c r="DO319" s="89"/>
      <c r="DP319" s="89"/>
      <c r="DQ319" s="89"/>
      <c r="DR319" s="89"/>
      <c r="DS319" s="89"/>
      <c r="DT319" s="89"/>
      <c r="DU319" s="89"/>
      <c r="DV319" s="89"/>
      <c r="DW319" s="89"/>
      <c r="DX319" s="89"/>
      <c r="DY319" s="89"/>
      <c r="DZ319" s="89"/>
      <c r="EA319" s="89"/>
      <c r="EB319" s="89"/>
      <c r="EC319" s="89"/>
      <c r="ED319" s="89"/>
      <c r="EE319" s="89"/>
      <c r="EF319" s="89"/>
      <c r="EG319" s="89"/>
      <c r="EH319" s="89"/>
      <c r="EI319" s="89"/>
      <c r="EJ319" s="89"/>
      <c r="EK319" s="89"/>
      <c r="EL319" s="89"/>
      <c r="EM319" s="89"/>
      <c r="EN319" s="89"/>
      <c r="EO319" s="89"/>
      <c r="EP319" s="89"/>
      <c r="EQ319" s="89"/>
    </row>
    <row r="320" spans="1:147" s="94" customFormat="1" ht="19.95" customHeight="1" x14ac:dyDescent="0.25">
      <c r="A320"/>
      <c r="B320" s="123"/>
      <c r="C320" s="123"/>
      <c r="D320" s="61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96"/>
      <c r="S320" s="89"/>
      <c r="T320" s="89"/>
      <c r="U320" s="89"/>
      <c r="V320" s="67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89"/>
      <c r="BZ320" s="89"/>
      <c r="CA320" s="89"/>
      <c r="CB320" s="89"/>
      <c r="CC320" s="89"/>
      <c r="CD320" s="89"/>
      <c r="CE320" s="89"/>
      <c r="CF320" s="89"/>
      <c r="CG320" s="89"/>
      <c r="CH320" s="89"/>
      <c r="CI320" s="89"/>
      <c r="CJ320" s="89"/>
      <c r="CK320" s="89"/>
      <c r="CL320" s="89"/>
      <c r="CM320" s="89"/>
      <c r="CN320" s="89"/>
      <c r="CO320" s="89"/>
      <c r="CP320" s="89"/>
      <c r="CQ320" s="89"/>
      <c r="CR320" s="89"/>
      <c r="CS320" s="89"/>
      <c r="CT320" s="89"/>
      <c r="CU320" s="89"/>
      <c r="CV320" s="89"/>
      <c r="CW320" s="89"/>
      <c r="CX320" s="89"/>
      <c r="CY320" s="89"/>
      <c r="CZ320" s="89"/>
      <c r="DA320" s="89"/>
      <c r="DB320" s="89"/>
      <c r="DC320" s="89"/>
      <c r="DD320" s="89"/>
      <c r="DE320" s="89"/>
      <c r="DF320" s="89"/>
      <c r="DG320" s="89"/>
      <c r="DH320" s="89"/>
      <c r="DI320" s="89"/>
      <c r="DJ320" s="89"/>
      <c r="DK320" s="89"/>
      <c r="DL320" s="89"/>
      <c r="DM320" s="89"/>
      <c r="DN320" s="89"/>
      <c r="DO320" s="89"/>
      <c r="DP320" s="89"/>
      <c r="DQ320" s="89"/>
      <c r="DR320" s="89"/>
      <c r="DS320" s="89"/>
      <c r="DT320" s="89"/>
      <c r="DU320" s="89"/>
      <c r="DV320" s="89"/>
      <c r="DW320" s="89"/>
      <c r="DX320" s="89"/>
      <c r="DY320" s="89"/>
      <c r="DZ320" s="89"/>
      <c r="EA320" s="89"/>
      <c r="EB320" s="89"/>
      <c r="EC320" s="89"/>
      <c r="ED320" s="89"/>
      <c r="EE320" s="89"/>
      <c r="EF320" s="89"/>
      <c r="EG320" s="89"/>
      <c r="EH320" s="89"/>
      <c r="EI320" s="89"/>
      <c r="EJ320" s="89"/>
      <c r="EK320" s="89"/>
      <c r="EL320" s="89"/>
      <c r="EM320" s="89"/>
      <c r="EN320" s="89"/>
      <c r="EO320" s="89"/>
      <c r="EP320" s="89"/>
      <c r="EQ320" s="89"/>
    </row>
    <row r="321" spans="1:147" s="94" customFormat="1" ht="19.95" customHeight="1" x14ac:dyDescent="0.25">
      <c r="A321"/>
      <c r="B321" s="123"/>
      <c r="C321" s="123"/>
      <c r="D321" s="61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96"/>
      <c r="S321" s="89"/>
      <c r="T321" s="89"/>
      <c r="U321" s="89"/>
      <c r="V321" s="67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89"/>
      <c r="BZ321" s="89"/>
      <c r="CA321" s="89"/>
      <c r="CB321" s="89"/>
      <c r="CC321" s="89"/>
      <c r="CD321" s="89"/>
      <c r="CE321" s="89"/>
      <c r="CF321" s="89"/>
      <c r="CG321" s="89"/>
      <c r="CH321" s="89"/>
      <c r="CI321" s="89"/>
      <c r="CJ321" s="89"/>
      <c r="CK321" s="89"/>
      <c r="CL321" s="89"/>
      <c r="CM321" s="89"/>
      <c r="CN321" s="89"/>
      <c r="CO321" s="89"/>
      <c r="CP321" s="89"/>
      <c r="CQ321" s="89"/>
      <c r="CR321" s="89"/>
      <c r="CS321" s="89"/>
      <c r="CT321" s="89"/>
      <c r="CU321" s="89"/>
      <c r="CV321" s="89"/>
      <c r="CW321" s="89"/>
      <c r="CX321" s="89"/>
      <c r="CY321" s="89"/>
      <c r="CZ321" s="89"/>
      <c r="DA321" s="89"/>
      <c r="DB321" s="89"/>
      <c r="DC321" s="89"/>
      <c r="DD321" s="89"/>
      <c r="DE321" s="89"/>
      <c r="DF321" s="89"/>
      <c r="DG321" s="89"/>
      <c r="DH321" s="89"/>
      <c r="DI321" s="89"/>
      <c r="DJ321" s="89"/>
      <c r="DK321" s="89"/>
      <c r="DL321" s="89"/>
      <c r="DM321" s="89"/>
      <c r="DN321" s="89"/>
      <c r="DO321" s="89"/>
      <c r="DP321" s="89"/>
      <c r="DQ321" s="89"/>
      <c r="DR321" s="89"/>
      <c r="DS321" s="89"/>
      <c r="DT321" s="89"/>
      <c r="DU321" s="89"/>
      <c r="DV321" s="89"/>
      <c r="DW321" s="89"/>
      <c r="DX321" s="89"/>
      <c r="DY321" s="89"/>
      <c r="DZ321" s="89"/>
      <c r="EA321" s="89"/>
      <c r="EB321" s="89"/>
      <c r="EC321" s="89"/>
      <c r="ED321" s="89"/>
      <c r="EE321" s="89"/>
      <c r="EF321" s="89"/>
      <c r="EG321" s="89"/>
      <c r="EH321" s="89"/>
      <c r="EI321" s="89"/>
      <c r="EJ321" s="89"/>
      <c r="EK321" s="89"/>
      <c r="EL321" s="89"/>
      <c r="EM321" s="89"/>
      <c r="EN321" s="89"/>
      <c r="EO321" s="89"/>
      <c r="EP321" s="89"/>
      <c r="EQ321" s="89"/>
    </row>
    <row r="322" spans="1:147" s="94" customFormat="1" ht="19.95" customHeight="1" x14ac:dyDescent="0.25">
      <c r="A322"/>
      <c r="B322" s="123"/>
      <c r="C322" s="123"/>
      <c r="D322" s="61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96"/>
      <c r="S322" s="89"/>
      <c r="T322" s="89"/>
      <c r="U322" s="89"/>
      <c r="V322" s="67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89"/>
      <c r="BZ322" s="89"/>
      <c r="CA322" s="89"/>
      <c r="CB322" s="89"/>
      <c r="CC322" s="89"/>
      <c r="CD322" s="89"/>
      <c r="CE322" s="89"/>
      <c r="CF322" s="89"/>
      <c r="CG322" s="89"/>
      <c r="CH322" s="89"/>
      <c r="CI322" s="89"/>
      <c r="CJ322" s="89"/>
      <c r="CK322" s="89"/>
      <c r="CL322" s="89"/>
      <c r="CM322" s="89"/>
      <c r="CN322" s="89"/>
      <c r="CO322" s="89"/>
      <c r="CP322" s="89"/>
      <c r="CQ322" s="89"/>
      <c r="CR322" s="89"/>
      <c r="CS322" s="89"/>
      <c r="CT322" s="89"/>
      <c r="CU322" s="89"/>
      <c r="CV322" s="89"/>
      <c r="CW322" s="89"/>
      <c r="CX322" s="89"/>
      <c r="CY322" s="89"/>
      <c r="CZ322" s="89"/>
      <c r="DA322" s="89"/>
      <c r="DB322" s="89"/>
      <c r="DC322" s="89"/>
      <c r="DD322" s="89"/>
      <c r="DE322" s="89"/>
      <c r="DF322" s="89"/>
      <c r="DG322" s="89"/>
      <c r="DH322" s="89"/>
      <c r="DI322" s="89"/>
      <c r="DJ322" s="89"/>
      <c r="DK322" s="89"/>
      <c r="DL322" s="89"/>
      <c r="DM322" s="89"/>
      <c r="DN322" s="89"/>
      <c r="DO322" s="89"/>
      <c r="DP322" s="89"/>
      <c r="DQ322" s="89"/>
      <c r="DR322" s="89"/>
      <c r="DS322" s="89"/>
      <c r="DT322" s="89"/>
      <c r="DU322" s="89"/>
      <c r="DV322" s="89"/>
      <c r="DW322" s="89"/>
      <c r="DX322" s="89"/>
      <c r="DY322" s="89"/>
      <c r="DZ322" s="89"/>
      <c r="EA322" s="89"/>
      <c r="EB322" s="89"/>
      <c r="EC322" s="89"/>
      <c r="ED322" s="89"/>
      <c r="EE322" s="89"/>
      <c r="EF322" s="89"/>
      <c r="EG322" s="89"/>
      <c r="EH322" s="89"/>
      <c r="EI322" s="89"/>
      <c r="EJ322" s="89"/>
      <c r="EK322" s="89"/>
      <c r="EL322" s="89"/>
      <c r="EM322" s="89"/>
      <c r="EN322" s="89"/>
      <c r="EO322" s="89"/>
      <c r="EP322" s="89"/>
      <c r="EQ322" s="89"/>
    </row>
    <row r="323" spans="1:147" s="94" customFormat="1" ht="19.95" customHeight="1" x14ac:dyDescent="0.25">
      <c r="A323"/>
      <c r="B323" s="123"/>
      <c r="C323" s="123"/>
      <c r="D323" s="61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96"/>
      <c r="S323" s="89"/>
      <c r="T323" s="89"/>
      <c r="U323" s="89"/>
      <c r="V323" s="67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  <c r="CP323" s="89"/>
      <c r="CQ323" s="89"/>
      <c r="CR323" s="89"/>
      <c r="CS323" s="89"/>
      <c r="CT323" s="89"/>
      <c r="CU323" s="89"/>
      <c r="CV323" s="89"/>
      <c r="CW323" s="89"/>
      <c r="CX323" s="89"/>
      <c r="CY323" s="89"/>
      <c r="CZ323" s="89"/>
      <c r="DA323" s="89"/>
      <c r="DB323" s="89"/>
      <c r="DC323" s="89"/>
      <c r="DD323" s="89"/>
      <c r="DE323" s="89"/>
      <c r="DF323" s="89"/>
      <c r="DG323" s="89"/>
      <c r="DH323" s="89"/>
      <c r="DI323" s="89"/>
      <c r="DJ323" s="89"/>
      <c r="DK323" s="89"/>
      <c r="DL323" s="89"/>
      <c r="DM323" s="89"/>
      <c r="DN323" s="89"/>
      <c r="DO323" s="89"/>
      <c r="DP323" s="89"/>
      <c r="DQ323" s="89"/>
      <c r="DR323" s="89"/>
      <c r="DS323" s="89"/>
      <c r="DT323" s="89"/>
      <c r="DU323" s="89"/>
      <c r="DV323" s="89"/>
      <c r="DW323" s="89"/>
      <c r="DX323" s="89"/>
      <c r="DY323" s="89"/>
      <c r="DZ323" s="89"/>
      <c r="EA323" s="89"/>
      <c r="EB323" s="89"/>
      <c r="EC323" s="89"/>
      <c r="ED323" s="89"/>
      <c r="EE323" s="89"/>
      <c r="EF323" s="89"/>
      <c r="EG323" s="89"/>
      <c r="EH323" s="89"/>
      <c r="EI323" s="89"/>
      <c r="EJ323" s="89"/>
      <c r="EK323" s="89"/>
      <c r="EL323" s="89"/>
      <c r="EM323" s="89"/>
      <c r="EN323" s="89"/>
      <c r="EO323" s="89"/>
      <c r="EP323" s="89"/>
      <c r="EQ323" s="89"/>
    </row>
    <row r="324" spans="1:147" s="94" customFormat="1" ht="19.95" customHeight="1" x14ac:dyDescent="0.25">
      <c r="A324"/>
      <c r="B324" s="123"/>
      <c r="C324" s="123"/>
      <c r="D324" s="61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96"/>
      <c r="S324" s="89"/>
      <c r="T324" s="89"/>
      <c r="U324" s="89"/>
      <c r="V324" s="67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89"/>
      <c r="BR324" s="89"/>
      <c r="BS324" s="89"/>
      <c r="BT324" s="89"/>
      <c r="BU324" s="89"/>
      <c r="BV324" s="89"/>
      <c r="BW324" s="89"/>
      <c r="BX324" s="89"/>
      <c r="BY324" s="89"/>
      <c r="BZ324" s="89"/>
      <c r="CA324" s="89"/>
      <c r="CB324" s="89"/>
      <c r="CC324" s="89"/>
      <c r="CD324" s="89"/>
      <c r="CE324" s="89"/>
      <c r="CF324" s="89"/>
      <c r="CG324" s="89"/>
      <c r="CH324" s="89"/>
      <c r="CI324" s="89"/>
      <c r="CJ324" s="89"/>
      <c r="CK324" s="89"/>
      <c r="CL324" s="89"/>
      <c r="CM324" s="89"/>
      <c r="CN324" s="89"/>
      <c r="CO324" s="89"/>
      <c r="CP324" s="89"/>
      <c r="CQ324" s="89"/>
      <c r="CR324" s="89"/>
      <c r="CS324" s="89"/>
      <c r="CT324" s="89"/>
      <c r="CU324" s="89"/>
      <c r="CV324" s="89"/>
      <c r="CW324" s="89"/>
      <c r="CX324" s="89"/>
      <c r="CY324" s="89"/>
      <c r="CZ324" s="89"/>
      <c r="DA324" s="89"/>
      <c r="DB324" s="89"/>
      <c r="DC324" s="89"/>
      <c r="DD324" s="89"/>
      <c r="DE324" s="89"/>
      <c r="DF324" s="89"/>
      <c r="DG324" s="89"/>
      <c r="DH324" s="89"/>
      <c r="DI324" s="89"/>
      <c r="DJ324" s="89"/>
      <c r="DK324" s="89"/>
      <c r="DL324" s="89"/>
      <c r="DM324" s="89"/>
      <c r="DN324" s="89"/>
      <c r="DO324" s="89"/>
      <c r="DP324" s="89"/>
      <c r="DQ324" s="89"/>
      <c r="DR324" s="89"/>
      <c r="DS324" s="89"/>
      <c r="DT324" s="89"/>
      <c r="DU324" s="89"/>
      <c r="DV324" s="89"/>
      <c r="DW324" s="89"/>
      <c r="DX324" s="89"/>
      <c r="DY324" s="89"/>
      <c r="DZ324" s="89"/>
      <c r="EA324" s="89"/>
      <c r="EB324" s="89"/>
      <c r="EC324" s="89"/>
      <c r="ED324" s="89"/>
      <c r="EE324" s="89"/>
      <c r="EF324" s="89"/>
      <c r="EG324" s="89"/>
      <c r="EH324" s="89"/>
      <c r="EI324" s="89"/>
      <c r="EJ324" s="89"/>
      <c r="EK324" s="89"/>
      <c r="EL324" s="89"/>
      <c r="EM324" s="89"/>
      <c r="EN324" s="89"/>
      <c r="EO324" s="89"/>
      <c r="EP324" s="89"/>
      <c r="EQ324" s="89"/>
    </row>
    <row r="325" spans="1:147" s="94" customFormat="1" ht="19.95" customHeight="1" x14ac:dyDescent="0.25">
      <c r="A325"/>
      <c r="B325" s="123"/>
      <c r="C325" s="123"/>
      <c r="D325" s="61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96"/>
      <c r="S325" s="89"/>
      <c r="T325" s="89"/>
      <c r="U325" s="89"/>
      <c r="V325" s="67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  <c r="BN325" s="89"/>
      <c r="BO325" s="89"/>
      <c r="BP325" s="89"/>
      <c r="BQ325" s="89"/>
      <c r="BR325" s="89"/>
      <c r="BS325" s="89"/>
      <c r="BT325" s="89"/>
      <c r="BU325" s="89"/>
      <c r="BV325" s="89"/>
      <c r="BW325" s="89"/>
      <c r="BX325" s="89"/>
      <c r="BY325" s="89"/>
      <c r="BZ325" s="89"/>
      <c r="CA325" s="89"/>
      <c r="CB325" s="89"/>
      <c r="CC325" s="89"/>
      <c r="CD325" s="89"/>
      <c r="CE325" s="89"/>
      <c r="CF325" s="89"/>
      <c r="CG325" s="89"/>
      <c r="CH325" s="89"/>
      <c r="CI325" s="89"/>
      <c r="CJ325" s="89"/>
      <c r="CK325" s="89"/>
      <c r="CL325" s="89"/>
      <c r="CM325" s="89"/>
      <c r="CN325" s="89"/>
      <c r="CO325" s="89"/>
      <c r="CP325" s="89"/>
      <c r="CQ325" s="89"/>
      <c r="CR325" s="89"/>
      <c r="CS325" s="89"/>
      <c r="CT325" s="89"/>
      <c r="CU325" s="89"/>
      <c r="CV325" s="89"/>
      <c r="CW325" s="89"/>
      <c r="CX325" s="89"/>
      <c r="CY325" s="89"/>
      <c r="CZ325" s="89"/>
      <c r="DA325" s="89"/>
      <c r="DB325" s="89"/>
      <c r="DC325" s="89"/>
      <c r="DD325" s="89"/>
      <c r="DE325" s="89"/>
      <c r="DF325" s="89"/>
      <c r="DG325" s="89"/>
      <c r="DH325" s="89"/>
      <c r="DI325" s="89"/>
      <c r="DJ325" s="89"/>
      <c r="DK325" s="89"/>
      <c r="DL325" s="89"/>
      <c r="DM325" s="89"/>
      <c r="DN325" s="89"/>
      <c r="DO325" s="89"/>
      <c r="DP325" s="89"/>
      <c r="DQ325" s="89"/>
      <c r="DR325" s="89"/>
      <c r="DS325" s="89"/>
      <c r="DT325" s="89"/>
      <c r="DU325" s="89"/>
      <c r="DV325" s="89"/>
      <c r="DW325" s="89"/>
      <c r="DX325" s="89"/>
      <c r="DY325" s="89"/>
      <c r="DZ325" s="89"/>
      <c r="EA325" s="89"/>
      <c r="EB325" s="89"/>
      <c r="EC325" s="89"/>
      <c r="ED325" s="89"/>
      <c r="EE325" s="89"/>
      <c r="EF325" s="89"/>
      <c r="EG325" s="89"/>
      <c r="EH325" s="89"/>
      <c r="EI325" s="89"/>
      <c r="EJ325" s="89"/>
      <c r="EK325" s="89"/>
      <c r="EL325" s="89"/>
      <c r="EM325" s="89"/>
      <c r="EN325" s="89"/>
      <c r="EO325" s="89"/>
      <c r="EP325" s="89"/>
      <c r="EQ325" s="89"/>
    </row>
    <row r="326" spans="1:147" s="94" customFormat="1" ht="19.95" customHeight="1" x14ac:dyDescent="0.25">
      <c r="A326"/>
      <c r="B326" s="123"/>
      <c r="C326" s="123"/>
      <c r="D326" s="61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96"/>
      <c r="S326" s="89"/>
      <c r="T326" s="89"/>
      <c r="U326" s="89"/>
      <c r="V326" s="67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  <c r="CP326" s="89"/>
      <c r="CQ326" s="89"/>
      <c r="CR326" s="89"/>
      <c r="CS326" s="89"/>
      <c r="CT326" s="89"/>
      <c r="CU326" s="89"/>
      <c r="CV326" s="89"/>
      <c r="CW326" s="89"/>
      <c r="CX326" s="89"/>
      <c r="CY326" s="89"/>
      <c r="CZ326" s="89"/>
      <c r="DA326" s="89"/>
      <c r="DB326" s="89"/>
      <c r="DC326" s="89"/>
      <c r="DD326" s="89"/>
      <c r="DE326" s="89"/>
      <c r="DF326" s="89"/>
      <c r="DG326" s="89"/>
      <c r="DH326" s="89"/>
      <c r="DI326" s="89"/>
      <c r="DJ326" s="89"/>
      <c r="DK326" s="89"/>
      <c r="DL326" s="89"/>
      <c r="DM326" s="89"/>
      <c r="DN326" s="89"/>
      <c r="DO326" s="89"/>
      <c r="DP326" s="89"/>
      <c r="DQ326" s="89"/>
      <c r="DR326" s="89"/>
      <c r="DS326" s="89"/>
      <c r="DT326" s="89"/>
      <c r="DU326" s="89"/>
      <c r="DV326" s="89"/>
      <c r="DW326" s="89"/>
      <c r="DX326" s="89"/>
      <c r="DY326" s="89"/>
      <c r="DZ326" s="89"/>
      <c r="EA326" s="89"/>
      <c r="EB326" s="89"/>
      <c r="EC326" s="89"/>
      <c r="ED326" s="89"/>
      <c r="EE326" s="89"/>
      <c r="EF326" s="89"/>
      <c r="EG326" s="89"/>
      <c r="EH326" s="89"/>
      <c r="EI326" s="89"/>
      <c r="EJ326" s="89"/>
      <c r="EK326" s="89"/>
      <c r="EL326" s="89"/>
      <c r="EM326" s="89"/>
      <c r="EN326" s="89"/>
      <c r="EO326" s="89"/>
      <c r="EP326" s="89"/>
      <c r="EQ326" s="89"/>
    </row>
    <row r="327" spans="1:147" s="94" customFormat="1" ht="19.95" customHeight="1" x14ac:dyDescent="0.25">
      <c r="A327"/>
      <c r="B327" s="123"/>
      <c r="C327" s="123"/>
      <c r="D327" s="61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96"/>
      <c r="S327" s="89"/>
      <c r="T327" s="89"/>
      <c r="U327" s="89"/>
      <c r="V327" s="67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  <c r="BN327" s="89"/>
      <c r="BO327" s="89"/>
      <c r="BP327" s="89"/>
      <c r="BQ327" s="89"/>
      <c r="BR327" s="89"/>
      <c r="BS327" s="89"/>
      <c r="BT327" s="89"/>
      <c r="BU327" s="89"/>
      <c r="BV327" s="89"/>
      <c r="BW327" s="89"/>
      <c r="BX327" s="89"/>
      <c r="BY327" s="89"/>
      <c r="BZ327" s="89"/>
      <c r="CA327" s="89"/>
      <c r="CB327" s="89"/>
      <c r="CC327" s="89"/>
      <c r="CD327" s="89"/>
      <c r="CE327" s="89"/>
      <c r="CF327" s="89"/>
      <c r="CG327" s="89"/>
      <c r="CH327" s="89"/>
      <c r="CI327" s="89"/>
      <c r="CJ327" s="89"/>
      <c r="CK327" s="89"/>
      <c r="CL327" s="89"/>
      <c r="CM327" s="89"/>
      <c r="CN327" s="89"/>
      <c r="CO327" s="89"/>
      <c r="CP327" s="89"/>
      <c r="CQ327" s="89"/>
      <c r="CR327" s="89"/>
      <c r="CS327" s="89"/>
      <c r="CT327" s="89"/>
      <c r="CU327" s="89"/>
      <c r="CV327" s="89"/>
      <c r="CW327" s="89"/>
      <c r="CX327" s="89"/>
      <c r="CY327" s="89"/>
      <c r="CZ327" s="89"/>
      <c r="DA327" s="89"/>
      <c r="DB327" s="89"/>
      <c r="DC327" s="89"/>
      <c r="DD327" s="89"/>
      <c r="DE327" s="89"/>
      <c r="DF327" s="89"/>
      <c r="DG327" s="89"/>
      <c r="DH327" s="89"/>
      <c r="DI327" s="89"/>
      <c r="DJ327" s="89"/>
      <c r="DK327" s="89"/>
      <c r="DL327" s="89"/>
      <c r="DM327" s="89"/>
      <c r="DN327" s="89"/>
      <c r="DO327" s="89"/>
      <c r="DP327" s="89"/>
      <c r="DQ327" s="89"/>
      <c r="DR327" s="89"/>
      <c r="DS327" s="89"/>
      <c r="DT327" s="89"/>
      <c r="DU327" s="89"/>
      <c r="DV327" s="89"/>
      <c r="DW327" s="89"/>
      <c r="DX327" s="89"/>
      <c r="DY327" s="89"/>
      <c r="DZ327" s="89"/>
      <c r="EA327" s="89"/>
      <c r="EB327" s="89"/>
      <c r="EC327" s="89"/>
      <c r="ED327" s="89"/>
      <c r="EE327" s="89"/>
      <c r="EF327" s="89"/>
      <c r="EG327" s="89"/>
      <c r="EH327" s="89"/>
      <c r="EI327" s="89"/>
      <c r="EJ327" s="89"/>
      <c r="EK327" s="89"/>
      <c r="EL327" s="89"/>
      <c r="EM327" s="89"/>
      <c r="EN327" s="89"/>
      <c r="EO327" s="89"/>
      <c r="EP327" s="89"/>
      <c r="EQ327" s="89"/>
    </row>
    <row r="328" spans="1:147" s="94" customFormat="1" ht="19.95" customHeight="1" x14ac:dyDescent="0.25">
      <c r="A328"/>
      <c r="B328" s="123"/>
      <c r="C328" s="123"/>
      <c r="D328" s="61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96"/>
      <c r="S328" s="89"/>
      <c r="T328" s="89"/>
      <c r="U328" s="89"/>
      <c r="V328" s="67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  <c r="BN328" s="89"/>
      <c r="BO328" s="89"/>
      <c r="BP328" s="89"/>
      <c r="BQ328" s="89"/>
      <c r="BR328" s="89"/>
      <c r="BS328" s="89"/>
      <c r="BT328" s="89"/>
      <c r="BU328" s="89"/>
      <c r="BV328" s="89"/>
      <c r="BW328" s="89"/>
      <c r="BX328" s="89"/>
      <c r="BY328" s="89"/>
      <c r="BZ328" s="89"/>
      <c r="CA328" s="89"/>
      <c r="CB328" s="89"/>
      <c r="CC328" s="89"/>
      <c r="CD328" s="89"/>
      <c r="CE328" s="89"/>
      <c r="CF328" s="89"/>
      <c r="CG328" s="89"/>
      <c r="CH328" s="89"/>
      <c r="CI328" s="89"/>
      <c r="CJ328" s="89"/>
      <c r="CK328" s="89"/>
      <c r="CL328" s="89"/>
      <c r="CM328" s="89"/>
      <c r="CN328" s="89"/>
      <c r="CO328" s="89"/>
      <c r="CP328" s="89"/>
      <c r="CQ328" s="89"/>
      <c r="CR328" s="89"/>
      <c r="CS328" s="89"/>
      <c r="CT328" s="89"/>
      <c r="CU328" s="89"/>
      <c r="CV328" s="89"/>
      <c r="CW328" s="89"/>
      <c r="CX328" s="89"/>
      <c r="CY328" s="89"/>
      <c r="CZ328" s="89"/>
      <c r="DA328" s="89"/>
      <c r="DB328" s="89"/>
      <c r="DC328" s="89"/>
      <c r="DD328" s="89"/>
      <c r="DE328" s="89"/>
      <c r="DF328" s="89"/>
      <c r="DG328" s="89"/>
      <c r="DH328" s="89"/>
      <c r="DI328" s="89"/>
      <c r="DJ328" s="89"/>
      <c r="DK328" s="89"/>
      <c r="DL328" s="89"/>
      <c r="DM328" s="89"/>
      <c r="DN328" s="89"/>
      <c r="DO328" s="89"/>
      <c r="DP328" s="89"/>
      <c r="DQ328" s="89"/>
      <c r="DR328" s="89"/>
      <c r="DS328" s="89"/>
      <c r="DT328" s="89"/>
      <c r="DU328" s="89"/>
      <c r="DV328" s="89"/>
      <c r="DW328" s="89"/>
      <c r="DX328" s="89"/>
      <c r="DY328" s="89"/>
      <c r="DZ328" s="89"/>
      <c r="EA328" s="89"/>
      <c r="EB328" s="89"/>
      <c r="EC328" s="89"/>
      <c r="ED328" s="89"/>
      <c r="EE328" s="89"/>
      <c r="EF328" s="89"/>
      <c r="EG328" s="89"/>
      <c r="EH328" s="89"/>
      <c r="EI328" s="89"/>
      <c r="EJ328" s="89"/>
      <c r="EK328" s="89"/>
      <c r="EL328" s="89"/>
      <c r="EM328" s="89"/>
      <c r="EN328" s="89"/>
      <c r="EO328" s="89"/>
      <c r="EP328" s="89"/>
      <c r="EQ328" s="89"/>
    </row>
    <row r="329" spans="1:147" s="94" customFormat="1" ht="19.95" customHeight="1" x14ac:dyDescent="0.25">
      <c r="A329"/>
      <c r="B329" s="123"/>
      <c r="C329" s="123"/>
      <c r="D329" s="61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96"/>
      <c r="S329" s="89"/>
      <c r="T329" s="89"/>
      <c r="U329" s="89"/>
      <c r="V329" s="67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89"/>
      <c r="BS329" s="89"/>
      <c r="BT329" s="89"/>
      <c r="BU329" s="89"/>
      <c r="BV329" s="89"/>
      <c r="BW329" s="89"/>
      <c r="BX329" s="89"/>
      <c r="BY329" s="89"/>
      <c r="BZ329" s="89"/>
      <c r="CA329" s="89"/>
      <c r="CB329" s="89"/>
      <c r="CC329" s="89"/>
      <c r="CD329" s="89"/>
      <c r="CE329" s="89"/>
      <c r="CF329" s="89"/>
      <c r="CG329" s="89"/>
      <c r="CH329" s="89"/>
      <c r="CI329" s="89"/>
      <c r="CJ329" s="89"/>
      <c r="CK329" s="89"/>
      <c r="CL329" s="89"/>
      <c r="CM329" s="89"/>
      <c r="CN329" s="89"/>
      <c r="CO329" s="89"/>
      <c r="CP329" s="89"/>
      <c r="CQ329" s="89"/>
      <c r="CR329" s="89"/>
      <c r="CS329" s="89"/>
      <c r="CT329" s="89"/>
      <c r="CU329" s="89"/>
      <c r="CV329" s="89"/>
      <c r="CW329" s="89"/>
      <c r="CX329" s="89"/>
      <c r="CY329" s="89"/>
      <c r="CZ329" s="89"/>
      <c r="DA329" s="89"/>
      <c r="DB329" s="89"/>
      <c r="DC329" s="89"/>
      <c r="DD329" s="89"/>
      <c r="DE329" s="89"/>
      <c r="DF329" s="89"/>
      <c r="DG329" s="89"/>
      <c r="DH329" s="89"/>
      <c r="DI329" s="89"/>
      <c r="DJ329" s="89"/>
      <c r="DK329" s="89"/>
      <c r="DL329" s="89"/>
      <c r="DM329" s="89"/>
      <c r="DN329" s="89"/>
      <c r="DO329" s="89"/>
      <c r="DP329" s="89"/>
      <c r="DQ329" s="89"/>
      <c r="DR329" s="89"/>
      <c r="DS329" s="89"/>
      <c r="DT329" s="89"/>
      <c r="DU329" s="89"/>
      <c r="DV329" s="89"/>
      <c r="DW329" s="89"/>
      <c r="DX329" s="89"/>
      <c r="DY329" s="89"/>
      <c r="DZ329" s="89"/>
      <c r="EA329" s="89"/>
      <c r="EB329" s="89"/>
      <c r="EC329" s="89"/>
      <c r="ED329" s="89"/>
      <c r="EE329" s="89"/>
      <c r="EF329" s="89"/>
      <c r="EG329" s="89"/>
      <c r="EH329" s="89"/>
      <c r="EI329" s="89"/>
      <c r="EJ329" s="89"/>
      <c r="EK329" s="89"/>
      <c r="EL329" s="89"/>
      <c r="EM329" s="89"/>
      <c r="EN329" s="89"/>
      <c r="EO329" s="89"/>
      <c r="EP329" s="89"/>
      <c r="EQ329" s="89"/>
    </row>
    <row r="330" spans="1:147" s="94" customFormat="1" ht="19.95" customHeight="1" x14ac:dyDescent="0.25">
      <c r="A330"/>
      <c r="B330" s="123"/>
      <c r="C330" s="123"/>
      <c r="D330" s="61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96"/>
      <c r="S330" s="89"/>
      <c r="T330" s="89"/>
      <c r="U330" s="89"/>
      <c r="V330" s="67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89"/>
      <c r="BS330" s="89"/>
      <c r="BT330" s="89"/>
      <c r="BU330" s="89"/>
      <c r="BV330" s="89"/>
      <c r="BW330" s="89"/>
      <c r="BX330" s="89"/>
      <c r="BY330" s="89"/>
      <c r="BZ330" s="89"/>
      <c r="CA330" s="89"/>
      <c r="CB330" s="89"/>
      <c r="CC330" s="89"/>
      <c r="CD330" s="89"/>
      <c r="CE330" s="89"/>
      <c r="CF330" s="89"/>
      <c r="CG330" s="89"/>
      <c r="CH330" s="89"/>
      <c r="CI330" s="89"/>
      <c r="CJ330" s="89"/>
      <c r="CK330" s="89"/>
      <c r="CL330" s="89"/>
      <c r="CM330" s="89"/>
      <c r="CN330" s="89"/>
      <c r="CO330" s="89"/>
      <c r="CP330" s="89"/>
      <c r="CQ330" s="89"/>
      <c r="CR330" s="89"/>
      <c r="CS330" s="89"/>
      <c r="CT330" s="89"/>
      <c r="CU330" s="89"/>
      <c r="CV330" s="89"/>
      <c r="CW330" s="89"/>
      <c r="CX330" s="89"/>
      <c r="CY330" s="89"/>
      <c r="CZ330" s="89"/>
      <c r="DA330" s="89"/>
      <c r="DB330" s="89"/>
      <c r="DC330" s="89"/>
      <c r="DD330" s="89"/>
      <c r="DE330" s="89"/>
      <c r="DF330" s="89"/>
      <c r="DG330" s="89"/>
      <c r="DH330" s="89"/>
      <c r="DI330" s="89"/>
      <c r="DJ330" s="89"/>
      <c r="DK330" s="89"/>
      <c r="DL330" s="89"/>
      <c r="DM330" s="89"/>
      <c r="DN330" s="89"/>
      <c r="DO330" s="89"/>
      <c r="DP330" s="89"/>
      <c r="DQ330" s="89"/>
      <c r="DR330" s="89"/>
      <c r="DS330" s="89"/>
      <c r="DT330" s="89"/>
      <c r="DU330" s="89"/>
      <c r="DV330" s="89"/>
      <c r="DW330" s="89"/>
      <c r="DX330" s="89"/>
      <c r="DY330" s="89"/>
      <c r="DZ330" s="89"/>
      <c r="EA330" s="89"/>
      <c r="EB330" s="89"/>
      <c r="EC330" s="89"/>
      <c r="ED330" s="89"/>
      <c r="EE330" s="89"/>
      <c r="EF330" s="89"/>
      <c r="EG330" s="89"/>
      <c r="EH330" s="89"/>
      <c r="EI330" s="89"/>
      <c r="EJ330" s="89"/>
      <c r="EK330" s="89"/>
      <c r="EL330" s="89"/>
      <c r="EM330" s="89"/>
      <c r="EN330" s="89"/>
      <c r="EO330" s="89"/>
      <c r="EP330" s="89"/>
      <c r="EQ330" s="89"/>
    </row>
    <row r="331" spans="1:147" s="94" customFormat="1" ht="19.95" customHeight="1" x14ac:dyDescent="0.25">
      <c r="A331"/>
      <c r="B331" s="123"/>
      <c r="C331" s="123"/>
      <c r="D331" s="61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96"/>
      <c r="S331" s="89"/>
      <c r="T331" s="89"/>
      <c r="U331" s="89"/>
      <c r="V331" s="67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  <c r="BN331" s="89"/>
      <c r="BO331" s="89"/>
      <c r="BP331" s="89"/>
      <c r="BQ331" s="89"/>
      <c r="BR331" s="89"/>
      <c r="BS331" s="89"/>
      <c r="BT331" s="89"/>
      <c r="BU331" s="89"/>
      <c r="BV331" s="89"/>
      <c r="BW331" s="89"/>
      <c r="BX331" s="89"/>
      <c r="BY331" s="89"/>
      <c r="BZ331" s="89"/>
      <c r="CA331" s="89"/>
      <c r="CB331" s="89"/>
      <c r="CC331" s="89"/>
      <c r="CD331" s="89"/>
      <c r="CE331" s="89"/>
      <c r="CF331" s="89"/>
      <c r="CG331" s="89"/>
      <c r="CH331" s="89"/>
      <c r="CI331" s="89"/>
      <c r="CJ331" s="89"/>
      <c r="CK331" s="89"/>
      <c r="CL331" s="89"/>
      <c r="CM331" s="89"/>
      <c r="CN331" s="89"/>
      <c r="CO331" s="89"/>
      <c r="CP331" s="89"/>
      <c r="CQ331" s="89"/>
      <c r="CR331" s="89"/>
      <c r="CS331" s="89"/>
      <c r="CT331" s="89"/>
      <c r="CU331" s="89"/>
      <c r="CV331" s="89"/>
      <c r="CW331" s="89"/>
      <c r="CX331" s="89"/>
      <c r="CY331" s="89"/>
      <c r="CZ331" s="89"/>
      <c r="DA331" s="89"/>
      <c r="DB331" s="89"/>
      <c r="DC331" s="89"/>
      <c r="DD331" s="89"/>
      <c r="DE331" s="89"/>
      <c r="DF331" s="89"/>
      <c r="DG331" s="89"/>
      <c r="DH331" s="89"/>
      <c r="DI331" s="89"/>
      <c r="DJ331" s="89"/>
      <c r="DK331" s="89"/>
      <c r="DL331" s="89"/>
      <c r="DM331" s="89"/>
      <c r="DN331" s="89"/>
      <c r="DO331" s="89"/>
      <c r="DP331" s="89"/>
      <c r="DQ331" s="89"/>
      <c r="DR331" s="89"/>
      <c r="DS331" s="89"/>
      <c r="DT331" s="89"/>
      <c r="DU331" s="89"/>
      <c r="DV331" s="89"/>
      <c r="DW331" s="89"/>
      <c r="DX331" s="89"/>
      <c r="DY331" s="89"/>
      <c r="DZ331" s="89"/>
      <c r="EA331" s="89"/>
      <c r="EB331" s="89"/>
      <c r="EC331" s="89"/>
      <c r="ED331" s="89"/>
      <c r="EE331" s="89"/>
      <c r="EF331" s="89"/>
      <c r="EG331" s="89"/>
      <c r="EH331" s="89"/>
      <c r="EI331" s="89"/>
      <c r="EJ331" s="89"/>
      <c r="EK331" s="89"/>
      <c r="EL331" s="89"/>
      <c r="EM331" s="89"/>
      <c r="EN331" s="89"/>
      <c r="EO331" s="89"/>
      <c r="EP331" s="89"/>
      <c r="EQ331" s="89"/>
    </row>
    <row r="332" spans="1:147" s="94" customFormat="1" ht="19.95" customHeight="1" x14ac:dyDescent="0.25">
      <c r="A332"/>
      <c r="B332" s="123"/>
      <c r="C332" s="123"/>
      <c r="D332" s="61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96"/>
      <c r="S332" s="89"/>
      <c r="T332" s="89"/>
      <c r="U332" s="89"/>
      <c r="V332" s="67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  <c r="BN332" s="89"/>
      <c r="BO332" s="89"/>
      <c r="BP332" s="89"/>
      <c r="BQ332" s="89"/>
      <c r="BR332" s="89"/>
      <c r="BS332" s="89"/>
      <c r="BT332" s="89"/>
      <c r="BU332" s="89"/>
      <c r="BV332" s="89"/>
      <c r="BW332" s="89"/>
      <c r="BX332" s="89"/>
      <c r="BY332" s="89"/>
      <c r="BZ332" s="89"/>
      <c r="CA332" s="89"/>
      <c r="CB332" s="89"/>
      <c r="CC332" s="89"/>
      <c r="CD332" s="89"/>
      <c r="CE332" s="89"/>
      <c r="CF332" s="89"/>
      <c r="CG332" s="89"/>
      <c r="CH332" s="89"/>
      <c r="CI332" s="89"/>
      <c r="CJ332" s="89"/>
      <c r="CK332" s="89"/>
      <c r="CL332" s="89"/>
      <c r="CM332" s="89"/>
      <c r="CN332" s="89"/>
      <c r="CO332" s="89"/>
      <c r="CP332" s="89"/>
      <c r="CQ332" s="89"/>
      <c r="CR332" s="89"/>
      <c r="CS332" s="89"/>
      <c r="CT332" s="89"/>
      <c r="CU332" s="89"/>
      <c r="CV332" s="89"/>
      <c r="CW332" s="89"/>
      <c r="CX332" s="89"/>
      <c r="CY332" s="89"/>
      <c r="CZ332" s="89"/>
      <c r="DA332" s="89"/>
      <c r="DB332" s="89"/>
      <c r="DC332" s="89"/>
      <c r="DD332" s="89"/>
      <c r="DE332" s="89"/>
      <c r="DF332" s="89"/>
      <c r="DG332" s="89"/>
      <c r="DH332" s="89"/>
      <c r="DI332" s="89"/>
      <c r="DJ332" s="89"/>
      <c r="DK332" s="89"/>
      <c r="DL332" s="89"/>
      <c r="DM332" s="89"/>
      <c r="DN332" s="89"/>
      <c r="DO332" s="89"/>
      <c r="DP332" s="89"/>
      <c r="DQ332" s="89"/>
      <c r="DR332" s="89"/>
      <c r="DS332" s="89"/>
      <c r="DT332" s="89"/>
      <c r="DU332" s="89"/>
      <c r="DV332" s="89"/>
      <c r="DW332" s="89"/>
      <c r="DX332" s="89"/>
      <c r="DY332" s="89"/>
      <c r="DZ332" s="89"/>
      <c r="EA332" s="89"/>
      <c r="EB332" s="89"/>
      <c r="EC332" s="89"/>
      <c r="ED332" s="89"/>
      <c r="EE332" s="89"/>
      <c r="EF332" s="89"/>
      <c r="EG332" s="89"/>
      <c r="EH332" s="89"/>
      <c r="EI332" s="89"/>
      <c r="EJ332" s="89"/>
      <c r="EK332" s="89"/>
      <c r="EL332" s="89"/>
      <c r="EM332" s="89"/>
      <c r="EN332" s="89"/>
      <c r="EO332" s="89"/>
      <c r="EP332" s="89"/>
      <c r="EQ332" s="89"/>
    </row>
    <row r="333" spans="1:147" s="94" customFormat="1" ht="19.95" customHeight="1" x14ac:dyDescent="0.25">
      <c r="A333"/>
      <c r="B333" s="123"/>
      <c r="C333" s="123"/>
      <c r="D333" s="61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96"/>
      <c r="S333" s="89"/>
      <c r="T333" s="89"/>
      <c r="U333" s="89"/>
      <c r="V333" s="67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89"/>
      <c r="BR333" s="89"/>
      <c r="BS333" s="89"/>
      <c r="BT333" s="89"/>
      <c r="BU333" s="89"/>
      <c r="BV333" s="89"/>
      <c r="BW333" s="89"/>
      <c r="BX333" s="89"/>
      <c r="BY333" s="89"/>
      <c r="BZ333" s="89"/>
      <c r="CA333" s="89"/>
      <c r="CB333" s="89"/>
      <c r="CC333" s="89"/>
      <c r="CD333" s="89"/>
      <c r="CE333" s="89"/>
      <c r="CF333" s="89"/>
      <c r="CG333" s="89"/>
      <c r="CH333" s="89"/>
      <c r="CI333" s="89"/>
      <c r="CJ333" s="89"/>
      <c r="CK333" s="89"/>
      <c r="CL333" s="89"/>
      <c r="CM333" s="89"/>
      <c r="CN333" s="89"/>
      <c r="CO333" s="89"/>
      <c r="CP333" s="89"/>
      <c r="CQ333" s="89"/>
      <c r="CR333" s="89"/>
      <c r="CS333" s="89"/>
      <c r="CT333" s="89"/>
      <c r="CU333" s="89"/>
      <c r="CV333" s="89"/>
      <c r="CW333" s="89"/>
      <c r="CX333" s="89"/>
      <c r="CY333" s="89"/>
      <c r="CZ333" s="89"/>
      <c r="DA333" s="89"/>
      <c r="DB333" s="89"/>
      <c r="DC333" s="89"/>
      <c r="DD333" s="89"/>
      <c r="DE333" s="89"/>
      <c r="DF333" s="89"/>
      <c r="DG333" s="89"/>
      <c r="DH333" s="89"/>
      <c r="DI333" s="89"/>
      <c r="DJ333" s="89"/>
      <c r="DK333" s="89"/>
      <c r="DL333" s="89"/>
      <c r="DM333" s="89"/>
      <c r="DN333" s="89"/>
      <c r="DO333" s="89"/>
      <c r="DP333" s="89"/>
      <c r="DQ333" s="89"/>
      <c r="DR333" s="89"/>
      <c r="DS333" s="89"/>
      <c r="DT333" s="89"/>
      <c r="DU333" s="89"/>
      <c r="DV333" s="89"/>
      <c r="DW333" s="89"/>
      <c r="DX333" s="89"/>
      <c r="DY333" s="89"/>
      <c r="DZ333" s="89"/>
      <c r="EA333" s="89"/>
      <c r="EB333" s="89"/>
      <c r="EC333" s="89"/>
      <c r="ED333" s="89"/>
      <c r="EE333" s="89"/>
      <c r="EF333" s="89"/>
      <c r="EG333" s="89"/>
      <c r="EH333" s="89"/>
      <c r="EI333" s="89"/>
      <c r="EJ333" s="89"/>
      <c r="EK333" s="89"/>
      <c r="EL333" s="89"/>
      <c r="EM333" s="89"/>
      <c r="EN333" s="89"/>
      <c r="EO333" s="89"/>
      <c r="EP333" s="89"/>
      <c r="EQ333" s="89"/>
    </row>
    <row r="334" spans="1:147" s="94" customFormat="1" ht="19.95" customHeight="1" x14ac:dyDescent="0.25">
      <c r="A334"/>
      <c r="B334" s="123"/>
      <c r="C334" s="123"/>
      <c r="D334" s="61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96"/>
      <c r="S334" s="89"/>
      <c r="T334" s="89"/>
      <c r="U334" s="89"/>
      <c r="V334" s="67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  <c r="BN334" s="89"/>
      <c r="BO334" s="89"/>
      <c r="BP334" s="89"/>
      <c r="BQ334" s="89"/>
      <c r="BR334" s="89"/>
      <c r="BS334" s="89"/>
      <c r="BT334" s="89"/>
      <c r="BU334" s="89"/>
      <c r="BV334" s="89"/>
      <c r="BW334" s="89"/>
      <c r="BX334" s="89"/>
      <c r="BY334" s="89"/>
      <c r="BZ334" s="89"/>
      <c r="CA334" s="89"/>
      <c r="CB334" s="89"/>
      <c r="CC334" s="89"/>
      <c r="CD334" s="89"/>
      <c r="CE334" s="89"/>
      <c r="CF334" s="89"/>
      <c r="CG334" s="89"/>
      <c r="CH334" s="89"/>
      <c r="CI334" s="89"/>
      <c r="CJ334" s="89"/>
      <c r="CK334" s="89"/>
      <c r="CL334" s="89"/>
      <c r="CM334" s="89"/>
      <c r="CN334" s="89"/>
      <c r="CO334" s="89"/>
      <c r="CP334" s="89"/>
      <c r="CQ334" s="89"/>
      <c r="CR334" s="89"/>
      <c r="CS334" s="89"/>
      <c r="CT334" s="89"/>
      <c r="CU334" s="89"/>
      <c r="CV334" s="89"/>
      <c r="CW334" s="89"/>
      <c r="CX334" s="89"/>
      <c r="CY334" s="89"/>
      <c r="CZ334" s="89"/>
      <c r="DA334" s="89"/>
      <c r="DB334" s="89"/>
      <c r="DC334" s="89"/>
      <c r="DD334" s="89"/>
      <c r="DE334" s="89"/>
      <c r="DF334" s="89"/>
      <c r="DG334" s="89"/>
      <c r="DH334" s="89"/>
      <c r="DI334" s="89"/>
      <c r="DJ334" s="89"/>
      <c r="DK334" s="89"/>
      <c r="DL334" s="89"/>
      <c r="DM334" s="89"/>
      <c r="DN334" s="89"/>
      <c r="DO334" s="89"/>
      <c r="DP334" s="89"/>
      <c r="DQ334" s="89"/>
      <c r="DR334" s="89"/>
      <c r="DS334" s="89"/>
      <c r="DT334" s="89"/>
      <c r="DU334" s="89"/>
      <c r="DV334" s="89"/>
      <c r="DW334" s="89"/>
      <c r="DX334" s="89"/>
      <c r="DY334" s="89"/>
      <c r="DZ334" s="89"/>
      <c r="EA334" s="89"/>
      <c r="EB334" s="89"/>
      <c r="EC334" s="89"/>
      <c r="ED334" s="89"/>
      <c r="EE334" s="89"/>
      <c r="EF334" s="89"/>
      <c r="EG334" s="89"/>
      <c r="EH334" s="89"/>
      <c r="EI334" s="89"/>
      <c r="EJ334" s="89"/>
      <c r="EK334" s="89"/>
      <c r="EL334" s="89"/>
      <c r="EM334" s="89"/>
      <c r="EN334" s="89"/>
      <c r="EO334" s="89"/>
      <c r="EP334" s="89"/>
      <c r="EQ334" s="89"/>
    </row>
    <row r="335" spans="1:147" s="94" customFormat="1" ht="19.95" customHeight="1" x14ac:dyDescent="0.25">
      <c r="A335"/>
      <c r="B335" s="123"/>
      <c r="C335" s="123"/>
      <c r="D335" s="61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96"/>
      <c r="S335" s="89"/>
      <c r="T335" s="89"/>
      <c r="U335" s="89"/>
      <c r="V335" s="67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  <c r="BN335" s="89"/>
      <c r="BO335" s="89"/>
      <c r="BP335" s="89"/>
      <c r="BQ335" s="89"/>
      <c r="BR335" s="89"/>
      <c r="BS335" s="89"/>
      <c r="BT335" s="89"/>
      <c r="BU335" s="89"/>
      <c r="BV335" s="89"/>
      <c r="BW335" s="89"/>
      <c r="BX335" s="89"/>
      <c r="BY335" s="89"/>
      <c r="BZ335" s="89"/>
      <c r="CA335" s="89"/>
      <c r="CB335" s="89"/>
      <c r="CC335" s="89"/>
      <c r="CD335" s="89"/>
      <c r="CE335" s="89"/>
      <c r="CF335" s="89"/>
      <c r="CG335" s="89"/>
      <c r="CH335" s="89"/>
      <c r="CI335" s="89"/>
      <c r="CJ335" s="89"/>
      <c r="CK335" s="89"/>
      <c r="CL335" s="89"/>
      <c r="CM335" s="89"/>
      <c r="CN335" s="89"/>
      <c r="CO335" s="89"/>
      <c r="CP335" s="89"/>
      <c r="CQ335" s="89"/>
      <c r="CR335" s="89"/>
      <c r="CS335" s="89"/>
      <c r="CT335" s="89"/>
      <c r="CU335" s="89"/>
      <c r="CV335" s="89"/>
      <c r="CW335" s="89"/>
      <c r="CX335" s="89"/>
      <c r="CY335" s="89"/>
      <c r="CZ335" s="89"/>
      <c r="DA335" s="89"/>
      <c r="DB335" s="89"/>
      <c r="DC335" s="89"/>
      <c r="DD335" s="89"/>
      <c r="DE335" s="89"/>
      <c r="DF335" s="89"/>
      <c r="DG335" s="89"/>
      <c r="DH335" s="89"/>
      <c r="DI335" s="89"/>
      <c r="DJ335" s="89"/>
      <c r="DK335" s="89"/>
      <c r="DL335" s="89"/>
      <c r="DM335" s="89"/>
      <c r="DN335" s="89"/>
      <c r="DO335" s="89"/>
      <c r="DP335" s="89"/>
      <c r="DQ335" s="89"/>
      <c r="DR335" s="89"/>
      <c r="DS335" s="89"/>
      <c r="DT335" s="89"/>
      <c r="DU335" s="89"/>
      <c r="DV335" s="89"/>
      <c r="DW335" s="89"/>
      <c r="DX335" s="89"/>
      <c r="DY335" s="89"/>
      <c r="DZ335" s="89"/>
      <c r="EA335" s="89"/>
      <c r="EB335" s="89"/>
      <c r="EC335" s="89"/>
      <c r="ED335" s="89"/>
      <c r="EE335" s="89"/>
      <c r="EF335" s="89"/>
      <c r="EG335" s="89"/>
      <c r="EH335" s="89"/>
      <c r="EI335" s="89"/>
      <c r="EJ335" s="89"/>
      <c r="EK335" s="89"/>
      <c r="EL335" s="89"/>
      <c r="EM335" s="89"/>
      <c r="EN335" s="89"/>
      <c r="EO335" s="89"/>
      <c r="EP335" s="89"/>
      <c r="EQ335" s="89"/>
    </row>
    <row r="336" spans="1:147" s="94" customFormat="1" ht="19.95" customHeight="1" x14ac:dyDescent="0.25">
      <c r="A336"/>
      <c r="B336" s="123"/>
      <c r="C336" s="123"/>
      <c r="D336" s="61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96"/>
      <c r="S336" s="89"/>
      <c r="T336" s="89"/>
      <c r="U336" s="89"/>
      <c r="V336" s="67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  <c r="BN336" s="89"/>
      <c r="BO336" s="89"/>
      <c r="BP336" s="89"/>
      <c r="BQ336" s="89"/>
      <c r="BR336" s="89"/>
      <c r="BS336" s="89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  <c r="CP336" s="89"/>
      <c r="CQ336" s="89"/>
      <c r="CR336" s="89"/>
      <c r="CS336" s="89"/>
      <c r="CT336" s="89"/>
      <c r="CU336" s="89"/>
      <c r="CV336" s="89"/>
      <c r="CW336" s="89"/>
      <c r="CX336" s="89"/>
      <c r="CY336" s="89"/>
      <c r="CZ336" s="89"/>
      <c r="DA336" s="89"/>
      <c r="DB336" s="89"/>
      <c r="DC336" s="89"/>
      <c r="DD336" s="89"/>
      <c r="DE336" s="89"/>
      <c r="DF336" s="89"/>
      <c r="DG336" s="89"/>
      <c r="DH336" s="89"/>
      <c r="DI336" s="89"/>
      <c r="DJ336" s="89"/>
      <c r="DK336" s="89"/>
      <c r="DL336" s="89"/>
      <c r="DM336" s="89"/>
      <c r="DN336" s="89"/>
      <c r="DO336" s="89"/>
      <c r="DP336" s="89"/>
      <c r="DQ336" s="89"/>
      <c r="DR336" s="89"/>
      <c r="DS336" s="89"/>
      <c r="DT336" s="89"/>
      <c r="DU336" s="89"/>
      <c r="DV336" s="89"/>
      <c r="DW336" s="89"/>
      <c r="DX336" s="89"/>
      <c r="DY336" s="89"/>
      <c r="DZ336" s="89"/>
      <c r="EA336" s="89"/>
      <c r="EB336" s="89"/>
      <c r="EC336" s="89"/>
      <c r="ED336" s="89"/>
      <c r="EE336" s="89"/>
      <c r="EF336" s="89"/>
      <c r="EG336" s="89"/>
      <c r="EH336" s="89"/>
      <c r="EI336" s="89"/>
      <c r="EJ336" s="89"/>
      <c r="EK336" s="89"/>
      <c r="EL336" s="89"/>
      <c r="EM336" s="89"/>
      <c r="EN336" s="89"/>
      <c r="EO336" s="89"/>
      <c r="EP336" s="89"/>
      <c r="EQ336" s="89"/>
    </row>
    <row r="337" spans="1:147" s="94" customFormat="1" ht="19.95" customHeight="1" x14ac:dyDescent="0.25">
      <c r="A337"/>
      <c r="B337" s="123"/>
      <c r="C337" s="123"/>
      <c r="D337" s="61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96"/>
      <c r="S337" s="89"/>
      <c r="T337" s="89"/>
      <c r="U337" s="89"/>
      <c r="V337" s="67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  <c r="BN337" s="89"/>
      <c r="BO337" s="89"/>
      <c r="BP337" s="89"/>
      <c r="BQ337" s="89"/>
      <c r="BR337" s="89"/>
      <c r="BS337" s="89"/>
      <c r="BT337" s="89"/>
      <c r="BU337" s="89"/>
      <c r="BV337" s="89"/>
      <c r="BW337" s="89"/>
      <c r="BX337" s="89"/>
      <c r="BY337" s="89"/>
      <c r="BZ337" s="89"/>
      <c r="CA337" s="89"/>
      <c r="CB337" s="89"/>
      <c r="CC337" s="89"/>
      <c r="CD337" s="89"/>
      <c r="CE337" s="89"/>
      <c r="CF337" s="89"/>
      <c r="CG337" s="89"/>
      <c r="CH337" s="89"/>
      <c r="CI337" s="89"/>
      <c r="CJ337" s="89"/>
      <c r="CK337" s="89"/>
      <c r="CL337" s="89"/>
      <c r="CM337" s="89"/>
      <c r="CN337" s="89"/>
      <c r="CO337" s="89"/>
      <c r="CP337" s="89"/>
      <c r="CQ337" s="89"/>
      <c r="CR337" s="89"/>
      <c r="CS337" s="89"/>
      <c r="CT337" s="89"/>
      <c r="CU337" s="89"/>
      <c r="CV337" s="89"/>
      <c r="CW337" s="89"/>
      <c r="CX337" s="89"/>
      <c r="CY337" s="89"/>
      <c r="CZ337" s="89"/>
      <c r="DA337" s="89"/>
      <c r="DB337" s="89"/>
      <c r="DC337" s="89"/>
      <c r="DD337" s="89"/>
      <c r="DE337" s="89"/>
      <c r="DF337" s="89"/>
      <c r="DG337" s="89"/>
      <c r="DH337" s="89"/>
      <c r="DI337" s="89"/>
      <c r="DJ337" s="89"/>
      <c r="DK337" s="89"/>
      <c r="DL337" s="89"/>
      <c r="DM337" s="89"/>
      <c r="DN337" s="89"/>
      <c r="DO337" s="89"/>
      <c r="DP337" s="89"/>
      <c r="DQ337" s="89"/>
      <c r="DR337" s="89"/>
      <c r="DS337" s="89"/>
      <c r="DT337" s="89"/>
      <c r="DU337" s="89"/>
      <c r="DV337" s="89"/>
      <c r="DW337" s="89"/>
      <c r="DX337" s="89"/>
      <c r="DY337" s="89"/>
      <c r="DZ337" s="89"/>
      <c r="EA337" s="89"/>
      <c r="EB337" s="89"/>
      <c r="EC337" s="89"/>
      <c r="ED337" s="89"/>
      <c r="EE337" s="89"/>
      <c r="EF337" s="89"/>
      <c r="EG337" s="89"/>
      <c r="EH337" s="89"/>
      <c r="EI337" s="89"/>
      <c r="EJ337" s="89"/>
      <c r="EK337" s="89"/>
      <c r="EL337" s="89"/>
      <c r="EM337" s="89"/>
      <c r="EN337" s="89"/>
      <c r="EO337" s="89"/>
      <c r="EP337" s="89"/>
      <c r="EQ337" s="89"/>
    </row>
    <row r="338" spans="1:147" s="94" customFormat="1" ht="19.95" customHeight="1" x14ac:dyDescent="0.25">
      <c r="A338"/>
      <c r="B338" s="123"/>
      <c r="C338" s="123"/>
      <c r="D338" s="61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96"/>
      <c r="S338" s="89"/>
      <c r="T338" s="89"/>
      <c r="U338" s="89"/>
      <c r="V338" s="67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  <c r="BN338" s="89"/>
      <c r="BO338" s="89"/>
      <c r="BP338" s="89"/>
      <c r="BQ338" s="89"/>
      <c r="BR338" s="89"/>
      <c r="BS338" s="89"/>
      <c r="BT338" s="89"/>
      <c r="BU338" s="89"/>
      <c r="BV338" s="89"/>
      <c r="BW338" s="89"/>
      <c r="BX338" s="89"/>
      <c r="BY338" s="89"/>
      <c r="BZ338" s="89"/>
      <c r="CA338" s="89"/>
      <c r="CB338" s="89"/>
      <c r="CC338" s="89"/>
      <c r="CD338" s="89"/>
      <c r="CE338" s="89"/>
      <c r="CF338" s="89"/>
      <c r="CG338" s="89"/>
      <c r="CH338" s="89"/>
      <c r="CI338" s="89"/>
      <c r="CJ338" s="89"/>
      <c r="CK338" s="89"/>
      <c r="CL338" s="89"/>
      <c r="CM338" s="89"/>
      <c r="CN338" s="89"/>
      <c r="CO338" s="89"/>
      <c r="CP338" s="89"/>
      <c r="CQ338" s="89"/>
      <c r="CR338" s="89"/>
      <c r="CS338" s="89"/>
      <c r="CT338" s="89"/>
      <c r="CU338" s="89"/>
      <c r="CV338" s="89"/>
      <c r="CW338" s="89"/>
      <c r="CX338" s="89"/>
      <c r="CY338" s="89"/>
      <c r="CZ338" s="89"/>
      <c r="DA338" s="89"/>
      <c r="DB338" s="89"/>
      <c r="DC338" s="89"/>
      <c r="DD338" s="89"/>
      <c r="DE338" s="89"/>
      <c r="DF338" s="89"/>
      <c r="DG338" s="89"/>
      <c r="DH338" s="89"/>
      <c r="DI338" s="89"/>
      <c r="DJ338" s="89"/>
      <c r="DK338" s="89"/>
      <c r="DL338" s="89"/>
      <c r="DM338" s="89"/>
      <c r="DN338" s="89"/>
      <c r="DO338" s="89"/>
      <c r="DP338" s="89"/>
      <c r="DQ338" s="89"/>
      <c r="DR338" s="89"/>
      <c r="DS338" s="89"/>
      <c r="DT338" s="89"/>
      <c r="DU338" s="89"/>
      <c r="DV338" s="89"/>
      <c r="DW338" s="89"/>
      <c r="DX338" s="89"/>
      <c r="DY338" s="89"/>
      <c r="DZ338" s="89"/>
      <c r="EA338" s="89"/>
      <c r="EB338" s="89"/>
      <c r="EC338" s="89"/>
      <c r="ED338" s="89"/>
      <c r="EE338" s="89"/>
      <c r="EF338" s="89"/>
      <c r="EG338" s="89"/>
      <c r="EH338" s="89"/>
      <c r="EI338" s="89"/>
      <c r="EJ338" s="89"/>
      <c r="EK338" s="89"/>
      <c r="EL338" s="89"/>
      <c r="EM338" s="89"/>
      <c r="EN338" s="89"/>
      <c r="EO338" s="89"/>
      <c r="EP338" s="89"/>
      <c r="EQ338" s="89"/>
    </row>
    <row r="339" spans="1:147" s="94" customFormat="1" ht="19.95" customHeight="1" x14ac:dyDescent="0.25">
      <c r="A339"/>
      <c r="B339" s="123"/>
      <c r="C339" s="123"/>
      <c r="D339" s="61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96"/>
      <c r="S339" s="89"/>
      <c r="T339" s="89"/>
      <c r="U339" s="89"/>
      <c r="V339" s="67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  <c r="BN339" s="89"/>
      <c r="BO339" s="89"/>
      <c r="BP339" s="89"/>
      <c r="BQ339" s="89"/>
      <c r="BR339" s="89"/>
      <c r="BS339" s="89"/>
      <c r="BT339" s="89"/>
      <c r="BU339" s="89"/>
      <c r="BV339" s="89"/>
      <c r="BW339" s="89"/>
      <c r="BX339" s="89"/>
      <c r="BY339" s="89"/>
      <c r="BZ339" s="89"/>
      <c r="CA339" s="89"/>
      <c r="CB339" s="89"/>
      <c r="CC339" s="89"/>
      <c r="CD339" s="89"/>
      <c r="CE339" s="89"/>
      <c r="CF339" s="89"/>
      <c r="CG339" s="89"/>
      <c r="CH339" s="89"/>
      <c r="CI339" s="89"/>
      <c r="CJ339" s="89"/>
      <c r="CK339" s="89"/>
      <c r="CL339" s="89"/>
      <c r="CM339" s="89"/>
      <c r="CN339" s="89"/>
      <c r="CO339" s="89"/>
      <c r="CP339" s="89"/>
      <c r="CQ339" s="89"/>
      <c r="CR339" s="89"/>
      <c r="CS339" s="89"/>
      <c r="CT339" s="89"/>
      <c r="CU339" s="89"/>
      <c r="CV339" s="89"/>
      <c r="CW339" s="89"/>
      <c r="CX339" s="89"/>
      <c r="CY339" s="89"/>
      <c r="CZ339" s="89"/>
      <c r="DA339" s="89"/>
      <c r="DB339" s="89"/>
      <c r="DC339" s="89"/>
      <c r="DD339" s="89"/>
      <c r="DE339" s="89"/>
      <c r="DF339" s="89"/>
      <c r="DG339" s="89"/>
      <c r="DH339" s="89"/>
      <c r="DI339" s="89"/>
      <c r="DJ339" s="89"/>
      <c r="DK339" s="89"/>
      <c r="DL339" s="89"/>
      <c r="DM339" s="89"/>
      <c r="DN339" s="89"/>
      <c r="DO339" s="89"/>
      <c r="DP339" s="89"/>
      <c r="DQ339" s="89"/>
      <c r="DR339" s="89"/>
      <c r="DS339" s="89"/>
      <c r="DT339" s="89"/>
      <c r="DU339" s="89"/>
      <c r="DV339" s="89"/>
      <c r="DW339" s="89"/>
      <c r="DX339" s="89"/>
      <c r="DY339" s="89"/>
      <c r="DZ339" s="89"/>
      <c r="EA339" s="89"/>
      <c r="EB339" s="89"/>
      <c r="EC339" s="89"/>
      <c r="ED339" s="89"/>
      <c r="EE339" s="89"/>
      <c r="EF339" s="89"/>
      <c r="EG339" s="89"/>
      <c r="EH339" s="89"/>
      <c r="EI339" s="89"/>
      <c r="EJ339" s="89"/>
      <c r="EK339" s="89"/>
      <c r="EL339" s="89"/>
      <c r="EM339" s="89"/>
      <c r="EN339" s="89"/>
      <c r="EO339" s="89"/>
      <c r="EP339" s="89"/>
      <c r="EQ339" s="89"/>
    </row>
    <row r="340" spans="1:147" s="94" customFormat="1" ht="19.95" customHeight="1" x14ac:dyDescent="0.25">
      <c r="A340"/>
      <c r="B340" s="123"/>
      <c r="C340" s="123"/>
      <c r="D340" s="61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96"/>
      <c r="S340" s="89"/>
      <c r="T340" s="89"/>
      <c r="U340" s="89"/>
      <c r="V340" s="67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  <c r="BN340" s="89"/>
      <c r="BO340" s="89"/>
      <c r="BP340" s="89"/>
      <c r="BQ340" s="89"/>
      <c r="BR340" s="89"/>
      <c r="BS340" s="89"/>
      <c r="BT340" s="89"/>
      <c r="BU340" s="89"/>
      <c r="BV340" s="89"/>
      <c r="BW340" s="89"/>
      <c r="BX340" s="89"/>
      <c r="BY340" s="89"/>
      <c r="BZ340" s="89"/>
      <c r="CA340" s="89"/>
      <c r="CB340" s="89"/>
      <c r="CC340" s="89"/>
      <c r="CD340" s="89"/>
      <c r="CE340" s="89"/>
      <c r="CF340" s="89"/>
      <c r="CG340" s="89"/>
      <c r="CH340" s="89"/>
      <c r="CI340" s="89"/>
      <c r="CJ340" s="89"/>
      <c r="CK340" s="89"/>
      <c r="CL340" s="89"/>
      <c r="CM340" s="89"/>
      <c r="CN340" s="89"/>
      <c r="CO340" s="89"/>
      <c r="CP340" s="89"/>
      <c r="CQ340" s="89"/>
      <c r="CR340" s="89"/>
      <c r="CS340" s="89"/>
      <c r="CT340" s="89"/>
      <c r="CU340" s="89"/>
      <c r="CV340" s="89"/>
      <c r="CW340" s="89"/>
      <c r="CX340" s="89"/>
      <c r="CY340" s="89"/>
      <c r="CZ340" s="89"/>
      <c r="DA340" s="89"/>
      <c r="DB340" s="89"/>
      <c r="DC340" s="89"/>
      <c r="DD340" s="89"/>
      <c r="DE340" s="89"/>
      <c r="DF340" s="89"/>
      <c r="DG340" s="89"/>
      <c r="DH340" s="89"/>
      <c r="DI340" s="89"/>
      <c r="DJ340" s="89"/>
      <c r="DK340" s="89"/>
      <c r="DL340" s="89"/>
      <c r="DM340" s="89"/>
      <c r="DN340" s="89"/>
      <c r="DO340" s="89"/>
      <c r="DP340" s="89"/>
      <c r="DQ340" s="89"/>
      <c r="DR340" s="89"/>
      <c r="DS340" s="89"/>
      <c r="DT340" s="89"/>
      <c r="DU340" s="89"/>
      <c r="DV340" s="89"/>
      <c r="DW340" s="89"/>
      <c r="DX340" s="89"/>
      <c r="DY340" s="89"/>
      <c r="DZ340" s="89"/>
      <c r="EA340" s="89"/>
      <c r="EB340" s="89"/>
      <c r="EC340" s="89"/>
      <c r="ED340" s="89"/>
      <c r="EE340" s="89"/>
      <c r="EF340" s="89"/>
      <c r="EG340" s="89"/>
      <c r="EH340" s="89"/>
      <c r="EI340" s="89"/>
      <c r="EJ340" s="89"/>
      <c r="EK340" s="89"/>
      <c r="EL340" s="89"/>
      <c r="EM340" s="89"/>
      <c r="EN340" s="89"/>
      <c r="EO340" s="89"/>
      <c r="EP340" s="89"/>
      <c r="EQ340" s="89"/>
    </row>
    <row r="341" spans="1:147" s="94" customFormat="1" ht="19.95" customHeight="1" x14ac:dyDescent="0.25">
      <c r="A341"/>
      <c r="B341" s="123"/>
      <c r="C341" s="123"/>
      <c r="D341" s="61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96"/>
      <c r="S341" s="89"/>
      <c r="T341" s="89"/>
      <c r="U341" s="89"/>
      <c r="V341" s="67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  <c r="CP341" s="89"/>
      <c r="CQ341" s="89"/>
      <c r="CR341" s="89"/>
      <c r="CS341" s="89"/>
      <c r="CT341" s="89"/>
      <c r="CU341" s="89"/>
      <c r="CV341" s="89"/>
      <c r="CW341" s="89"/>
      <c r="CX341" s="89"/>
      <c r="CY341" s="89"/>
      <c r="CZ341" s="89"/>
      <c r="DA341" s="89"/>
      <c r="DB341" s="89"/>
      <c r="DC341" s="89"/>
      <c r="DD341" s="89"/>
      <c r="DE341" s="89"/>
      <c r="DF341" s="89"/>
      <c r="DG341" s="89"/>
      <c r="DH341" s="89"/>
      <c r="DI341" s="89"/>
      <c r="DJ341" s="89"/>
      <c r="DK341" s="89"/>
      <c r="DL341" s="89"/>
      <c r="DM341" s="89"/>
      <c r="DN341" s="89"/>
      <c r="DO341" s="89"/>
      <c r="DP341" s="89"/>
      <c r="DQ341" s="89"/>
      <c r="DR341" s="89"/>
      <c r="DS341" s="89"/>
      <c r="DT341" s="89"/>
      <c r="DU341" s="89"/>
      <c r="DV341" s="89"/>
      <c r="DW341" s="89"/>
      <c r="DX341" s="89"/>
      <c r="DY341" s="89"/>
      <c r="DZ341" s="89"/>
      <c r="EA341" s="89"/>
      <c r="EB341" s="89"/>
      <c r="EC341" s="89"/>
      <c r="ED341" s="89"/>
      <c r="EE341" s="89"/>
      <c r="EF341" s="89"/>
      <c r="EG341" s="89"/>
      <c r="EH341" s="89"/>
      <c r="EI341" s="89"/>
      <c r="EJ341" s="89"/>
      <c r="EK341" s="89"/>
      <c r="EL341" s="89"/>
      <c r="EM341" s="89"/>
      <c r="EN341" s="89"/>
      <c r="EO341" s="89"/>
      <c r="EP341" s="89"/>
      <c r="EQ341" s="89"/>
    </row>
    <row r="342" spans="1:147" s="94" customFormat="1" ht="19.95" customHeight="1" x14ac:dyDescent="0.25">
      <c r="A342"/>
      <c r="B342" s="123"/>
      <c r="C342" s="123"/>
      <c r="D342" s="61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96"/>
      <c r="S342" s="89"/>
      <c r="T342" s="89"/>
      <c r="U342" s="89"/>
      <c r="V342" s="67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89"/>
      <c r="BR342" s="89"/>
      <c r="BS342" s="89"/>
      <c r="BT342" s="89"/>
      <c r="BU342" s="89"/>
      <c r="BV342" s="89"/>
      <c r="BW342" s="89"/>
      <c r="BX342" s="89"/>
      <c r="BY342" s="89"/>
      <c r="BZ342" s="89"/>
      <c r="CA342" s="89"/>
      <c r="CB342" s="89"/>
      <c r="CC342" s="89"/>
      <c r="CD342" s="89"/>
      <c r="CE342" s="89"/>
      <c r="CF342" s="89"/>
      <c r="CG342" s="89"/>
      <c r="CH342" s="89"/>
      <c r="CI342" s="89"/>
      <c r="CJ342" s="89"/>
      <c r="CK342" s="89"/>
      <c r="CL342" s="89"/>
      <c r="CM342" s="89"/>
      <c r="CN342" s="89"/>
      <c r="CO342" s="89"/>
      <c r="CP342" s="89"/>
      <c r="CQ342" s="89"/>
      <c r="CR342" s="89"/>
      <c r="CS342" s="89"/>
      <c r="CT342" s="89"/>
      <c r="CU342" s="89"/>
      <c r="CV342" s="89"/>
      <c r="CW342" s="89"/>
      <c r="CX342" s="89"/>
      <c r="CY342" s="89"/>
      <c r="CZ342" s="89"/>
      <c r="DA342" s="89"/>
      <c r="DB342" s="89"/>
      <c r="DC342" s="89"/>
      <c r="DD342" s="89"/>
      <c r="DE342" s="89"/>
      <c r="DF342" s="89"/>
      <c r="DG342" s="89"/>
      <c r="DH342" s="89"/>
      <c r="DI342" s="89"/>
      <c r="DJ342" s="89"/>
      <c r="DK342" s="89"/>
      <c r="DL342" s="89"/>
      <c r="DM342" s="89"/>
      <c r="DN342" s="89"/>
      <c r="DO342" s="89"/>
      <c r="DP342" s="89"/>
      <c r="DQ342" s="89"/>
      <c r="DR342" s="89"/>
      <c r="DS342" s="89"/>
      <c r="DT342" s="89"/>
      <c r="DU342" s="89"/>
      <c r="DV342" s="89"/>
      <c r="DW342" s="89"/>
      <c r="DX342" s="89"/>
      <c r="DY342" s="89"/>
      <c r="DZ342" s="89"/>
      <c r="EA342" s="89"/>
      <c r="EB342" s="89"/>
      <c r="EC342" s="89"/>
      <c r="ED342" s="89"/>
      <c r="EE342" s="89"/>
      <c r="EF342" s="89"/>
      <c r="EG342" s="89"/>
      <c r="EH342" s="89"/>
      <c r="EI342" s="89"/>
      <c r="EJ342" s="89"/>
      <c r="EK342" s="89"/>
      <c r="EL342" s="89"/>
      <c r="EM342" s="89"/>
      <c r="EN342" s="89"/>
      <c r="EO342" s="89"/>
      <c r="EP342" s="89"/>
      <c r="EQ342" s="89"/>
    </row>
    <row r="343" spans="1:147" s="94" customFormat="1" ht="19.95" customHeight="1" x14ac:dyDescent="0.25">
      <c r="A343"/>
      <c r="B343" s="123"/>
      <c r="C343" s="123"/>
      <c r="D343" s="61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96"/>
      <c r="S343" s="89"/>
      <c r="T343" s="89"/>
      <c r="U343" s="89"/>
      <c r="V343" s="67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  <c r="BN343" s="89"/>
      <c r="BO343" s="89"/>
      <c r="BP343" s="89"/>
      <c r="BQ343" s="89"/>
      <c r="BR343" s="89"/>
      <c r="BS343" s="89"/>
      <c r="BT343" s="89"/>
      <c r="BU343" s="89"/>
      <c r="BV343" s="89"/>
      <c r="BW343" s="89"/>
      <c r="BX343" s="89"/>
      <c r="BY343" s="89"/>
      <c r="BZ343" s="89"/>
      <c r="CA343" s="89"/>
      <c r="CB343" s="89"/>
      <c r="CC343" s="89"/>
      <c r="CD343" s="89"/>
      <c r="CE343" s="89"/>
      <c r="CF343" s="89"/>
      <c r="CG343" s="89"/>
      <c r="CH343" s="89"/>
      <c r="CI343" s="89"/>
      <c r="CJ343" s="89"/>
      <c r="CK343" s="89"/>
      <c r="CL343" s="89"/>
      <c r="CM343" s="89"/>
      <c r="CN343" s="89"/>
      <c r="CO343" s="89"/>
      <c r="CP343" s="89"/>
      <c r="CQ343" s="89"/>
      <c r="CR343" s="89"/>
      <c r="CS343" s="89"/>
      <c r="CT343" s="89"/>
      <c r="CU343" s="89"/>
      <c r="CV343" s="89"/>
      <c r="CW343" s="89"/>
      <c r="CX343" s="89"/>
      <c r="CY343" s="89"/>
      <c r="CZ343" s="89"/>
      <c r="DA343" s="89"/>
      <c r="DB343" s="89"/>
      <c r="DC343" s="89"/>
      <c r="DD343" s="89"/>
      <c r="DE343" s="89"/>
      <c r="DF343" s="89"/>
      <c r="DG343" s="89"/>
      <c r="DH343" s="89"/>
      <c r="DI343" s="89"/>
      <c r="DJ343" s="89"/>
      <c r="DK343" s="89"/>
      <c r="DL343" s="89"/>
      <c r="DM343" s="89"/>
      <c r="DN343" s="89"/>
      <c r="DO343" s="89"/>
      <c r="DP343" s="89"/>
      <c r="DQ343" s="89"/>
      <c r="DR343" s="89"/>
      <c r="DS343" s="89"/>
      <c r="DT343" s="89"/>
      <c r="DU343" s="89"/>
      <c r="DV343" s="89"/>
      <c r="DW343" s="89"/>
      <c r="DX343" s="89"/>
      <c r="DY343" s="89"/>
      <c r="DZ343" s="89"/>
      <c r="EA343" s="89"/>
      <c r="EB343" s="89"/>
      <c r="EC343" s="89"/>
      <c r="ED343" s="89"/>
      <c r="EE343" s="89"/>
      <c r="EF343" s="89"/>
      <c r="EG343" s="89"/>
      <c r="EH343" s="89"/>
      <c r="EI343" s="89"/>
      <c r="EJ343" s="89"/>
      <c r="EK343" s="89"/>
      <c r="EL343" s="89"/>
      <c r="EM343" s="89"/>
      <c r="EN343" s="89"/>
      <c r="EO343" s="89"/>
      <c r="EP343" s="89"/>
      <c r="EQ343" s="89"/>
    </row>
    <row r="344" spans="1:147" s="94" customFormat="1" ht="19.95" customHeight="1" x14ac:dyDescent="0.25">
      <c r="A344"/>
      <c r="B344" s="123"/>
      <c r="C344" s="123"/>
      <c r="D344" s="61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96"/>
      <c r="S344" s="89"/>
      <c r="T344" s="89"/>
      <c r="U344" s="89"/>
      <c r="V344" s="67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  <c r="CP344" s="89"/>
      <c r="CQ344" s="89"/>
      <c r="CR344" s="89"/>
      <c r="CS344" s="89"/>
      <c r="CT344" s="89"/>
      <c r="CU344" s="89"/>
      <c r="CV344" s="89"/>
      <c r="CW344" s="89"/>
      <c r="CX344" s="89"/>
      <c r="CY344" s="89"/>
      <c r="CZ344" s="89"/>
      <c r="DA344" s="89"/>
      <c r="DB344" s="89"/>
      <c r="DC344" s="89"/>
      <c r="DD344" s="89"/>
      <c r="DE344" s="89"/>
      <c r="DF344" s="89"/>
      <c r="DG344" s="89"/>
      <c r="DH344" s="89"/>
      <c r="DI344" s="89"/>
      <c r="DJ344" s="89"/>
      <c r="DK344" s="89"/>
      <c r="DL344" s="89"/>
      <c r="DM344" s="89"/>
      <c r="DN344" s="89"/>
      <c r="DO344" s="89"/>
      <c r="DP344" s="89"/>
      <c r="DQ344" s="89"/>
      <c r="DR344" s="89"/>
      <c r="DS344" s="89"/>
      <c r="DT344" s="89"/>
      <c r="DU344" s="89"/>
      <c r="DV344" s="89"/>
      <c r="DW344" s="89"/>
      <c r="DX344" s="89"/>
      <c r="DY344" s="89"/>
      <c r="DZ344" s="89"/>
      <c r="EA344" s="89"/>
      <c r="EB344" s="89"/>
      <c r="EC344" s="89"/>
      <c r="ED344" s="89"/>
      <c r="EE344" s="89"/>
      <c r="EF344" s="89"/>
      <c r="EG344" s="89"/>
      <c r="EH344" s="89"/>
      <c r="EI344" s="89"/>
      <c r="EJ344" s="89"/>
      <c r="EK344" s="89"/>
      <c r="EL344" s="89"/>
      <c r="EM344" s="89"/>
      <c r="EN344" s="89"/>
      <c r="EO344" s="89"/>
      <c r="EP344" s="89"/>
      <c r="EQ344" s="89"/>
    </row>
    <row r="345" spans="1:147" s="94" customFormat="1" ht="19.95" customHeight="1" x14ac:dyDescent="0.25">
      <c r="A345"/>
      <c r="B345" s="123"/>
      <c r="C345" s="123"/>
      <c r="D345" s="61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96"/>
      <c r="S345" s="89"/>
      <c r="T345" s="89"/>
      <c r="U345" s="89"/>
      <c r="V345" s="67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  <c r="BN345" s="89"/>
      <c r="BO345" s="89"/>
      <c r="BP345" s="89"/>
      <c r="BQ345" s="89"/>
      <c r="BR345" s="89"/>
      <c r="BS345" s="89"/>
      <c r="BT345" s="89"/>
      <c r="BU345" s="89"/>
      <c r="BV345" s="89"/>
      <c r="BW345" s="89"/>
      <c r="BX345" s="89"/>
      <c r="BY345" s="89"/>
      <c r="BZ345" s="89"/>
      <c r="CA345" s="89"/>
      <c r="CB345" s="89"/>
      <c r="CC345" s="89"/>
      <c r="CD345" s="89"/>
      <c r="CE345" s="89"/>
      <c r="CF345" s="89"/>
      <c r="CG345" s="89"/>
      <c r="CH345" s="89"/>
      <c r="CI345" s="89"/>
      <c r="CJ345" s="89"/>
      <c r="CK345" s="89"/>
      <c r="CL345" s="89"/>
      <c r="CM345" s="89"/>
      <c r="CN345" s="89"/>
      <c r="CO345" s="89"/>
      <c r="CP345" s="89"/>
      <c r="CQ345" s="89"/>
      <c r="CR345" s="89"/>
      <c r="CS345" s="89"/>
      <c r="CT345" s="89"/>
      <c r="CU345" s="89"/>
      <c r="CV345" s="89"/>
      <c r="CW345" s="89"/>
      <c r="CX345" s="89"/>
      <c r="CY345" s="89"/>
      <c r="CZ345" s="89"/>
      <c r="DA345" s="89"/>
      <c r="DB345" s="89"/>
      <c r="DC345" s="89"/>
      <c r="DD345" s="89"/>
      <c r="DE345" s="89"/>
      <c r="DF345" s="89"/>
      <c r="DG345" s="89"/>
      <c r="DH345" s="89"/>
      <c r="DI345" s="89"/>
      <c r="DJ345" s="89"/>
      <c r="DK345" s="89"/>
      <c r="DL345" s="89"/>
      <c r="DM345" s="89"/>
      <c r="DN345" s="89"/>
      <c r="DO345" s="89"/>
      <c r="DP345" s="89"/>
      <c r="DQ345" s="89"/>
      <c r="DR345" s="89"/>
      <c r="DS345" s="89"/>
      <c r="DT345" s="89"/>
      <c r="DU345" s="89"/>
      <c r="DV345" s="89"/>
      <c r="DW345" s="89"/>
      <c r="DX345" s="89"/>
      <c r="DY345" s="89"/>
      <c r="DZ345" s="89"/>
      <c r="EA345" s="89"/>
      <c r="EB345" s="89"/>
      <c r="EC345" s="89"/>
      <c r="ED345" s="89"/>
      <c r="EE345" s="89"/>
      <c r="EF345" s="89"/>
      <c r="EG345" s="89"/>
      <c r="EH345" s="89"/>
      <c r="EI345" s="89"/>
      <c r="EJ345" s="89"/>
      <c r="EK345" s="89"/>
      <c r="EL345" s="89"/>
      <c r="EM345" s="89"/>
      <c r="EN345" s="89"/>
      <c r="EO345" s="89"/>
      <c r="EP345" s="89"/>
      <c r="EQ345" s="89"/>
    </row>
    <row r="346" spans="1:147" s="94" customFormat="1" ht="19.95" customHeight="1" x14ac:dyDescent="0.25">
      <c r="A346"/>
      <c r="B346" s="123"/>
      <c r="C346" s="123"/>
      <c r="D346" s="61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96"/>
      <c r="S346" s="89"/>
      <c r="T346" s="89"/>
      <c r="U346" s="89"/>
      <c r="V346" s="67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  <c r="BN346" s="89"/>
      <c r="BO346" s="89"/>
      <c r="BP346" s="89"/>
      <c r="BQ346" s="89"/>
      <c r="BR346" s="89"/>
      <c r="BS346" s="89"/>
      <c r="BT346" s="89"/>
      <c r="BU346" s="89"/>
      <c r="BV346" s="89"/>
      <c r="BW346" s="89"/>
      <c r="BX346" s="89"/>
      <c r="BY346" s="89"/>
      <c r="BZ346" s="89"/>
      <c r="CA346" s="89"/>
      <c r="CB346" s="89"/>
      <c r="CC346" s="89"/>
      <c r="CD346" s="89"/>
      <c r="CE346" s="89"/>
      <c r="CF346" s="89"/>
      <c r="CG346" s="89"/>
      <c r="CH346" s="89"/>
      <c r="CI346" s="89"/>
      <c r="CJ346" s="89"/>
      <c r="CK346" s="89"/>
      <c r="CL346" s="89"/>
      <c r="CM346" s="89"/>
      <c r="CN346" s="89"/>
      <c r="CO346" s="89"/>
      <c r="CP346" s="89"/>
      <c r="CQ346" s="89"/>
      <c r="CR346" s="89"/>
      <c r="CS346" s="89"/>
      <c r="CT346" s="89"/>
      <c r="CU346" s="89"/>
      <c r="CV346" s="89"/>
      <c r="CW346" s="89"/>
      <c r="CX346" s="89"/>
      <c r="CY346" s="89"/>
      <c r="CZ346" s="89"/>
      <c r="DA346" s="89"/>
      <c r="DB346" s="89"/>
      <c r="DC346" s="89"/>
      <c r="DD346" s="89"/>
      <c r="DE346" s="89"/>
      <c r="DF346" s="89"/>
      <c r="DG346" s="89"/>
      <c r="DH346" s="89"/>
      <c r="DI346" s="89"/>
      <c r="DJ346" s="89"/>
      <c r="DK346" s="89"/>
      <c r="DL346" s="89"/>
      <c r="DM346" s="89"/>
      <c r="DN346" s="89"/>
      <c r="DO346" s="89"/>
      <c r="DP346" s="89"/>
      <c r="DQ346" s="89"/>
      <c r="DR346" s="89"/>
      <c r="DS346" s="89"/>
      <c r="DT346" s="89"/>
      <c r="DU346" s="89"/>
      <c r="DV346" s="89"/>
      <c r="DW346" s="89"/>
      <c r="DX346" s="89"/>
      <c r="DY346" s="89"/>
      <c r="DZ346" s="89"/>
      <c r="EA346" s="89"/>
      <c r="EB346" s="89"/>
      <c r="EC346" s="89"/>
      <c r="ED346" s="89"/>
      <c r="EE346" s="89"/>
      <c r="EF346" s="89"/>
      <c r="EG346" s="89"/>
      <c r="EH346" s="89"/>
      <c r="EI346" s="89"/>
      <c r="EJ346" s="89"/>
      <c r="EK346" s="89"/>
      <c r="EL346" s="89"/>
      <c r="EM346" s="89"/>
      <c r="EN346" s="89"/>
      <c r="EO346" s="89"/>
      <c r="EP346" s="89"/>
      <c r="EQ346" s="89"/>
    </row>
    <row r="347" spans="1:147" s="94" customFormat="1" ht="19.95" customHeight="1" x14ac:dyDescent="0.25">
      <c r="A347"/>
      <c r="B347" s="123"/>
      <c r="C347" s="123"/>
      <c r="D347" s="61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96"/>
      <c r="S347" s="89"/>
      <c r="T347" s="89"/>
      <c r="U347" s="89"/>
      <c r="V347" s="67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89"/>
      <c r="CQ347" s="89"/>
      <c r="CR347" s="89"/>
      <c r="CS347" s="89"/>
      <c r="CT347" s="89"/>
      <c r="CU347" s="89"/>
      <c r="CV347" s="89"/>
      <c r="CW347" s="89"/>
      <c r="CX347" s="89"/>
      <c r="CY347" s="89"/>
      <c r="CZ347" s="89"/>
      <c r="DA347" s="89"/>
      <c r="DB347" s="89"/>
      <c r="DC347" s="89"/>
      <c r="DD347" s="89"/>
      <c r="DE347" s="89"/>
      <c r="DF347" s="89"/>
      <c r="DG347" s="89"/>
      <c r="DH347" s="89"/>
      <c r="DI347" s="89"/>
      <c r="DJ347" s="89"/>
      <c r="DK347" s="89"/>
      <c r="DL347" s="89"/>
      <c r="DM347" s="89"/>
      <c r="DN347" s="89"/>
      <c r="DO347" s="89"/>
      <c r="DP347" s="89"/>
      <c r="DQ347" s="89"/>
      <c r="DR347" s="89"/>
      <c r="DS347" s="89"/>
      <c r="DT347" s="89"/>
      <c r="DU347" s="89"/>
      <c r="DV347" s="89"/>
      <c r="DW347" s="89"/>
      <c r="DX347" s="89"/>
      <c r="DY347" s="89"/>
      <c r="DZ347" s="89"/>
      <c r="EA347" s="89"/>
      <c r="EB347" s="89"/>
      <c r="EC347" s="89"/>
      <c r="ED347" s="89"/>
      <c r="EE347" s="89"/>
      <c r="EF347" s="89"/>
      <c r="EG347" s="89"/>
      <c r="EH347" s="89"/>
      <c r="EI347" s="89"/>
      <c r="EJ347" s="89"/>
      <c r="EK347" s="89"/>
      <c r="EL347" s="89"/>
      <c r="EM347" s="89"/>
      <c r="EN347" s="89"/>
      <c r="EO347" s="89"/>
      <c r="EP347" s="89"/>
      <c r="EQ347" s="89"/>
    </row>
    <row r="348" spans="1:147" s="94" customFormat="1" ht="19.95" customHeight="1" x14ac:dyDescent="0.25">
      <c r="A348"/>
      <c r="B348" s="123"/>
      <c r="C348" s="123"/>
      <c r="D348" s="61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96"/>
      <c r="S348" s="89"/>
      <c r="T348" s="89"/>
      <c r="U348" s="89"/>
      <c r="V348" s="67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  <c r="BN348" s="89"/>
      <c r="BO348" s="89"/>
      <c r="BP348" s="89"/>
      <c r="BQ348" s="89"/>
      <c r="BR348" s="89"/>
      <c r="BS348" s="89"/>
      <c r="BT348" s="89"/>
      <c r="BU348" s="89"/>
      <c r="BV348" s="89"/>
      <c r="BW348" s="89"/>
      <c r="BX348" s="89"/>
      <c r="BY348" s="89"/>
      <c r="BZ348" s="89"/>
      <c r="CA348" s="89"/>
      <c r="CB348" s="89"/>
      <c r="CC348" s="89"/>
      <c r="CD348" s="89"/>
      <c r="CE348" s="89"/>
      <c r="CF348" s="89"/>
      <c r="CG348" s="89"/>
      <c r="CH348" s="89"/>
      <c r="CI348" s="89"/>
      <c r="CJ348" s="89"/>
      <c r="CK348" s="89"/>
      <c r="CL348" s="89"/>
      <c r="CM348" s="89"/>
      <c r="CN348" s="89"/>
      <c r="CO348" s="89"/>
      <c r="CP348" s="89"/>
      <c r="CQ348" s="89"/>
      <c r="CR348" s="89"/>
      <c r="CS348" s="89"/>
      <c r="CT348" s="89"/>
      <c r="CU348" s="89"/>
      <c r="CV348" s="89"/>
      <c r="CW348" s="89"/>
      <c r="CX348" s="89"/>
      <c r="CY348" s="89"/>
      <c r="CZ348" s="89"/>
      <c r="DA348" s="89"/>
      <c r="DB348" s="89"/>
      <c r="DC348" s="89"/>
      <c r="DD348" s="89"/>
      <c r="DE348" s="89"/>
      <c r="DF348" s="89"/>
      <c r="DG348" s="89"/>
      <c r="DH348" s="89"/>
      <c r="DI348" s="89"/>
      <c r="DJ348" s="89"/>
      <c r="DK348" s="89"/>
      <c r="DL348" s="89"/>
      <c r="DM348" s="89"/>
      <c r="DN348" s="89"/>
      <c r="DO348" s="89"/>
      <c r="DP348" s="89"/>
      <c r="DQ348" s="89"/>
      <c r="DR348" s="89"/>
      <c r="DS348" s="89"/>
      <c r="DT348" s="89"/>
      <c r="DU348" s="89"/>
      <c r="DV348" s="89"/>
      <c r="DW348" s="89"/>
      <c r="DX348" s="89"/>
      <c r="DY348" s="89"/>
      <c r="DZ348" s="89"/>
      <c r="EA348" s="89"/>
      <c r="EB348" s="89"/>
      <c r="EC348" s="89"/>
      <c r="ED348" s="89"/>
      <c r="EE348" s="89"/>
      <c r="EF348" s="89"/>
      <c r="EG348" s="89"/>
      <c r="EH348" s="89"/>
      <c r="EI348" s="89"/>
      <c r="EJ348" s="89"/>
      <c r="EK348" s="89"/>
      <c r="EL348" s="89"/>
      <c r="EM348" s="89"/>
      <c r="EN348" s="89"/>
      <c r="EO348" s="89"/>
      <c r="EP348" s="89"/>
      <c r="EQ348" s="89"/>
    </row>
    <row r="349" spans="1:147" s="94" customFormat="1" ht="19.95" customHeight="1" x14ac:dyDescent="0.25">
      <c r="A349"/>
      <c r="B349" s="123"/>
      <c r="C349" s="123"/>
      <c r="D349" s="61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96"/>
      <c r="S349" s="89"/>
      <c r="T349" s="89"/>
      <c r="U349" s="89"/>
      <c r="V349" s="67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  <c r="BN349" s="89"/>
      <c r="BO349" s="89"/>
      <c r="BP349" s="89"/>
      <c r="BQ349" s="89"/>
      <c r="BR349" s="89"/>
      <c r="BS349" s="89"/>
      <c r="BT349" s="89"/>
      <c r="BU349" s="89"/>
      <c r="BV349" s="89"/>
      <c r="BW349" s="89"/>
      <c r="BX349" s="89"/>
      <c r="BY349" s="89"/>
      <c r="BZ349" s="89"/>
      <c r="CA349" s="89"/>
      <c r="CB349" s="89"/>
      <c r="CC349" s="89"/>
      <c r="CD349" s="89"/>
      <c r="CE349" s="89"/>
      <c r="CF349" s="89"/>
      <c r="CG349" s="89"/>
      <c r="CH349" s="89"/>
      <c r="CI349" s="89"/>
      <c r="CJ349" s="89"/>
      <c r="CK349" s="89"/>
      <c r="CL349" s="89"/>
      <c r="CM349" s="89"/>
      <c r="CN349" s="89"/>
      <c r="CO349" s="89"/>
      <c r="CP349" s="89"/>
      <c r="CQ349" s="89"/>
      <c r="CR349" s="89"/>
      <c r="CS349" s="89"/>
      <c r="CT349" s="89"/>
      <c r="CU349" s="89"/>
      <c r="CV349" s="89"/>
      <c r="CW349" s="89"/>
      <c r="CX349" s="89"/>
      <c r="CY349" s="89"/>
      <c r="CZ349" s="89"/>
      <c r="DA349" s="89"/>
      <c r="DB349" s="89"/>
      <c r="DC349" s="89"/>
      <c r="DD349" s="89"/>
      <c r="DE349" s="89"/>
      <c r="DF349" s="89"/>
      <c r="DG349" s="89"/>
      <c r="DH349" s="89"/>
      <c r="DI349" s="89"/>
      <c r="DJ349" s="89"/>
      <c r="DK349" s="89"/>
      <c r="DL349" s="89"/>
      <c r="DM349" s="89"/>
      <c r="DN349" s="89"/>
      <c r="DO349" s="89"/>
      <c r="DP349" s="89"/>
      <c r="DQ349" s="89"/>
      <c r="DR349" s="89"/>
      <c r="DS349" s="89"/>
      <c r="DT349" s="89"/>
      <c r="DU349" s="89"/>
      <c r="DV349" s="89"/>
      <c r="DW349" s="89"/>
      <c r="DX349" s="89"/>
      <c r="DY349" s="89"/>
      <c r="DZ349" s="89"/>
      <c r="EA349" s="89"/>
      <c r="EB349" s="89"/>
      <c r="EC349" s="89"/>
      <c r="ED349" s="89"/>
      <c r="EE349" s="89"/>
      <c r="EF349" s="89"/>
      <c r="EG349" s="89"/>
      <c r="EH349" s="89"/>
      <c r="EI349" s="89"/>
      <c r="EJ349" s="89"/>
      <c r="EK349" s="89"/>
      <c r="EL349" s="89"/>
      <c r="EM349" s="89"/>
      <c r="EN349" s="89"/>
      <c r="EO349" s="89"/>
      <c r="EP349" s="89"/>
      <c r="EQ349" s="89"/>
    </row>
    <row r="350" spans="1:147" s="94" customFormat="1" ht="19.95" customHeight="1" x14ac:dyDescent="0.25">
      <c r="A350"/>
      <c r="B350" s="123"/>
      <c r="C350" s="123"/>
      <c r="D350" s="61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96"/>
      <c r="S350" s="89"/>
      <c r="T350" s="89"/>
      <c r="U350" s="89"/>
      <c r="V350" s="67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  <c r="BN350" s="89"/>
      <c r="BO350" s="89"/>
      <c r="BP350" s="89"/>
      <c r="BQ350" s="89"/>
      <c r="BR350" s="89"/>
      <c r="BS350" s="89"/>
      <c r="BT350" s="89"/>
      <c r="BU350" s="89"/>
      <c r="BV350" s="89"/>
      <c r="BW350" s="89"/>
      <c r="BX350" s="89"/>
      <c r="BY350" s="89"/>
      <c r="BZ350" s="89"/>
      <c r="CA350" s="89"/>
      <c r="CB350" s="89"/>
      <c r="CC350" s="89"/>
      <c r="CD350" s="89"/>
      <c r="CE350" s="89"/>
      <c r="CF350" s="89"/>
      <c r="CG350" s="89"/>
      <c r="CH350" s="89"/>
      <c r="CI350" s="89"/>
      <c r="CJ350" s="89"/>
      <c r="CK350" s="89"/>
      <c r="CL350" s="89"/>
      <c r="CM350" s="89"/>
      <c r="CN350" s="89"/>
      <c r="CO350" s="89"/>
      <c r="CP350" s="89"/>
      <c r="CQ350" s="89"/>
      <c r="CR350" s="89"/>
      <c r="CS350" s="89"/>
      <c r="CT350" s="89"/>
      <c r="CU350" s="89"/>
      <c r="CV350" s="89"/>
      <c r="CW350" s="89"/>
      <c r="CX350" s="89"/>
      <c r="CY350" s="89"/>
      <c r="CZ350" s="89"/>
      <c r="DA350" s="89"/>
      <c r="DB350" s="89"/>
      <c r="DC350" s="89"/>
      <c r="DD350" s="89"/>
      <c r="DE350" s="89"/>
      <c r="DF350" s="89"/>
      <c r="DG350" s="89"/>
      <c r="DH350" s="89"/>
      <c r="DI350" s="89"/>
      <c r="DJ350" s="89"/>
      <c r="DK350" s="89"/>
      <c r="DL350" s="89"/>
      <c r="DM350" s="89"/>
      <c r="DN350" s="89"/>
      <c r="DO350" s="89"/>
      <c r="DP350" s="89"/>
      <c r="DQ350" s="89"/>
      <c r="DR350" s="89"/>
      <c r="DS350" s="89"/>
      <c r="DT350" s="89"/>
      <c r="DU350" s="89"/>
      <c r="DV350" s="89"/>
      <c r="DW350" s="89"/>
      <c r="DX350" s="89"/>
      <c r="DY350" s="89"/>
      <c r="DZ350" s="89"/>
      <c r="EA350" s="89"/>
      <c r="EB350" s="89"/>
      <c r="EC350" s="89"/>
      <c r="ED350" s="89"/>
      <c r="EE350" s="89"/>
      <c r="EF350" s="89"/>
      <c r="EG350" s="89"/>
      <c r="EH350" s="89"/>
      <c r="EI350" s="89"/>
      <c r="EJ350" s="89"/>
      <c r="EK350" s="89"/>
      <c r="EL350" s="89"/>
      <c r="EM350" s="89"/>
      <c r="EN350" s="89"/>
      <c r="EO350" s="89"/>
      <c r="EP350" s="89"/>
      <c r="EQ350" s="89"/>
    </row>
    <row r="351" spans="1:147" s="94" customFormat="1" ht="19.95" customHeight="1" x14ac:dyDescent="0.25">
      <c r="A351"/>
      <c r="B351" s="123"/>
      <c r="C351" s="123"/>
      <c r="D351" s="61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96"/>
      <c r="S351" s="89"/>
      <c r="T351" s="89"/>
      <c r="U351" s="89"/>
      <c r="V351" s="67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89"/>
      <c r="BR351" s="89"/>
      <c r="BS351" s="89"/>
      <c r="BT351" s="89"/>
      <c r="BU351" s="89"/>
      <c r="BV351" s="89"/>
      <c r="BW351" s="89"/>
      <c r="BX351" s="89"/>
      <c r="BY351" s="89"/>
      <c r="BZ351" s="89"/>
      <c r="CA351" s="89"/>
      <c r="CB351" s="89"/>
      <c r="CC351" s="89"/>
      <c r="CD351" s="89"/>
      <c r="CE351" s="89"/>
      <c r="CF351" s="89"/>
      <c r="CG351" s="89"/>
      <c r="CH351" s="89"/>
      <c r="CI351" s="89"/>
      <c r="CJ351" s="89"/>
      <c r="CK351" s="89"/>
      <c r="CL351" s="89"/>
      <c r="CM351" s="89"/>
      <c r="CN351" s="89"/>
      <c r="CO351" s="89"/>
      <c r="CP351" s="89"/>
      <c r="CQ351" s="89"/>
      <c r="CR351" s="89"/>
      <c r="CS351" s="89"/>
      <c r="CT351" s="89"/>
      <c r="CU351" s="89"/>
      <c r="CV351" s="89"/>
      <c r="CW351" s="89"/>
      <c r="CX351" s="89"/>
      <c r="CY351" s="89"/>
      <c r="CZ351" s="89"/>
      <c r="DA351" s="89"/>
      <c r="DB351" s="89"/>
      <c r="DC351" s="89"/>
      <c r="DD351" s="89"/>
      <c r="DE351" s="89"/>
      <c r="DF351" s="89"/>
      <c r="DG351" s="89"/>
      <c r="DH351" s="89"/>
      <c r="DI351" s="89"/>
      <c r="DJ351" s="89"/>
      <c r="DK351" s="89"/>
      <c r="DL351" s="89"/>
      <c r="DM351" s="89"/>
      <c r="DN351" s="89"/>
      <c r="DO351" s="89"/>
      <c r="DP351" s="89"/>
      <c r="DQ351" s="89"/>
      <c r="DR351" s="89"/>
      <c r="DS351" s="89"/>
      <c r="DT351" s="89"/>
      <c r="DU351" s="89"/>
      <c r="DV351" s="89"/>
      <c r="DW351" s="89"/>
      <c r="DX351" s="89"/>
      <c r="DY351" s="89"/>
      <c r="DZ351" s="89"/>
      <c r="EA351" s="89"/>
      <c r="EB351" s="89"/>
      <c r="EC351" s="89"/>
      <c r="ED351" s="89"/>
      <c r="EE351" s="89"/>
      <c r="EF351" s="89"/>
      <c r="EG351" s="89"/>
      <c r="EH351" s="89"/>
      <c r="EI351" s="89"/>
      <c r="EJ351" s="89"/>
      <c r="EK351" s="89"/>
      <c r="EL351" s="89"/>
      <c r="EM351" s="89"/>
      <c r="EN351" s="89"/>
      <c r="EO351" s="89"/>
      <c r="EP351" s="89"/>
      <c r="EQ351" s="89"/>
    </row>
    <row r="352" spans="1:147" s="94" customFormat="1" ht="19.95" customHeight="1" x14ac:dyDescent="0.25">
      <c r="A352"/>
      <c r="B352" s="123"/>
      <c r="C352" s="123"/>
      <c r="D352" s="61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96"/>
      <c r="S352" s="89"/>
      <c r="T352" s="89"/>
      <c r="U352" s="89"/>
      <c r="V352" s="67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  <c r="BN352" s="89"/>
      <c r="BO352" s="89"/>
      <c r="BP352" s="89"/>
      <c r="BQ352" s="89"/>
      <c r="BR352" s="89"/>
      <c r="BS352" s="89"/>
      <c r="BT352" s="89"/>
      <c r="BU352" s="89"/>
      <c r="BV352" s="89"/>
      <c r="BW352" s="89"/>
      <c r="BX352" s="89"/>
      <c r="BY352" s="89"/>
      <c r="BZ352" s="89"/>
      <c r="CA352" s="89"/>
      <c r="CB352" s="89"/>
      <c r="CC352" s="89"/>
      <c r="CD352" s="89"/>
      <c r="CE352" s="89"/>
      <c r="CF352" s="89"/>
      <c r="CG352" s="89"/>
      <c r="CH352" s="89"/>
      <c r="CI352" s="89"/>
      <c r="CJ352" s="89"/>
      <c r="CK352" s="89"/>
      <c r="CL352" s="89"/>
      <c r="CM352" s="89"/>
      <c r="CN352" s="89"/>
      <c r="CO352" s="89"/>
      <c r="CP352" s="89"/>
      <c r="CQ352" s="89"/>
      <c r="CR352" s="89"/>
      <c r="CS352" s="89"/>
      <c r="CT352" s="89"/>
      <c r="CU352" s="89"/>
      <c r="CV352" s="89"/>
      <c r="CW352" s="89"/>
      <c r="CX352" s="89"/>
      <c r="CY352" s="89"/>
      <c r="CZ352" s="89"/>
      <c r="DA352" s="89"/>
      <c r="DB352" s="89"/>
      <c r="DC352" s="89"/>
      <c r="DD352" s="89"/>
      <c r="DE352" s="89"/>
      <c r="DF352" s="89"/>
      <c r="DG352" s="89"/>
      <c r="DH352" s="89"/>
      <c r="DI352" s="89"/>
      <c r="DJ352" s="89"/>
      <c r="DK352" s="89"/>
      <c r="DL352" s="89"/>
      <c r="DM352" s="89"/>
      <c r="DN352" s="89"/>
      <c r="DO352" s="89"/>
      <c r="DP352" s="89"/>
      <c r="DQ352" s="89"/>
      <c r="DR352" s="89"/>
      <c r="DS352" s="89"/>
      <c r="DT352" s="89"/>
      <c r="DU352" s="89"/>
      <c r="DV352" s="89"/>
      <c r="DW352" s="89"/>
      <c r="DX352" s="89"/>
      <c r="DY352" s="89"/>
      <c r="DZ352" s="89"/>
      <c r="EA352" s="89"/>
      <c r="EB352" s="89"/>
      <c r="EC352" s="89"/>
      <c r="ED352" s="89"/>
      <c r="EE352" s="89"/>
      <c r="EF352" s="89"/>
      <c r="EG352" s="89"/>
      <c r="EH352" s="89"/>
      <c r="EI352" s="89"/>
      <c r="EJ352" s="89"/>
      <c r="EK352" s="89"/>
      <c r="EL352" s="89"/>
      <c r="EM352" s="89"/>
      <c r="EN352" s="89"/>
      <c r="EO352" s="89"/>
      <c r="EP352" s="89"/>
      <c r="EQ352" s="89"/>
    </row>
    <row r="353" spans="1:147" s="94" customFormat="1" ht="19.95" customHeight="1" x14ac:dyDescent="0.25">
      <c r="A353"/>
      <c r="B353" s="123"/>
      <c r="C353" s="123"/>
      <c r="D353" s="61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96"/>
      <c r="S353" s="89"/>
      <c r="T353" s="89"/>
      <c r="U353" s="89"/>
      <c r="V353" s="67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  <c r="BT353" s="89"/>
      <c r="BU353" s="89"/>
      <c r="BV353" s="89"/>
      <c r="BW353" s="89"/>
      <c r="BX353" s="89"/>
      <c r="BY353" s="89"/>
      <c r="BZ353" s="89"/>
      <c r="CA353" s="89"/>
      <c r="CB353" s="89"/>
      <c r="CC353" s="89"/>
      <c r="CD353" s="89"/>
      <c r="CE353" s="89"/>
      <c r="CF353" s="89"/>
      <c r="CG353" s="89"/>
      <c r="CH353" s="89"/>
      <c r="CI353" s="89"/>
      <c r="CJ353" s="89"/>
      <c r="CK353" s="89"/>
      <c r="CL353" s="89"/>
      <c r="CM353" s="89"/>
      <c r="CN353" s="89"/>
      <c r="CO353" s="89"/>
      <c r="CP353" s="89"/>
      <c r="CQ353" s="89"/>
      <c r="CR353" s="89"/>
      <c r="CS353" s="89"/>
      <c r="CT353" s="89"/>
      <c r="CU353" s="89"/>
      <c r="CV353" s="89"/>
      <c r="CW353" s="89"/>
      <c r="CX353" s="89"/>
      <c r="CY353" s="89"/>
      <c r="CZ353" s="89"/>
      <c r="DA353" s="89"/>
      <c r="DB353" s="89"/>
      <c r="DC353" s="89"/>
      <c r="DD353" s="89"/>
      <c r="DE353" s="89"/>
      <c r="DF353" s="89"/>
      <c r="DG353" s="89"/>
      <c r="DH353" s="89"/>
      <c r="DI353" s="89"/>
      <c r="DJ353" s="89"/>
      <c r="DK353" s="89"/>
      <c r="DL353" s="89"/>
      <c r="DM353" s="89"/>
      <c r="DN353" s="89"/>
      <c r="DO353" s="89"/>
      <c r="DP353" s="89"/>
      <c r="DQ353" s="89"/>
      <c r="DR353" s="89"/>
      <c r="DS353" s="89"/>
      <c r="DT353" s="89"/>
      <c r="DU353" s="89"/>
      <c r="DV353" s="89"/>
      <c r="DW353" s="89"/>
      <c r="DX353" s="89"/>
      <c r="DY353" s="89"/>
      <c r="DZ353" s="89"/>
      <c r="EA353" s="89"/>
      <c r="EB353" s="89"/>
      <c r="EC353" s="89"/>
      <c r="ED353" s="89"/>
      <c r="EE353" s="89"/>
      <c r="EF353" s="89"/>
      <c r="EG353" s="89"/>
      <c r="EH353" s="89"/>
      <c r="EI353" s="89"/>
      <c r="EJ353" s="89"/>
      <c r="EK353" s="89"/>
      <c r="EL353" s="89"/>
      <c r="EM353" s="89"/>
      <c r="EN353" s="89"/>
      <c r="EO353" s="89"/>
      <c r="EP353" s="89"/>
      <c r="EQ353" s="89"/>
    </row>
    <row r="354" spans="1:147" s="94" customFormat="1" ht="19.95" customHeight="1" x14ac:dyDescent="0.25">
      <c r="A354"/>
      <c r="B354" s="123"/>
      <c r="C354" s="123"/>
      <c r="D354" s="61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96"/>
      <c r="S354" s="89"/>
      <c r="T354" s="89"/>
      <c r="U354" s="89"/>
      <c r="V354" s="67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  <c r="BN354" s="89"/>
      <c r="BO354" s="89"/>
      <c r="BP354" s="89"/>
      <c r="BQ354" s="89"/>
      <c r="BR354" s="89"/>
      <c r="BS354" s="89"/>
      <c r="BT354" s="89"/>
      <c r="BU354" s="89"/>
      <c r="BV354" s="89"/>
      <c r="BW354" s="89"/>
      <c r="BX354" s="89"/>
      <c r="BY354" s="89"/>
      <c r="BZ354" s="89"/>
      <c r="CA354" s="89"/>
      <c r="CB354" s="89"/>
      <c r="CC354" s="89"/>
      <c r="CD354" s="89"/>
      <c r="CE354" s="89"/>
      <c r="CF354" s="89"/>
      <c r="CG354" s="89"/>
      <c r="CH354" s="89"/>
      <c r="CI354" s="89"/>
      <c r="CJ354" s="89"/>
      <c r="CK354" s="89"/>
      <c r="CL354" s="89"/>
      <c r="CM354" s="89"/>
      <c r="CN354" s="89"/>
      <c r="CO354" s="89"/>
      <c r="CP354" s="89"/>
      <c r="CQ354" s="89"/>
      <c r="CR354" s="89"/>
      <c r="CS354" s="89"/>
      <c r="CT354" s="89"/>
      <c r="CU354" s="89"/>
      <c r="CV354" s="89"/>
      <c r="CW354" s="89"/>
      <c r="CX354" s="89"/>
      <c r="CY354" s="89"/>
      <c r="CZ354" s="89"/>
      <c r="DA354" s="89"/>
      <c r="DB354" s="89"/>
      <c r="DC354" s="89"/>
      <c r="DD354" s="89"/>
      <c r="DE354" s="89"/>
      <c r="DF354" s="89"/>
      <c r="DG354" s="89"/>
      <c r="DH354" s="89"/>
      <c r="DI354" s="89"/>
      <c r="DJ354" s="89"/>
      <c r="DK354" s="89"/>
      <c r="DL354" s="89"/>
      <c r="DM354" s="89"/>
      <c r="DN354" s="89"/>
      <c r="DO354" s="89"/>
      <c r="DP354" s="89"/>
      <c r="DQ354" s="89"/>
      <c r="DR354" s="89"/>
      <c r="DS354" s="89"/>
      <c r="DT354" s="89"/>
      <c r="DU354" s="89"/>
      <c r="DV354" s="89"/>
      <c r="DW354" s="89"/>
      <c r="DX354" s="89"/>
      <c r="DY354" s="89"/>
      <c r="DZ354" s="89"/>
      <c r="EA354" s="89"/>
      <c r="EB354" s="89"/>
      <c r="EC354" s="89"/>
      <c r="ED354" s="89"/>
      <c r="EE354" s="89"/>
      <c r="EF354" s="89"/>
      <c r="EG354" s="89"/>
      <c r="EH354" s="89"/>
      <c r="EI354" s="89"/>
      <c r="EJ354" s="89"/>
      <c r="EK354" s="89"/>
      <c r="EL354" s="89"/>
      <c r="EM354" s="89"/>
      <c r="EN354" s="89"/>
      <c r="EO354" s="89"/>
      <c r="EP354" s="89"/>
      <c r="EQ354" s="89"/>
    </row>
    <row r="355" spans="1:147" s="94" customFormat="1" ht="19.95" customHeight="1" x14ac:dyDescent="0.25">
      <c r="A355"/>
      <c r="B355" s="123"/>
      <c r="C355" s="123"/>
      <c r="D355" s="61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96"/>
      <c r="S355" s="89"/>
      <c r="T355" s="89"/>
      <c r="U355" s="89"/>
      <c r="V355" s="67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  <c r="BN355" s="89"/>
      <c r="BO355" s="89"/>
      <c r="BP355" s="89"/>
      <c r="BQ355" s="89"/>
      <c r="BR355" s="89"/>
      <c r="BS355" s="89"/>
      <c r="BT355" s="89"/>
      <c r="BU355" s="89"/>
      <c r="BV355" s="89"/>
      <c r="BW355" s="89"/>
      <c r="BX355" s="89"/>
      <c r="BY355" s="89"/>
      <c r="BZ355" s="89"/>
      <c r="CA355" s="89"/>
      <c r="CB355" s="89"/>
      <c r="CC355" s="89"/>
      <c r="CD355" s="89"/>
      <c r="CE355" s="89"/>
      <c r="CF355" s="89"/>
      <c r="CG355" s="89"/>
      <c r="CH355" s="89"/>
      <c r="CI355" s="89"/>
      <c r="CJ355" s="89"/>
      <c r="CK355" s="89"/>
      <c r="CL355" s="89"/>
      <c r="CM355" s="89"/>
      <c r="CN355" s="89"/>
      <c r="CO355" s="89"/>
      <c r="CP355" s="89"/>
      <c r="CQ355" s="89"/>
      <c r="CR355" s="89"/>
      <c r="CS355" s="89"/>
      <c r="CT355" s="89"/>
      <c r="CU355" s="89"/>
      <c r="CV355" s="89"/>
      <c r="CW355" s="89"/>
      <c r="CX355" s="89"/>
      <c r="CY355" s="89"/>
      <c r="CZ355" s="89"/>
      <c r="DA355" s="89"/>
      <c r="DB355" s="89"/>
      <c r="DC355" s="89"/>
      <c r="DD355" s="89"/>
      <c r="DE355" s="89"/>
      <c r="DF355" s="89"/>
      <c r="DG355" s="89"/>
      <c r="DH355" s="89"/>
      <c r="DI355" s="89"/>
      <c r="DJ355" s="89"/>
      <c r="DK355" s="89"/>
      <c r="DL355" s="89"/>
      <c r="DM355" s="89"/>
      <c r="DN355" s="89"/>
      <c r="DO355" s="89"/>
      <c r="DP355" s="89"/>
      <c r="DQ355" s="89"/>
      <c r="DR355" s="89"/>
      <c r="DS355" s="89"/>
      <c r="DT355" s="89"/>
      <c r="DU355" s="89"/>
      <c r="DV355" s="89"/>
      <c r="DW355" s="89"/>
      <c r="DX355" s="89"/>
      <c r="DY355" s="89"/>
      <c r="DZ355" s="89"/>
      <c r="EA355" s="89"/>
      <c r="EB355" s="89"/>
      <c r="EC355" s="89"/>
      <c r="ED355" s="89"/>
      <c r="EE355" s="89"/>
      <c r="EF355" s="89"/>
      <c r="EG355" s="89"/>
      <c r="EH355" s="89"/>
      <c r="EI355" s="89"/>
      <c r="EJ355" s="89"/>
      <c r="EK355" s="89"/>
      <c r="EL355" s="89"/>
      <c r="EM355" s="89"/>
      <c r="EN355" s="89"/>
      <c r="EO355" s="89"/>
      <c r="EP355" s="89"/>
      <c r="EQ355" s="89"/>
    </row>
    <row r="356" spans="1:147" s="94" customFormat="1" ht="19.95" customHeight="1" x14ac:dyDescent="0.25">
      <c r="A356"/>
      <c r="B356" s="123"/>
      <c r="C356" s="123"/>
      <c r="D356" s="61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96"/>
      <c r="S356" s="89"/>
      <c r="T356" s="89"/>
      <c r="U356" s="89"/>
      <c r="V356" s="67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  <c r="BN356" s="89"/>
      <c r="BO356" s="89"/>
      <c r="BP356" s="89"/>
      <c r="BQ356" s="89"/>
      <c r="BR356" s="89"/>
      <c r="BS356" s="89"/>
      <c r="BT356" s="89"/>
      <c r="BU356" s="89"/>
      <c r="BV356" s="89"/>
      <c r="BW356" s="89"/>
      <c r="BX356" s="89"/>
      <c r="BY356" s="89"/>
      <c r="BZ356" s="89"/>
      <c r="CA356" s="89"/>
      <c r="CB356" s="89"/>
      <c r="CC356" s="89"/>
      <c r="CD356" s="89"/>
      <c r="CE356" s="89"/>
      <c r="CF356" s="89"/>
      <c r="CG356" s="89"/>
      <c r="CH356" s="89"/>
      <c r="CI356" s="89"/>
      <c r="CJ356" s="89"/>
      <c r="CK356" s="89"/>
      <c r="CL356" s="89"/>
      <c r="CM356" s="89"/>
      <c r="CN356" s="89"/>
      <c r="CO356" s="89"/>
      <c r="CP356" s="89"/>
      <c r="CQ356" s="89"/>
      <c r="CR356" s="89"/>
      <c r="CS356" s="89"/>
      <c r="CT356" s="89"/>
      <c r="CU356" s="89"/>
      <c r="CV356" s="89"/>
      <c r="CW356" s="89"/>
      <c r="CX356" s="89"/>
      <c r="CY356" s="89"/>
      <c r="CZ356" s="89"/>
      <c r="DA356" s="89"/>
      <c r="DB356" s="89"/>
      <c r="DC356" s="89"/>
      <c r="DD356" s="89"/>
      <c r="DE356" s="89"/>
      <c r="DF356" s="89"/>
      <c r="DG356" s="89"/>
      <c r="DH356" s="89"/>
      <c r="DI356" s="89"/>
      <c r="DJ356" s="89"/>
      <c r="DK356" s="89"/>
      <c r="DL356" s="89"/>
      <c r="DM356" s="89"/>
      <c r="DN356" s="89"/>
      <c r="DO356" s="89"/>
      <c r="DP356" s="89"/>
      <c r="DQ356" s="89"/>
      <c r="DR356" s="89"/>
      <c r="DS356" s="89"/>
      <c r="DT356" s="89"/>
      <c r="DU356" s="89"/>
      <c r="DV356" s="89"/>
      <c r="DW356" s="89"/>
      <c r="DX356" s="89"/>
      <c r="DY356" s="89"/>
      <c r="DZ356" s="89"/>
      <c r="EA356" s="89"/>
      <c r="EB356" s="89"/>
      <c r="EC356" s="89"/>
      <c r="ED356" s="89"/>
      <c r="EE356" s="89"/>
      <c r="EF356" s="89"/>
      <c r="EG356" s="89"/>
      <c r="EH356" s="89"/>
      <c r="EI356" s="89"/>
      <c r="EJ356" s="89"/>
      <c r="EK356" s="89"/>
      <c r="EL356" s="89"/>
      <c r="EM356" s="89"/>
      <c r="EN356" s="89"/>
      <c r="EO356" s="89"/>
      <c r="EP356" s="89"/>
      <c r="EQ356" s="89"/>
    </row>
    <row r="357" spans="1:147" s="94" customFormat="1" ht="19.95" customHeight="1" x14ac:dyDescent="0.25">
      <c r="A357"/>
      <c r="B357" s="123"/>
      <c r="C357" s="123"/>
      <c r="D357" s="61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96"/>
      <c r="S357" s="89"/>
      <c r="T357" s="89"/>
      <c r="U357" s="89"/>
      <c r="V357" s="67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  <c r="BN357" s="89"/>
      <c r="BO357" s="89"/>
      <c r="BP357" s="89"/>
      <c r="BQ357" s="89"/>
      <c r="BR357" s="89"/>
      <c r="BS357" s="89"/>
      <c r="BT357" s="89"/>
      <c r="BU357" s="89"/>
      <c r="BV357" s="89"/>
      <c r="BW357" s="89"/>
      <c r="BX357" s="89"/>
      <c r="BY357" s="89"/>
      <c r="BZ357" s="89"/>
      <c r="CA357" s="89"/>
      <c r="CB357" s="89"/>
      <c r="CC357" s="89"/>
      <c r="CD357" s="89"/>
      <c r="CE357" s="89"/>
      <c r="CF357" s="89"/>
      <c r="CG357" s="89"/>
      <c r="CH357" s="89"/>
      <c r="CI357" s="89"/>
      <c r="CJ357" s="89"/>
      <c r="CK357" s="89"/>
      <c r="CL357" s="89"/>
      <c r="CM357" s="89"/>
      <c r="CN357" s="89"/>
      <c r="CO357" s="89"/>
      <c r="CP357" s="89"/>
      <c r="CQ357" s="89"/>
      <c r="CR357" s="89"/>
      <c r="CS357" s="89"/>
      <c r="CT357" s="89"/>
      <c r="CU357" s="89"/>
      <c r="CV357" s="89"/>
      <c r="CW357" s="89"/>
      <c r="CX357" s="89"/>
      <c r="CY357" s="89"/>
      <c r="CZ357" s="89"/>
      <c r="DA357" s="89"/>
      <c r="DB357" s="89"/>
      <c r="DC357" s="89"/>
      <c r="DD357" s="89"/>
      <c r="DE357" s="89"/>
      <c r="DF357" s="89"/>
      <c r="DG357" s="89"/>
      <c r="DH357" s="89"/>
      <c r="DI357" s="89"/>
      <c r="DJ357" s="89"/>
      <c r="DK357" s="89"/>
      <c r="DL357" s="89"/>
      <c r="DM357" s="89"/>
      <c r="DN357" s="89"/>
      <c r="DO357" s="89"/>
      <c r="DP357" s="89"/>
      <c r="DQ357" s="89"/>
      <c r="DR357" s="89"/>
      <c r="DS357" s="89"/>
      <c r="DT357" s="89"/>
      <c r="DU357" s="89"/>
      <c r="DV357" s="89"/>
      <c r="DW357" s="89"/>
      <c r="DX357" s="89"/>
      <c r="DY357" s="89"/>
      <c r="DZ357" s="89"/>
      <c r="EA357" s="89"/>
      <c r="EB357" s="89"/>
      <c r="EC357" s="89"/>
      <c r="ED357" s="89"/>
      <c r="EE357" s="89"/>
      <c r="EF357" s="89"/>
      <c r="EG357" s="89"/>
      <c r="EH357" s="89"/>
      <c r="EI357" s="89"/>
      <c r="EJ357" s="89"/>
      <c r="EK357" s="89"/>
      <c r="EL357" s="89"/>
      <c r="EM357" s="89"/>
      <c r="EN357" s="89"/>
      <c r="EO357" s="89"/>
      <c r="EP357" s="89"/>
      <c r="EQ357" s="89"/>
    </row>
    <row r="358" spans="1:147" s="94" customFormat="1" ht="19.95" customHeight="1" x14ac:dyDescent="0.25">
      <c r="A358"/>
      <c r="B358" s="123"/>
      <c r="C358" s="123"/>
      <c r="D358" s="61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96"/>
      <c r="S358" s="89"/>
      <c r="T358" s="89"/>
      <c r="U358" s="89"/>
      <c r="V358" s="67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  <c r="BN358" s="89"/>
      <c r="BO358" s="89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89"/>
      <c r="CO358" s="89"/>
      <c r="CP358" s="89"/>
      <c r="CQ358" s="89"/>
      <c r="CR358" s="89"/>
      <c r="CS358" s="89"/>
      <c r="CT358" s="89"/>
      <c r="CU358" s="89"/>
      <c r="CV358" s="89"/>
      <c r="CW358" s="89"/>
      <c r="CX358" s="89"/>
      <c r="CY358" s="89"/>
      <c r="CZ358" s="89"/>
      <c r="DA358" s="89"/>
      <c r="DB358" s="89"/>
      <c r="DC358" s="89"/>
      <c r="DD358" s="89"/>
      <c r="DE358" s="89"/>
      <c r="DF358" s="89"/>
      <c r="DG358" s="89"/>
      <c r="DH358" s="89"/>
      <c r="DI358" s="89"/>
      <c r="DJ358" s="89"/>
      <c r="DK358" s="89"/>
      <c r="DL358" s="89"/>
      <c r="DM358" s="89"/>
      <c r="DN358" s="89"/>
      <c r="DO358" s="89"/>
      <c r="DP358" s="89"/>
      <c r="DQ358" s="89"/>
      <c r="DR358" s="89"/>
      <c r="DS358" s="89"/>
      <c r="DT358" s="89"/>
      <c r="DU358" s="89"/>
      <c r="DV358" s="89"/>
      <c r="DW358" s="89"/>
      <c r="DX358" s="89"/>
      <c r="DY358" s="89"/>
      <c r="DZ358" s="89"/>
      <c r="EA358" s="89"/>
      <c r="EB358" s="89"/>
      <c r="EC358" s="89"/>
      <c r="ED358" s="89"/>
      <c r="EE358" s="89"/>
      <c r="EF358" s="89"/>
      <c r="EG358" s="89"/>
      <c r="EH358" s="89"/>
      <c r="EI358" s="89"/>
      <c r="EJ358" s="89"/>
      <c r="EK358" s="89"/>
      <c r="EL358" s="89"/>
      <c r="EM358" s="89"/>
      <c r="EN358" s="89"/>
      <c r="EO358" s="89"/>
      <c r="EP358" s="89"/>
      <c r="EQ358" s="89"/>
    </row>
    <row r="359" spans="1:147" s="94" customFormat="1" ht="19.95" customHeight="1" x14ac:dyDescent="0.25">
      <c r="A359"/>
      <c r="B359" s="123"/>
      <c r="C359" s="123"/>
      <c r="D359" s="61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96"/>
      <c r="S359" s="89"/>
      <c r="T359" s="89"/>
      <c r="U359" s="89"/>
      <c r="V359" s="67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  <c r="BT359" s="89"/>
      <c r="BU359" s="89"/>
      <c r="BV359" s="89"/>
      <c r="BW359" s="89"/>
      <c r="BX359" s="89"/>
      <c r="BY359" s="89"/>
      <c r="BZ359" s="89"/>
      <c r="CA359" s="89"/>
      <c r="CB359" s="89"/>
      <c r="CC359" s="89"/>
      <c r="CD359" s="89"/>
      <c r="CE359" s="89"/>
      <c r="CF359" s="89"/>
      <c r="CG359" s="89"/>
      <c r="CH359" s="89"/>
      <c r="CI359" s="89"/>
      <c r="CJ359" s="89"/>
      <c r="CK359" s="89"/>
      <c r="CL359" s="89"/>
      <c r="CM359" s="89"/>
      <c r="CN359" s="89"/>
      <c r="CO359" s="89"/>
      <c r="CP359" s="89"/>
      <c r="CQ359" s="89"/>
      <c r="CR359" s="89"/>
      <c r="CS359" s="89"/>
      <c r="CT359" s="89"/>
      <c r="CU359" s="89"/>
      <c r="CV359" s="89"/>
      <c r="CW359" s="89"/>
      <c r="CX359" s="89"/>
      <c r="CY359" s="89"/>
      <c r="CZ359" s="89"/>
      <c r="DA359" s="89"/>
      <c r="DB359" s="89"/>
      <c r="DC359" s="89"/>
      <c r="DD359" s="89"/>
      <c r="DE359" s="89"/>
      <c r="DF359" s="89"/>
      <c r="DG359" s="89"/>
      <c r="DH359" s="89"/>
      <c r="DI359" s="89"/>
      <c r="DJ359" s="89"/>
      <c r="DK359" s="89"/>
      <c r="DL359" s="89"/>
      <c r="DM359" s="89"/>
      <c r="DN359" s="89"/>
      <c r="DO359" s="89"/>
      <c r="DP359" s="89"/>
      <c r="DQ359" s="89"/>
      <c r="DR359" s="89"/>
      <c r="DS359" s="89"/>
      <c r="DT359" s="89"/>
      <c r="DU359" s="89"/>
      <c r="DV359" s="89"/>
      <c r="DW359" s="89"/>
      <c r="DX359" s="89"/>
      <c r="DY359" s="89"/>
      <c r="DZ359" s="89"/>
      <c r="EA359" s="89"/>
      <c r="EB359" s="89"/>
      <c r="EC359" s="89"/>
      <c r="ED359" s="89"/>
      <c r="EE359" s="89"/>
      <c r="EF359" s="89"/>
      <c r="EG359" s="89"/>
      <c r="EH359" s="89"/>
      <c r="EI359" s="89"/>
      <c r="EJ359" s="89"/>
      <c r="EK359" s="89"/>
      <c r="EL359" s="89"/>
      <c r="EM359" s="89"/>
      <c r="EN359" s="89"/>
      <c r="EO359" s="89"/>
      <c r="EP359" s="89"/>
      <c r="EQ359" s="89"/>
    </row>
    <row r="360" spans="1:147" s="94" customFormat="1" ht="19.95" customHeight="1" x14ac:dyDescent="0.25">
      <c r="A360"/>
      <c r="B360" s="123"/>
      <c r="C360" s="123"/>
      <c r="D360" s="61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96"/>
      <c r="S360" s="89"/>
      <c r="T360" s="89"/>
      <c r="U360" s="89"/>
      <c r="V360" s="67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  <c r="BN360" s="89"/>
      <c r="BO360" s="89"/>
      <c r="BP360" s="89"/>
      <c r="BQ360" s="89"/>
      <c r="BR360" s="89"/>
      <c r="BS360" s="89"/>
      <c r="BT360" s="89"/>
      <c r="BU360" s="89"/>
      <c r="BV360" s="89"/>
      <c r="BW360" s="89"/>
      <c r="BX360" s="89"/>
      <c r="BY360" s="89"/>
      <c r="BZ360" s="89"/>
      <c r="CA360" s="89"/>
      <c r="CB360" s="89"/>
      <c r="CC360" s="89"/>
      <c r="CD360" s="89"/>
      <c r="CE360" s="89"/>
      <c r="CF360" s="89"/>
      <c r="CG360" s="89"/>
      <c r="CH360" s="89"/>
      <c r="CI360" s="89"/>
      <c r="CJ360" s="89"/>
      <c r="CK360" s="89"/>
      <c r="CL360" s="89"/>
      <c r="CM360" s="89"/>
      <c r="CN360" s="89"/>
      <c r="CO360" s="89"/>
      <c r="CP360" s="89"/>
      <c r="CQ360" s="89"/>
      <c r="CR360" s="89"/>
      <c r="CS360" s="89"/>
      <c r="CT360" s="89"/>
      <c r="CU360" s="89"/>
      <c r="CV360" s="89"/>
      <c r="CW360" s="89"/>
      <c r="CX360" s="89"/>
      <c r="CY360" s="89"/>
      <c r="CZ360" s="89"/>
      <c r="DA360" s="89"/>
      <c r="DB360" s="89"/>
      <c r="DC360" s="89"/>
      <c r="DD360" s="89"/>
      <c r="DE360" s="89"/>
      <c r="DF360" s="89"/>
      <c r="DG360" s="89"/>
      <c r="DH360" s="89"/>
      <c r="DI360" s="89"/>
      <c r="DJ360" s="89"/>
      <c r="DK360" s="89"/>
      <c r="DL360" s="89"/>
      <c r="DM360" s="89"/>
      <c r="DN360" s="89"/>
      <c r="DO360" s="89"/>
      <c r="DP360" s="89"/>
      <c r="DQ360" s="89"/>
      <c r="DR360" s="89"/>
      <c r="DS360" s="89"/>
      <c r="DT360" s="89"/>
      <c r="DU360" s="89"/>
      <c r="DV360" s="89"/>
      <c r="DW360" s="89"/>
      <c r="DX360" s="89"/>
      <c r="DY360" s="89"/>
      <c r="DZ360" s="89"/>
      <c r="EA360" s="89"/>
      <c r="EB360" s="89"/>
      <c r="EC360" s="89"/>
      <c r="ED360" s="89"/>
      <c r="EE360" s="89"/>
      <c r="EF360" s="89"/>
      <c r="EG360" s="89"/>
      <c r="EH360" s="89"/>
      <c r="EI360" s="89"/>
      <c r="EJ360" s="89"/>
      <c r="EK360" s="89"/>
      <c r="EL360" s="89"/>
      <c r="EM360" s="89"/>
      <c r="EN360" s="89"/>
      <c r="EO360" s="89"/>
      <c r="EP360" s="89"/>
      <c r="EQ360" s="89"/>
    </row>
    <row r="361" spans="1:147" s="94" customFormat="1" ht="19.95" customHeight="1" x14ac:dyDescent="0.25">
      <c r="A361"/>
      <c r="B361" s="123"/>
      <c r="C361" s="123"/>
      <c r="D361" s="61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96"/>
      <c r="S361" s="89"/>
      <c r="T361" s="89"/>
      <c r="U361" s="89"/>
      <c r="V361" s="67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  <c r="BT361" s="89"/>
      <c r="BU361" s="89"/>
      <c r="BV361" s="89"/>
      <c r="BW361" s="89"/>
      <c r="BX361" s="89"/>
      <c r="BY361" s="89"/>
      <c r="BZ361" s="89"/>
      <c r="CA361" s="89"/>
      <c r="CB361" s="89"/>
      <c r="CC361" s="89"/>
      <c r="CD361" s="89"/>
      <c r="CE361" s="89"/>
      <c r="CF361" s="89"/>
      <c r="CG361" s="89"/>
      <c r="CH361" s="89"/>
      <c r="CI361" s="89"/>
      <c r="CJ361" s="89"/>
      <c r="CK361" s="89"/>
      <c r="CL361" s="89"/>
      <c r="CM361" s="89"/>
      <c r="CN361" s="89"/>
      <c r="CO361" s="89"/>
      <c r="CP361" s="89"/>
      <c r="CQ361" s="89"/>
      <c r="CR361" s="89"/>
      <c r="CS361" s="89"/>
      <c r="CT361" s="89"/>
      <c r="CU361" s="89"/>
      <c r="CV361" s="89"/>
      <c r="CW361" s="89"/>
      <c r="CX361" s="89"/>
      <c r="CY361" s="89"/>
      <c r="CZ361" s="89"/>
      <c r="DA361" s="89"/>
      <c r="DB361" s="89"/>
      <c r="DC361" s="89"/>
      <c r="DD361" s="89"/>
      <c r="DE361" s="89"/>
      <c r="DF361" s="89"/>
      <c r="DG361" s="89"/>
      <c r="DH361" s="89"/>
      <c r="DI361" s="89"/>
      <c r="DJ361" s="89"/>
      <c r="DK361" s="89"/>
      <c r="DL361" s="89"/>
      <c r="DM361" s="89"/>
      <c r="DN361" s="89"/>
      <c r="DO361" s="89"/>
      <c r="DP361" s="89"/>
      <c r="DQ361" s="89"/>
      <c r="DR361" s="89"/>
      <c r="DS361" s="89"/>
      <c r="DT361" s="89"/>
      <c r="DU361" s="89"/>
      <c r="DV361" s="89"/>
      <c r="DW361" s="89"/>
      <c r="DX361" s="89"/>
      <c r="DY361" s="89"/>
      <c r="DZ361" s="89"/>
      <c r="EA361" s="89"/>
      <c r="EB361" s="89"/>
      <c r="EC361" s="89"/>
      <c r="ED361" s="89"/>
      <c r="EE361" s="89"/>
      <c r="EF361" s="89"/>
      <c r="EG361" s="89"/>
      <c r="EH361" s="89"/>
      <c r="EI361" s="89"/>
      <c r="EJ361" s="89"/>
      <c r="EK361" s="89"/>
      <c r="EL361" s="89"/>
      <c r="EM361" s="89"/>
      <c r="EN361" s="89"/>
      <c r="EO361" s="89"/>
      <c r="EP361" s="89"/>
      <c r="EQ361" s="89"/>
    </row>
    <row r="362" spans="1:147" s="94" customFormat="1" ht="19.95" customHeight="1" x14ac:dyDescent="0.25">
      <c r="A362"/>
      <c r="B362" s="123"/>
      <c r="C362" s="123"/>
      <c r="D362" s="61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96"/>
      <c r="S362" s="89"/>
      <c r="T362" s="89"/>
      <c r="U362" s="89"/>
      <c r="V362" s="67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  <c r="BN362" s="89"/>
      <c r="BO362" s="89"/>
      <c r="BP362" s="89"/>
      <c r="BQ362" s="89"/>
      <c r="BR362" s="89"/>
      <c r="BS362" s="89"/>
      <c r="BT362" s="89"/>
      <c r="BU362" s="89"/>
      <c r="BV362" s="89"/>
      <c r="BW362" s="89"/>
      <c r="BX362" s="89"/>
      <c r="BY362" s="89"/>
      <c r="BZ362" s="89"/>
      <c r="CA362" s="89"/>
      <c r="CB362" s="89"/>
      <c r="CC362" s="89"/>
      <c r="CD362" s="89"/>
      <c r="CE362" s="89"/>
      <c r="CF362" s="89"/>
      <c r="CG362" s="89"/>
      <c r="CH362" s="89"/>
      <c r="CI362" s="89"/>
      <c r="CJ362" s="89"/>
      <c r="CK362" s="89"/>
      <c r="CL362" s="89"/>
      <c r="CM362" s="89"/>
      <c r="CN362" s="89"/>
      <c r="CO362" s="89"/>
      <c r="CP362" s="89"/>
      <c r="CQ362" s="89"/>
      <c r="CR362" s="89"/>
      <c r="CS362" s="89"/>
      <c r="CT362" s="89"/>
      <c r="CU362" s="89"/>
      <c r="CV362" s="89"/>
      <c r="CW362" s="89"/>
      <c r="CX362" s="89"/>
      <c r="CY362" s="89"/>
      <c r="CZ362" s="89"/>
      <c r="DA362" s="89"/>
      <c r="DB362" s="89"/>
      <c r="DC362" s="89"/>
      <c r="DD362" s="89"/>
      <c r="DE362" s="89"/>
      <c r="DF362" s="89"/>
      <c r="DG362" s="89"/>
      <c r="DH362" s="89"/>
      <c r="DI362" s="89"/>
      <c r="DJ362" s="89"/>
      <c r="DK362" s="89"/>
      <c r="DL362" s="89"/>
      <c r="DM362" s="89"/>
      <c r="DN362" s="89"/>
      <c r="DO362" s="89"/>
      <c r="DP362" s="89"/>
      <c r="DQ362" s="89"/>
      <c r="DR362" s="89"/>
      <c r="DS362" s="89"/>
      <c r="DT362" s="89"/>
      <c r="DU362" s="89"/>
      <c r="DV362" s="89"/>
      <c r="DW362" s="89"/>
      <c r="DX362" s="89"/>
      <c r="DY362" s="89"/>
      <c r="DZ362" s="89"/>
      <c r="EA362" s="89"/>
      <c r="EB362" s="89"/>
      <c r="EC362" s="89"/>
      <c r="ED362" s="89"/>
      <c r="EE362" s="89"/>
      <c r="EF362" s="89"/>
      <c r="EG362" s="89"/>
      <c r="EH362" s="89"/>
      <c r="EI362" s="89"/>
      <c r="EJ362" s="89"/>
      <c r="EK362" s="89"/>
      <c r="EL362" s="89"/>
      <c r="EM362" s="89"/>
      <c r="EN362" s="89"/>
      <c r="EO362" s="89"/>
      <c r="EP362" s="89"/>
      <c r="EQ362" s="89"/>
    </row>
    <row r="363" spans="1:147" s="94" customFormat="1" ht="19.95" customHeight="1" x14ac:dyDescent="0.25">
      <c r="A363"/>
      <c r="B363" s="123"/>
      <c r="C363" s="123"/>
      <c r="D363" s="61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96"/>
      <c r="S363" s="89"/>
      <c r="T363" s="89"/>
      <c r="U363" s="89"/>
      <c r="V363" s="67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  <c r="BN363" s="89"/>
      <c r="BO363" s="89"/>
      <c r="BP363" s="89"/>
      <c r="BQ363" s="89"/>
      <c r="BR363" s="89"/>
      <c r="BS363" s="89"/>
      <c r="BT363" s="89"/>
      <c r="BU363" s="89"/>
      <c r="BV363" s="89"/>
      <c r="BW363" s="89"/>
      <c r="BX363" s="89"/>
      <c r="BY363" s="89"/>
      <c r="BZ363" s="89"/>
      <c r="CA363" s="89"/>
      <c r="CB363" s="89"/>
      <c r="CC363" s="89"/>
      <c r="CD363" s="89"/>
      <c r="CE363" s="89"/>
      <c r="CF363" s="89"/>
      <c r="CG363" s="89"/>
      <c r="CH363" s="89"/>
      <c r="CI363" s="89"/>
      <c r="CJ363" s="89"/>
      <c r="CK363" s="89"/>
      <c r="CL363" s="89"/>
      <c r="CM363" s="89"/>
      <c r="CN363" s="89"/>
      <c r="CO363" s="89"/>
      <c r="CP363" s="89"/>
      <c r="CQ363" s="89"/>
      <c r="CR363" s="89"/>
      <c r="CS363" s="89"/>
      <c r="CT363" s="89"/>
      <c r="CU363" s="89"/>
      <c r="CV363" s="89"/>
      <c r="CW363" s="89"/>
      <c r="CX363" s="89"/>
      <c r="CY363" s="89"/>
      <c r="CZ363" s="89"/>
      <c r="DA363" s="89"/>
      <c r="DB363" s="89"/>
      <c r="DC363" s="89"/>
      <c r="DD363" s="89"/>
      <c r="DE363" s="89"/>
      <c r="DF363" s="89"/>
      <c r="DG363" s="89"/>
      <c r="DH363" s="89"/>
      <c r="DI363" s="89"/>
      <c r="DJ363" s="89"/>
      <c r="DK363" s="89"/>
      <c r="DL363" s="89"/>
      <c r="DM363" s="89"/>
      <c r="DN363" s="89"/>
      <c r="DO363" s="89"/>
      <c r="DP363" s="89"/>
      <c r="DQ363" s="89"/>
      <c r="DR363" s="89"/>
      <c r="DS363" s="89"/>
      <c r="DT363" s="89"/>
      <c r="DU363" s="89"/>
      <c r="DV363" s="89"/>
      <c r="DW363" s="89"/>
      <c r="DX363" s="89"/>
      <c r="DY363" s="89"/>
      <c r="DZ363" s="89"/>
      <c r="EA363" s="89"/>
      <c r="EB363" s="89"/>
      <c r="EC363" s="89"/>
      <c r="ED363" s="89"/>
      <c r="EE363" s="89"/>
      <c r="EF363" s="89"/>
      <c r="EG363" s="89"/>
      <c r="EH363" s="89"/>
      <c r="EI363" s="89"/>
      <c r="EJ363" s="89"/>
      <c r="EK363" s="89"/>
      <c r="EL363" s="89"/>
      <c r="EM363" s="89"/>
      <c r="EN363" s="89"/>
      <c r="EO363" s="89"/>
      <c r="EP363" s="89"/>
      <c r="EQ363" s="89"/>
    </row>
    <row r="364" spans="1:147" s="94" customFormat="1" ht="19.95" customHeight="1" x14ac:dyDescent="0.25">
      <c r="A364"/>
      <c r="B364" s="123"/>
      <c r="C364" s="123"/>
      <c r="D364" s="61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96"/>
      <c r="S364" s="89"/>
      <c r="T364" s="89"/>
      <c r="U364" s="89"/>
      <c r="V364" s="67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  <c r="BN364" s="89"/>
      <c r="BO364" s="89"/>
      <c r="BP364" s="89"/>
      <c r="BQ364" s="89"/>
      <c r="BR364" s="89"/>
      <c r="BS364" s="89"/>
      <c r="BT364" s="89"/>
      <c r="BU364" s="89"/>
      <c r="BV364" s="89"/>
      <c r="BW364" s="89"/>
      <c r="BX364" s="89"/>
      <c r="BY364" s="89"/>
      <c r="BZ364" s="89"/>
      <c r="CA364" s="89"/>
      <c r="CB364" s="89"/>
      <c r="CC364" s="89"/>
      <c r="CD364" s="89"/>
      <c r="CE364" s="89"/>
      <c r="CF364" s="89"/>
      <c r="CG364" s="89"/>
      <c r="CH364" s="89"/>
      <c r="CI364" s="89"/>
      <c r="CJ364" s="89"/>
      <c r="CK364" s="89"/>
      <c r="CL364" s="89"/>
      <c r="CM364" s="89"/>
      <c r="CN364" s="89"/>
      <c r="CO364" s="89"/>
      <c r="CP364" s="89"/>
      <c r="CQ364" s="89"/>
      <c r="CR364" s="89"/>
      <c r="CS364" s="89"/>
      <c r="CT364" s="89"/>
      <c r="CU364" s="89"/>
      <c r="CV364" s="89"/>
      <c r="CW364" s="89"/>
      <c r="CX364" s="89"/>
      <c r="CY364" s="89"/>
      <c r="CZ364" s="89"/>
      <c r="DA364" s="89"/>
      <c r="DB364" s="89"/>
      <c r="DC364" s="89"/>
      <c r="DD364" s="89"/>
      <c r="DE364" s="89"/>
      <c r="DF364" s="89"/>
      <c r="DG364" s="89"/>
      <c r="DH364" s="89"/>
      <c r="DI364" s="89"/>
      <c r="DJ364" s="89"/>
      <c r="DK364" s="89"/>
      <c r="DL364" s="89"/>
      <c r="DM364" s="89"/>
      <c r="DN364" s="89"/>
      <c r="DO364" s="89"/>
      <c r="DP364" s="89"/>
      <c r="DQ364" s="89"/>
      <c r="DR364" s="89"/>
      <c r="DS364" s="89"/>
      <c r="DT364" s="89"/>
      <c r="DU364" s="89"/>
      <c r="DV364" s="89"/>
      <c r="DW364" s="89"/>
      <c r="DX364" s="89"/>
      <c r="DY364" s="89"/>
      <c r="DZ364" s="89"/>
      <c r="EA364" s="89"/>
      <c r="EB364" s="89"/>
      <c r="EC364" s="89"/>
      <c r="ED364" s="89"/>
      <c r="EE364" s="89"/>
      <c r="EF364" s="89"/>
      <c r="EG364" s="89"/>
      <c r="EH364" s="89"/>
      <c r="EI364" s="89"/>
      <c r="EJ364" s="89"/>
      <c r="EK364" s="89"/>
      <c r="EL364" s="89"/>
      <c r="EM364" s="89"/>
      <c r="EN364" s="89"/>
      <c r="EO364" s="89"/>
      <c r="EP364" s="89"/>
      <c r="EQ364" s="89"/>
    </row>
    <row r="365" spans="1:147" s="94" customFormat="1" ht="19.95" customHeight="1" x14ac:dyDescent="0.25">
      <c r="A365"/>
      <c r="B365" s="123"/>
      <c r="C365" s="123"/>
      <c r="D365" s="61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96"/>
      <c r="S365" s="89"/>
      <c r="T365" s="89"/>
      <c r="U365" s="89"/>
      <c r="V365" s="67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  <c r="BT365" s="89"/>
      <c r="BU365" s="89"/>
      <c r="BV365" s="89"/>
      <c r="BW365" s="89"/>
      <c r="BX365" s="89"/>
      <c r="BY365" s="89"/>
      <c r="BZ365" s="89"/>
      <c r="CA365" s="89"/>
      <c r="CB365" s="89"/>
      <c r="CC365" s="89"/>
      <c r="CD365" s="89"/>
      <c r="CE365" s="89"/>
      <c r="CF365" s="89"/>
      <c r="CG365" s="89"/>
      <c r="CH365" s="89"/>
      <c r="CI365" s="89"/>
      <c r="CJ365" s="89"/>
      <c r="CK365" s="89"/>
      <c r="CL365" s="89"/>
      <c r="CM365" s="89"/>
      <c r="CN365" s="89"/>
      <c r="CO365" s="89"/>
      <c r="CP365" s="89"/>
      <c r="CQ365" s="89"/>
      <c r="CR365" s="89"/>
      <c r="CS365" s="89"/>
      <c r="CT365" s="89"/>
      <c r="CU365" s="89"/>
      <c r="CV365" s="89"/>
      <c r="CW365" s="89"/>
      <c r="CX365" s="89"/>
      <c r="CY365" s="89"/>
      <c r="CZ365" s="89"/>
      <c r="DA365" s="89"/>
      <c r="DB365" s="89"/>
      <c r="DC365" s="89"/>
      <c r="DD365" s="89"/>
      <c r="DE365" s="89"/>
      <c r="DF365" s="89"/>
      <c r="DG365" s="89"/>
      <c r="DH365" s="89"/>
      <c r="DI365" s="89"/>
      <c r="DJ365" s="89"/>
      <c r="DK365" s="89"/>
      <c r="DL365" s="89"/>
      <c r="DM365" s="89"/>
      <c r="DN365" s="89"/>
      <c r="DO365" s="89"/>
      <c r="DP365" s="89"/>
      <c r="DQ365" s="89"/>
      <c r="DR365" s="89"/>
      <c r="DS365" s="89"/>
      <c r="DT365" s="89"/>
      <c r="DU365" s="89"/>
      <c r="DV365" s="89"/>
      <c r="DW365" s="89"/>
      <c r="DX365" s="89"/>
      <c r="DY365" s="89"/>
      <c r="DZ365" s="89"/>
      <c r="EA365" s="89"/>
      <c r="EB365" s="89"/>
      <c r="EC365" s="89"/>
      <c r="ED365" s="89"/>
      <c r="EE365" s="89"/>
      <c r="EF365" s="89"/>
      <c r="EG365" s="89"/>
      <c r="EH365" s="89"/>
      <c r="EI365" s="89"/>
      <c r="EJ365" s="89"/>
      <c r="EK365" s="89"/>
      <c r="EL365" s="89"/>
      <c r="EM365" s="89"/>
      <c r="EN365" s="89"/>
      <c r="EO365" s="89"/>
      <c r="EP365" s="89"/>
      <c r="EQ365" s="89"/>
    </row>
    <row r="366" spans="1:147" s="94" customFormat="1" ht="19.95" customHeight="1" x14ac:dyDescent="0.25">
      <c r="A366"/>
      <c r="B366" s="123"/>
      <c r="C366" s="123"/>
      <c r="D366" s="61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96"/>
      <c r="S366" s="89"/>
      <c r="T366" s="89"/>
      <c r="U366" s="89"/>
      <c r="V366" s="67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  <c r="BT366" s="89"/>
      <c r="BU366" s="89"/>
      <c r="BV366" s="89"/>
      <c r="BW366" s="89"/>
      <c r="BX366" s="89"/>
      <c r="BY366" s="89"/>
      <c r="BZ366" s="89"/>
      <c r="CA366" s="89"/>
      <c r="CB366" s="89"/>
      <c r="CC366" s="89"/>
      <c r="CD366" s="89"/>
      <c r="CE366" s="89"/>
      <c r="CF366" s="89"/>
      <c r="CG366" s="89"/>
      <c r="CH366" s="89"/>
      <c r="CI366" s="89"/>
      <c r="CJ366" s="89"/>
      <c r="CK366" s="89"/>
      <c r="CL366" s="89"/>
      <c r="CM366" s="89"/>
      <c r="CN366" s="89"/>
      <c r="CO366" s="89"/>
      <c r="CP366" s="89"/>
      <c r="CQ366" s="89"/>
      <c r="CR366" s="89"/>
      <c r="CS366" s="89"/>
      <c r="CT366" s="89"/>
      <c r="CU366" s="89"/>
      <c r="CV366" s="89"/>
      <c r="CW366" s="89"/>
      <c r="CX366" s="89"/>
      <c r="CY366" s="89"/>
      <c r="CZ366" s="89"/>
      <c r="DA366" s="89"/>
      <c r="DB366" s="89"/>
      <c r="DC366" s="89"/>
      <c r="DD366" s="89"/>
      <c r="DE366" s="89"/>
      <c r="DF366" s="89"/>
      <c r="DG366" s="89"/>
      <c r="DH366" s="89"/>
      <c r="DI366" s="89"/>
      <c r="DJ366" s="89"/>
      <c r="DK366" s="89"/>
      <c r="DL366" s="89"/>
      <c r="DM366" s="89"/>
      <c r="DN366" s="89"/>
      <c r="DO366" s="89"/>
      <c r="DP366" s="89"/>
      <c r="DQ366" s="89"/>
      <c r="DR366" s="89"/>
      <c r="DS366" s="89"/>
      <c r="DT366" s="89"/>
      <c r="DU366" s="89"/>
      <c r="DV366" s="89"/>
      <c r="DW366" s="89"/>
      <c r="DX366" s="89"/>
      <c r="DY366" s="89"/>
      <c r="DZ366" s="89"/>
      <c r="EA366" s="89"/>
      <c r="EB366" s="89"/>
      <c r="EC366" s="89"/>
      <c r="ED366" s="89"/>
      <c r="EE366" s="89"/>
      <c r="EF366" s="89"/>
      <c r="EG366" s="89"/>
      <c r="EH366" s="89"/>
      <c r="EI366" s="89"/>
      <c r="EJ366" s="89"/>
      <c r="EK366" s="89"/>
      <c r="EL366" s="89"/>
      <c r="EM366" s="89"/>
      <c r="EN366" s="89"/>
      <c r="EO366" s="89"/>
      <c r="EP366" s="89"/>
      <c r="EQ366" s="89"/>
    </row>
    <row r="367" spans="1:147" s="94" customFormat="1" ht="19.95" customHeight="1" x14ac:dyDescent="0.25">
      <c r="A367"/>
      <c r="B367" s="123"/>
      <c r="C367" s="123"/>
      <c r="D367" s="61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96"/>
      <c r="S367" s="89"/>
      <c r="T367" s="89"/>
      <c r="U367" s="89"/>
      <c r="V367" s="67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  <c r="BT367" s="89"/>
      <c r="BU367" s="89"/>
      <c r="BV367" s="89"/>
      <c r="BW367" s="89"/>
      <c r="BX367" s="89"/>
      <c r="BY367" s="89"/>
      <c r="BZ367" s="89"/>
      <c r="CA367" s="89"/>
      <c r="CB367" s="89"/>
      <c r="CC367" s="89"/>
      <c r="CD367" s="89"/>
      <c r="CE367" s="89"/>
      <c r="CF367" s="89"/>
      <c r="CG367" s="89"/>
      <c r="CH367" s="89"/>
      <c r="CI367" s="89"/>
      <c r="CJ367" s="89"/>
      <c r="CK367" s="89"/>
      <c r="CL367" s="89"/>
      <c r="CM367" s="89"/>
      <c r="CN367" s="89"/>
      <c r="CO367" s="89"/>
      <c r="CP367" s="89"/>
      <c r="CQ367" s="89"/>
      <c r="CR367" s="89"/>
      <c r="CS367" s="89"/>
      <c r="CT367" s="89"/>
      <c r="CU367" s="89"/>
      <c r="CV367" s="89"/>
      <c r="CW367" s="89"/>
      <c r="CX367" s="89"/>
      <c r="CY367" s="89"/>
      <c r="CZ367" s="89"/>
      <c r="DA367" s="89"/>
      <c r="DB367" s="89"/>
      <c r="DC367" s="89"/>
      <c r="DD367" s="89"/>
      <c r="DE367" s="89"/>
      <c r="DF367" s="89"/>
      <c r="DG367" s="89"/>
      <c r="DH367" s="89"/>
      <c r="DI367" s="89"/>
      <c r="DJ367" s="89"/>
      <c r="DK367" s="89"/>
      <c r="DL367" s="89"/>
      <c r="DM367" s="89"/>
      <c r="DN367" s="89"/>
      <c r="DO367" s="89"/>
      <c r="DP367" s="89"/>
      <c r="DQ367" s="89"/>
      <c r="DR367" s="89"/>
      <c r="DS367" s="89"/>
      <c r="DT367" s="89"/>
      <c r="DU367" s="89"/>
      <c r="DV367" s="89"/>
      <c r="DW367" s="89"/>
      <c r="DX367" s="89"/>
      <c r="DY367" s="89"/>
      <c r="DZ367" s="89"/>
      <c r="EA367" s="89"/>
      <c r="EB367" s="89"/>
      <c r="EC367" s="89"/>
      <c r="ED367" s="89"/>
      <c r="EE367" s="89"/>
      <c r="EF367" s="89"/>
      <c r="EG367" s="89"/>
      <c r="EH367" s="89"/>
      <c r="EI367" s="89"/>
      <c r="EJ367" s="89"/>
      <c r="EK367" s="89"/>
      <c r="EL367" s="89"/>
      <c r="EM367" s="89"/>
      <c r="EN367" s="89"/>
      <c r="EO367" s="89"/>
      <c r="EP367" s="89"/>
      <c r="EQ367" s="89"/>
    </row>
    <row r="368" spans="1:147" s="94" customFormat="1" ht="19.95" customHeight="1" x14ac:dyDescent="0.25">
      <c r="A368"/>
      <c r="B368" s="123"/>
      <c r="C368" s="123"/>
      <c r="D368" s="61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96"/>
      <c r="S368" s="89"/>
      <c r="T368" s="89"/>
      <c r="U368" s="89"/>
      <c r="V368" s="67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  <c r="BT368" s="89"/>
      <c r="BU368" s="89"/>
      <c r="BV368" s="89"/>
      <c r="BW368" s="89"/>
      <c r="BX368" s="89"/>
      <c r="BY368" s="89"/>
      <c r="BZ368" s="89"/>
      <c r="CA368" s="89"/>
      <c r="CB368" s="89"/>
      <c r="CC368" s="89"/>
      <c r="CD368" s="89"/>
      <c r="CE368" s="89"/>
      <c r="CF368" s="89"/>
      <c r="CG368" s="89"/>
      <c r="CH368" s="89"/>
      <c r="CI368" s="89"/>
      <c r="CJ368" s="89"/>
      <c r="CK368" s="89"/>
      <c r="CL368" s="89"/>
      <c r="CM368" s="89"/>
      <c r="CN368" s="89"/>
      <c r="CO368" s="89"/>
      <c r="CP368" s="89"/>
      <c r="CQ368" s="89"/>
      <c r="CR368" s="89"/>
      <c r="CS368" s="89"/>
      <c r="CT368" s="89"/>
      <c r="CU368" s="89"/>
      <c r="CV368" s="89"/>
      <c r="CW368" s="89"/>
      <c r="CX368" s="89"/>
      <c r="CY368" s="89"/>
      <c r="CZ368" s="89"/>
      <c r="DA368" s="89"/>
      <c r="DB368" s="89"/>
      <c r="DC368" s="89"/>
      <c r="DD368" s="89"/>
      <c r="DE368" s="89"/>
      <c r="DF368" s="89"/>
      <c r="DG368" s="89"/>
      <c r="DH368" s="89"/>
      <c r="DI368" s="89"/>
      <c r="DJ368" s="89"/>
      <c r="DK368" s="89"/>
      <c r="DL368" s="89"/>
      <c r="DM368" s="89"/>
      <c r="DN368" s="89"/>
      <c r="DO368" s="89"/>
      <c r="DP368" s="89"/>
      <c r="DQ368" s="89"/>
      <c r="DR368" s="89"/>
      <c r="DS368" s="89"/>
      <c r="DT368" s="89"/>
      <c r="DU368" s="89"/>
      <c r="DV368" s="89"/>
      <c r="DW368" s="89"/>
      <c r="DX368" s="89"/>
      <c r="DY368" s="89"/>
      <c r="DZ368" s="89"/>
      <c r="EA368" s="89"/>
      <c r="EB368" s="89"/>
      <c r="EC368" s="89"/>
      <c r="ED368" s="89"/>
      <c r="EE368" s="89"/>
      <c r="EF368" s="89"/>
      <c r="EG368" s="89"/>
      <c r="EH368" s="89"/>
      <c r="EI368" s="89"/>
      <c r="EJ368" s="89"/>
      <c r="EK368" s="89"/>
      <c r="EL368" s="89"/>
      <c r="EM368" s="89"/>
      <c r="EN368" s="89"/>
      <c r="EO368" s="89"/>
      <c r="EP368" s="89"/>
      <c r="EQ368" s="89"/>
    </row>
    <row r="369" spans="1:147" s="94" customFormat="1" ht="19.95" customHeight="1" x14ac:dyDescent="0.25">
      <c r="A369"/>
      <c r="B369" s="123"/>
      <c r="C369" s="123"/>
      <c r="D369" s="61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96"/>
      <c r="S369" s="89"/>
      <c r="T369" s="89"/>
      <c r="U369" s="89"/>
      <c r="V369" s="67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  <c r="BT369" s="89"/>
      <c r="BU369" s="89"/>
      <c r="BV369" s="89"/>
      <c r="BW369" s="89"/>
      <c r="BX369" s="89"/>
      <c r="BY369" s="89"/>
      <c r="BZ369" s="89"/>
      <c r="CA369" s="89"/>
      <c r="CB369" s="89"/>
      <c r="CC369" s="89"/>
      <c r="CD369" s="89"/>
      <c r="CE369" s="89"/>
      <c r="CF369" s="89"/>
      <c r="CG369" s="89"/>
      <c r="CH369" s="89"/>
      <c r="CI369" s="89"/>
      <c r="CJ369" s="89"/>
      <c r="CK369" s="89"/>
      <c r="CL369" s="89"/>
      <c r="CM369" s="89"/>
      <c r="CN369" s="89"/>
      <c r="CO369" s="89"/>
      <c r="CP369" s="89"/>
      <c r="CQ369" s="89"/>
      <c r="CR369" s="89"/>
      <c r="CS369" s="89"/>
      <c r="CT369" s="89"/>
      <c r="CU369" s="89"/>
      <c r="CV369" s="89"/>
      <c r="CW369" s="89"/>
      <c r="CX369" s="89"/>
      <c r="CY369" s="89"/>
      <c r="CZ369" s="89"/>
      <c r="DA369" s="89"/>
      <c r="DB369" s="89"/>
      <c r="DC369" s="89"/>
      <c r="DD369" s="89"/>
      <c r="DE369" s="89"/>
      <c r="DF369" s="89"/>
      <c r="DG369" s="89"/>
      <c r="DH369" s="89"/>
      <c r="DI369" s="89"/>
      <c r="DJ369" s="89"/>
      <c r="DK369" s="89"/>
      <c r="DL369" s="89"/>
      <c r="DM369" s="89"/>
      <c r="DN369" s="89"/>
      <c r="DO369" s="89"/>
      <c r="DP369" s="89"/>
      <c r="DQ369" s="89"/>
      <c r="DR369" s="89"/>
      <c r="DS369" s="89"/>
      <c r="DT369" s="89"/>
      <c r="DU369" s="89"/>
      <c r="DV369" s="89"/>
      <c r="DW369" s="89"/>
      <c r="DX369" s="89"/>
      <c r="DY369" s="89"/>
      <c r="DZ369" s="89"/>
      <c r="EA369" s="89"/>
      <c r="EB369" s="89"/>
      <c r="EC369" s="89"/>
      <c r="ED369" s="89"/>
      <c r="EE369" s="89"/>
      <c r="EF369" s="89"/>
      <c r="EG369" s="89"/>
      <c r="EH369" s="89"/>
      <c r="EI369" s="89"/>
      <c r="EJ369" s="89"/>
      <c r="EK369" s="89"/>
      <c r="EL369" s="89"/>
      <c r="EM369" s="89"/>
      <c r="EN369" s="89"/>
      <c r="EO369" s="89"/>
      <c r="EP369" s="89"/>
      <c r="EQ369" s="89"/>
    </row>
    <row r="370" spans="1:147" s="94" customFormat="1" ht="19.95" customHeight="1" x14ac:dyDescent="0.25">
      <c r="A370"/>
      <c r="B370" s="123"/>
      <c r="C370" s="123"/>
      <c r="D370" s="61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96"/>
      <c r="S370" s="89"/>
      <c r="T370" s="89"/>
      <c r="U370" s="89"/>
      <c r="V370" s="67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  <c r="BN370" s="89"/>
      <c r="BO370" s="89"/>
      <c r="BP370" s="89"/>
      <c r="BQ370" s="89"/>
      <c r="BR370" s="89"/>
      <c r="BS370" s="89"/>
      <c r="BT370" s="89"/>
      <c r="BU370" s="89"/>
      <c r="BV370" s="89"/>
      <c r="BW370" s="89"/>
      <c r="BX370" s="89"/>
      <c r="BY370" s="89"/>
      <c r="BZ370" s="89"/>
      <c r="CA370" s="89"/>
      <c r="CB370" s="89"/>
      <c r="CC370" s="89"/>
      <c r="CD370" s="89"/>
      <c r="CE370" s="89"/>
      <c r="CF370" s="89"/>
      <c r="CG370" s="89"/>
      <c r="CH370" s="89"/>
      <c r="CI370" s="89"/>
      <c r="CJ370" s="89"/>
      <c r="CK370" s="89"/>
      <c r="CL370" s="89"/>
      <c r="CM370" s="89"/>
      <c r="CN370" s="89"/>
      <c r="CO370" s="89"/>
      <c r="CP370" s="89"/>
      <c r="CQ370" s="89"/>
      <c r="CR370" s="89"/>
      <c r="CS370" s="89"/>
      <c r="CT370" s="89"/>
      <c r="CU370" s="89"/>
      <c r="CV370" s="89"/>
      <c r="CW370" s="89"/>
      <c r="CX370" s="89"/>
      <c r="CY370" s="89"/>
      <c r="CZ370" s="89"/>
      <c r="DA370" s="89"/>
      <c r="DB370" s="89"/>
      <c r="DC370" s="89"/>
      <c r="DD370" s="89"/>
      <c r="DE370" s="89"/>
      <c r="DF370" s="89"/>
      <c r="DG370" s="89"/>
      <c r="DH370" s="89"/>
      <c r="DI370" s="89"/>
      <c r="DJ370" s="89"/>
      <c r="DK370" s="89"/>
      <c r="DL370" s="89"/>
      <c r="DM370" s="89"/>
      <c r="DN370" s="89"/>
      <c r="DO370" s="89"/>
      <c r="DP370" s="89"/>
      <c r="DQ370" s="89"/>
      <c r="DR370" s="89"/>
      <c r="DS370" s="89"/>
      <c r="DT370" s="89"/>
      <c r="DU370" s="89"/>
      <c r="DV370" s="89"/>
      <c r="DW370" s="89"/>
      <c r="DX370" s="89"/>
      <c r="DY370" s="89"/>
      <c r="DZ370" s="89"/>
      <c r="EA370" s="89"/>
      <c r="EB370" s="89"/>
      <c r="EC370" s="89"/>
      <c r="ED370" s="89"/>
      <c r="EE370" s="89"/>
      <c r="EF370" s="89"/>
      <c r="EG370" s="89"/>
      <c r="EH370" s="89"/>
      <c r="EI370" s="89"/>
      <c r="EJ370" s="89"/>
      <c r="EK370" s="89"/>
      <c r="EL370" s="89"/>
      <c r="EM370" s="89"/>
      <c r="EN370" s="89"/>
      <c r="EO370" s="89"/>
      <c r="EP370" s="89"/>
      <c r="EQ370" s="89"/>
    </row>
    <row r="371" spans="1:147" s="94" customFormat="1" ht="19.95" customHeight="1" x14ac:dyDescent="0.25">
      <c r="A371"/>
      <c r="B371" s="123"/>
      <c r="C371" s="123"/>
      <c r="D371" s="61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96"/>
      <c r="S371" s="89"/>
      <c r="T371" s="89"/>
      <c r="U371" s="89"/>
      <c r="V371" s="67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  <c r="BN371" s="89"/>
      <c r="BO371" s="89"/>
      <c r="BP371" s="89"/>
      <c r="BQ371" s="89"/>
      <c r="BR371" s="89"/>
      <c r="BS371" s="89"/>
      <c r="BT371" s="89"/>
      <c r="BU371" s="89"/>
      <c r="BV371" s="89"/>
      <c r="BW371" s="89"/>
      <c r="BX371" s="89"/>
      <c r="BY371" s="89"/>
      <c r="BZ371" s="89"/>
      <c r="CA371" s="89"/>
      <c r="CB371" s="89"/>
      <c r="CC371" s="89"/>
      <c r="CD371" s="89"/>
      <c r="CE371" s="89"/>
      <c r="CF371" s="89"/>
      <c r="CG371" s="89"/>
      <c r="CH371" s="89"/>
      <c r="CI371" s="89"/>
      <c r="CJ371" s="89"/>
      <c r="CK371" s="89"/>
      <c r="CL371" s="89"/>
      <c r="CM371" s="89"/>
      <c r="CN371" s="89"/>
      <c r="CO371" s="89"/>
      <c r="CP371" s="89"/>
      <c r="CQ371" s="89"/>
      <c r="CR371" s="89"/>
      <c r="CS371" s="89"/>
      <c r="CT371" s="89"/>
      <c r="CU371" s="89"/>
      <c r="CV371" s="89"/>
      <c r="CW371" s="89"/>
      <c r="CX371" s="89"/>
      <c r="CY371" s="89"/>
      <c r="CZ371" s="89"/>
      <c r="DA371" s="89"/>
      <c r="DB371" s="89"/>
      <c r="DC371" s="89"/>
      <c r="DD371" s="89"/>
      <c r="DE371" s="89"/>
      <c r="DF371" s="89"/>
      <c r="DG371" s="89"/>
      <c r="DH371" s="89"/>
      <c r="DI371" s="89"/>
      <c r="DJ371" s="89"/>
      <c r="DK371" s="89"/>
      <c r="DL371" s="89"/>
      <c r="DM371" s="89"/>
      <c r="DN371" s="89"/>
      <c r="DO371" s="89"/>
      <c r="DP371" s="89"/>
      <c r="DQ371" s="89"/>
      <c r="DR371" s="89"/>
      <c r="DS371" s="89"/>
      <c r="DT371" s="89"/>
      <c r="DU371" s="89"/>
      <c r="DV371" s="89"/>
      <c r="DW371" s="89"/>
      <c r="DX371" s="89"/>
      <c r="DY371" s="89"/>
      <c r="DZ371" s="89"/>
      <c r="EA371" s="89"/>
      <c r="EB371" s="89"/>
      <c r="EC371" s="89"/>
      <c r="ED371" s="89"/>
      <c r="EE371" s="89"/>
      <c r="EF371" s="89"/>
      <c r="EG371" s="89"/>
      <c r="EH371" s="89"/>
      <c r="EI371" s="89"/>
      <c r="EJ371" s="89"/>
      <c r="EK371" s="89"/>
      <c r="EL371" s="89"/>
      <c r="EM371" s="89"/>
      <c r="EN371" s="89"/>
      <c r="EO371" s="89"/>
      <c r="EP371" s="89"/>
      <c r="EQ371" s="89"/>
    </row>
    <row r="372" spans="1:147" s="94" customFormat="1" ht="19.95" customHeight="1" x14ac:dyDescent="0.25">
      <c r="A372"/>
      <c r="B372" s="123"/>
      <c r="C372" s="123"/>
      <c r="D372" s="61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96"/>
      <c r="S372" s="89"/>
      <c r="T372" s="89"/>
      <c r="U372" s="89"/>
      <c r="V372" s="67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  <c r="BT372" s="89"/>
      <c r="BU372" s="89"/>
      <c r="BV372" s="89"/>
      <c r="BW372" s="89"/>
      <c r="BX372" s="89"/>
      <c r="BY372" s="89"/>
      <c r="BZ372" s="89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89"/>
      <c r="CM372" s="89"/>
      <c r="CN372" s="89"/>
      <c r="CO372" s="89"/>
      <c r="CP372" s="89"/>
      <c r="CQ372" s="89"/>
      <c r="CR372" s="89"/>
      <c r="CS372" s="89"/>
      <c r="CT372" s="89"/>
      <c r="CU372" s="89"/>
      <c r="CV372" s="89"/>
      <c r="CW372" s="89"/>
      <c r="CX372" s="89"/>
      <c r="CY372" s="89"/>
      <c r="CZ372" s="89"/>
      <c r="DA372" s="89"/>
      <c r="DB372" s="89"/>
      <c r="DC372" s="89"/>
      <c r="DD372" s="89"/>
      <c r="DE372" s="89"/>
      <c r="DF372" s="89"/>
      <c r="DG372" s="89"/>
      <c r="DH372" s="89"/>
      <c r="DI372" s="89"/>
      <c r="DJ372" s="89"/>
      <c r="DK372" s="89"/>
      <c r="DL372" s="89"/>
      <c r="DM372" s="89"/>
      <c r="DN372" s="89"/>
      <c r="DO372" s="89"/>
      <c r="DP372" s="89"/>
      <c r="DQ372" s="89"/>
      <c r="DR372" s="89"/>
      <c r="DS372" s="89"/>
      <c r="DT372" s="89"/>
      <c r="DU372" s="89"/>
      <c r="DV372" s="89"/>
      <c r="DW372" s="89"/>
      <c r="DX372" s="89"/>
      <c r="DY372" s="89"/>
      <c r="DZ372" s="89"/>
      <c r="EA372" s="89"/>
      <c r="EB372" s="89"/>
      <c r="EC372" s="89"/>
      <c r="ED372" s="89"/>
      <c r="EE372" s="89"/>
      <c r="EF372" s="89"/>
      <c r="EG372" s="89"/>
      <c r="EH372" s="89"/>
      <c r="EI372" s="89"/>
      <c r="EJ372" s="89"/>
      <c r="EK372" s="89"/>
      <c r="EL372" s="89"/>
      <c r="EM372" s="89"/>
      <c r="EN372" s="89"/>
      <c r="EO372" s="89"/>
      <c r="EP372" s="89"/>
      <c r="EQ372" s="89"/>
    </row>
    <row r="373" spans="1:147" s="94" customFormat="1" ht="19.95" customHeight="1" x14ac:dyDescent="0.25">
      <c r="A373"/>
      <c r="B373" s="123"/>
      <c r="C373" s="123"/>
      <c r="D373" s="61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96"/>
      <c r="S373" s="89"/>
      <c r="T373" s="89"/>
      <c r="U373" s="89"/>
      <c r="V373" s="67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  <c r="BT373" s="89"/>
      <c r="BU373" s="89"/>
      <c r="BV373" s="89"/>
      <c r="BW373" s="89"/>
      <c r="BX373" s="89"/>
      <c r="BY373" s="89"/>
      <c r="BZ373" s="89"/>
      <c r="CA373" s="89"/>
      <c r="CB373" s="89"/>
      <c r="CC373" s="89"/>
      <c r="CD373" s="89"/>
      <c r="CE373" s="89"/>
      <c r="CF373" s="89"/>
      <c r="CG373" s="89"/>
      <c r="CH373" s="89"/>
      <c r="CI373" s="89"/>
      <c r="CJ373" s="89"/>
      <c r="CK373" s="89"/>
      <c r="CL373" s="89"/>
      <c r="CM373" s="89"/>
      <c r="CN373" s="89"/>
      <c r="CO373" s="89"/>
      <c r="CP373" s="89"/>
      <c r="CQ373" s="89"/>
      <c r="CR373" s="89"/>
      <c r="CS373" s="89"/>
      <c r="CT373" s="89"/>
      <c r="CU373" s="89"/>
      <c r="CV373" s="89"/>
      <c r="CW373" s="89"/>
      <c r="CX373" s="89"/>
      <c r="CY373" s="89"/>
      <c r="CZ373" s="89"/>
      <c r="DA373" s="89"/>
      <c r="DB373" s="89"/>
      <c r="DC373" s="89"/>
      <c r="DD373" s="89"/>
      <c r="DE373" s="89"/>
      <c r="DF373" s="89"/>
      <c r="DG373" s="89"/>
      <c r="DH373" s="89"/>
      <c r="DI373" s="89"/>
      <c r="DJ373" s="89"/>
      <c r="DK373" s="89"/>
      <c r="DL373" s="89"/>
      <c r="DM373" s="89"/>
      <c r="DN373" s="89"/>
      <c r="DO373" s="89"/>
      <c r="DP373" s="89"/>
      <c r="DQ373" s="89"/>
      <c r="DR373" s="89"/>
      <c r="DS373" s="89"/>
      <c r="DT373" s="89"/>
      <c r="DU373" s="89"/>
      <c r="DV373" s="89"/>
      <c r="DW373" s="89"/>
      <c r="DX373" s="89"/>
      <c r="DY373" s="89"/>
      <c r="DZ373" s="89"/>
      <c r="EA373" s="89"/>
      <c r="EB373" s="89"/>
      <c r="EC373" s="89"/>
      <c r="ED373" s="89"/>
      <c r="EE373" s="89"/>
      <c r="EF373" s="89"/>
      <c r="EG373" s="89"/>
      <c r="EH373" s="89"/>
      <c r="EI373" s="89"/>
      <c r="EJ373" s="89"/>
      <c r="EK373" s="89"/>
      <c r="EL373" s="89"/>
      <c r="EM373" s="89"/>
      <c r="EN373" s="89"/>
      <c r="EO373" s="89"/>
      <c r="EP373" s="89"/>
      <c r="EQ373" s="89"/>
    </row>
    <row r="374" spans="1:147" s="94" customFormat="1" ht="19.95" customHeight="1" x14ac:dyDescent="0.25">
      <c r="A374"/>
      <c r="B374" s="123"/>
      <c r="C374" s="123"/>
      <c r="D374" s="61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96"/>
      <c r="S374" s="89"/>
      <c r="T374" s="89"/>
      <c r="U374" s="89"/>
      <c r="V374" s="67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  <c r="BT374" s="89"/>
      <c r="BU374" s="89"/>
      <c r="BV374" s="89"/>
      <c r="BW374" s="89"/>
      <c r="BX374" s="89"/>
      <c r="BY374" s="89"/>
      <c r="BZ374" s="89"/>
      <c r="CA374" s="89"/>
      <c r="CB374" s="89"/>
      <c r="CC374" s="89"/>
      <c r="CD374" s="89"/>
      <c r="CE374" s="89"/>
      <c r="CF374" s="89"/>
      <c r="CG374" s="89"/>
      <c r="CH374" s="89"/>
      <c r="CI374" s="89"/>
      <c r="CJ374" s="89"/>
      <c r="CK374" s="89"/>
      <c r="CL374" s="89"/>
      <c r="CM374" s="89"/>
      <c r="CN374" s="89"/>
      <c r="CO374" s="89"/>
      <c r="CP374" s="89"/>
      <c r="CQ374" s="89"/>
      <c r="CR374" s="89"/>
      <c r="CS374" s="89"/>
      <c r="CT374" s="89"/>
      <c r="CU374" s="89"/>
      <c r="CV374" s="89"/>
      <c r="CW374" s="89"/>
      <c r="CX374" s="89"/>
      <c r="CY374" s="89"/>
      <c r="CZ374" s="89"/>
      <c r="DA374" s="89"/>
      <c r="DB374" s="89"/>
      <c r="DC374" s="89"/>
      <c r="DD374" s="89"/>
      <c r="DE374" s="89"/>
      <c r="DF374" s="89"/>
      <c r="DG374" s="89"/>
      <c r="DH374" s="89"/>
      <c r="DI374" s="89"/>
      <c r="DJ374" s="89"/>
      <c r="DK374" s="89"/>
      <c r="DL374" s="89"/>
      <c r="DM374" s="89"/>
      <c r="DN374" s="89"/>
      <c r="DO374" s="89"/>
      <c r="DP374" s="89"/>
      <c r="DQ374" s="89"/>
      <c r="DR374" s="89"/>
      <c r="DS374" s="89"/>
      <c r="DT374" s="89"/>
      <c r="DU374" s="89"/>
      <c r="DV374" s="89"/>
      <c r="DW374" s="89"/>
      <c r="DX374" s="89"/>
      <c r="DY374" s="89"/>
      <c r="DZ374" s="89"/>
      <c r="EA374" s="89"/>
      <c r="EB374" s="89"/>
      <c r="EC374" s="89"/>
      <c r="ED374" s="89"/>
      <c r="EE374" s="89"/>
      <c r="EF374" s="89"/>
      <c r="EG374" s="89"/>
      <c r="EH374" s="89"/>
      <c r="EI374" s="89"/>
      <c r="EJ374" s="89"/>
      <c r="EK374" s="89"/>
      <c r="EL374" s="89"/>
      <c r="EM374" s="89"/>
      <c r="EN374" s="89"/>
      <c r="EO374" s="89"/>
      <c r="EP374" s="89"/>
      <c r="EQ374" s="89"/>
    </row>
    <row r="375" spans="1:147" s="94" customFormat="1" ht="19.95" customHeight="1" x14ac:dyDescent="0.25">
      <c r="A375"/>
      <c r="B375" s="123"/>
      <c r="C375" s="123"/>
      <c r="D375" s="61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96"/>
      <c r="S375" s="89"/>
      <c r="T375" s="89"/>
      <c r="U375" s="89"/>
      <c r="V375" s="67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89"/>
      <c r="BZ375" s="89"/>
      <c r="CA375" s="89"/>
      <c r="CB375" s="89"/>
      <c r="CC375" s="89"/>
      <c r="CD375" s="89"/>
      <c r="CE375" s="89"/>
      <c r="CF375" s="89"/>
      <c r="CG375" s="89"/>
      <c r="CH375" s="89"/>
      <c r="CI375" s="89"/>
      <c r="CJ375" s="89"/>
      <c r="CK375" s="89"/>
      <c r="CL375" s="89"/>
      <c r="CM375" s="89"/>
      <c r="CN375" s="89"/>
      <c r="CO375" s="89"/>
      <c r="CP375" s="89"/>
      <c r="CQ375" s="89"/>
      <c r="CR375" s="89"/>
      <c r="CS375" s="89"/>
      <c r="CT375" s="89"/>
      <c r="CU375" s="89"/>
      <c r="CV375" s="89"/>
      <c r="CW375" s="89"/>
      <c r="CX375" s="89"/>
      <c r="CY375" s="89"/>
      <c r="CZ375" s="89"/>
      <c r="DA375" s="89"/>
      <c r="DB375" s="89"/>
      <c r="DC375" s="89"/>
      <c r="DD375" s="89"/>
      <c r="DE375" s="89"/>
      <c r="DF375" s="89"/>
      <c r="DG375" s="89"/>
      <c r="DH375" s="89"/>
      <c r="DI375" s="89"/>
      <c r="DJ375" s="89"/>
      <c r="DK375" s="89"/>
      <c r="DL375" s="89"/>
      <c r="DM375" s="89"/>
      <c r="DN375" s="89"/>
      <c r="DO375" s="89"/>
      <c r="DP375" s="89"/>
      <c r="DQ375" s="89"/>
      <c r="DR375" s="89"/>
      <c r="DS375" s="89"/>
      <c r="DT375" s="89"/>
      <c r="DU375" s="89"/>
      <c r="DV375" s="89"/>
      <c r="DW375" s="89"/>
      <c r="DX375" s="89"/>
      <c r="DY375" s="89"/>
      <c r="DZ375" s="89"/>
      <c r="EA375" s="89"/>
      <c r="EB375" s="89"/>
      <c r="EC375" s="89"/>
      <c r="ED375" s="89"/>
      <c r="EE375" s="89"/>
      <c r="EF375" s="89"/>
      <c r="EG375" s="89"/>
      <c r="EH375" s="89"/>
      <c r="EI375" s="89"/>
      <c r="EJ375" s="89"/>
      <c r="EK375" s="89"/>
      <c r="EL375" s="89"/>
      <c r="EM375" s="89"/>
      <c r="EN375" s="89"/>
      <c r="EO375" s="89"/>
      <c r="EP375" s="89"/>
      <c r="EQ375" s="89"/>
    </row>
    <row r="376" spans="1:147" s="94" customFormat="1" ht="19.95" customHeight="1" x14ac:dyDescent="0.25">
      <c r="A376"/>
      <c r="B376" s="123"/>
      <c r="C376" s="123"/>
      <c r="D376" s="61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96"/>
      <c r="S376" s="89"/>
      <c r="T376" s="89"/>
      <c r="U376" s="89"/>
      <c r="V376" s="67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89"/>
      <c r="BZ376" s="89"/>
      <c r="CA376" s="89"/>
      <c r="CB376" s="89"/>
      <c r="CC376" s="89"/>
      <c r="CD376" s="89"/>
      <c r="CE376" s="89"/>
      <c r="CF376" s="89"/>
      <c r="CG376" s="89"/>
      <c r="CH376" s="89"/>
      <c r="CI376" s="89"/>
      <c r="CJ376" s="89"/>
      <c r="CK376" s="89"/>
      <c r="CL376" s="89"/>
      <c r="CM376" s="89"/>
      <c r="CN376" s="89"/>
      <c r="CO376" s="89"/>
      <c r="CP376" s="89"/>
      <c r="CQ376" s="89"/>
      <c r="CR376" s="89"/>
      <c r="CS376" s="89"/>
      <c r="CT376" s="89"/>
      <c r="CU376" s="89"/>
      <c r="CV376" s="89"/>
      <c r="CW376" s="89"/>
      <c r="CX376" s="89"/>
      <c r="CY376" s="89"/>
      <c r="CZ376" s="89"/>
      <c r="DA376" s="89"/>
      <c r="DB376" s="89"/>
      <c r="DC376" s="89"/>
      <c r="DD376" s="89"/>
      <c r="DE376" s="89"/>
      <c r="DF376" s="89"/>
      <c r="DG376" s="89"/>
      <c r="DH376" s="89"/>
      <c r="DI376" s="89"/>
      <c r="DJ376" s="89"/>
      <c r="DK376" s="89"/>
      <c r="DL376" s="89"/>
      <c r="DM376" s="89"/>
      <c r="DN376" s="89"/>
      <c r="DO376" s="89"/>
      <c r="DP376" s="89"/>
      <c r="DQ376" s="89"/>
      <c r="DR376" s="89"/>
      <c r="DS376" s="89"/>
      <c r="DT376" s="89"/>
      <c r="DU376" s="89"/>
      <c r="DV376" s="89"/>
      <c r="DW376" s="89"/>
      <c r="DX376" s="89"/>
      <c r="DY376" s="89"/>
      <c r="DZ376" s="89"/>
      <c r="EA376" s="89"/>
      <c r="EB376" s="89"/>
      <c r="EC376" s="89"/>
      <c r="ED376" s="89"/>
      <c r="EE376" s="89"/>
      <c r="EF376" s="89"/>
      <c r="EG376" s="89"/>
      <c r="EH376" s="89"/>
      <c r="EI376" s="89"/>
      <c r="EJ376" s="89"/>
      <c r="EK376" s="89"/>
      <c r="EL376" s="89"/>
      <c r="EM376" s="89"/>
      <c r="EN376" s="89"/>
      <c r="EO376" s="89"/>
      <c r="EP376" s="89"/>
      <c r="EQ376" s="89"/>
    </row>
    <row r="377" spans="1:147" s="94" customFormat="1" ht="19.95" customHeight="1" x14ac:dyDescent="0.25">
      <c r="A377"/>
      <c r="B377" s="123"/>
      <c r="C377" s="123"/>
      <c r="D377" s="61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96"/>
      <c r="S377" s="89"/>
      <c r="T377" s="89"/>
      <c r="U377" s="89"/>
      <c r="V377" s="67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  <c r="CP377" s="89"/>
      <c r="CQ377" s="89"/>
      <c r="CR377" s="89"/>
      <c r="CS377" s="89"/>
      <c r="CT377" s="89"/>
      <c r="CU377" s="89"/>
      <c r="CV377" s="89"/>
      <c r="CW377" s="89"/>
      <c r="CX377" s="89"/>
      <c r="CY377" s="89"/>
      <c r="CZ377" s="89"/>
      <c r="DA377" s="89"/>
      <c r="DB377" s="89"/>
      <c r="DC377" s="89"/>
      <c r="DD377" s="89"/>
      <c r="DE377" s="89"/>
      <c r="DF377" s="89"/>
      <c r="DG377" s="89"/>
      <c r="DH377" s="89"/>
      <c r="DI377" s="89"/>
      <c r="DJ377" s="89"/>
      <c r="DK377" s="89"/>
      <c r="DL377" s="89"/>
      <c r="DM377" s="89"/>
      <c r="DN377" s="89"/>
      <c r="DO377" s="89"/>
      <c r="DP377" s="89"/>
      <c r="DQ377" s="89"/>
      <c r="DR377" s="89"/>
      <c r="DS377" s="89"/>
      <c r="DT377" s="89"/>
      <c r="DU377" s="89"/>
      <c r="DV377" s="89"/>
      <c r="DW377" s="89"/>
      <c r="DX377" s="89"/>
      <c r="DY377" s="89"/>
      <c r="DZ377" s="89"/>
      <c r="EA377" s="89"/>
      <c r="EB377" s="89"/>
      <c r="EC377" s="89"/>
      <c r="ED377" s="89"/>
      <c r="EE377" s="89"/>
      <c r="EF377" s="89"/>
      <c r="EG377" s="89"/>
      <c r="EH377" s="89"/>
      <c r="EI377" s="89"/>
      <c r="EJ377" s="89"/>
      <c r="EK377" s="89"/>
      <c r="EL377" s="89"/>
      <c r="EM377" s="89"/>
      <c r="EN377" s="89"/>
      <c r="EO377" s="89"/>
      <c r="EP377" s="89"/>
      <c r="EQ377" s="89"/>
    </row>
    <row r="378" spans="1:147" s="94" customFormat="1" ht="19.95" customHeight="1" x14ac:dyDescent="0.25">
      <c r="A378"/>
      <c r="B378" s="123"/>
      <c r="C378" s="123"/>
      <c r="D378" s="61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96"/>
      <c r="S378" s="89"/>
      <c r="T378" s="89"/>
      <c r="U378" s="89"/>
      <c r="V378" s="67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  <c r="CP378" s="89"/>
      <c r="CQ378" s="89"/>
      <c r="CR378" s="89"/>
      <c r="CS378" s="89"/>
      <c r="CT378" s="89"/>
      <c r="CU378" s="89"/>
      <c r="CV378" s="89"/>
      <c r="CW378" s="89"/>
      <c r="CX378" s="89"/>
      <c r="CY378" s="89"/>
      <c r="CZ378" s="89"/>
      <c r="DA378" s="89"/>
      <c r="DB378" s="89"/>
      <c r="DC378" s="89"/>
      <c r="DD378" s="89"/>
      <c r="DE378" s="89"/>
      <c r="DF378" s="89"/>
      <c r="DG378" s="89"/>
      <c r="DH378" s="89"/>
      <c r="DI378" s="89"/>
      <c r="DJ378" s="89"/>
      <c r="DK378" s="89"/>
      <c r="DL378" s="89"/>
      <c r="DM378" s="89"/>
      <c r="DN378" s="89"/>
      <c r="DO378" s="89"/>
      <c r="DP378" s="89"/>
      <c r="DQ378" s="89"/>
      <c r="DR378" s="89"/>
      <c r="DS378" s="89"/>
      <c r="DT378" s="89"/>
      <c r="DU378" s="89"/>
      <c r="DV378" s="89"/>
      <c r="DW378" s="89"/>
      <c r="DX378" s="89"/>
      <c r="DY378" s="89"/>
      <c r="DZ378" s="89"/>
      <c r="EA378" s="89"/>
      <c r="EB378" s="89"/>
      <c r="EC378" s="89"/>
      <c r="ED378" s="89"/>
      <c r="EE378" s="89"/>
      <c r="EF378" s="89"/>
      <c r="EG378" s="89"/>
      <c r="EH378" s="89"/>
      <c r="EI378" s="89"/>
      <c r="EJ378" s="89"/>
      <c r="EK378" s="89"/>
      <c r="EL378" s="89"/>
      <c r="EM378" s="89"/>
      <c r="EN378" s="89"/>
      <c r="EO378" s="89"/>
      <c r="EP378" s="89"/>
      <c r="EQ378" s="89"/>
    </row>
    <row r="379" spans="1:147" s="94" customFormat="1" ht="19.95" customHeight="1" x14ac:dyDescent="0.25">
      <c r="A379"/>
      <c r="B379" s="123"/>
      <c r="C379" s="123"/>
      <c r="D379" s="61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96"/>
      <c r="S379" s="89"/>
      <c r="T379" s="89"/>
      <c r="U379" s="89"/>
      <c r="V379" s="67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  <c r="BN379" s="89"/>
      <c r="BO379" s="89"/>
      <c r="BP379" s="89"/>
      <c r="BQ379" s="89"/>
      <c r="BR379" s="89"/>
      <c r="BS379" s="89"/>
      <c r="BT379" s="89"/>
      <c r="BU379" s="89"/>
      <c r="BV379" s="89"/>
      <c r="BW379" s="89"/>
      <c r="BX379" s="89"/>
      <c r="BY379" s="89"/>
      <c r="BZ379" s="89"/>
      <c r="CA379" s="89"/>
      <c r="CB379" s="89"/>
      <c r="CC379" s="89"/>
      <c r="CD379" s="89"/>
      <c r="CE379" s="89"/>
      <c r="CF379" s="89"/>
      <c r="CG379" s="89"/>
      <c r="CH379" s="89"/>
      <c r="CI379" s="89"/>
      <c r="CJ379" s="89"/>
      <c r="CK379" s="89"/>
      <c r="CL379" s="89"/>
      <c r="CM379" s="89"/>
      <c r="CN379" s="89"/>
      <c r="CO379" s="89"/>
      <c r="CP379" s="89"/>
      <c r="CQ379" s="89"/>
      <c r="CR379" s="89"/>
      <c r="CS379" s="89"/>
      <c r="CT379" s="89"/>
      <c r="CU379" s="89"/>
      <c r="CV379" s="89"/>
      <c r="CW379" s="89"/>
      <c r="CX379" s="89"/>
      <c r="CY379" s="89"/>
      <c r="CZ379" s="89"/>
      <c r="DA379" s="89"/>
      <c r="DB379" s="89"/>
      <c r="DC379" s="89"/>
      <c r="DD379" s="89"/>
      <c r="DE379" s="89"/>
      <c r="DF379" s="89"/>
      <c r="DG379" s="89"/>
      <c r="DH379" s="89"/>
      <c r="DI379" s="89"/>
      <c r="DJ379" s="89"/>
      <c r="DK379" s="89"/>
      <c r="DL379" s="89"/>
      <c r="DM379" s="89"/>
      <c r="DN379" s="89"/>
      <c r="DO379" s="89"/>
      <c r="DP379" s="89"/>
      <c r="DQ379" s="89"/>
      <c r="DR379" s="89"/>
      <c r="DS379" s="89"/>
      <c r="DT379" s="89"/>
      <c r="DU379" s="89"/>
      <c r="DV379" s="89"/>
      <c r="DW379" s="89"/>
      <c r="DX379" s="89"/>
      <c r="DY379" s="89"/>
      <c r="DZ379" s="89"/>
      <c r="EA379" s="89"/>
      <c r="EB379" s="89"/>
      <c r="EC379" s="89"/>
      <c r="ED379" s="89"/>
      <c r="EE379" s="89"/>
      <c r="EF379" s="89"/>
      <c r="EG379" s="89"/>
      <c r="EH379" s="89"/>
      <c r="EI379" s="89"/>
      <c r="EJ379" s="89"/>
      <c r="EK379" s="89"/>
      <c r="EL379" s="89"/>
      <c r="EM379" s="89"/>
      <c r="EN379" s="89"/>
      <c r="EO379" s="89"/>
      <c r="EP379" s="89"/>
      <c r="EQ379" s="89"/>
    </row>
    <row r="380" spans="1:147" s="94" customFormat="1" ht="19.95" customHeight="1" x14ac:dyDescent="0.25">
      <c r="A380"/>
      <c r="B380" s="123"/>
      <c r="C380" s="123"/>
      <c r="D380" s="61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96"/>
      <c r="S380" s="89"/>
      <c r="T380" s="89"/>
      <c r="U380" s="89"/>
      <c r="V380" s="67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  <c r="BN380" s="89"/>
      <c r="BO380" s="89"/>
      <c r="BP380" s="89"/>
      <c r="BQ380" s="89"/>
      <c r="BR380" s="89"/>
      <c r="BS380" s="89"/>
      <c r="BT380" s="89"/>
      <c r="BU380" s="89"/>
      <c r="BV380" s="89"/>
      <c r="BW380" s="89"/>
      <c r="BX380" s="89"/>
      <c r="BY380" s="89"/>
      <c r="BZ380" s="89"/>
      <c r="CA380" s="89"/>
      <c r="CB380" s="89"/>
      <c r="CC380" s="89"/>
      <c r="CD380" s="89"/>
      <c r="CE380" s="89"/>
      <c r="CF380" s="89"/>
      <c r="CG380" s="89"/>
      <c r="CH380" s="89"/>
      <c r="CI380" s="89"/>
      <c r="CJ380" s="89"/>
      <c r="CK380" s="89"/>
      <c r="CL380" s="89"/>
      <c r="CM380" s="89"/>
      <c r="CN380" s="89"/>
      <c r="CO380" s="89"/>
      <c r="CP380" s="89"/>
      <c r="CQ380" s="89"/>
      <c r="CR380" s="89"/>
      <c r="CS380" s="89"/>
      <c r="CT380" s="89"/>
      <c r="CU380" s="89"/>
      <c r="CV380" s="89"/>
      <c r="CW380" s="89"/>
      <c r="CX380" s="89"/>
      <c r="CY380" s="89"/>
      <c r="CZ380" s="89"/>
      <c r="DA380" s="89"/>
      <c r="DB380" s="89"/>
      <c r="DC380" s="89"/>
      <c r="DD380" s="89"/>
      <c r="DE380" s="89"/>
      <c r="DF380" s="89"/>
      <c r="DG380" s="89"/>
      <c r="DH380" s="89"/>
      <c r="DI380" s="89"/>
      <c r="DJ380" s="89"/>
      <c r="DK380" s="89"/>
      <c r="DL380" s="89"/>
      <c r="DM380" s="89"/>
      <c r="DN380" s="89"/>
      <c r="DO380" s="89"/>
      <c r="DP380" s="89"/>
      <c r="DQ380" s="89"/>
      <c r="DR380" s="89"/>
      <c r="DS380" s="89"/>
      <c r="DT380" s="89"/>
      <c r="DU380" s="89"/>
      <c r="DV380" s="89"/>
      <c r="DW380" s="89"/>
      <c r="DX380" s="89"/>
      <c r="DY380" s="89"/>
      <c r="DZ380" s="89"/>
      <c r="EA380" s="89"/>
      <c r="EB380" s="89"/>
      <c r="EC380" s="89"/>
      <c r="ED380" s="89"/>
      <c r="EE380" s="89"/>
      <c r="EF380" s="89"/>
      <c r="EG380" s="89"/>
      <c r="EH380" s="89"/>
      <c r="EI380" s="89"/>
      <c r="EJ380" s="89"/>
      <c r="EK380" s="89"/>
      <c r="EL380" s="89"/>
      <c r="EM380" s="89"/>
      <c r="EN380" s="89"/>
      <c r="EO380" s="89"/>
      <c r="EP380" s="89"/>
      <c r="EQ380" s="89"/>
    </row>
    <row r="381" spans="1:147" s="94" customFormat="1" ht="19.95" customHeight="1" x14ac:dyDescent="0.25">
      <c r="A381"/>
      <c r="B381" s="123"/>
      <c r="C381" s="123"/>
      <c r="D381" s="61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96"/>
      <c r="S381" s="89"/>
      <c r="T381" s="89"/>
      <c r="U381" s="89"/>
      <c r="V381" s="67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  <c r="BN381" s="89"/>
      <c r="BO381" s="89"/>
      <c r="BP381" s="89"/>
      <c r="BQ381" s="89"/>
      <c r="BR381" s="89"/>
      <c r="BS381" s="89"/>
      <c r="BT381" s="89"/>
      <c r="BU381" s="89"/>
      <c r="BV381" s="89"/>
      <c r="BW381" s="89"/>
      <c r="BX381" s="89"/>
      <c r="BY381" s="89"/>
      <c r="BZ381" s="89"/>
      <c r="CA381" s="89"/>
      <c r="CB381" s="89"/>
      <c r="CC381" s="89"/>
      <c r="CD381" s="89"/>
      <c r="CE381" s="89"/>
      <c r="CF381" s="89"/>
      <c r="CG381" s="89"/>
      <c r="CH381" s="89"/>
      <c r="CI381" s="89"/>
      <c r="CJ381" s="89"/>
      <c r="CK381" s="89"/>
      <c r="CL381" s="89"/>
      <c r="CM381" s="89"/>
      <c r="CN381" s="89"/>
      <c r="CO381" s="89"/>
      <c r="CP381" s="89"/>
      <c r="CQ381" s="89"/>
      <c r="CR381" s="89"/>
      <c r="CS381" s="89"/>
      <c r="CT381" s="89"/>
      <c r="CU381" s="89"/>
      <c r="CV381" s="89"/>
      <c r="CW381" s="89"/>
      <c r="CX381" s="89"/>
      <c r="CY381" s="89"/>
      <c r="CZ381" s="89"/>
      <c r="DA381" s="89"/>
      <c r="DB381" s="89"/>
      <c r="DC381" s="89"/>
      <c r="DD381" s="89"/>
      <c r="DE381" s="89"/>
      <c r="DF381" s="89"/>
      <c r="DG381" s="89"/>
      <c r="DH381" s="89"/>
      <c r="DI381" s="89"/>
      <c r="DJ381" s="89"/>
      <c r="DK381" s="89"/>
      <c r="DL381" s="89"/>
      <c r="DM381" s="89"/>
      <c r="DN381" s="89"/>
      <c r="DO381" s="89"/>
      <c r="DP381" s="89"/>
      <c r="DQ381" s="89"/>
      <c r="DR381" s="89"/>
      <c r="DS381" s="89"/>
      <c r="DT381" s="89"/>
      <c r="DU381" s="89"/>
      <c r="DV381" s="89"/>
      <c r="DW381" s="89"/>
      <c r="DX381" s="89"/>
      <c r="DY381" s="89"/>
      <c r="DZ381" s="89"/>
      <c r="EA381" s="89"/>
      <c r="EB381" s="89"/>
      <c r="EC381" s="89"/>
      <c r="ED381" s="89"/>
      <c r="EE381" s="89"/>
      <c r="EF381" s="89"/>
      <c r="EG381" s="89"/>
      <c r="EH381" s="89"/>
      <c r="EI381" s="89"/>
      <c r="EJ381" s="89"/>
      <c r="EK381" s="89"/>
      <c r="EL381" s="89"/>
      <c r="EM381" s="89"/>
      <c r="EN381" s="89"/>
      <c r="EO381" s="89"/>
      <c r="EP381" s="89"/>
      <c r="EQ381" s="89"/>
    </row>
    <row r="382" spans="1:147" s="94" customFormat="1" ht="19.95" customHeight="1" x14ac:dyDescent="0.25">
      <c r="A382"/>
      <c r="B382" s="123"/>
      <c r="C382" s="123"/>
      <c r="D382" s="61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96"/>
      <c r="S382" s="89"/>
      <c r="T382" s="89"/>
      <c r="U382" s="89"/>
      <c r="V382" s="67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  <c r="BT382" s="89"/>
      <c r="BU382" s="89"/>
      <c r="BV382" s="89"/>
      <c r="BW382" s="89"/>
      <c r="BX382" s="89"/>
      <c r="BY382" s="89"/>
      <c r="BZ382" s="89"/>
      <c r="CA382" s="89"/>
      <c r="CB382" s="89"/>
      <c r="CC382" s="89"/>
      <c r="CD382" s="89"/>
      <c r="CE382" s="89"/>
      <c r="CF382" s="89"/>
      <c r="CG382" s="89"/>
      <c r="CH382" s="89"/>
      <c r="CI382" s="89"/>
      <c r="CJ382" s="89"/>
      <c r="CK382" s="89"/>
      <c r="CL382" s="89"/>
      <c r="CM382" s="89"/>
      <c r="CN382" s="89"/>
      <c r="CO382" s="89"/>
      <c r="CP382" s="89"/>
      <c r="CQ382" s="89"/>
      <c r="CR382" s="89"/>
      <c r="CS382" s="89"/>
      <c r="CT382" s="89"/>
      <c r="CU382" s="89"/>
      <c r="CV382" s="89"/>
      <c r="CW382" s="89"/>
      <c r="CX382" s="89"/>
      <c r="CY382" s="89"/>
      <c r="CZ382" s="89"/>
      <c r="DA382" s="89"/>
      <c r="DB382" s="89"/>
      <c r="DC382" s="89"/>
      <c r="DD382" s="89"/>
      <c r="DE382" s="89"/>
      <c r="DF382" s="89"/>
      <c r="DG382" s="89"/>
      <c r="DH382" s="89"/>
      <c r="DI382" s="89"/>
      <c r="DJ382" s="89"/>
      <c r="DK382" s="89"/>
      <c r="DL382" s="89"/>
      <c r="DM382" s="89"/>
      <c r="DN382" s="89"/>
      <c r="DO382" s="89"/>
      <c r="DP382" s="89"/>
      <c r="DQ382" s="89"/>
      <c r="DR382" s="89"/>
      <c r="DS382" s="89"/>
      <c r="DT382" s="89"/>
      <c r="DU382" s="89"/>
      <c r="DV382" s="89"/>
      <c r="DW382" s="89"/>
      <c r="DX382" s="89"/>
      <c r="DY382" s="89"/>
      <c r="DZ382" s="89"/>
      <c r="EA382" s="89"/>
      <c r="EB382" s="89"/>
      <c r="EC382" s="89"/>
      <c r="ED382" s="89"/>
      <c r="EE382" s="89"/>
      <c r="EF382" s="89"/>
      <c r="EG382" s="89"/>
      <c r="EH382" s="89"/>
      <c r="EI382" s="89"/>
      <c r="EJ382" s="89"/>
      <c r="EK382" s="89"/>
      <c r="EL382" s="89"/>
      <c r="EM382" s="89"/>
      <c r="EN382" s="89"/>
      <c r="EO382" s="89"/>
      <c r="EP382" s="89"/>
      <c r="EQ382" s="89"/>
    </row>
    <row r="383" spans="1:147" s="94" customFormat="1" ht="19.95" customHeight="1" x14ac:dyDescent="0.25">
      <c r="A383"/>
      <c r="B383" s="123"/>
      <c r="C383" s="123"/>
      <c r="D383" s="61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96"/>
      <c r="S383" s="89"/>
      <c r="T383" s="89"/>
      <c r="U383" s="89"/>
      <c r="V383" s="67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  <c r="BN383" s="89"/>
      <c r="BO383" s="89"/>
      <c r="BP383" s="89"/>
      <c r="BQ383" s="89"/>
      <c r="BR383" s="89"/>
      <c r="BS383" s="89"/>
      <c r="BT383" s="89"/>
      <c r="BU383" s="89"/>
      <c r="BV383" s="89"/>
      <c r="BW383" s="89"/>
      <c r="BX383" s="89"/>
      <c r="BY383" s="89"/>
      <c r="BZ383" s="89"/>
      <c r="CA383" s="89"/>
      <c r="CB383" s="89"/>
      <c r="CC383" s="89"/>
      <c r="CD383" s="89"/>
      <c r="CE383" s="89"/>
      <c r="CF383" s="89"/>
      <c r="CG383" s="89"/>
      <c r="CH383" s="89"/>
      <c r="CI383" s="89"/>
      <c r="CJ383" s="89"/>
      <c r="CK383" s="89"/>
      <c r="CL383" s="89"/>
      <c r="CM383" s="89"/>
      <c r="CN383" s="89"/>
      <c r="CO383" s="89"/>
      <c r="CP383" s="89"/>
      <c r="CQ383" s="89"/>
      <c r="CR383" s="89"/>
      <c r="CS383" s="89"/>
      <c r="CT383" s="89"/>
      <c r="CU383" s="89"/>
      <c r="CV383" s="89"/>
      <c r="CW383" s="89"/>
      <c r="CX383" s="89"/>
      <c r="CY383" s="89"/>
      <c r="CZ383" s="89"/>
      <c r="DA383" s="89"/>
      <c r="DB383" s="89"/>
      <c r="DC383" s="89"/>
      <c r="DD383" s="89"/>
      <c r="DE383" s="89"/>
      <c r="DF383" s="89"/>
      <c r="DG383" s="89"/>
      <c r="DH383" s="89"/>
      <c r="DI383" s="89"/>
      <c r="DJ383" s="89"/>
      <c r="DK383" s="89"/>
      <c r="DL383" s="89"/>
      <c r="DM383" s="89"/>
      <c r="DN383" s="89"/>
      <c r="DO383" s="89"/>
      <c r="DP383" s="89"/>
      <c r="DQ383" s="89"/>
      <c r="DR383" s="89"/>
      <c r="DS383" s="89"/>
      <c r="DT383" s="89"/>
      <c r="DU383" s="89"/>
      <c r="DV383" s="89"/>
      <c r="DW383" s="89"/>
      <c r="DX383" s="89"/>
      <c r="DY383" s="89"/>
      <c r="DZ383" s="89"/>
      <c r="EA383" s="89"/>
      <c r="EB383" s="89"/>
      <c r="EC383" s="89"/>
      <c r="ED383" s="89"/>
      <c r="EE383" s="89"/>
      <c r="EF383" s="89"/>
      <c r="EG383" s="89"/>
      <c r="EH383" s="89"/>
      <c r="EI383" s="89"/>
      <c r="EJ383" s="89"/>
      <c r="EK383" s="89"/>
      <c r="EL383" s="89"/>
      <c r="EM383" s="89"/>
      <c r="EN383" s="89"/>
      <c r="EO383" s="89"/>
      <c r="EP383" s="89"/>
      <c r="EQ383" s="89"/>
    </row>
    <row r="384" spans="1:147" s="94" customFormat="1" ht="19.95" customHeight="1" x14ac:dyDescent="0.25">
      <c r="A384"/>
      <c r="B384" s="123"/>
      <c r="C384" s="123"/>
      <c r="D384" s="61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96"/>
      <c r="S384" s="89"/>
      <c r="T384" s="89"/>
      <c r="U384" s="89"/>
      <c r="V384" s="67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  <c r="BN384" s="89"/>
      <c r="BO384" s="89"/>
      <c r="BP384" s="89"/>
      <c r="BQ384" s="89"/>
      <c r="BR384" s="89"/>
      <c r="BS384" s="89"/>
      <c r="BT384" s="89"/>
      <c r="BU384" s="89"/>
      <c r="BV384" s="89"/>
      <c r="BW384" s="89"/>
      <c r="BX384" s="89"/>
      <c r="BY384" s="89"/>
      <c r="BZ384" s="89"/>
      <c r="CA384" s="89"/>
      <c r="CB384" s="89"/>
      <c r="CC384" s="89"/>
      <c r="CD384" s="89"/>
      <c r="CE384" s="89"/>
      <c r="CF384" s="89"/>
      <c r="CG384" s="89"/>
      <c r="CH384" s="89"/>
      <c r="CI384" s="89"/>
      <c r="CJ384" s="89"/>
      <c r="CK384" s="89"/>
      <c r="CL384" s="89"/>
      <c r="CM384" s="89"/>
      <c r="CN384" s="89"/>
      <c r="CO384" s="89"/>
      <c r="CP384" s="89"/>
      <c r="CQ384" s="89"/>
      <c r="CR384" s="89"/>
      <c r="CS384" s="89"/>
      <c r="CT384" s="89"/>
      <c r="CU384" s="89"/>
      <c r="CV384" s="89"/>
      <c r="CW384" s="89"/>
      <c r="CX384" s="89"/>
      <c r="CY384" s="89"/>
      <c r="CZ384" s="89"/>
      <c r="DA384" s="89"/>
      <c r="DB384" s="89"/>
      <c r="DC384" s="89"/>
      <c r="DD384" s="89"/>
      <c r="DE384" s="89"/>
      <c r="DF384" s="89"/>
      <c r="DG384" s="89"/>
      <c r="DH384" s="89"/>
      <c r="DI384" s="89"/>
      <c r="DJ384" s="89"/>
      <c r="DK384" s="89"/>
      <c r="DL384" s="89"/>
      <c r="DM384" s="89"/>
      <c r="DN384" s="89"/>
      <c r="DO384" s="89"/>
      <c r="DP384" s="89"/>
      <c r="DQ384" s="89"/>
      <c r="DR384" s="89"/>
      <c r="DS384" s="89"/>
      <c r="DT384" s="89"/>
      <c r="DU384" s="89"/>
      <c r="DV384" s="89"/>
      <c r="DW384" s="89"/>
      <c r="DX384" s="89"/>
      <c r="DY384" s="89"/>
      <c r="DZ384" s="89"/>
      <c r="EA384" s="89"/>
      <c r="EB384" s="89"/>
      <c r="EC384" s="89"/>
      <c r="ED384" s="89"/>
      <c r="EE384" s="89"/>
      <c r="EF384" s="89"/>
      <c r="EG384" s="89"/>
      <c r="EH384" s="89"/>
      <c r="EI384" s="89"/>
      <c r="EJ384" s="89"/>
      <c r="EK384" s="89"/>
      <c r="EL384" s="89"/>
      <c r="EM384" s="89"/>
      <c r="EN384" s="89"/>
      <c r="EO384" s="89"/>
      <c r="EP384" s="89"/>
      <c r="EQ384" s="89"/>
    </row>
    <row r="385" spans="1:147" s="94" customFormat="1" ht="19.95" customHeight="1" x14ac:dyDescent="0.25">
      <c r="A385"/>
      <c r="B385" s="123"/>
      <c r="C385" s="123"/>
      <c r="D385" s="61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96"/>
      <c r="S385" s="89"/>
      <c r="T385" s="89"/>
      <c r="U385" s="89"/>
      <c r="V385" s="67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  <c r="BN385" s="89"/>
      <c r="BO385" s="89"/>
      <c r="BP385" s="89"/>
      <c r="BQ385" s="89"/>
      <c r="BR385" s="89"/>
      <c r="BS385" s="89"/>
      <c r="BT385" s="89"/>
      <c r="BU385" s="89"/>
      <c r="BV385" s="89"/>
      <c r="BW385" s="89"/>
      <c r="BX385" s="89"/>
      <c r="BY385" s="89"/>
      <c r="BZ385" s="89"/>
      <c r="CA385" s="89"/>
      <c r="CB385" s="89"/>
      <c r="CC385" s="89"/>
      <c r="CD385" s="89"/>
      <c r="CE385" s="89"/>
      <c r="CF385" s="89"/>
      <c r="CG385" s="89"/>
      <c r="CH385" s="89"/>
      <c r="CI385" s="89"/>
      <c r="CJ385" s="89"/>
      <c r="CK385" s="89"/>
      <c r="CL385" s="89"/>
      <c r="CM385" s="89"/>
      <c r="CN385" s="89"/>
      <c r="CO385" s="89"/>
      <c r="CP385" s="89"/>
      <c r="CQ385" s="89"/>
      <c r="CR385" s="89"/>
      <c r="CS385" s="89"/>
      <c r="CT385" s="89"/>
      <c r="CU385" s="89"/>
      <c r="CV385" s="89"/>
      <c r="CW385" s="89"/>
      <c r="CX385" s="89"/>
      <c r="CY385" s="89"/>
      <c r="CZ385" s="89"/>
      <c r="DA385" s="89"/>
      <c r="DB385" s="89"/>
      <c r="DC385" s="89"/>
      <c r="DD385" s="89"/>
      <c r="DE385" s="89"/>
      <c r="DF385" s="89"/>
      <c r="DG385" s="89"/>
      <c r="DH385" s="89"/>
      <c r="DI385" s="89"/>
      <c r="DJ385" s="89"/>
      <c r="DK385" s="89"/>
      <c r="DL385" s="89"/>
      <c r="DM385" s="89"/>
      <c r="DN385" s="89"/>
      <c r="DO385" s="89"/>
      <c r="DP385" s="89"/>
      <c r="DQ385" s="89"/>
      <c r="DR385" s="89"/>
      <c r="DS385" s="89"/>
      <c r="DT385" s="89"/>
      <c r="DU385" s="89"/>
      <c r="DV385" s="89"/>
      <c r="DW385" s="89"/>
      <c r="DX385" s="89"/>
      <c r="DY385" s="89"/>
      <c r="DZ385" s="89"/>
      <c r="EA385" s="89"/>
      <c r="EB385" s="89"/>
      <c r="EC385" s="89"/>
      <c r="ED385" s="89"/>
      <c r="EE385" s="89"/>
      <c r="EF385" s="89"/>
      <c r="EG385" s="89"/>
      <c r="EH385" s="89"/>
      <c r="EI385" s="89"/>
      <c r="EJ385" s="89"/>
      <c r="EK385" s="89"/>
      <c r="EL385" s="89"/>
      <c r="EM385" s="89"/>
      <c r="EN385" s="89"/>
      <c r="EO385" s="89"/>
      <c r="EP385" s="89"/>
      <c r="EQ385" s="89"/>
    </row>
    <row r="386" spans="1:147" s="94" customFormat="1" ht="19.95" customHeight="1" x14ac:dyDescent="0.25">
      <c r="A386"/>
      <c r="B386" s="123"/>
      <c r="C386" s="123"/>
      <c r="D386" s="61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96"/>
      <c r="S386" s="89"/>
      <c r="T386" s="89"/>
      <c r="U386" s="89"/>
      <c r="V386" s="67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  <c r="BN386" s="89"/>
      <c r="BO386" s="89"/>
      <c r="BP386" s="89"/>
      <c r="BQ386" s="89"/>
      <c r="BR386" s="89"/>
      <c r="BS386" s="89"/>
      <c r="BT386" s="89"/>
      <c r="BU386" s="89"/>
      <c r="BV386" s="89"/>
      <c r="BW386" s="89"/>
      <c r="BX386" s="89"/>
      <c r="BY386" s="89"/>
      <c r="BZ386" s="89"/>
      <c r="CA386" s="89"/>
      <c r="CB386" s="89"/>
      <c r="CC386" s="89"/>
      <c r="CD386" s="89"/>
      <c r="CE386" s="89"/>
      <c r="CF386" s="89"/>
      <c r="CG386" s="89"/>
      <c r="CH386" s="89"/>
      <c r="CI386" s="89"/>
      <c r="CJ386" s="89"/>
      <c r="CK386" s="89"/>
      <c r="CL386" s="89"/>
      <c r="CM386" s="89"/>
      <c r="CN386" s="89"/>
      <c r="CO386" s="89"/>
      <c r="CP386" s="89"/>
      <c r="CQ386" s="89"/>
      <c r="CR386" s="89"/>
      <c r="CS386" s="89"/>
      <c r="CT386" s="89"/>
      <c r="CU386" s="89"/>
      <c r="CV386" s="89"/>
      <c r="CW386" s="89"/>
      <c r="CX386" s="89"/>
      <c r="CY386" s="89"/>
      <c r="CZ386" s="89"/>
      <c r="DA386" s="89"/>
      <c r="DB386" s="89"/>
      <c r="DC386" s="89"/>
      <c r="DD386" s="89"/>
      <c r="DE386" s="89"/>
      <c r="DF386" s="89"/>
      <c r="DG386" s="89"/>
      <c r="DH386" s="89"/>
      <c r="DI386" s="89"/>
      <c r="DJ386" s="89"/>
      <c r="DK386" s="89"/>
      <c r="DL386" s="89"/>
      <c r="DM386" s="89"/>
      <c r="DN386" s="89"/>
      <c r="DO386" s="89"/>
      <c r="DP386" s="89"/>
      <c r="DQ386" s="89"/>
      <c r="DR386" s="89"/>
      <c r="DS386" s="89"/>
      <c r="DT386" s="89"/>
      <c r="DU386" s="89"/>
      <c r="DV386" s="89"/>
      <c r="DW386" s="89"/>
      <c r="DX386" s="89"/>
      <c r="DY386" s="89"/>
      <c r="DZ386" s="89"/>
      <c r="EA386" s="89"/>
      <c r="EB386" s="89"/>
      <c r="EC386" s="89"/>
      <c r="ED386" s="89"/>
      <c r="EE386" s="89"/>
      <c r="EF386" s="89"/>
      <c r="EG386" s="89"/>
      <c r="EH386" s="89"/>
      <c r="EI386" s="89"/>
      <c r="EJ386" s="89"/>
      <c r="EK386" s="89"/>
      <c r="EL386" s="89"/>
      <c r="EM386" s="89"/>
      <c r="EN386" s="89"/>
      <c r="EO386" s="89"/>
      <c r="EP386" s="89"/>
      <c r="EQ386" s="89"/>
    </row>
    <row r="387" spans="1:147" s="94" customFormat="1" ht="19.95" customHeight="1" x14ac:dyDescent="0.25">
      <c r="A387"/>
      <c r="B387" s="123"/>
      <c r="C387" s="123"/>
      <c r="D387" s="61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96"/>
      <c r="S387" s="89"/>
      <c r="T387" s="89"/>
      <c r="U387" s="89"/>
      <c r="V387" s="67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  <c r="BN387" s="89"/>
      <c r="BO387" s="89"/>
      <c r="BP387" s="89"/>
      <c r="BQ387" s="89"/>
      <c r="BR387" s="89"/>
      <c r="BS387" s="89"/>
      <c r="BT387" s="89"/>
      <c r="BU387" s="89"/>
      <c r="BV387" s="89"/>
      <c r="BW387" s="89"/>
      <c r="BX387" s="89"/>
      <c r="BY387" s="89"/>
      <c r="BZ387" s="89"/>
      <c r="CA387" s="89"/>
      <c r="CB387" s="89"/>
      <c r="CC387" s="89"/>
      <c r="CD387" s="89"/>
      <c r="CE387" s="89"/>
      <c r="CF387" s="89"/>
      <c r="CG387" s="89"/>
      <c r="CH387" s="89"/>
      <c r="CI387" s="89"/>
      <c r="CJ387" s="89"/>
      <c r="CK387" s="89"/>
      <c r="CL387" s="89"/>
      <c r="CM387" s="89"/>
      <c r="CN387" s="89"/>
      <c r="CO387" s="89"/>
      <c r="CP387" s="89"/>
      <c r="CQ387" s="89"/>
      <c r="CR387" s="89"/>
      <c r="CS387" s="89"/>
      <c r="CT387" s="89"/>
      <c r="CU387" s="89"/>
      <c r="CV387" s="89"/>
      <c r="CW387" s="89"/>
      <c r="CX387" s="89"/>
      <c r="CY387" s="89"/>
      <c r="CZ387" s="89"/>
      <c r="DA387" s="89"/>
      <c r="DB387" s="89"/>
      <c r="DC387" s="89"/>
      <c r="DD387" s="89"/>
      <c r="DE387" s="89"/>
      <c r="DF387" s="89"/>
      <c r="DG387" s="89"/>
      <c r="DH387" s="89"/>
      <c r="DI387" s="89"/>
      <c r="DJ387" s="89"/>
      <c r="DK387" s="89"/>
      <c r="DL387" s="89"/>
      <c r="DM387" s="89"/>
      <c r="DN387" s="89"/>
      <c r="DO387" s="89"/>
      <c r="DP387" s="89"/>
      <c r="DQ387" s="89"/>
      <c r="DR387" s="89"/>
      <c r="DS387" s="89"/>
      <c r="DT387" s="89"/>
      <c r="DU387" s="89"/>
      <c r="DV387" s="89"/>
      <c r="DW387" s="89"/>
      <c r="DX387" s="89"/>
      <c r="DY387" s="89"/>
      <c r="DZ387" s="89"/>
      <c r="EA387" s="89"/>
      <c r="EB387" s="89"/>
      <c r="EC387" s="89"/>
      <c r="ED387" s="89"/>
      <c r="EE387" s="89"/>
      <c r="EF387" s="89"/>
      <c r="EG387" s="89"/>
      <c r="EH387" s="89"/>
      <c r="EI387" s="89"/>
      <c r="EJ387" s="89"/>
      <c r="EK387" s="89"/>
      <c r="EL387" s="89"/>
      <c r="EM387" s="89"/>
      <c r="EN387" s="89"/>
      <c r="EO387" s="89"/>
      <c r="EP387" s="89"/>
      <c r="EQ387" s="89"/>
    </row>
    <row r="388" spans="1:147" s="94" customFormat="1" ht="19.95" customHeight="1" x14ac:dyDescent="0.25">
      <c r="A388"/>
      <c r="B388" s="123"/>
      <c r="C388" s="123"/>
      <c r="D388" s="61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96"/>
      <c r="S388" s="89"/>
      <c r="T388" s="89"/>
      <c r="U388" s="89"/>
      <c r="V388" s="67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  <c r="BT388" s="89"/>
      <c r="BU388" s="89"/>
      <c r="BV388" s="89"/>
      <c r="BW388" s="89"/>
      <c r="BX388" s="89"/>
      <c r="BY388" s="89"/>
      <c r="BZ388" s="89"/>
      <c r="CA388" s="89"/>
      <c r="CB388" s="89"/>
      <c r="CC388" s="89"/>
      <c r="CD388" s="89"/>
      <c r="CE388" s="89"/>
      <c r="CF388" s="89"/>
      <c r="CG388" s="89"/>
      <c r="CH388" s="89"/>
      <c r="CI388" s="89"/>
      <c r="CJ388" s="89"/>
      <c r="CK388" s="89"/>
      <c r="CL388" s="89"/>
      <c r="CM388" s="89"/>
      <c r="CN388" s="89"/>
      <c r="CO388" s="89"/>
      <c r="CP388" s="89"/>
      <c r="CQ388" s="89"/>
      <c r="CR388" s="89"/>
      <c r="CS388" s="89"/>
      <c r="CT388" s="89"/>
      <c r="CU388" s="89"/>
      <c r="CV388" s="89"/>
      <c r="CW388" s="89"/>
      <c r="CX388" s="89"/>
      <c r="CY388" s="89"/>
      <c r="CZ388" s="89"/>
      <c r="DA388" s="89"/>
      <c r="DB388" s="89"/>
      <c r="DC388" s="89"/>
      <c r="DD388" s="89"/>
      <c r="DE388" s="89"/>
      <c r="DF388" s="89"/>
      <c r="DG388" s="89"/>
      <c r="DH388" s="89"/>
      <c r="DI388" s="89"/>
      <c r="DJ388" s="89"/>
      <c r="DK388" s="89"/>
      <c r="DL388" s="89"/>
      <c r="DM388" s="89"/>
      <c r="DN388" s="89"/>
      <c r="DO388" s="89"/>
      <c r="DP388" s="89"/>
      <c r="DQ388" s="89"/>
      <c r="DR388" s="89"/>
      <c r="DS388" s="89"/>
      <c r="DT388" s="89"/>
      <c r="DU388" s="89"/>
      <c r="DV388" s="89"/>
      <c r="DW388" s="89"/>
      <c r="DX388" s="89"/>
      <c r="DY388" s="89"/>
      <c r="DZ388" s="89"/>
      <c r="EA388" s="89"/>
      <c r="EB388" s="89"/>
      <c r="EC388" s="89"/>
      <c r="ED388" s="89"/>
      <c r="EE388" s="89"/>
      <c r="EF388" s="89"/>
      <c r="EG388" s="89"/>
      <c r="EH388" s="89"/>
      <c r="EI388" s="89"/>
      <c r="EJ388" s="89"/>
      <c r="EK388" s="89"/>
      <c r="EL388" s="89"/>
      <c r="EM388" s="89"/>
      <c r="EN388" s="89"/>
      <c r="EO388" s="89"/>
      <c r="EP388" s="89"/>
      <c r="EQ388" s="89"/>
    </row>
    <row r="389" spans="1:147" s="94" customFormat="1" ht="19.95" customHeight="1" x14ac:dyDescent="0.25">
      <c r="A389"/>
      <c r="B389" s="123"/>
      <c r="C389" s="123"/>
      <c r="D389" s="61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96"/>
      <c r="S389" s="89"/>
      <c r="T389" s="89"/>
      <c r="U389" s="89"/>
      <c r="V389" s="67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  <c r="BN389" s="89"/>
      <c r="BO389" s="89"/>
      <c r="BP389" s="89"/>
      <c r="BQ389" s="89"/>
      <c r="BR389" s="89"/>
      <c r="BS389" s="89"/>
      <c r="BT389" s="89"/>
      <c r="BU389" s="89"/>
      <c r="BV389" s="89"/>
      <c r="BW389" s="89"/>
      <c r="BX389" s="89"/>
      <c r="BY389" s="89"/>
      <c r="BZ389" s="89"/>
      <c r="CA389" s="89"/>
      <c r="CB389" s="89"/>
      <c r="CC389" s="89"/>
      <c r="CD389" s="89"/>
      <c r="CE389" s="89"/>
      <c r="CF389" s="89"/>
      <c r="CG389" s="89"/>
      <c r="CH389" s="89"/>
      <c r="CI389" s="89"/>
      <c r="CJ389" s="89"/>
      <c r="CK389" s="89"/>
      <c r="CL389" s="89"/>
      <c r="CM389" s="89"/>
      <c r="CN389" s="89"/>
      <c r="CO389" s="89"/>
      <c r="CP389" s="89"/>
      <c r="CQ389" s="89"/>
      <c r="CR389" s="89"/>
      <c r="CS389" s="89"/>
      <c r="CT389" s="89"/>
      <c r="CU389" s="89"/>
      <c r="CV389" s="89"/>
      <c r="CW389" s="89"/>
      <c r="CX389" s="89"/>
      <c r="CY389" s="89"/>
      <c r="CZ389" s="89"/>
      <c r="DA389" s="89"/>
      <c r="DB389" s="89"/>
      <c r="DC389" s="89"/>
      <c r="DD389" s="89"/>
      <c r="DE389" s="89"/>
      <c r="DF389" s="89"/>
      <c r="DG389" s="89"/>
      <c r="DH389" s="89"/>
      <c r="DI389" s="89"/>
      <c r="DJ389" s="89"/>
      <c r="DK389" s="89"/>
      <c r="DL389" s="89"/>
      <c r="DM389" s="89"/>
      <c r="DN389" s="89"/>
      <c r="DO389" s="89"/>
      <c r="DP389" s="89"/>
      <c r="DQ389" s="89"/>
      <c r="DR389" s="89"/>
      <c r="DS389" s="89"/>
      <c r="DT389" s="89"/>
      <c r="DU389" s="89"/>
      <c r="DV389" s="89"/>
      <c r="DW389" s="89"/>
      <c r="DX389" s="89"/>
      <c r="DY389" s="89"/>
      <c r="DZ389" s="89"/>
      <c r="EA389" s="89"/>
      <c r="EB389" s="89"/>
      <c r="EC389" s="89"/>
      <c r="ED389" s="89"/>
      <c r="EE389" s="89"/>
      <c r="EF389" s="89"/>
      <c r="EG389" s="89"/>
      <c r="EH389" s="89"/>
      <c r="EI389" s="89"/>
      <c r="EJ389" s="89"/>
      <c r="EK389" s="89"/>
      <c r="EL389" s="89"/>
      <c r="EM389" s="89"/>
      <c r="EN389" s="89"/>
      <c r="EO389" s="89"/>
      <c r="EP389" s="89"/>
      <c r="EQ389" s="89"/>
    </row>
    <row r="390" spans="1:147" s="94" customFormat="1" ht="19.95" customHeight="1" x14ac:dyDescent="0.25">
      <c r="A390"/>
      <c r="B390" s="123"/>
      <c r="C390" s="123"/>
      <c r="D390" s="61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96"/>
      <c r="S390" s="89"/>
      <c r="T390" s="89"/>
      <c r="U390" s="89"/>
      <c r="V390" s="67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  <c r="BN390" s="89"/>
      <c r="BO390" s="89"/>
      <c r="BP390" s="89"/>
      <c r="BQ390" s="89"/>
      <c r="BR390" s="89"/>
      <c r="BS390" s="89"/>
      <c r="BT390" s="89"/>
      <c r="BU390" s="89"/>
      <c r="BV390" s="89"/>
      <c r="BW390" s="89"/>
      <c r="BX390" s="89"/>
      <c r="BY390" s="89"/>
      <c r="BZ390" s="89"/>
      <c r="CA390" s="89"/>
      <c r="CB390" s="89"/>
      <c r="CC390" s="89"/>
      <c r="CD390" s="89"/>
      <c r="CE390" s="89"/>
      <c r="CF390" s="89"/>
      <c r="CG390" s="89"/>
      <c r="CH390" s="89"/>
      <c r="CI390" s="89"/>
      <c r="CJ390" s="89"/>
      <c r="CK390" s="89"/>
      <c r="CL390" s="89"/>
      <c r="CM390" s="89"/>
      <c r="CN390" s="89"/>
      <c r="CO390" s="89"/>
      <c r="CP390" s="89"/>
      <c r="CQ390" s="89"/>
      <c r="CR390" s="89"/>
      <c r="CS390" s="89"/>
      <c r="CT390" s="89"/>
      <c r="CU390" s="89"/>
      <c r="CV390" s="89"/>
      <c r="CW390" s="89"/>
      <c r="CX390" s="89"/>
      <c r="CY390" s="89"/>
      <c r="CZ390" s="89"/>
      <c r="DA390" s="89"/>
      <c r="DB390" s="89"/>
      <c r="DC390" s="89"/>
      <c r="DD390" s="89"/>
      <c r="DE390" s="89"/>
      <c r="DF390" s="89"/>
      <c r="DG390" s="89"/>
      <c r="DH390" s="89"/>
      <c r="DI390" s="89"/>
      <c r="DJ390" s="89"/>
      <c r="DK390" s="89"/>
      <c r="DL390" s="89"/>
      <c r="DM390" s="89"/>
      <c r="DN390" s="89"/>
      <c r="DO390" s="89"/>
      <c r="DP390" s="89"/>
      <c r="DQ390" s="89"/>
      <c r="DR390" s="89"/>
      <c r="DS390" s="89"/>
      <c r="DT390" s="89"/>
      <c r="DU390" s="89"/>
      <c r="DV390" s="89"/>
      <c r="DW390" s="89"/>
      <c r="DX390" s="89"/>
      <c r="DY390" s="89"/>
      <c r="DZ390" s="89"/>
      <c r="EA390" s="89"/>
      <c r="EB390" s="89"/>
      <c r="EC390" s="89"/>
      <c r="ED390" s="89"/>
      <c r="EE390" s="89"/>
      <c r="EF390" s="89"/>
      <c r="EG390" s="89"/>
      <c r="EH390" s="89"/>
      <c r="EI390" s="89"/>
      <c r="EJ390" s="89"/>
      <c r="EK390" s="89"/>
      <c r="EL390" s="89"/>
      <c r="EM390" s="89"/>
      <c r="EN390" s="89"/>
      <c r="EO390" s="89"/>
      <c r="EP390" s="89"/>
      <c r="EQ390" s="89"/>
    </row>
    <row r="391" spans="1:147" s="94" customFormat="1" ht="19.95" customHeight="1" x14ac:dyDescent="0.25">
      <c r="A391"/>
      <c r="B391" s="123"/>
      <c r="C391" s="123"/>
      <c r="D391" s="61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96"/>
      <c r="S391" s="89"/>
      <c r="T391" s="89"/>
      <c r="U391" s="89"/>
      <c r="V391" s="67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  <c r="BN391" s="89"/>
      <c r="BO391" s="89"/>
      <c r="BP391" s="89"/>
      <c r="BQ391" s="89"/>
      <c r="BR391" s="89"/>
      <c r="BS391" s="89"/>
      <c r="BT391" s="89"/>
      <c r="BU391" s="89"/>
      <c r="BV391" s="89"/>
      <c r="BW391" s="89"/>
      <c r="BX391" s="89"/>
      <c r="BY391" s="89"/>
      <c r="BZ391" s="89"/>
      <c r="CA391" s="89"/>
      <c r="CB391" s="89"/>
      <c r="CC391" s="89"/>
      <c r="CD391" s="89"/>
      <c r="CE391" s="89"/>
      <c r="CF391" s="89"/>
      <c r="CG391" s="89"/>
      <c r="CH391" s="89"/>
      <c r="CI391" s="89"/>
      <c r="CJ391" s="89"/>
      <c r="CK391" s="89"/>
      <c r="CL391" s="89"/>
      <c r="CM391" s="89"/>
      <c r="CN391" s="89"/>
      <c r="CO391" s="89"/>
      <c r="CP391" s="89"/>
      <c r="CQ391" s="89"/>
      <c r="CR391" s="89"/>
      <c r="CS391" s="89"/>
      <c r="CT391" s="89"/>
      <c r="CU391" s="89"/>
      <c r="CV391" s="89"/>
      <c r="CW391" s="89"/>
      <c r="CX391" s="89"/>
      <c r="CY391" s="89"/>
      <c r="CZ391" s="89"/>
      <c r="DA391" s="89"/>
      <c r="DB391" s="89"/>
      <c r="DC391" s="89"/>
      <c r="DD391" s="89"/>
      <c r="DE391" s="89"/>
      <c r="DF391" s="89"/>
      <c r="DG391" s="89"/>
      <c r="DH391" s="89"/>
      <c r="DI391" s="89"/>
      <c r="DJ391" s="89"/>
      <c r="DK391" s="89"/>
      <c r="DL391" s="89"/>
      <c r="DM391" s="89"/>
      <c r="DN391" s="89"/>
      <c r="DO391" s="89"/>
      <c r="DP391" s="89"/>
      <c r="DQ391" s="89"/>
      <c r="DR391" s="89"/>
      <c r="DS391" s="89"/>
      <c r="DT391" s="89"/>
      <c r="DU391" s="89"/>
      <c r="DV391" s="89"/>
      <c r="DW391" s="89"/>
      <c r="DX391" s="89"/>
      <c r="DY391" s="89"/>
      <c r="DZ391" s="89"/>
      <c r="EA391" s="89"/>
      <c r="EB391" s="89"/>
      <c r="EC391" s="89"/>
      <c r="ED391" s="89"/>
      <c r="EE391" s="89"/>
      <c r="EF391" s="89"/>
      <c r="EG391" s="89"/>
      <c r="EH391" s="89"/>
      <c r="EI391" s="89"/>
      <c r="EJ391" s="89"/>
      <c r="EK391" s="89"/>
      <c r="EL391" s="89"/>
      <c r="EM391" s="89"/>
      <c r="EN391" s="89"/>
      <c r="EO391" s="89"/>
      <c r="EP391" s="89"/>
      <c r="EQ391" s="89"/>
    </row>
    <row r="392" spans="1:147" s="94" customFormat="1" ht="19.95" customHeight="1" x14ac:dyDescent="0.25">
      <c r="A392"/>
      <c r="B392" s="123"/>
      <c r="C392" s="123"/>
      <c r="D392" s="61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96"/>
      <c r="S392" s="89"/>
      <c r="T392" s="89"/>
      <c r="U392" s="89"/>
      <c r="V392" s="67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  <c r="BN392" s="89"/>
      <c r="BO392" s="89"/>
      <c r="BP392" s="89"/>
      <c r="BQ392" s="89"/>
      <c r="BR392" s="89"/>
      <c r="BS392" s="89"/>
      <c r="BT392" s="89"/>
      <c r="BU392" s="89"/>
      <c r="BV392" s="89"/>
      <c r="BW392" s="89"/>
      <c r="BX392" s="89"/>
      <c r="BY392" s="89"/>
      <c r="BZ392" s="89"/>
      <c r="CA392" s="89"/>
      <c r="CB392" s="89"/>
      <c r="CC392" s="89"/>
      <c r="CD392" s="89"/>
      <c r="CE392" s="89"/>
      <c r="CF392" s="89"/>
      <c r="CG392" s="89"/>
      <c r="CH392" s="89"/>
      <c r="CI392" s="89"/>
      <c r="CJ392" s="89"/>
      <c r="CK392" s="89"/>
      <c r="CL392" s="89"/>
      <c r="CM392" s="89"/>
      <c r="CN392" s="89"/>
      <c r="CO392" s="89"/>
      <c r="CP392" s="89"/>
      <c r="CQ392" s="89"/>
      <c r="CR392" s="89"/>
      <c r="CS392" s="89"/>
      <c r="CT392" s="89"/>
      <c r="CU392" s="89"/>
      <c r="CV392" s="89"/>
      <c r="CW392" s="89"/>
      <c r="CX392" s="89"/>
      <c r="CY392" s="89"/>
      <c r="CZ392" s="89"/>
      <c r="DA392" s="89"/>
      <c r="DB392" s="89"/>
      <c r="DC392" s="89"/>
      <c r="DD392" s="89"/>
      <c r="DE392" s="89"/>
      <c r="DF392" s="89"/>
      <c r="DG392" s="89"/>
      <c r="DH392" s="89"/>
      <c r="DI392" s="89"/>
      <c r="DJ392" s="89"/>
      <c r="DK392" s="89"/>
      <c r="DL392" s="89"/>
      <c r="DM392" s="89"/>
      <c r="DN392" s="89"/>
      <c r="DO392" s="89"/>
      <c r="DP392" s="89"/>
      <c r="DQ392" s="89"/>
      <c r="DR392" s="89"/>
      <c r="DS392" s="89"/>
      <c r="DT392" s="89"/>
      <c r="DU392" s="89"/>
      <c r="DV392" s="89"/>
      <c r="DW392" s="89"/>
      <c r="DX392" s="89"/>
      <c r="DY392" s="89"/>
      <c r="DZ392" s="89"/>
      <c r="EA392" s="89"/>
      <c r="EB392" s="89"/>
      <c r="EC392" s="89"/>
      <c r="ED392" s="89"/>
      <c r="EE392" s="89"/>
      <c r="EF392" s="89"/>
      <c r="EG392" s="89"/>
      <c r="EH392" s="89"/>
      <c r="EI392" s="89"/>
      <c r="EJ392" s="89"/>
      <c r="EK392" s="89"/>
      <c r="EL392" s="89"/>
      <c r="EM392" s="89"/>
      <c r="EN392" s="89"/>
      <c r="EO392" s="89"/>
      <c r="EP392" s="89"/>
      <c r="EQ392" s="89"/>
    </row>
    <row r="393" spans="1:147" s="94" customFormat="1" ht="19.95" customHeight="1" x14ac:dyDescent="0.25">
      <c r="A393"/>
      <c r="B393" s="123"/>
      <c r="C393" s="123"/>
      <c r="D393" s="61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96"/>
      <c r="S393" s="89"/>
      <c r="T393" s="89"/>
      <c r="U393" s="89"/>
      <c r="V393" s="67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  <c r="BN393" s="89"/>
      <c r="BO393" s="89"/>
      <c r="BP393" s="89"/>
      <c r="BQ393" s="89"/>
      <c r="BR393" s="89"/>
      <c r="BS393" s="89"/>
      <c r="BT393" s="89"/>
      <c r="BU393" s="89"/>
      <c r="BV393" s="89"/>
      <c r="BW393" s="89"/>
      <c r="BX393" s="89"/>
      <c r="BY393" s="89"/>
      <c r="BZ393" s="89"/>
      <c r="CA393" s="89"/>
      <c r="CB393" s="89"/>
      <c r="CC393" s="89"/>
      <c r="CD393" s="89"/>
      <c r="CE393" s="89"/>
      <c r="CF393" s="89"/>
      <c r="CG393" s="89"/>
      <c r="CH393" s="89"/>
      <c r="CI393" s="89"/>
      <c r="CJ393" s="89"/>
      <c r="CK393" s="89"/>
      <c r="CL393" s="89"/>
      <c r="CM393" s="89"/>
      <c r="CN393" s="89"/>
      <c r="CO393" s="89"/>
      <c r="CP393" s="89"/>
      <c r="CQ393" s="89"/>
      <c r="CR393" s="89"/>
      <c r="CS393" s="89"/>
      <c r="CT393" s="89"/>
      <c r="CU393" s="89"/>
      <c r="CV393" s="89"/>
      <c r="CW393" s="89"/>
      <c r="CX393" s="89"/>
      <c r="CY393" s="89"/>
      <c r="CZ393" s="89"/>
      <c r="DA393" s="89"/>
      <c r="DB393" s="89"/>
      <c r="DC393" s="89"/>
      <c r="DD393" s="89"/>
      <c r="DE393" s="89"/>
      <c r="DF393" s="89"/>
      <c r="DG393" s="89"/>
      <c r="DH393" s="89"/>
      <c r="DI393" s="89"/>
      <c r="DJ393" s="89"/>
      <c r="DK393" s="89"/>
      <c r="DL393" s="89"/>
      <c r="DM393" s="89"/>
      <c r="DN393" s="89"/>
      <c r="DO393" s="89"/>
      <c r="DP393" s="89"/>
      <c r="DQ393" s="89"/>
      <c r="DR393" s="89"/>
      <c r="DS393" s="89"/>
      <c r="DT393" s="89"/>
      <c r="DU393" s="89"/>
      <c r="DV393" s="89"/>
      <c r="DW393" s="89"/>
      <c r="DX393" s="89"/>
      <c r="DY393" s="89"/>
      <c r="DZ393" s="89"/>
      <c r="EA393" s="89"/>
      <c r="EB393" s="89"/>
      <c r="EC393" s="89"/>
      <c r="ED393" s="89"/>
      <c r="EE393" s="89"/>
      <c r="EF393" s="89"/>
      <c r="EG393" s="89"/>
      <c r="EH393" s="89"/>
      <c r="EI393" s="89"/>
      <c r="EJ393" s="89"/>
      <c r="EK393" s="89"/>
      <c r="EL393" s="89"/>
      <c r="EM393" s="89"/>
      <c r="EN393" s="89"/>
      <c r="EO393" s="89"/>
      <c r="EP393" s="89"/>
      <c r="EQ393" s="89"/>
    </row>
    <row r="394" spans="1:147" s="94" customFormat="1" ht="19.95" customHeight="1" x14ac:dyDescent="0.25">
      <c r="A394"/>
      <c r="B394" s="123"/>
      <c r="C394" s="123"/>
      <c r="D394" s="61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96"/>
      <c r="S394" s="89"/>
      <c r="T394" s="89"/>
      <c r="U394" s="89"/>
      <c r="V394" s="67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  <c r="BN394" s="89"/>
      <c r="BO394" s="89"/>
      <c r="BP394" s="89"/>
      <c r="BQ394" s="89"/>
      <c r="BR394" s="89"/>
      <c r="BS394" s="89"/>
      <c r="BT394" s="89"/>
      <c r="BU394" s="89"/>
      <c r="BV394" s="89"/>
      <c r="BW394" s="89"/>
      <c r="BX394" s="89"/>
      <c r="BY394" s="89"/>
      <c r="BZ394" s="89"/>
      <c r="CA394" s="89"/>
      <c r="CB394" s="89"/>
      <c r="CC394" s="89"/>
      <c r="CD394" s="89"/>
      <c r="CE394" s="89"/>
      <c r="CF394" s="89"/>
      <c r="CG394" s="89"/>
      <c r="CH394" s="89"/>
      <c r="CI394" s="89"/>
      <c r="CJ394" s="89"/>
      <c r="CK394" s="89"/>
      <c r="CL394" s="89"/>
      <c r="CM394" s="89"/>
      <c r="CN394" s="89"/>
      <c r="CO394" s="89"/>
      <c r="CP394" s="89"/>
      <c r="CQ394" s="89"/>
      <c r="CR394" s="89"/>
      <c r="CS394" s="89"/>
      <c r="CT394" s="89"/>
      <c r="CU394" s="89"/>
      <c r="CV394" s="89"/>
      <c r="CW394" s="89"/>
      <c r="CX394" s="89"/>
      <c r="CY394" s="89"/>
      <c r="CZ394" s="89"/>
      <c r="DA394" s="89"/>
      <c r="DB394" s="89"/>
      <c r="DC394" s="89"/>
      <c r="DD394" s="89"/>
      <c r="DE394" s="89"/>
      <c r="DF394" s="89"/>
      <c r="DG394" s="89"/>
      <c r="DH394" s="89"/>
      <c r="DI394" s="89"/>
      <c r="DJ394" s="89"/>
      <c r="DK394" s="89"/>
      <c r="DL394" s="89"/>
      <c r="DM394" s="89"/>
      <c r="DN394" s="89"/>
      <c r="DO394" s="89"/>
      <c r="DP394" s="89"/>
      <c r="DQ394" s="89"/>
      <c r="DR394" s="89"/>
      <c r="DS394" s="89"/>
      <c r="DT394" s="89"/>
      <c r="DU394" s="89"/>
      <c r="DV394" s="89"/>
      <c r="DW394" s="89"/>
      <c r="DX394" s="89"/>
      <c r="DY394" s="89"/>
      <c r="DZ394" s="89"/>
      <c r="EA394" s="89"/>
      <c r="EB394" s="89"/>
      <c r="EC394" s="89"/>
      <c r="ED394" s="89"/>
      <c r="EE394" s="89"/>
      <c r="EF394" s="89"/>
      <c r="EG394" s="89"/>
      <c r="EH394" s="89"/>
      <c r="EI394" s="89"/>
      <c r="EJ394" s="89"/>
      <c r="EK394" s="89"/>
      <c r="EL394" s="89"/>
      <c r="EM394" s="89"/>
      <c r="EN394" s="89"/>
      <c r="EO394" s="89"/>
      <c r="EP394" s="89"/>
      <c r="EQ394" s="89"/>
    </row>
    <row r="395" spans="1:147" s="94" customFormat="1" ht="19.95" customHeight="1" x14ac:dyDescent="0.25">
      <c r="A395"/>
      <c r="B395" s="123"/>
      <c r="C395" s="123"/>
      <c r="D395" s="61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96"/>
      <c r="S395" s="89"/>
      <c r="T395" s="89"/>
      <c r="U395" s="89"/>
      <c r="V395" s="67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  <c r="BT395" s="89"/>
      <c r="BU395" s="89"/>
      <c r="BV395" s="89"/>
      <c r="BW395" s="89"/>
      <c r="BX395" s="89"/>
      <c r="BY395" s="89"/>
      <c r="BZ395" s="89"/>
      <c r="CA395" s="89"/>
      <c r="CB395" s="89"/>
      <c r="CC395" s="89"/>
      <c r="CD395" s="89"/>
      <c r="CE395" s="89"/>
      <c r="CF395" s="89"/>
      <c r="CG395" s="89"/>
      <c r="CH395" s="89"/>
      <c r="CI395" s="89"/>
      <c r="CJ395" s="89"/>
      <c r="CK395" s="89"/>
      <c r="CL395" s="89"/>
      <c r="CM395" s="89"/>
      <c r="CN395" s="89"/>
      <c r="CO395" s="89"/>
      <c r="CP395" s="89"/>
      <c r="CQ395" s="89"/>
      <c r="CR395" s="89"/>
      <c r="CS395" s="89"/>
      <c r="CT395" s="89"/>
      <c r="CU395" s="89"/>
      <c r="CV395" s="89"/>
      <c r="CW395" s="89"/>
      <c r="CX395" s="89"/>
      <c r="CY395" s="89"/>
      <c r="CZ395" s="89"/>
      <c r="DA395" s="89"/>
      <c r="DB395" s="89"/>
      <c r="DC395" s="89"/>
      <c r="DD395" s="89"/>
      <c r="DE395" s="89"/>
      <c r="DF395" s="89"/>
      <c r="DG395" s="89"/>
      <c r="DH395" s="89"/>
      <c r="DI395" s="89"/>
      <c r="DJ395" s="89"/>
      <c r="DK395" s="89"/>
      <c r="DL395" s="89"/>
      <c r="DM395" s="89"/>
      <c r="DN395" s="89"/>
      <c r="DO395" s="89"/>
      <c r="DP395" s="89"/>
      <c r="DQ395" s="89"/>
      <c r="DR395" s="89"/>
      <c r="DS395" s="89"/>
      <c r="DT395" s="89"/>
      <c r="DU395" s="89"/>
      <c r="DV395" s="89"/>
      <c r="DW395" s="89"/>
      <c r="DX395" s="89"/>
      <c r="DY395" s="89"/>
      <c r="DZ395" s="89"/>
      <c r="EA395" s="89"/>
      <c r="EB395" s="89"/>
      <c r="EC395" s="89"/>
      <c r="ED395" s="89"/>
      <c r="EE395" s="89"/>
      <c r="EF395" s="89"/>
      <c r="EG395" s="89"/>
      <c r="EH395" s="89"/>
      <c r="EI395" s="89"/>
      <c r="EJ395" s="89"/>
      <c r="EK395" s="89"/>
      <c r="EL395" s="89"/>
      <c r="EM395" s="89"/>
      <c r="EN395" s="89"/>
      <c r="EO395" s="89"/>
      <c r="EP395" s="89"/>
      <c r="EQ395" s="89"/>
    </row>
    <row r="396" spans="1:147" s="94" customFormat="1" ht="19.95" customHeight="1" x14ac:dyDescent="0.25">
      <c r="A396"/>
      <c r="B396" s="123"/>
      <c r="C396" s="123"/>
      <c r="D396" s="61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96"/>
      <c r="S396" s="89"/>
      <c r="T396" s="89"/>
      <c r="U396" s="89"/>
      <c r="V396" s="67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  <c r="BN396" s="89"/>
      <c r="BO396" s="89"/>
      <c r="BP396" s="89"/>
      <c r="BQ396" s="89"/>
      <c r="BR396" s="89"/>
      <c r="BS396" s="89"/>
      <c r="BT396" s="89"/>
      <c r="BU396" s="89"/>
      <c r="BV396" s="89"/>
      <c r="BW396" s="89"/>
      <c r="BX396" s="89"/>
      <c r="BY396" s="89"/>
      <c r="BZ396" s="89"/>
      <c r="CA396" s="89"/>
      <c r="CB396" s="89"/>
      <c r="CC396" s="89"/>
      <c r="CD396" s="89"/>
      <c r="CE396" s="89"/>
      <c r="CF396" s="89"/>
      <c r="CG396" s="89"/>
      <c r="CH396" s="89"/>
      <c r="CI396" s="89"/>
      <c r="CJ396" s="89"/>
      <c r="CK396" s="89"/>
      <c r="CL396" s="89"/>
      <c r="CM396" s="89"/>
      <c r="CN396" s="89"/>
      <c r="CO396" s="89"/>
      <c r="CP396" s="89"/>
      <c r="CQ396" s="89"/>
      <c r="CR396" s="89"/>
      <c r="CS396" s="89"/>
      <c r="CT396" s="89"/>
      <c r="CU396" s="89"/>
      <c r="CV396" s="89"/>
      <c r="CW396" s="89"/>
      <c r="CX396" s="89"/>
      <c r="CY396" s="89"/>
      <c r="CZ396" s="89"/>
      <c r="DA396" s="89"/>
      <c r="DB396" s="89"/>
      <c r="DC396" s="89"/>
      <c r="DD396" s="89"/>
      <c r="DE396" s="89"/>
      <c r="DF396" s="89"/>
      <c r="DG396" s="89"/>
      <c r="DH396" s="89"/>
      <c r="DI396" s="89"/>
      <c r="DJ396" s="89"/>
      <c r="DK396" s="89"/>
      <c r="DL396" s="89"/>
      <c r="DM396" s="89"/>
      <c r="DN396" s="89"/>
      <c r="DO396" s="89"/>
      <c r="DP396" s="89"/>
      <c r="DQ396" s="89"/>
      <c r="DR396" s="89"/>
      <c r="DS396" s="89"/>
      <c r="DT396" s="89"/>
      <c r="DU396" s="89"/>
      <c r="DV396" s="89"/>
      <c r="DW396" s="89"/>
      <c r="DX396" s="89"/>
      <c r="DY396" s="89"/>
      <c r="DZ396" s="89"/>
      <c r="EA396" s="89"/>
      <c r="EB396" s="89"/>
      <c r="EC396" s="89"/>
      <c r="ED396" s="89"/>
      <c r="EE396" s="89"/>
      <c r="EF396" s="89"/>
      <c r="EG396" s="89"/>
      <c r="EH396" s="89"/>
      <c r="EI396" s="89"/>
      <c r="EJ396" s="89"/>
      <c r="EK396" s="89"/>
      <c r="EL396" s="89"/>
      <c r="EM396" s="89"/>
      <c r="EN396" s="89"/>
      <c r="EO396" s="89"/>
      <c r="EP396" s="89"/>
      <c r="EQ396" s="89"/>
    </row>
    <row r="397" spans="1:147" s="94" customFormat="1" ht="19.95" customHeight="1" x14ac:dyDescent="0.25">
      <c r="A397"/>
      <c r="B397" s="123"/>
      <c r="C397" s="123"/>
      <c r="D397" s="61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96"/>
      <c r="S397" s="89"/>
      <c r="T397" s="89"/>
      <c r="U397" s="89"/>
      <c r="V397" s="67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  <c r="BN397" s="89"/>
      <c r="BO397" s="89"/>
      <c r="BP397" s="89"/>
      <c r="BQ397" s="89"/>
      <c r="BR397" s="89"/>
      <c r="BS397" s="89"/>
      <c r="BT397" s="89"/>
      <c r="BU397" s="89"/>
      <c r="BV397" s="89"/>
      <c r="BW397" s="89"/>
      <c r="BX397" s="89"/>
      <c r="BY397" s="89"/>
      <c r="BZ397" s="89"/>
      <c r="CA397" s="89"/>
      <c r="CB397" s="89"/>
      <c r="CC397" s="89"/>
      <c r="CD397" s="89"/>
      <c r="CE397" s="89"/>
      <c r="CF397" s="89"/>
      <c r="CG397" s="89"/>
      <c r="CH397" s="89"/>
      <c r="CI397" s="89"/>
      <c r="CJ397" s="89"/>
      <c r="CK397" s="89"/>
      <c r="CL397" s="89"/>
      <c r="CM397" s="89"/>
      <c r="CN397" s="89"/>
      <c r="CO397" s="89"/>
      <c r="CP397" s="89"/>
      <c r="CQ397" s="89"/>
      <c r="CR397" s="89"/>
      <c r="CS397" s="89"/>
      <c r="CT397" s="89"/>
      <c r="CU397" s="89"/>
      <c r="CV397" s="89"/>
      <c r="CW397" s="89"/>
      <c r="CX397" s="89"/>
      <c r="CY397" s="89"/>
      <c r="CZ397" s="89"/>
      <c r="DA397" s="89"/>
      <c r="DB397" s="89"/>
      <c r="DC397" s="89"/>
      <c r="DD397" s="89"/>
      <c r="DE397" s="89"/>
      <c r="DF397" s="89"/>
      <c r="DG397" s="89"/>
      <c r="DH397" s="89"/>
      <c r="DI397" s="89"/>
      <c r="DJ397" s="89"/>
      <c r="DK397" s="89"/>
      <c r="DL397" s="89"/>
      <c r="DM397" s="89"/>
      <c r="DN397" s="89"/>
      <c r="DO397" s="89"/>
      <c r="DP397" s="89"/>
      <c r="DQ397" s="89"/>
      <c r="DR397" s="89"/>
      <c r="DS397" s="89"/>
      <c r="DT397" s="89"/>
      <c r="DU397" s="89"/>
      <c r="DV397" s="89"/>
      <c r="DW397" s="89"/>
      <c r="DX397" s="89"/>
      <c r="DY397" s="89"/>
      <c r="DZ397" s="89"/>
      <c r="EA397" s="89"/>
      <c r="EB397" s="89"/>
      <c r="EC397" s="89"/>
      <c r="ED397" s="89"/>
      <c r="EE397" s="89"/>
      <c r="EF397" s="89"/>
      <c r="EG397" s="89"/>
      <c r="EH397" s="89"/>
      <c r="EI397" s="89"/>
      <c r="EJ397" s="89"/>
      <c r="EK397" s="89"/>
      <c r="EL397" s="89"/>
      <c r="EM397" s="89"/>
      <c r="EN397" s="89"/>
      <c r="EO397" s="89"/>
      <c r="EP397" s="89"/>
      <c r="EQ397" s="89"/>
    </row>
    <row r="398" spans="1:147" s="94" customFormat="1" ht="19.95" customHeight="1" x14ac:dyDescent="0.25">
      <c r="A398"/>
      <c r="B398" s="123"/>
      <c r="C398" s="123"/>
      <c r="D398" s="61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96"/>
      <c r="S398" s="89"/>
      <c r="T398" s="89"/>
      <c r="U398" s="89"/>
      <c r="V398" s="67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  <c r="BN398" s="89"/>
      <c r="BO398" s="89"/>
      <c r="BP398" s="89"/>
      <c r="BQ398" s="89"/>
      <c r="BR398" s="89"/>
      <c r="BS398" s="89"/>
      <c r="BT398" s="89"/>
      <c r="BU398" s="89"/>
      <c r="BV398" s="89"/>
      <c r="BW398" s="89"/>
      <c r="BX398" s="89"/>
      <c r="BY398" s="89"/>
      <c r="BZ398" s="89"/>
      <c r="CA398" s="89"/>
      <c r="CB398" s="89"/>
      <c r="CC398" s="89"/>
      <c r="CD398" s="89"/>
      <c r="CE398" s="89"/>
      <c r="CF398" s="89"/>
      <c r="CG398" s="89"/>
      <c r="CH398" s="89"/>
      <c r="CI398" s="89"/>
      <c r="CJ398" s="89"/>
      <c r="CK398" s="89"/>
      <c r="CL398" s="89"/>
      <c r="CM398" s="89"/>
      <c r="CN398" s="89"/>
      <c r="CO398" s="89"/>
      <c r="CP398" s="89"/>
      <c r="CQ398" s="89"/>
      <c r="CR398" s="89"/>
      <c r="CS398" s="89"/>
      <c r="CT398" s="89"/>
      <c r="CU398" s="89"/>
      <c r="CV398" s="89"/>
      <c r="CW398" s="89"/>
      <c r="CX398" s="89"/>
      <c r="CY398" s="89"/>
      <c r="CZ398" s="89"/>
      <c r="DA398" s="89"/>
      <c r="DB398" s="89"/>
      <c r="DC398" s="89"/>
      <c r="DD398" s="89"/>
      <c r="DE398" s="89"/>
      <c r="DF398" s="89"/>
      <c r="DG398" s="89"/>
      <c r="DH398" s="89"/>
      <c r="DI398" s="89"/>
      <c r="DJ398" s="89"/>
      <c r="DK398" s="89"/>
      <c r="DL398" s="89"/>
      <c r="DM398" s="89"/>
      <c r="DN398" s="89"/>
      <c r="DO398" s="89"/>
      <c r="DP398" s="89"/>
      <c r="DQ398" s="89"/>
      <c r="DR398" s="89"/>
      <c r="DS398" s="89"/>
      <c r="DT398" s="89"/>
      <c r="DU398" s="89"/>
      <c r="DV398" s="89"/>
      <c r="DW398" s="89"/>
      <c r="DX398" s="89"/>
      <c r="DY398" s="89"/>
      <c r="DZ398" s="89"/>
      <c r="EA398" s="89"/>
      <c r="EB398" s="89"/>
      <c r="EC398" s="89"/>
      <c r="ED398" s="89"/>
      <c r="EE398" s="89"/>
      <c r="EF398" s="89"/>
      <c r="EG398" s="89"/>
      <c r="EH398" s="89"/>
      <c r="EI398" s="89"/>
      <c r="EJ398" s="89"/>
      <c r="EK398" s="89"/>
      <c r="EL398" s="89"/>
      <c r="EM398" s="89"/>
      <c r="EN398" s="89"/>
      <c r="EO398" s="89"/>
      <c r="EP398" s="89"/>
      <c r="EQ398" s="89"/>
    </row>
    <row r="399" spans="1:147" s="94" customFormat="1" ht="19.95" customHeight="1" x14ac:dyDescent="0.25">
      <c r="A399"/>
      <c r="B399" s="123"/>
      <c r="C399" s="123"/>
      <c r="D399" s="61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96"/>
      <c r="S399" s="89"/>
      <c r="T399" s="89"/>
      <c r="U399" s="89"/>
      <c r="V399" s="67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  <c r="BN399" s="89"/>
      <c r="BO399" s="89"/>
      <c r="BP399" s="89"/>
      <c r="BQ399" s="89"/>
      <c r="BR399" s="89"/>
      <c r="BS399" s="89"/>
      <c r="BT399" s="89"/>
      <c r="BU399" s="89"/>
      <c r="BV399" s="89"/>
      <c r="BW399" s="89"/>
      <c r="BX399" s="89"/>
      <c r="BY399" s="89"/>
      <c r="BZ399" s="89"/>
      <c r="CA399" s="89"/>
      <c r="CB399" s="89"/>
      <c r="CC399" s="89"/>
      <c r="CD399" s="89"/>
      <c r="CE399" s="89"/>
      <c r="CF399" s="89"/>
      <c r="CG399" s="89"/>
      <c r="CH399" s="89"/>
      <c r="CI399" s="89"/>
      <c r="CJ399" s="89"/>
      <c r="CK399" s="89"/>
      <c r="CL399" s="89"/>
      <c r="CM399" s="89"/>
      <c r="CN399" s="89"/>
      <c r="CO399" s="89"/>
      <c r="CP399" s="89"/>
      <c r="CQ399" s="89"/>
      <c r="CR399" s="89"/>
      <c r="CS399" s="89"/>
      <c r="CT399" s="89"/>
      <c r="CU399" s="89"/>
      <c r="CV399" s="89"/>
      <c r="CW399" s="89"/>
      <c r="CX399" s="89"/>
      <c r="CY399" s="89"/>
      <c r="CZ399" s="89"/>
      <c r="DA399" s="89"/>
      <c r="DB399" s="89"/>
      <c r="DC399" s="89"/>
      <c r="DD399" s="89"/>
      <c r="DE399" s="89"/>
      <c r="DF399" s="89"/>
      <c r="DG399" s="89"/>
      <c r="DH399" s="89"/>
      <c r="DI399" s="89"/>
      <c r="DJ399" s="89"/>
      <c r="DK399" s="89"/>
      <c r="DL399" s="89"/>
      <c r="DM399" s="89"/>
      <c r="DN399" s="89"/>
      <c r="DO399" s="89"/>
      <c r="DP399" s="89"/>
      <c r="DQ399" s="89"/>
      <c r="DR399" s="89"/>
      <c r="DS399" s="89"/>
      <c r="DT399" s="89"/>
      <c r="DU399" s="89"/>
      <c r="DV399" s="89"/>
      <c r="DW399" s="89"/>
      <c r="DX399" s="89"/>
      <c r="DY399" s="89"/>
      <c r="DZ399" s="89"/>
      <c r="EA399" s="89"/>
      <c r="EB399" s="89"/>
      <c r="EC399" s="89"/>
      <c r="ED399" s="89"/>
      <c r="EE399" s="89"/>
      <c r="EF399" s="89"/>
      <c r="EG399" s="89"/>
      <c r="EH399" s="89"/>
      <c r="EI399" s="89"/>
      <c r="EJ399" s="89"/>
      <c r="EK399" s="89"/>
      <c r="EL399" s="89"/>
      <c r="EM399" s="89"/>
      <c r="EN399" s="89"/>
      <c r="EO399" s="89"/>
      <c r="EP399" s="89"/>
      <c r="EQ399" s="89"/>
    </row>
    <row r="400" spans="1:147" s="94" customFormat="1" ht="19.95" customHeight="1" x14ac:dyDescent="0.25">
      <c r="A400"/>
      <c r="B400" s="123"/>
      <c r="C400" s="123"/>
      <c r="D400" s="61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96"/>
      <c r="S400" s="89"/>
      <c r="T400" s="89"/>
      <c r="U400" s="89"/>
      <c r="V400" s="67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  <c r="BN400" s="89"/>
      <c r="BO400" s="89"/>
      <c r="BP400" s="89"/>
      <c r="BQ400" s="89"/>
      <c r="BR400" s="89"/>
      <c r="BS400" s="89"/>
      <c r="BT400" s="89"/>
      <c r="BU400" s="89"/>
      <c r="BV400" s="89"/>
      <c r="BW400" s="89"/>
      <c r="BX400" s="89"/>
      <c r="BY400" s="89"/>
      <c r="BZ400" s="89"/>
      <c r="CA400" s="89"/>
      <c r="CB400" s="89"/>
      <c r="CC400" s="89"/>
      <c r="CD400" s="89"/>
      <c r="CE400" s="89"/>
      <c r="CF400" s="89"/>
      <c r="CG400" s="89"/>
      <c r="CH400" s="89"/>
      <c r="CI400" s="89"/>
      <c r="CJ400" s="89"/>
      <c r="CK400" s="89"/>
      <c r="CL400" s="89"/>
      <c r="CM400" s="89"/>
      <c r="CN400" s="89"/>
      <c r="CO400" s="89"/>
      <c r="CP400" s="89"/>
      <c r="CQ400" s="89"/>
      <c r="CR400" s="89"/>
      <c r="CS400" s="89"/>
      <c r="CT400" s="89"/>
      <c r="CU400" s="89"/>
      <c r="CV400" s="89"/>
      <c r="CW400" s="89"/>
      <c r="CX400" s="89"/>
      <c r="CY400" s="89"/>
      <c r="CZ400" s="89"/>
      <c r="DA400" s="89"/>
      <c r="DB400" s="89"/>
      <c r="DC400" s="89"/>
      <c r="DD400" s="89"/>
      <c r="DE400" s="89"/>
      <c r="DF400" s="89"/>
      <c r="DG400" s="89"/>
      <c r="DH400" s="89"/>
      <c r="DI400" s="89"/>
      <c r="DJ400" s="89"/>
      <c r="DK400" s="89"/>
      <c r="DL400" s="89"/>
      <c r="DM400" s="89"/>
      <c r="DN400" s="89"/>
      <c r="DO400" s="89"/>
      <c r="DP400" s="89"/>
      <c r="DQ400" s="89"/>
      <c r="DR400" s="89"/>
      <c r="DS400" s="89"/>
      <c r="DT400" s="89"/>
      <c r="DU400" s="89"/>
      <c r="DV400" s="89"/>
      <c r="DW400" s="89"/>
      <c r="DX400" s="89"/>
      <c r="DY400" s="89"/>
      <c r="DZ400" s="89"/>
      <c r="EA400" s="89"/>
      <c r="EB400" s="89"/>
      <c r="EC400" s="89"/>
      <c r="ED400" s="89"/>
      <c r="EE400" s="89"/>
      <c r="EF400" s="89"/>
      <c r="EG400" s="89"/>
      <c r="EH400" s="89"/>
      <c r="EI400" s="89"/>
      <c r="EJ400" s="89"/>
      <c r="EK400" s="89"/>
      <c r="EL400" s="89"/>
      <c r="EM400" s="89"/>
      <c r="EN400" s="89"/>
      <c r="EO400" s="89"/>
      <c r="EP400" s="89"/>
      <c r="EQ400" s="89"/>
    </row>
    <row r="401" spans="1:147" s="94" customFormat="1" ht="19.95" customHeight="1" x14ac:dyDescent="0.25">
      <c r="A401"/>
      <c r="B401" s="123"/>
      <c r="C401" s="123"/>
      <c r="D401" s="61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96"/>
      <c r="S401" s="89"/>
      <c r="T401" s="89"/>
      <c r="U401" s="89"/>
      <c r="V401" s="67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  <c r="BN401" s="89"/>
      <c r="BO401" s="89"/>
      <c r="BP401" s="89"/>
      <c r="BQ401" s="89"/>
      <c r="BR401" s="89"/>
      <c r="BS401" s="89"/>
      <c r="BT401" s="89"/>
      <c r="BU401" s="89"/>
      <c r="BV401" s="89"/>
      <c r="BW401" s="89"/>
      <c r="BX401" s="89"/>
      <c r="BY401" s="89"/>
      <c r="BZ401" s="89"/>
      <c r="CA401" s="89"/>
      <c r="CB401" s="89"/>
      <c r="CC401" s="89"/>
      <c r="CD401" s="89"/>
      <c r="CE401" s="89"/>
      <c r="CF401" s="89"/>
      <c r="CG401" s="89"/>
      <c r="CH401" s="89"/>
      <c r="CI401" s="89"/>
      <c r="CJ401" s="89"/>
      <c r="CK401" s="89"/>
      <c r="CL401" s="89"/>
      <c r="CM401" s="89"/>
      <c r="CN401" s="89"/>
      <c r="CO401" s="89"/>
      <c r="CP401" s="89"/>
      <c r="CQ401" s="89"/>
      <c r="CR401" s="89"/>
      <c r="CS401" s="89"/>
      <c r="CT401" s="89"/>
      <c r="CU401" s="89"/>
      <c r="CV401" s="89"/>
      <c r="CW401" s="89"/>
      <c r="CX401" s="89"/>
      <c r="CY401" s="89"/>
      <c r="CZ401" s="89"/>
      <c r="DA401" s="89"/>
      <c r="DB401" s="89"/>
      <c r="DC401" s="89"/>
      <c r="DD401" s="89"/>
      <c r="DE401" s="89"/>
      <c r="DF401" s="89"/>
      <c r="DG401" s="89"/>
      <c r="DH401" s="89"/>
      <c r="DI401" s="89"/>
      <c r="DJ401" s="89"/>
      <c r="DK401" s="89"/>
      <c r="DL401" s="89"/>
      <c r="DM401" s="89"/>
      <c r="DN401" s="89"/>
      <c r="DO401" s="89"/>
      <c r="DP401" s="89"/>
      <c r="DQ401" s="89"/>
      <c r="DR401" s="89"/>
      <c r="DS401" s="89"/>
      <c r="DT401" s="89"/>
      <c r="DU401" s="89"/>
      <c r="DV401" s="89"/>
      <c r="DW401" s="89"/>
      <c r="DX401" s="89"/>
      <c r="DY401" s="89"/>
      <c r="DZ401" s="89"/>
      <c r="EA401" s="89"/>
      <c r="EB401" s="89"/>
      <c r="EC401" s="89"/>
      <c r="ED401" s="89"/>
      <c r="EE401" s="89"/>
      <c r="EF401" s="89"/>
      <c r="EG401" s="89"/>
      <c r="EH401" s="89"/>
      <c r="EI401" s="89"/>
      <c r="EJ401" s="89"/>
      <c r="EK401" s="89"/>
      <c r="EL401" s="89"/>
      <c r="EM401" s="89"/>
      <c r="EN401" s="89"/>
      <c r="EO401" s="89"/>
      <c r="EP401" s="89"/>
      <c r="EQ401" s="89"/>
    </row>
    <row r="402" spans="1:147" s="94" customFormat="1" ht="19.95" customHeight="1" x14ac:dyDescent="0.25">
      <c r="A402"/>
      <c r="B402" s="123"/>
      <c r="C402" s="123"/>
      <c r="D402" s="61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96"/>
      <c r="S402" s="89"/>
      <c r="T402" s="89"/>
      <c r="U402" s="89"/>
      <c r="V402" s="67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  <c r="BN402" s="89"/>
      <c r="BO402" s="89"/>
      <c r="BP402" s="89"/>
      <c r="BQ402" s="89"/>
      <c r="BR402" s="89"/>
      <c r="BS402" s="89"/>
      <c r="BT402" s="89"/>
      <c r="BU402" s="89"/>
      <c r="BV402" s="89"/>
      <c r="BW402" s="89"/>
      <c r="BX402" s="89"/>
      <c r="BY402" s="89"/>
      <c r="BZ402" s="89"/>
      <c r="CA402" s="89"/>
      <c r="CB402" s="89"/>
      <c r="CC402" s="89"/>
      <c r="CD402" s="89"/>
      <c r="CE402" s="89"/>
      <c r="CF402" s="89"/>
      <c r="CG402" s="89"/>
      <c r="CH402" s="89"/>
      <c r="CI402" s="89"/>
      <c r="CJ402" s="89"/>
      <c r="CK402" s="89"/>
      <c r="CL402" s="89"/>
      <c r="CM402" s="89"/>
      <c r="CN402" s="89"/>
      <c r="CO402" s="89"/>
      <c r="CP402" s="89"/>
      <c r="CQ402" s="89"/>
      <c r="CR402" s="89"/>
      <c r="CS402" s="89"/>
      <c r="CT402" s="89"/>
      <c r="CU402" s="89"/>
      <c r="CV402" s="89"/>
      <c r="CW402" s="89"/>
      <c r="CX402" s="89"/>
      <c r="CY402" s="89"/>
      <c r="CZ402" s="89"/>
      <c r="DA402" s="89"/>
      <c r="DB402" s="89"/>
      <c r="DC402" s="89"/>
      <c r="DD402" s="89"/>
      <c r="DE402" s="89"/>
      <c r="DF402" s="89"/>
      <c r="DG402" s="89"/>
      <c r="DH402" s="89"/>
      <c r="DI402" s="89"/>
      <c r="DJ402" s="89"/>
      <c r="DK402" s="89"/>
      <c r="DL402" s="89"/>
      <c r="DM402" s="89"/>
      <c r="DN402" s="89"/>
      <c r="DO402" s="89"/>
      <c r="DP402" s="89"/>
      <c r="DQ402" s="89"/>
      <c r="DR402" s="89"/>
      <c r="DS402" s="89"/>
      <c r="DT402" s="89"/>
      <c r="DU402" s="89"/>
      <c r="DV402" s="89"/>
      <c r="DW402" s="89"/>
      <c r="DX402" s="89"/>
      <c r="DY402" s="89"/>
      <c r="DZ402" s="89"/>
      <c r="EA402" s="89"/>
      <c r="EB402" s="89"/>
      <c r="EC402" s="89"/>
      <c r="ED402" s="89"/>
      <c r="EE402" s="89"/>
      <c r="EF402" s="89"/>
      <c r="EG402" s="89"/>
      <c r="EH402" s="89"/>
      <c r="EI402" s="89"/>
      <c r="EJ402" s="89"/>
      <c r="EK402" s="89"/>
      <c r="EL402" s="89"/>
      <c r="EM402" s="89"/>
      <c r="EN402" s="89"/>
      <c r="EO402" s="89"/>
      <c r="EP402" s="89"/>
      <c r="EQ402" s="89"/>
    </row>
    <row r="403" spans="1:147" s="94" customFormat="1" ht="19.95" customHeight="1" x14ac:dyDescent="0.25">
      <c r="A403"/>
      <c r="B403" s="123"/>
      <c r="C403" s="123"/>
      <c r="D403" s="61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96"/>
      <c r="S403" s="89"/>
      <c r="T403" s="89"/>
      <c r="U403" s="89"/>
      <c r="V403" s="67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  <c r="BN403" s="89"/>
      <c r="BO403" s="89"/>
      <c r="BP403" s="89"/>
      <c r="BQ403" s="89"/>
      <c r="BR403" s="89"/>
      <c r="BS403" s="89"/>
      <c r="BT403" s="89"/>
      <c r="BU403" s="89"/>
      <c r="BV403" s="89"/>
      <c r="BW403" s="89"/>
      <c r="BX403" s="89"/>
      <c r="BY403" s="89"/>
      <c r="BZ403" s="89"/>
      <c r="CA403" s="89"/>
      <c r="CB403" s="89"/>
      <c r="CC403" s="89"/>
      <c r="CD403" s="89"/>
      <c r="CE403" s="89"/>
      <c r="CF403" s="89"/>
      <c r="CG403" s="89"/>
      <c r="CH403" s="89"/>
      <c r="CI403" s="89"/>
      <c r="CJ403" s="89"/>
      <c r="CK403" s="89"/>
      <c r="CL403" s="89"/>
      <c r="CM403" s="89"/>
      <c r="CN403" s="89"/>
      <c r="CO403" s="89"/>
      <c r="CP403" s="89"/>
      <c r="CQ403" s="89"/>
      <c r="CR403" s="89"/>
      <c r="CS403" s="89"/>
      <c r="CT403" s="89"/>
      <c r="CU403" s="89"/>
      <c r="CV403" s="89"/>
      <c r="CW403" s="89"/>
      <c r="CX403" s="89"/>
      <c r="CY403" s="89"/>
      <c r="CZ403" s="89"/>
      <c r="DA403" s="89"/>
      <c r="DB403" s="89"/>
      <c r="DC403" s="89"/>
      <c r="DD403" s="89"/>
      <c r="DE403" s="89"/>
      <c r="DF403" s="89"/>
      <c r="DG403" s="89"/>
      <c r="DH403" s="89"/>
      <c r="DI403" s="89"/>
      <c r="DJ403" s="89"/>
      <c r="DK403" s="89"/>
      <c r="DL403" s="89"/>
      <c r="DM403" s="89"/>
      <c r="DN403" s="89"/>
      <c r="DO403" s="89"/>
      <c r="DP403" s="89"/>
      <c r="DQ403" s="89"/>
      <c r="DR403" s="89"/>
      <c r="DS403" s="89"/>
      <c r="DT403" s="89"/>
      <c r="DU403" s="89"/>
      <c r="DV403" s="89"/>
      <c r="DW403" s="89"/>
      <c r="DX403" s="89"/>
      <c r="DY403" s="89"/>
      <c r="DZ403" s="89"/>
      <c r="EA403" s="89"/>
      <c r="EB403" s="89"/>
      <c r="EC403" s="89"/>
      <c r="ED403" s="89"/>
      <c r="EE403" s="89"/>
      <c r="EF403" s="89"/>
      <c r="EG403" s="89"/>
      <c r="EH403" s="89"/>
      <c r="EI403" s="89"/>
      <c r="EJ403" s="89"/>
      <c r="EK403" s="89"/>
      <c r="EL403" s="89"/>
      <c r="EM403" s="89"/>
      <c r="EN403" s="89"/>
      <c r="EO403" s="89"/>
      <c r="EP403" s="89"/>
      <c r="EQ403" s="89"/>
    </row>
    <row r="404" spans="1:147" s="94" customFormat="1" ht="19.95" customHeight="1" x14ac:dyDescent="0.25">
      <c r="A404"/>
      <c r="B404" s="123"/>
      <c r="C404" s="123"/>
      <c r="D404" s="61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96"/>
      <c r="S404" s="89"/>
      <c r="T404" s="89"/>
      <c r="U404" s="89"/>
      <c r="V404" s="67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  <c r="BN404" s="89"/>
      <c r="BO404" s="89"/>
      <c r="BP404" s="89"/>
      <c r="BQ404" s="89"/>
      <c r="BR404" s="89"/>
      <c r="BS404" s="89"/>
      <c r="BT404" s="89"/>
      <c r="BU404" s="89"/>
      <c r="BV404" s="89"/>
      <c r="BW404" s="89"/>
      <c r="BX404" s="89"/>
      <c r="BY404" s="89"/>
      <c r="BZ404" s="89"/>
      <c r="CA404" s="89"/>
      <c r="CB404" s="89"/>
      <c r="CC404" s="89"/>
      <c r="CD404" s="89"/>
      <c r="CE404" s="89"/>
      <c r="CF404" s="89"/>
      <c r="CG404" s="89"/>
      <c r="CH404" s="89"/>
      <c r="CI404" s="89"/>
      <c r="CJ404" s="89"/>
      <c r="CK404" s="89"/>
      <c r="CL404" s="89"/>
      <c r="CM404" s="89"/>
      <c r="CN404" s="89"/>
      <c r="CO404" s="89"/>
      <c r="CP404" s="89"/>
      <c r="CQ404" s="89"/>
      <c r="CR404" s="89"/>
      <c r="CS404" s="89"/>
      <c r="CT404" s="89"/>
      <c r="CU404" s="89"/>
      <c r="CV404" s="89"/>
      <c r="CW404" s="89"/>
      <c r="CX404" s="89"/>
      <c r="CY404" s="89"/>
      <c r="CZ404" s="89"/>
      <c r="DA404" s="89"/>
      <c r="DB404" s="89"/>
      <c r="DC404" s="89"/>
      <c r="DD404" s="89"/>
      <c r="DE404" s="89"/>
      <c r="DF404" s="89"/>
      <c r="DG404" s="89"/>
      <c r="DH404" s="89"/>
      <c r="DI404" s="89"/>
      <c r="DJ404" s="89"/>
      <c r="DK404" s="89"/>
      <c r="DL404" s="89"/>
      <c r="DM404" s="89"/>
      <c r="DN404" s="89"/>
      <c r="DO404" s="89"/>
      <c r="DP404" s="89"/>
      <c r="DQ404" s="89"/>
      <c r="DR404" s="89"/>
      <c r="DS404" s="89"/>
      <c r="DT404" s="89"/>
      <c r="DU404" s="89"/>
      <c r="DV404" s="89"/>
      <c r="DW404" s="89"/>
      <c r="DX404" s="89"/>
      <c r="DY404" s="89"/>
      <c r="DZ404" s="89"/>
      <c r="EA404" s="89"/>
      <c r="EB404" s="89"/>
      <c r="EC404" s="89"/>
      <c r="ED404" s="89"/>
      <c r="EE404" s="89"/>
      <c r="EF404" s="89"/>
      <c r="EG404" s="89"/>
      <c r="EH404" s="89"/>
      <c r="EI404" s="89"/>
      <c r="EJ404" s="89"/>
      <c r="EK404" s="89"/>
      <c r="EL404" s="89"/>
      <c r="EM404" s="89"/>
      <c r="EN404" s="89"/>
      <c r="EO404" s="89"/>
      <c r="EP404" s="89"/>
      <c r="EQ404" s="89"/>
    </row>
    <row r="405" spans="1:147" s="94" customFormat="1" ht="19.95" customHeight="1" x14ac:dyDescent="0.25">
      <c r="A405"/>
      <c r="B405" s="123"/>
      <c r="C405" s="123"/>
      <c r="D405" s="61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96"/>
      <c r="S405" s="89"/>
      <c r="T405" s="89"/>
      <c r="U405" s="89"/>
      <c r="V405" s="67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  <c r="BN405" s="89"/>
      <c r="BO405" s="89"/>
      <c r="BP405" s="89"/>
      <c r="BQ405" s="89"/>
      <c r="BR405" s="89"/>
      <c r="BS405" s="89"/>
      <c r="BT405" s="89"/>
      <c r="BU405" s="89"/>
      <c r="BV405" s="89"/>
      <c r="BW405" s="89"/>
      <c r="BX405" s="89"/>
      <c r="BY405" s="89"/>
      <c r="BZ405" s="89"/>
      <c r="CA405" s="89"/>
      <c r="CB405" s="89"/>
      <c r="CC405" s="89"/>
      <c r="CD405" s="89"/>
      <c r="CE405" s="89"/>
      <c r="CF405" s="89"/>
      <c r="CG405" s="89"/>
      <c r="CH405" s="89"/>
      <c r="CI405" s="89"/>
      <c r="CJ405" s="89"/>
      <c r="CK405" s="89"/>
      <c r="CL405" s="89"/>
      <c r="CM405" s="89"/>
      <c r="CN405" s="89"/>
      <c r="CO405" s="89"/>
      <c r="CP405" s="89"/>
      <c r="CQ405" s="89"/>
      <c r="CR405" s="89"/>
      <c r="CS405" s="89"/>
      <c r="CT405" s="89"/>
      <c r="CU405" s="89"/>
      <c r="CV405" s="89"/>
      <c r="CW405" s="89"/>
      <c r="CX405" s="89"/>
      <c r="CY405" s="89"/>
      <c r="CZ405" s="89"/>
      <c r="DA405" s="89"/>
      <c r="DB405" s="89"/>
      <c r="DC405" s="89"/>
      <c r="DD405" s="89"/>
      <c r="DE405" s="89"/>
      <c r="DF405" s="89"/>
      <c r="DG405" s="89"/>
      <c r="DH405" s="89"/>
      <c r="DI405" s="89"/>
      <c r="DJ405" s="89"/>
      <c r="DK405" s="89"/>
      <c r="DL405" s="89"/>
      <c r="DM405" s="89"/>
      <c r="DN405" s="89"/>
      <c r="DO405" s="89"/>
      <c r="DP405" s="89"/>
      <c r="DQ405" s="89"/>
      <c r="DR405" s="89"/>
      <c r="DS405" s="89"/>
      <c r="DT405" s="89"/>
      <c r="DU405" s="89"/>
      <c r="DV405" s="89"/>
      <c r="DW405" s="89"/>
      <c r="DX405" s="89"/>
      <c r="DY405" s="89"/>
      <c r="DZ405" s="89"/>
      <c r="EA405" s="89"/>
      <c r="EB405" s="89"/>
      <c r="EC405" s="89"/>
      <c r="ED405" s="89"/>
      <c r="EE405" s="89"/>
      <c r="EF405" s="89"/>
      <c r="EG405" s="89"/>
      <c r="EH405" s="89"/>
      <c r="EI405" s="89"/>
      <c r="EJ405" s="89"/>
      <c r="EK405" s="89"/>
      <c r="EL405" s="89"/>
      <c r="EM405" s="89"/>
      <c r="EN405" s="89"/>
      <c r="EO405" s="89"/>
      <c r="EP405" s="89"/>
      <c r="EQ405" s="89"/>
    </row>
    <row r="406" spans="1:147" s="94" customFormat="1" ht="19.95" customHeight="1" x14ac:dyDescent="0.25">
      <c r="A406"/>
      <c r="B406" s="123"/>
      <c r="C406" s="123"/>
      <c r="D406" s="61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96"/>
      <c r="S406" s="89"/>
      <c r="T406" s="89"/>
      <c r="U406" s="89"/>
      <c r="V406" s="67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  <c r="BN406" s="89"/>
      <c r="BO406" s="89"/>
      <c r="BP406" s="89"/>
      <c r="BQ406" s="89"/>
      <c r="BR406" s="89"/>
      <c r="BS406" s="89"/>
      <c r="BT406" s="89"/>
      <c r="BU406" s="89"/>
      <c r="BV406" s="89"/>
      <c r="BW406" s="89"/>
      <c r="BX406" s="89"/>
      <c r="BY406" s="89"/>
      <c r="BZ406" s="89"/>
      <c r="CA406" s="89"/>
      <c r="CB406" s="89"/>
      <c r="CC406" s="89"/>
      <c r="CD406" s="89"/>
      <c r="CE406" s="89"/>
      <c r="CF406" s="89"/>
      <c r="CG406" s="89"/>
      <c r="CH406" s="89"/>
      <c r="CI406" s="89"/>
      <c r="CJ406" s="89"/>
      <c r="CK406" s="89"/>
      <c r="CL406" s="89"/>
      <c r="CM406" s="89"/>
      <c r="CN406" s="89"/>
      <c r="CO406" s="89"/>
      <c r="CP406" s="89"/>
      <c r="CQ406" s="89"/>
      <c r="CR406" s="89"/>
      <c r="CS406" s="89"/>
      <c r="CT406" s="89"/>
      <c r="CU406" s="89"/>
      <c r="CV406" s="89"/>
      <c r="CW406" s="89"/>
      <c r="CX406" s="89"/>
      <c r="CY406" s="89"/>
      <c r="CZ406" s="89"/>
      <c r="DA406" s="89"/>
      <c r="DB406" s="89"/>
      <c r="DC406" s="89"/>
      <c r="DD406" s="89"/>
      <c r="DE406" s="89"/>
      <c r="DF406" s="89"/>
      <c r="DG406" s="89"/>
      <c r="DH406" s="89"/>
      <c r="DI406" s="89"/>
      <c r="DJ406" s="89"/>
      <c r="DK406" s="89"/>
      <c r="DL406" s="89"/>
      <c r="DM406" s="89"/>
      <c r="DN406" s="89"/>
      <c r="DO406" s="89"/>
      <c r="DP406" s="89"/>
      <c r="DQ406" s="89"/>
      <c r="DR406" s="89"/>
      <c r="DS406" s="89"/>
      <c r="DT406" s="89"/>
      <c r="DU406" s="89"/>
      <c r="DV406" s="89"/>
      <c r="DW406" s="89"/>
      <c r="DX406" s="89"/>
      <c r="DY406" s="89"/>
      <c r="DZ406" s="89"/>
      <c r="EA406" s="89"/>
      <c r="EB406" s="89"/>
      <c r="EC406" s="89"/>
      <c r="ED406" s="89"/>
      <c r="EE406" s="89"/>
      <c r="EF406" s="89"/>
      <c r="EG406" s="89"/>
      <c r="EH406" s="89"/>
      <c r="EI406" s="89"/>
      <c r="EJ406" s="89"/>
      <c r="EK406" s="89"/>
      <c r="EL406" s="89"/>
      <c r="EM406" s="89"/>
      <c r="EN406" s="89"/>
      <c r="EO406" s="89"/>
      <c r="EP406" s="89"/>
      <c r="EQ406" s="89"/>
    </row>
    <row r="407" spans="1:147" s="94" customFormat="1" ht="19.95" customHeight="1" x14ac:dyDescent="0.25">
      <c r="A407"/>
      <c r="B407" s="123"/>
      <c r="C407" s="123"/>
      <c r="D407" s="61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96"/>
      <c r="S407" s="89"/>
      <c r="T407" s="89"/>
      <c r="U407" s="89"/>
      <c r="V407" s="67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  <c r="BN407" s="89"/>
      <c r="BO407" s="89"/>
      <c r="BP407" s="89"/>
      <c r="BQ407" s="89"/>
      <c r="BR407" s="89"/>
      <c r="BS407" s="89"/>
      <c r="BT407" s="89"/>
      <c r="BU407" s="89"/>
      <c r="BV407" s="89"/>
      <c r="BW407" s="89"/>
      <c r="BX407" s="89"/>
      <c r="BY407" s="89"/>
      <c r="BZ407" s="89"/>
      <c r="CA407" s="89"/>
      <c r="CB407" s="89"/>
      <c r="CC407" s="89"/>
      <c r="CD407" s="89"/>
      <c r="CE407" s="89"/>
      <c r="CF407" s="89"/>
      <c r="CG407" s="89"/>
      <c r="CH407" s="89"/>
      <c r="CI407" s="89"/>
      <c r="CJ407" s="89"/>
      <c r="CK407" s="89"/>
      <c r="CL407" s="89"/>
      <c r="CM407" s="89"/>
      <c r="CN407" s="89"/>
      <c r="CO407" s="89"/>
      <c r="CP407" s="89"/>
      <c r="CQ407" s="89"/>
      <c r="CR407" s="89"/>
      <c r="CS407" s="89"/>
      <c r="CT407" s="89"/>
      <c r="CU407" s="89"/>
      <c r="CV407" s="89"/>
      <c r="CW407" s="89"/>
      <c r="CX407" s="89"/>
      <c r="CY407" s="89"/>
      <c r="CZ407" s="89"/>
      <c r="DA407" s="89"/>
      <c r="DB407" s="89"/>
      <c r="DC407" s="89"/>
      <c r="DD407" s="89"/>
      <c r="DE407" s="89"/>
      <c r="DF407" s="89"/>
      <c r="DG407" s="89"/>
      <c r="DH407" s="89"/>
      <c r="DI407" s="89"/>
      <c r="DJ407" s="89"/>
      <c r="DK407" s="89"/>
      <c r="DL407" s="89"/>
      <c r="DM407" s="89"/>
      <c r="DN407" s="89"/>
      <c r="DO407" s="89"/>
      <c r="DP407" s="89"/>
      <c r="DQ407" s="89"/>
      <c r="DR407" s="89"/>
      <c r="DS407" s="89"/>
      <c r="DT407" s="89"/>
      <c r="DU407" s="89"/>
      <c r="DV407" s="89"/>
      <c r="DW407" s="89"/>
      <c r="DX407" s="89"/>
      <c r="DY407" s="89"/>
      <c r="DZ407" s="89"/>
      <c r="EA407" s="89"/>
      <c r="EB407" s="89"/>
      <c r="EC407" s="89"/>
      <c r="ED407" s="89"/>
      <c r="EE407" s="89"/>
      <c r="EF407" s="89"/>
      <c r="EG407" s="89"/>
      <c r="EH407" s="89"/>
      <c r="EI407" s="89"/>
      <c r="EJ407" s="89"/>
      <c r="EK407" s="89"/>
      <c r="EL407" s="89"/>
      <c r="EM407" s="89"/>
      <c r="EN407" s="89"/>
      <c r="EO407" s="89"/>
      <c r="EP407" s="89"/>
      <c r="EQ407" s="89"/>
    </row>
    <row r="408" spans="1:147" s="94" customFormat="1" ht="19.95" customHeight="1" x14ac:dyDescent="0.25">
      <c r="A408"/>
      <c r="B408" s="123"/>
      <c r="C408" s="123"/>
      <c r="D408" s="61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96"/>
      <c r="S408" s="89"/>
      <c r="T408" s="89"/>
      <c r="U408" s="89"/>
      <c r="V408" s="67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  <c r="BT408" s="89"/>
      <c r="BU408" s="89"/>
      <c r="BV408" s="89"/>
      <c r="BW408" s="89"/>
      <c r="BX408" s="89"/>
      <c r="BY408" s="89"/>
      <c r="BZ408" s="89"/>
      <c r="CA408" s="89"/>
      <c r="CB408" s="89"/>
      <c r="CC408" s="89"/>
      <c r="CD408" s="89"/>
      <c r="CE408" s="89"/>
      <c r="CF408" s="89"/>
      <c r="CG408" s="89"/>
      <c r="CH408" s="89"/>
      <c r="CI408" s="89"/>
      <c r="CJ408" s="89"/>
      <c r="CK408" s="89"/>
      <c r="CL408" s="89"/>
      <c r="CM408" s="89"/>
      <c r="CN408" s="89"/>
      <c r="CO408" s="89"/>
      <c r="CP408" s="89"/>
      <c r="CQ408" s="89"/>
      <c r="CR408" s="89"/>
      <c r="CS408" s="89"/>
      <c r="CT408" s="89"/>
      <c r="CU408" s="89"/>
      <c r="CV408" s="89"/>
      <c r="CW408" s="89"/>
      <c r="CX408" s="89"/>
      <c r="CY408" s="89"/>
      <c r="CZ408" s="89"/>
      <c r="DA408" s="89"/>
      <c r="DB408" s="89"/>
      <c r="DC408" s="89"/>
      <c r="DD408" s="89"/>
      <c r="DE408" s="89"/>
      <c r="DF408" s="89"/>
      <c r="DG408" s="89"/>
      <c r="DH408" s="89"/>
      <c r="DI408" s="89"/>
      <c r="DJ408" s="89"/>
      <c r="DK408" s="89"/>
      <c r="DL408" s="89"/>
      <c r="DM408" s="89"/>
      <c r="DN408" s="89"/>
      <c r="DO408" s="89"/>
      <c r="DP408" s="89"/>
      <c r="DQ408" s="89"/>
      <c r="DR408" s="89"/>
      <c r="DS408" s="89"/>
      <c r="DT408" s="89"/>
      <c r="DU408" s="89"/>
      <c r="DV408" s="89"/>
      <c r="DW408" s="89"/>
      <c r="DX408" s="89"/>
      <c r="DY408" s="89"/>
      <c r="DZ408" s="89"/>
      <c r="EA408" s="89"/>
      <c r="EB408" s="89"/>
      <c r="EC408" s="89"/>
      <c r="ED408" s="89"/>
      <c r="EE408" s="89"/>
      <c r="EF408" s="89"/>
      <c r="EG408" s="89"/>
      <c r="EH408" s="89"/>
      <c r="EI408" s="89"/>
      <c r="EJ408" s="89"/>
      <c r="EK408" s="89"/>
      <c r="EL408" s="89"/>
      <c r="EM408" s="89"/>
      <c r="EN408" s="89"/>
      <c r="EO408" s="89"/>
      <c r="EP408" s="89"/>
      <c r="EQ408" s="89"/>
    </row>
    <row r="409" spans="1:147" ht="19.95" customHeight="1" x14ac:dyDescent="0.25">
      <c r="A409"/>
    </row>
    <row r="410" spans="1:147" ht="19.95" customHeight="1" x14ac:dyDescent="0.25">
      <c r="A410"/>
    </row>
    <row r="411" spans="1:147" ht="19.95" customHeight="1" x14ac:dyDescent="0.25">
      <c r="A411"/>
    </row>
  </sheetData>
  <autoFilter ref="A1:DO42" xr:uid="{00000000-0009-0000-0000-000006000000}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59"/>
  <sheetViews>
    <sheetView workbookViewId="0">
      <selection activeCell="E8" sqref="E8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94" bestFit="1" customWidth="1"/>
    <col min="4" max="5" width="10" style="94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1" width="14" style="89" bestFit="1" customWidth="1"/>
    <col min="22" max="22" width="45.6640625" style="89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3.88671875" style="89" customWidth="1"/>
    <col min="27" max="173" width="8.88671875" style="89" customWidth="1"/>
    <col min="174" max="16384" width="8.88671875" style="89"/>
  </cols>
  <sheetData>
    <row r="1" spans="1:32" ht="19.95" customHeight="1" x14ac:dyDescent="0.25">
      <c r="A1" s="28" t="s">
        <v>2317</v>
      </c>
      <c r="B1" s="26" t="s">
        <v>20</v>
      </c>
      <c r="C1" s="26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32" s="94" customFormat="1" ht="19.95" customHeight="1" x14ac:dyDescent="0.25">
      <c r="A2" s="93" t="s">
        <v>29</v>
      </c>
      <c r="B2" s="66" t="s">
        <v>31</v>
      </c>
      <c r="C2" s="66" t="s">
        <v>30</v>
      </c>
      <c r="D2" s="61">
        <v>7</v>
      </c>
      <c r="F2" s="89" t="s">
        <v>3898</v>
      </c>
      <c r="G2" s="89" t="s">
        <v>3899</v>
      </c>
      <c r="H2" s="89" t="s">
        <v>3900</v>
      </c>
      <c r="I2" s="89" t="s">
        <v>3901</v>
      </c>
      <c r="J2" s="89" t="s">
        <v>4311</v>
      </c>
      <c r="K2" s="89"/>
      <c r="L2" s="89"/>
      <c r="M2" s="89"/>
      <c r="N2" s="89"/>
      <c r="O2" s="89"/>
      <c r="P2" s="89"/>
      <c r="Q2" s="89"/>
      <c r="R2" s="89" t="s">
        <v>34</v>
      </c>
      <c r="S2" s="89"/>
      <c r="T2" s="61" t="str">
        <f t="shared" ref="T2:T47" si="0">IF((COUNTIF(R2,"NG")+COUNTIF(S2,"NG"))&gt;0,"NG","OK")</f>
        <v>OK</v>
      </c>
      <c r="U2" s="61" t="e">
        <f>IF(VLOOKUP(A2,BOX!G2:G2000,1,FALSE)=A2,"在线","离线")</f>
        <v>#N/A</v>
      </c>
      <c r="V2" s="89"/>
      <c r="W2" s="89" t="s">
        <v>32</v>
      </c>
      <c r="X2" s="89" t="s">
        <v>35</v>
      </c>
      <c r="Y2" s="89" t="s">
        <v>36</v>
      </c>
      <c r="Z2" s="89" t="str">
        <f>VLOOKUP(W2,'4G 900'!$E$2:$H$1000,4,FALSE)</f>
        <v>14221092376</v>
      </c>
      <c r="AA2" s="89"/>
      <c r="AB2" s="89"/>
      <c r="AC2" s="89"/>
      <c r="AD2" s="89"/>
      <c r="AE2" s="89"/>
      <c r="AF2" s="89"/>
    </row>
    <row r="3" spans="1:32" s="94" customFormat="1" ht="19.95" customHeight="1" x14ac:dyDescent="0.25">
      <c r="A3" s="93" t="s">
        <v>39</v>
      </c>
      <c r="B3" s="66" t="s">
        <v>41</v>
      </c>
      <c r="C3" s="66" t="s">
        <v>40</v>
      </c>
      <c r="D3" s="61"/>
      <c r="E3" s="66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 t="s">
        <v>4312</v>
      </c>
      <c r="R3" s="89" t="s">
        <v>113</v>
      </c>
      <c r="S3" s="89"/>
      <c r="T3" s="61" t="str">
        <f t="shared" si="0"/>
        <v>NG</v>
      </c>
      <c r="U3" s="61" t="e">
        <f>IF(VLOOKUP(A3,BOX!G3:G2001,1,FALSE)=A3,"在线","离线")</f>
        <v>#N/A</v>
      </c>
      <c r="V3" s="33" t="s">
        <v>43</v>
      </c>
      <c r="W3" s="89"/>
      <c r="X3" s="89"/>
      <c r="Y3" s="89"/>
      <c r="Z3" s="89" t="e">
        <f>VLOOKUP(W3,'4G 900'!$E$2:$H$1000,4,FALSE)</f>
        <v>#N/A</v>
      </c>
      <c r="AA3" s="89"/>
      <c r="AB3" s="89"/>
      <c r="AC3" s="89"/>
      <c r="AD3" s="89"/>
      <c r="AE3" s="89"/>
      <c r="AF3" s="89"/>
    </row>
    <row r="4" spans="1:32" s="94" customFormat="1" ht="19.95" customHeight="1" x14ac:dyDescent="0.25">
      <c r="A4" s="93" t="s">
        <v>44</v>
      </c>
      <c r="B4" s="66" t="s">
        <v>46</v>
      </c>
      <c r="C4" s="66" t="s">
        <v>45</v>
      </c>
      <c r="D4" s="61">
        <v>7</v>
      </c>
      <c r="F4" s="89" t="s">
        <v>3910</v>
      </c>
      <c r="G4" s="89" t="s">
        <v>3899</v>
      </c>
      <c r="H4" s="89" t="s">
        <v>4313</v>
      </c>
      <c r="I4" s="89" t="s">
        <v>4034</v>
      </c>
      <c r="J4" s="89" t="s">
        <v>4314</v>
      </c>
      <c r="K4" s="89"/>
      <c r="L4" s="89"/>
      <c r="M4" s="89"/>
      <c r="N4" s="89"/>
      <c r="O4" s="89"/>
      <c r="P4" s="89"/>
      <c r="Q4" s="89"/>
      <c r="R4" s="89" t="s">
        <v>34</v>
      </c>
      <c r="S4" s="89"/>
      <c r="T4" s="61" t="str">
        <f t="shared" si="0"/>
        <v>OK</v>
      </c>
      <c r="U4" s="61" t="e">
        <f>IF(VLOOKUP(A4,BOX!G4:G2002,1,FALSE)=A4,"在线","离线")</f>
        <v>#N/A</v>
      </c>
      <c r="V4" s="89"/>
      <c r="W4" s="89" t="s">
        <v>47</v>
      </c>
      <c r="X4" s="89" t="s">
        <v>35</v>
      </c>
      <c r="Y4" s="89" t="s">
        <v>36</v>
      </c>
      <c r="Z4" s="89" t="str">
        <f>VLOOKUP(W4,'4G 900'!$E$2:$H$1000,4,FALSE)</f>
        <v>14221092375</v>
      </c>
      <c r="AA4" s="89"/>
      <c r="AB4" s="89"/>
      <c r="AC4" s="89"/>
      <c r="AD4" s="89"/>
      <c r="AE4" s="89"/>
      <c r="AF4" s="89"/>
    </row>
    <row r="5" spans="1:32" s="94" customFormat="1" ht="19.95" customHeight="1" x14ac:dyDescent="0.25">
      <c r="A5" s="93" t="s">
        <v>50</v>
      </c>
      <c r="B5" s="66" t="s">
        <v>52</v>
      </c>
      <c r="C5" s="66" t="s">
        <v>51</v>
      </c>
      <c r="D5" s="61">
        <v>7</v>
      </c>
      <c r="F5" s="89" t="s">
        <v>3910</v>
      </c>
      <c r="G5" s="89" t="s">
        <v>3899</v>
      </c>
      <c r="H5" s="89" t="s">
        <v>3900</v>
      </c>
      <c r="I5" s="89" t="s">
        <v>3901</v>
      </c>
      <c r="J5" s="89" t="s">
        <v>4315</v>
      </c>
      <c r="K5" s="89"/>
      <c r="L5" s="89"/>
      <c r="M5" s="89"/>
      <c r="N5" s="89"/>
      <c r="O5" s="89"/>
      <c r="P5" s="89"/>
      <c r="Q5" s="89"/>
      <c r="R5" s="89" t="s">
        <v>34</v>
      </c>
      <c r="S5" s="89"/>
      <c r="T5" s="61" t="str">
        <f t="shared" si="0"/>
        <v>OK</v>
      </c>
      <c r="U5" s="61" t="str">
        <f>IF(VLOOKUP(A5,BOX!G5:G2003,1,FALSE)=A5,"在线","离线")</f>
        <v>在线</v>
      </c>
      <c r="V5" s="89"/>
      <c r="W5" s="89" t="s">
        <v>53</v>
      </c>
      <c r="X5" s="89" t="s">
        <v>54</v>
      </c>
      <c r="Y5" s="89" t="s">
        <v>36</v>
      </c>
      <c r="Z5" s="89" t="str">
        <f>VLOOKUP(W5,'4G 900'!$E$2:$H$1000,4,FALSE)</f>
        <v>14221092344</v>
      </c>
      <c r="AA5" s="89"/>
      <c r="AB5" s="89"/>
      <c r="AC5" s="89"/>
      <c r="AD5" s="89"/>
      <c r="AE5" s="89"/>
      <c r="AF5" s="89"/>
    </row>
    <row r="6" spans="1:32" s="94" customFormat="1" ht="19.95" customHeight="1" x14ac:dyDescent="0.25">
      <c r="A6" s="93" t="s">
        <v>57</v>
      </c>
      <c r="B6" s="66" t="s">
        <v>59</v>
      </c>
      <c r="C6" s="66" t="s">
        <v>58</v>
      </c>
      <c r="D6" s="61">
        <v>7</v>
      </c>
      <c r="F6" s="89" t="s">
        <v>3898</v>
      </c>
      <c r="G6" s="89" t="s">
        <v>3899</v>
      </c>
      <c r="H6" s="89" t="s">
        <v>3900</v>
      </c>
      <c r="I6" s="89" t="s">
        <v>3900</v>
      </c>
      <c r="J6" s="89" t="s">
        <v>4316</v>
      </c>
      <c r="K6" s="89"/>
      <c r="L6" s="89"/>
      <c r="M6" s="89"/>
      <c r="N6" s="89"/>
      <c r="O6" s="89"/>
      <c r="P6" s="89"/>
      <c r="Q6" s="89" t="s">
        <v>33</v>
      </c>
      <c r="R6" s="89" t="s">
        <v>34</v>
      </c>
      <c r="S6" s="89"/>
      <c r="T6" s="61" t="str">
        <f t="shared" si="0"/>
        <v>OK</v>
      </c>
      <c r="U6" s="61" t="e">
        <f>IF(VLOOKUP(A6,BOX!G6:G2004,1,FALSE)=A6,"在线","离线")</f>
        <v>#N/A</v>
      </c>
      <c r="V6" s="89"/>
      <c r="W6" s="89" t="s">
        <v>60</v>
      </c>
      <c r="X6" s="89" t="s">
        <v>35</v>
      </c>
      <c r="Y6" s="89" t="s">
        <v>36</v>
      </c>
      <c r="Z6" s="89" t="str">
        <f>VLOOKUP(W6,'4G 900'!$E$2:$H$1000,4,FALSE)</f>
        <v>14221092255</v>
      </c>
      <c r="AA6" s="89"/>
      <c r="AB6" s="89"/>
      <c r="AC6" s="89"/>
      <c r="AD6" s="89"/>
      <c r="AE6" s="89"/>
      <c r="AF6" s="89"/>
    </row>
    <row r="7" spans="1:32" s="94" customFormat="1" ht="19.95" customHeight="1" x14ac:dyDescent="0.25">
      <c r="A7" s="93" t="s">
        <v>63</v>
      </c>
      <c r="B7" s="66" t="s">
        <v>65</v>
      </c>
      <c r="C7" s="66" t="s">
        <v>64</v>
      </c>
      <c r="D7" s="61">
        <v>7</v>
      </c>
      <c r="F7" s="89" t="s">
        <v>3910</v>
      </c>
      <c r="G7" s="89" t="s">
        <v>3911</v>
      </c>
      <c r="H7" s="89" t="s">
        <v>4317</v>
      </c>
      <c r="I7" s="89" t="s">
        <v>4084</v>
      </c>
      <c r="J7" s="89" t="s">
        <v>4318</v>
      </c>
      <c r="K7" s="89"/>
      <c r="L7" s="89"/>
      <c r="M7" s="89"/>
      <c r="N7" s="89"/>
      <c r="O7" s="89"/>
      <c r="P7" s="89"/>
      <c r="Q7" s="89"/>
      <c r="R7" s="89" t="s">
        <v>34</v>
      </c>
      <c r="S7" s="89"/>
      <c r="T7" s="61" t="str">
        <f t="shared" si="0"/>
        <v>OK</v>
      </c>
      <c r="U7" s="61" t="e">
        <f>IF(VLOOKUP(A7,BOX!G7:G2005,1,FALSE)=A7,"在线","离线")</f>
        <v>#N/A</v>
      </c>
      <c r="V7" s="89"/>
      <c r="W7" s="89" t="s">
        <v>66</v>
      </c>
      <c r="X7" s="89" t="s">
        <v>35</v>
      </c>
      <c r="Y7" s="89" t="s">
        <v>36</v>
      </c>
      <c r="Z7" s="89" t="str">
        <f>VLOOKUP(W7,'4G 900'!$E$2:$H$1000,4,FALSE)</f>
        <v>14221092374</v>
      </c>
      <c r="AA7" s="89"/>
      <c r="AB7" s="89"/>
      <c r="AC7" s="89"/>
      <c r="AD7" s="89"/>
      <c r="AE7" s="89"/>
      <c r="AF7" s="89"/>
    </row>
    <row r="8" spans="1:32" s="94" customFormat="1" ht="19.95" customHeight="1" x14ac:dyDescent="0.25">
      <c r="A8" s="93" t="s">
        <v>69</v>
      </c>
      <c r="B8" s="66" t="s">
        <v>71</v>
      </c>
      <c r="C8" s="66" t="s">
        <v>70</v>
      </c>
      <c r="D8" s="61">
        <v>7</v>
      </c>
      <c r="F8" s="89" t="s">
        <v>3910</v>
      </c>
      <c r="G8" s="89" t="s">
        <v>3927</v>
      </c>
      <c r="H8" s="89" t="s">
        <v>4319</v>
      </c>
      <c r="I8" s="89" t="s">
        <v>4028</v>
      </c>
      <c r="J8" s="89" t="s">
        <v>4320</v>
      </c>
      <c r="K8" s="89"/>
      <c r="L8" s="89"/>
      <c r="M8" s="89"/>
      <c r="N8" s="89"/>
      <c r="O8" s="89"/>
      <c r="P8" s="89"/>
      <c r="Q8" s="89"/>
      <c r="R8" s="89" t="s">
        <v>34</v>
      </c>
      <c r="S8" s="89"/>
      <c r="T8" s="61" t="str">
        <f t="shared" si="0"/>
        <v>OK</v>
      </c>
      <c r="U8" s="61" t="str">
        <f>IF(VLOOKUP(A8,BOX!G8:G2006,1,FALSE)=A8,"在线","离线")</f>
        <v>在线</v>
      </c>
      <c r="V8" s="89"/>
      <c r="W8" s="89" t="s">
        <v>72</v>
      </c>
      <c r="X8" s="89" t="s">
        <v>35</v>
      </c>
      <c r="Y8" s="89" t="s">
        <v>36</v>
      </c>
      <c r="Z8" s="89" t="str">
        <f>VLOOKUP(W8,'4G 900'!$E$2:$H$1000,4,FALSE)</f>
        <v>14221092369</v>
      </c>
      <c r="AA8" s="89"/>
      <c r="AB8" s="89"/>
      <c r="AC8" s="89"/>
      <c r="AD8" s="89"/>
      <c r="AE8" s="89"/>
      <c r="AF8" s="89"/>
    </row>
    <row r="9" spans="1:32" s="94" customFormat="1" ht="19.95" customHeight="1" x14ac:dyDescent="0.25">
      <c r="A9" s="93" t="s">
        <v>75</v>
      </c>
      <c r="B9" s="66" t="s">
        <v>77</v>
      </c>
      <c r="C9" s="66" t="s">
        <v>76</v>
      </c>
      <c r="D9" s="61">
        <v>7</v>
      </c>
      <c r="F9" s="89" t="s">
        <v>3898</v>
      </c>
      <c r="G9" s="89" t="s">
        <v>3899</v>
      </c>
      <c r="H9" s="89" t="s">
        <v>3900</v>
      </c>
      <c r="I9" s="89" t="s">
        <v>4204</v>
      </c>
      <c r="J9" s="89" t="s">
        <v>4321</v>
      </c>
      <c r="K9" s="89"/>
      <c r="L9" s="89"/>
      <c r="M9" s="89"/>
      <c r="N9" s="89"/>
      <c r="O9" s="89"/>
      <c r="P9" s="89"/>
      <c r="Q9" s="89"/>
      <c r="R9" s="89" t="s">
        <v>34</v>
      </c>
      <c r="S9" s="89"/>
      <c r="T9" s="61" t="str">
        <f t="shared" si="0"/>
        <v>OK</v>
      </c>
      <c r="U9" s="61" t="str">
        <f>IF(VLOOKUP(A9,BOX!G9:G2007,1,FALSE)=A9,"在线","离线")</f>
        <v>在线</v>
      </c>
      <c r="V9" s="89"/>
      <c r="W9" s="89" t="s">
        <v>78</v>
      </c>
      <c r="X9" s="89" t="s">
        <v>35</v>
      </c>
      <c r="Y9" s="89" t="s">
        <v>36</v>
      </c>
      <c r="Z9" s="89" t="str">
        <f>VLOOKUP(W9,'4G 900'!$E$2:$H$1000,4,FALSE)</f>
        <v>14221092241</v>
      </c>
      <c r="AA9" s="89"/>
      <c r="AB9" s="89"/>
      <c r="AC9" s="89"/>
      <c r="AD9" s="89"/>
      <c r="AE9" s="89"/>
      <c r="AF9" s="89"/>
    </row>
    <row r="10" spans="1:32" s="94" customFormat="1" ht="19.95" customHeight="1" x14ac:dyDescent="0.25">
      <c r="A10" s="93" t="s">
        <v>81</v>
      </c>
      <c r="B10" s="66" t="s">
        <v>83</v>
      </c>
      <c r="C10" s="66" t="s">
        <v>82</v>
      </c>
      <c r="D10" s="61">
        <v>7</v>
      </c>
      <c r="F10" s="89" t="s">
        <v>3910</v>
      </c>
      <c r="G10" s="89" t="s">
        <v>3927</v>
      </c>
      <c r="H10" s="89" t="s">
        <v>4319</v>
      </c>
      <c r="I10" s="89" t="s">
        <v>4020</v>
      </c>
      <c r="J10" s="89" t="s">
        <v>4322</v>
      </c>
      <c r="K10" s="89"/>
      <c r="L10" s="89"/>
      <c r="M10" s="89"/>
      <c r="N10" s="89"/>
      <c r="O10" s="89"/>
      <c r="P10" s="89"/>
      <c r="Q10" s="89"/>
      <c r="R10" s="89" t="s">
        <v>34</v>
      </c>
      <c r="S10" s="89"/>
      <c r="T10" s="61" t="str">
        <f t="shared" si="0"/>
        <v>OK</v>
      </c>
      <c r="U10" s="61" t="e">
        <f>IF(VLOOKUP(A10,BOX!G10:G2008,1,FALSE)=A10,"在线","离线")</f>
        <v>#N/A</v>
      </c>
      <c r="V10" s="89"/>
      <c r="W10" s="89" t="s">
        <v>84</v>
      </c>
      <c r="X10" s="89" t="s">
        <v>35</v>
      </c>
      <c r="Y10" s="89" t="s">
        <v>36</v>
      </c>
      <c r="Z10" s="89" t="str">
        <f>VLOOKUP(W10,'4G 900'!$E$2:$H$1000,4,FALSE)</f>
        <v>14221092393</v>
      </c>
      <c r="AA10" s="89"/>
      <c r="AB10" s="89"/>
      <c r="AC10" s="89"/>
      <c r="AD10" s="89"/>
      <c r="AE10" s="89"/>
      <c r="AF10" s="89"/>
    </row>
    <row r="11" spans="1:32" s="94" customFormat="1" ht="19.95" customHeight="1" x14ac:dyDescent="0.25">
      <c r="A11" s="93" t="s">
        <v>86</v>
      </c>
      <c r="B11" s="66" t="s">
        <v>88</v>
      </c>
      <c r="C11" s="66" t="s">
        <v>87</v>
      </c>
      <c r="D11" s="61">
        <v>7</v>
      </c>
      <c r="F11" s="89" t="s">
        <v>3910</v>
      </c>
      <c r="G11" s="89" t="s">
        <v>3899</v>
      </c>
      <c r="H11" s="89" t="s">
        <v>4323</v>
      </c>
      <c r="I11" s="89" t="s">
        <v>4189</v>
      </c>
      <c r="J11" s="89" t="s">
        <v>4324</v>
      </c>
      <c r="K11" s="89"/>
      <c r="L11" s="89"/>
      <c r="M11" s="89"/>
      <c r="N11" s="89"/>
      <c r="O11" s="89"/>
      <c r="P11" s="89"/>
      <c r="Q11" s="89"/>
      <c r="R11" s="89" t="s">
        <v>34</v>
      </c>
      <c r="S11" s="89"/>
      <c r="T11" s="61" t="str">
        <f t="shared" si="0"/>
        <v>OK</v>
      </c>
      <c r="U11" s="61" t="e">
        <f>IF(VLOOKUP(A11,BOX!G11:G2009,1,FALSE)=A11,"在线","离线")</f>
        <v>#N/A</v>
      </c>
      <c r="V11" s="89"/>
      <c r="W11" s="89" t="s">
        <v>89</v>
      </c>
      <c r="X11" s="89" t="s">
        <v>35</v>
      </c>
      <c r="Y11" s="89" t="s">
        <v>36</v>
      </c>
      <c r="Z11" s="89" t="str">
        <f>VLOOKUP(W11,'4G 900'!$E$2:$H$1000,4,FALSE)</f>
        <v>14221092389</v>
      </c>
      <c r="AA11" s="89"/>
      <c r="AB11" s="89"/>
      <c r="AC11" s="89"/>
      <c r="AD11" s="89"/>
      <c r="AE11" s="89"/>
      <c r="AF11" s="89"/>
    </row>
    <row r="12" spans="1:32" s="94" customFormat="1" ht="19.95" customHeight="1" x14ac:dyDescent="0.25">
      <c r="A12" s="93" t="s">
        <v>92</v>
      </c>
      <c r="B12" s="66" t="s">
        <v>94</v>
      </c>
      <c r="C12" s="66" t="s">
        <v>93</v>
      </c>
      <c r="D12" s="61">
        <v>7</v>
      </c>
      <c r="F12" s="89" t="s">
        <v>3898</v>
      </c>
      <c r="G12" s="89" t="s">
        <v>3899</v>
      </c>
      <c r="H12" s="89" t="s">
        <v>3900</v>
      </c>
      <c r="I12" s="89" t="s">
        <v>4094</v>
      </c>
      <c r="J12" s="89" t="s">
        <v>4325</v>
      </c>
      <c r="K12" s="89"/>
      <c r="L12" s="89"/>
      <c r="M12" s="89"/>
      <c r="N12" s="89"/>
      <c r="O12" s="89"/>
      <c r="P12" s="89"/>
      <c r="Q12" s="89"/>
      <c r="R12" s="89" t="s">
        <v>34</v>
      </c>
      <c r="S12" s="89"/>
      <c r="T12" s="61" t="str">
        <f t="shared" si="0"/>
        <v>OK</v>
      </c>
      <c r="U12" s="61" t="str">
        <f>IF(VLOOKUP(A12,BOX!G12:G2010,1,FALSE)=A12,"在线","离线")</f>
        <v>在线</v>
      </c>
      <c r="V12" s="89"/>
      <c r="W12" s="89" t="s">
        <v>95</v>
      </c>
      <c r="X12" s="89" t="s">
        <v>54</v>
      </c>
      <c r="Y12" s="89" t="s">
        <v>36</v>
      </c>
      <c r="Z12" s="89" t="str">
        <f>VLOOKUP(W12,'4G 900'!$E$2:$H$1000,4,FALSE)</f>
        <v>14221092414</v>
      </c>
      <c r="AA12" s="89"/>
      <c r="AB12" s="89"/>
      <c r="AC12" s="89"/>
      <c r="AD12" s="89"/>
      <c r="AE12" s="89"/>
      <c r="AF12" s="89"/>
    </row>
    <row r="13" spans="1:32" s="94" customFormat="1" ht="19.95" customHeight="1" x14ac:dyDescent="0.25">
      <c r="A13" s="93" t="s">
        <v>98</v>
      </c>
      <c r="B13" s="66" t="s">
        <v>100</v>
      </c>
      <c r="C13" s="66" t="s">
        <v>99</v>
      </c>
      <c r="D13" s="61">
        <v>7</v>
      </c>
      <c r="F13" s="89" t="s">
        <v>3898</v>
      </c>
      <c r="G13" s="89" t="s">
        <v>3899</v>
      </c>
      <c r="H13" s="89" t="s">
        <v>3900</v>
      </c>
      <c r="I13" s="89" t="s">
        <v>3901</v>
      </c>
      <c r="J13" s="89" t="s">
        <v>4326</v>
      </c>
      <c r="K13" s="89"/>
      <c r="L13" s="89"/>
      <c r="M13" s="89"/>
      <c r="N13" s="89"/>
      <c r="O13" s="89"/>
      <c r="P13" s="89"/>
      <c r="Q13" s="89"/>
      <c r="R13" s="89" t="s">
        <v>34</v>
      </c>
      <c r="S13" s="89"/>
      <c r="T13" s="61" t="str">
        <f t="shared" si="0"/>
        <v>OK</v>
      </c>
      <c r="U13" s="61" t="e">
        <f>IF(VLOOKUP(A13,BOX!G13:G2011,1,FALSE)=A13,"在线","离线")</f>
        <v>#N/A</v>
      </c>
      <c r="V13" s="33" t="s">
        <v>102</v>
      </c>
      <c r="W13" s="89" t="s">
        <v>101</v>
      </c>
      <c r="X13" s="89" t="s">
        <v>54</v>
      </c>
      <c r="Y13" s="89" t="s">
        <v>36</v>
      </c>
      <c r="Z13" s="89" t="str">
        <f>VLOOKUP(W13,'4G 900'!$E$2:$H$1000,4,FALSE)</f>
        <v>14221092356</v>
      </c>
      <c r="AA13" s="89"/>
      <c r="AB13" s="89"/>
      <c r="AC13" s="89"/>
      <c r="AD13" s="89"/>
      <c r="AE13" s="89"/>
      <c r="AF13" s="89"/>
    </row>
    <row r="14" spans="1:32" s="94" customFormat="1" ht="19.95" customHeight="1" x14ac:dyDescent="0.25">
      <c r="A14" s="93" t="s">
        <v>105</v>
      </c>
      <c r="B14" s="66" t="s">
        <v>107</v>
      </c>
      <c r="C14" s="66" t="s">
        <v>106</v>
      </c>
      <c r="D14" s="61">
        <v>7</v>
      </c>
      <c r="F14" s="89" t="s">
        <v>3910</v>
      </c>
      <c r="G14" s="89" t="s">
        <v>3927</v>
      </c>
      <c r="H14" s="89" t="s">
        <v>4327</v>
      </c>
      <c r="I14" s="89" t="s">
        <v>3913</v>
      </c>
      <c r="J14" s="89" t="s">
        <v>4328</v>
      </c>
      <c r="K14" s="89"/>
      <c r="L14" s="89"/>
      <c r="M14" s="89"/>
      <c r="N14" s="89"/>
      <c r="O14" s="89"/>
      <c r="P14" s="89"/>
      <c r="Q14" s="89"/>
      <c r="R14" s="89" t="s">
        <v>34</v>
      </c>
      <c r="S14" s="89"/>
      <c r="T14" s="61" t="str">
        <f t="shared" si="0"/>
        <v>OK</v>
      </c>
      <c r="U14" s="61" t="str">
        <f>IF(VLOOKUP(A14,BOX!G14:G2012,1,FALSE)=A14,"在线","离线")</f>
        <v>在线</v>
      </c>
      <c r="V14" s="89"/>
      <c r="W14" s="89" t="s">
        <v>108</v>
      </c>
      <c r="X14" s="89" t="s">
        <v>35</v>
      </c>
      <c r="Y14" s="89" t="s">
        <v>36</v>
      </c>
      <c r="Z14" s="89" t="str">
        <f>VLOOKUP(W14,'4G 900'!$E$2:$H$1000,4,FALSE)</f>
        <v>14221092245</v>
      </c>
      <c r="AA14" s="89"/>
      <c r="AB14" s="89"/>
      <c r="AC14" s="89"/>
      <c r="AD14" s="89"/>
      <c r="AE14" s="89"/>
      <c r="AF14" s="89"/>
    </row>
    <row r="15" spans="1:32" s="94" customFormat="1" ht="19.95" customHeight="1" x14ac:dyDescent="0.25">
      <c r="A15" s="93" t="s">
        <v>111</v>
      </c>
      <c r="B15" s="66"/>
      <c r="C15" s="66"/>
      <c r="D15" s="61"/>
      <c r="E15" s="66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 t="s">
        <v>4312</v>
      </c>
      <c r="R15" s="89" t="s">
        <v>113</v>
      </c>
      <c r="S15" s="89"/>
      <c r="T15" s="61" t="str">
        <f t="shared" si="0"/>
        <v>NG</v>
      </c>
      <c r="U15" s="61" t="e">
        <f>IF(VLOOKUP(A15,BOX!G15:G2013,1,FALSE)=A15,"在线","离线")</f>
        <v>#N/A</v>
      </c>
      <c r="V15" s="33" t="s">
        <v>43</v>
      </c>
      <c r="W15" s="89"/>
      <c r="X15" s="89"/>
      <c r="Y15" s="89"/>
      <c r="Z15" s="89" t="e">
        <f>VLOOKUP(W15,'4G 900'!$E$2:$H$1000,4,FALSE)</f>
        <v>#N/A</v>
      </c>
      <c r="AA15" s="89"/>
      <c r="AB15" s="89"/>
      <c r="AC15" s="89"/>
      <c r="AD15" s="89"/>
      <c r="AE15" s="89"/>
      <c r="AF15" s="89"/>
    </row>
    <row r="16" spans="1:32" s="94" customFormat="1" ht="19.95" customHeight="1" x14ac:dyDescent="0.25">
      <c r="A16" s="93" t="s">
        <v>114</v>
      </c>
      <c r="B16" s="66" t="s">
        <v>116</v>
      </c>
      <c r="C16" s="66" t="s">
        <v>115</v>
      </c>
      <c r="D16" s="61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 t="s">
        <v>4312</v>
      </c>
      <c r="R16" s="89" t="s">
        <v>113</v>
      </c>
      <c r="S16" s="89"/>
      <c r="T16" s="61" t="str">
        <f t="shared" si="0"/>
        <v>NG</v>
      </c>
      <c r="U16" s="61" t="e">
        <f>IF(VLOOKUP(A16,BOX!G16:G2014,1,FALSE)=A16,"在线","离线")</f>
        <v>#N/A</v>
      </c>
      <c r="V16" s="89"/>
      <c r="W16" s="89" t="s">
        <v>117</v>
      </c>
      <c r="X16" s="89" t="s">
        <v>35</v>
      </c>
      <c r="Y16" s="89" t="s">
        <v>36</v>
      </c>
      <c r="Z16" s="89" t="str">
        <f>VLOOKUP(W16,'4G 900'!$E$2:$H$1000,4,FALSE)</f>
        <v>14221092417</v>
      </c>
      <c r="AA16" s="89"/>
      <c r="AB16" s="89"/>
      <c r="AC16" s="89"/>
      <c r="AD16" s="89"/>
      <c r="AE16" s="89"/>
      <c r="AF16" s="89"/>
    </row>
    <row r="17" spans="1:32" s="94" customFormat="1" ht="19.95" customHeight="1" x14ac:dyDescent="0.25">
      <c r="A17" s="93" t="s">
        <v>120</v>
      </c>
      <c r="B17" s="66" t="s">
        <v>122</v>
      </c>
      <c r="C17" s="66" t="s">
        <v>121</v>
      </c>
      <c r="D17" s="61">
        <v>7</v>
      </c>
      <c r="F17" s="89" t="s">
        <v>3910</v>
      </c>
      <c r="G17" s="89" t="s">
        <v>3911</v>
      </c>
      <c r="H17" s="89" t="s">
        <v>3900</v>
      </c>
      <c r="I17" s="89" t="s">
        <v>4329</v>
      </c>
      <c r="J17" s="89" t="s">
        <v>4330</v>
      </c>
      <c r="K17" s="89"/>
      <c r="L17" s="89"/>
      <c r="M17" s="89"/>
      <c r="N17" s="89"/>
      <c r="O17" s="89"/>
      <c r="P17" s="89"/>
      <c r="Q17" s="89"/>
      <c r="R17" s="89" t="s">
        <v>34</v>
      </c>
      <c r="S17" s="89"/>
      <c r="T17" s="61" t="str">
        <f t="shared" si="0"/>
        <v>OK</v>
      </c>
      <c r="U17" s="61" t="e">
        <f>IF(VLOOKUP(A17,BOX!G17:G2015,1,FALSE)=A17,"在线","离线")</f>
        <v>#N/A</v>
      </c>
      <c r="V17" s="89"/>
      <c r="W17" s="89" t="s">
        <v>123</v>
      </c>
      <c r="X17" s="89" t="s">
        <v>35</v>
      </c>
      <c r="Y17" s="89" t="s">
        <v>36</v>
      </c>
      <c r="Z17" s="89" t="str">
        <f>VLOOKUP(W17,'4G 900'!$E$2:$H$1000,4,FALSE)</f>
        <v>14221092405</v>
      </c>
      <c r="AA17" s="89"/>
      <c r="AB17" s="89"/>
      <c r="AC17" s="89"/>
      <c r="AD17" s="89"/>
      <c r="AE17" s="89"/>
      <c r="AF17" s="89"/>
    </row>
    <row r="18" spans="1:32" s="94" customFormat="1" ht="19.95" customHeight="1" x14ac:dyDescent="0.25">
      <c r="A18" s="93" t="s">
        <v>126</v>
      </c>
      <c r="B18" s="66" t="s">
        <v>128</v>
      </c>
      <c r="C18" s="66" t="s">
        <v>127</v>
      </c>
      <c r="D18" s="61">
        <v>7</v>
      </c>
      <c r="F18" s="89" t="s">
        <v>3910</v>
      </c>
      <c r="G18" s="89" t="s">
        <v>3899</v>
      </c>
      <c r="H18" s="89"/>
      <c r="I18" s="89" t="s">
        <v>3901</v>
      </c>
      <c r="J18" s="89" t="s">
        <v>4331</v>
      </c>
      <c r="K18" s="89"/>
      <c r="L18" s="89"/>
      <c r="M18" s="89"/>
      <c r="N18" s="89"/>
      <c r="O18" s="89"/>
      <c r="P18" s="89"/>
      <c r="Q18" s="89"/>
      <c r="R18" s="89" t="s">
        <v>34</v>
      </c>
      <c r="S18" s="89"/>
      <c r="T18" s="61" t="str">
        <f t="shared" si="0"/>
        <v>OK</v>
      </c>
      <c r="U18" s="61" t="e">
        <f>IF(VLOOKUP(A18,BOX!G18:G2016,1,FALSE)=A18,"在线","离线")</f>
        <v>#N/A</v>
      </c>
      <c r="V18" s="89"/>
      <c r="W18" s="89" t="s">
        <v>129</v>
      </c>
      <c r="X18" s="89" t="s">
        <v>54</v>
      </c>
      <c r="Y18" s="89" t="s">
        <v>36</v>
      </c>
      <c r="Z18" s="89" t="str">
        <f>VLOOKUP(W18,'4G 900'!$E$2:$H$1000,4,FALSE)</f>
        <v>14221092357</v>
      </c>
      <c r="AA18" s="89"/>
      <c r="AB18" s="89"/>
      <c r="AC18" s="89"/>
      <c r="AD18" s="89"/>
      <c r="AE18" s="89"/>
      <c r="AF18" s="89"/>
    </row>
    <row r="19" spans="1:32" s="94" customFormat="1" ht="19.95" customHeight="1" x14ac:dyDescent="0.25">
      <c r="A19" s="93" t="s">
        <v>132</v>
      </c>
      <c r="B19" s="66" t="s">
        <v>134</v>
      </c>
      <c r="C19" s="66" t="s">
        <v>133</v>
      </c>
      <c r="D19" s="61">
        <v>7</v>
      </c>
      <c r="F19" s="89" t="s">
        <v>3898</v>
      </c>
      <c r="G19" s="89" t="s">
        <v>3899</v>
      </c>
      <c r="H19" s="89" t="s">
        <v>3900</v>
      </c>
      <c r="I19" s="89" t="s">
        <v>4332</v>
      </c>
      <c r="J19" s="89" t="s">
        <v>4333</v>
      </c>
      <c r="K19" s="89"/>
      <c r="L19" s="89"/>
      <c r="M19" s="89"/>
      <c r="N19" s="89"/>
      <c r="O19" s="89"/>
      <c r="P19" s="89"/>
      <c r="Q19" s="89"/>
      <c r="R19" s="89" t="s">
        <v>34</v>
      </c>
      <c r="S19" s="89"/>
      <c r="T19" s="61" t="str">
        <f t="shared" si="0"/>
        <v>OK</v>
      </c>
      <c r="U19" s="61" t="e">
        <f>IF(VLOOKUP(A19,BOX!G19:G2017,1,FALSE)=A19,"在线","离线")</f>
        <v>#N/A</v>
      </c>
      <c r="V19" s="89"/>
      <c r="W19" s="89" t="s">
        <v>135</v>
      </c>
      <c r="X19" s="89" t="s">
        <v>35</v>
      </c>
      <c r="Y19" s="89" t="s">
        <v>36</v>
      </c>
      <c r="Z19" s="89" t="str">
        <f>VLOOKUP(W19,'4G 900'!$E$2:$H$1000,4,FALSE)</f>
        <v>14221092268</v>
      </c>
      <c r="AA19" s="89"/>
      <c r="AB19" s="89"/>
      <c r="AC19" s="89"/>
      <c r="AD19" s="89"/>
      <c r="AE19" s="89"/>
      <c r="AF19" s="89"/>
    </row>
    <row r="20" spans="1:32" s="94" customFormat="1" ht="19.95" customHeight="1" x14ac:dyDescent="0.25">
      <c r="A20" s="93" t="s">
        <v>138</v>
      </c>
      <c r="B20" s="66" t="s">
        <v>140</v>
      </c>
      <c r="C20" s="86" t="s">
        <v>139</v>
      </c>
      <c r="D20" s="71">
        <v>7</v>
      </c>
      <c r="F20" s="89" t="s">
        <v>3910</v>
      </c>
      <c r="G20" s="89" t="s">
        <v>3899</v>
      </c>
      <c r="H20" s="89"/>
      <c r="I20" s="89" t="s">
        <v>3901</v>
      </c>
      <c r="J20" s="89" t="s">
        <v>4334</v>
      </c>
      <c r="K20" s="89"/>
      <c r="L20" s="89"/>
      <c r="M20" s="89"/>
      <c r="N20" s="89"/>
      <c r="O20" s="89"/>
      <c r="P20" s="89"/>
      <c r="Q20" s="89"/>
      <c r="R20" s="89" t="s">
        <v>34</v>
      </c>
      <c r="S20" s="89"/>
      <c r="T20" s="61" t="str">
        <f t="shared" si="0"/>
        <v>OK</v>
      </c>
      <c r="U20" s="61" t="e">
        <f>IF(VLOOKUP(A20,BOX!G20:G2018,1,FALSE)=A20,"在线","离线")</f>
        <v>#N/A</v>
      </c>
      <c r="V20" s="34" t="s">
        <v>142</v>
      </c>
      <c r="W20" s="89" t="s">
        <v>141</v>
      </c>
      <c r="X20" s="89" t="s">
        <v>35</v>
      </c>
      <c r="Y20" s="89" t="s">
        <v>36</v>
      </c>
      <c r="Z20" s="89" t="str">
        <f>VLOOKUP(W20,'4G 900'!$E$2:$H$1000,4,FALSE)</f>
        <v>14221092383</v>
      </c>
      <c r="AA20" s="89"/>
      <c r="AB20" s="89"/>
      <c r="AC20" s="89"/>
      <c r="AD20" s="89"/>
      <c r="AE20" s="89"/>
      <c r="AF20" s="89"/>
    </row>
    <row r="21" spans="1:32" s="94" customFormat="1" ht="19.95" customHeight="1" x14ac:dyDescent="0.25">
      <c r="A21" s="93" t="s">
        <v>145</v>
      </c>
      <c r="B21" s="66" t="s">
        <v>147</v>
      </c>
      <c r="C21" s="66" t="s">
        <v>146</v>
      </c>
      <c r="D21" s="61">
        <v>7</v>
      </c>
      <c r="F21" s="89" t="s">
        <v>3910</v>
      </c>
      <c r="G21" s="89" t="s">
        <v>3899</v>
      </c>
      <c r="H21" s="89" t="s">
        <v>4319</v>
      </c>
      <c r="I21" s="89" t="s">
        <v>4134</v>
      </c>
      <c r="J21" s="89" t="s">
        <v>4335</v>
      </c>
      <c r="K21" s="89"/>
      <c r="L21" s="89"/>
      <c r="M21" s="89"/>
      <c r="N21" s="89"/>
      <c r="O21" s="89"/>
      <c r="P21" s="89"/>
      <c r="Q21" s="89"/>
      <c r="R21" s="89" t="s">
        <v>34</v>
      </c>
      <c r="S21" s="89"/>
      <c r="T21" s="61" t="str">
        <f t="shared" si="0"/>
        <v>OK</v>
      </c>
      <c r="U21" s="61" t="str">
        <f>IF(VLOOKUP(A21,BOX!G21:G2019,1,FALSE)=A21,"在线","离线")</f>
        <v>在线</v>
      </c>
      <c r="V21" s="89"/>
      <c r="W21" s="89" t="s">
        <v>148</v>
      </c>
      <c r="X21" s="89" t="s">
        <v>35</v>
      </c>
      <c r="Y21" s="89" t="s">
        <v>36</v>
      </c>
      <c r="Z21" s="89" t="str">
        <f>VLOOKUP(W21,'4G 900'!$E$2:$H$1000,4,FALSE)</f>
        <v>14221092378</v>
      </c>
      <c r="AA21" s="89"/>
      <c r="AB21" s="89"/>
      <c r="AC21" s="89"/>
      <c r="AD21" s="89"/>
      <c r="AE21" s="89"/>
      <c r="AF21" s="89"/>
    </row>
    <row r="22" spans="1:32" s="94" customFormat="1" ht="19.95" customHeight="1" x14ac:dyDescent="0.25">
      <c r="A22" s="93" t="s">
        <v>151</v>
      </c>
      <c r="B22" s="66" t="s">
        <v>153</v>
      </c>
      <c r="C22" s="66" t="s">
        <v>152</v>
      </c>
      <c r="D22" s="61">
        <v>7</v>
      </c>
      <c r="F22" s="89" t="s">
        <v>3910</v>
      </c>
      <c r="G22" s="89" t="s">
        <v>3899</v>
      </c>
      <c r="H22" s="89" t="s">
        <v>3900</v>
      </c>
      <c r="I22" s="89" t="s">
        <v>3901</v>
      </c>
      <c r="J22" s="89" t="s">
        <v>4336</v>
      </c>
      <c r="K22" s="89"/>
      <c r="L22" s="89"/>
      <c r="M22" s="89"/>
      <c r="N22" s="89"/>
      <c r="O22" s="89"/>
      <c r="P22" s="89"/>
      <c r="Q22" s="89"/>
      <c r="R22" s="89" t="s">
        <v>34</v>
      </c>
      <c r="S22" s="89"/>
      <c r="T22" s="61" t="str">
        <f t="shared" si="0"/>
        <v>OK</v>
      </c>
      <c r="U22" s="61" t="str">
        <f>IF(VLOOKUP(A22,BOX!G22:G2020,1,FALSE)=A22,"在线","离线")</f>
        <v>在线</v>
      </c>
      <c r="V22" s="89"/>
      <c r="W22" s="89" t="s">
        <v>154</v>
      </c>
      <c r="X22" s="89" t="s">
        <v>54</v>
      </c>
      <c r="Y22" s="89" t="s">
        <v>36</v>
      </c>
      <c r="Z22" s="89" t="str">
        <f>VLOOKUP(W22,'4G 900'!$E$2:$H$1000,4,FALSE)</f>
        <v>14221092412</v>
      </c>
      <c r="AA22" s="89"/>
      <c r="AB22" s="89"/>
      <c r="AC22" s="89"/>
      <c r="AD22" s="89"/>
      <c r="AE22" s="89"/>
      <c r="AF22" s="89"/>
    </row>
    <row r="23" spans="1:32" s="94" customFormat="1" ht="19.95" customHeight="1" x14ac:dyDescent="0.25">
      <c r="A23" s="93" t="s">
        <v>157</v>
      </c>
      <c r="B23" s="66" t="s">
        <v>159</v>
      </c>
      <c r="C23" s="66" t="s">
        <v>158</v>
      </c>
      <c r="D23" s="61">
        <v>7</v>
      </c>
      <c r="F23" s="89" t="s">
        <v>3910</v>
      </c>
      <c r="G23" s="89" t="s">
        <v>3899</v>
      </c>
      <c r="H23" s="89" t="s">
        <v>4337</v>
      </c>
      <c r="I23" s="89" t="s">
        <v>4338</v>
      </c>
      <c r="J23" s="89" t="s">
        <v>4339</v>
      </c>
      <c r="K23" s="89"/>
      <c r="L23" s="89"/>
      <c r="M23" s="89"/>
      <c r="N23" s="89"/>
      <c r="O23" s="89"/>
      <c r="P23" s="89"/>
      <c r="Q23" s="89"/>
      <c r="R23" s="89" t="s">
        <v>34</v>
      </c>
      <c r="S23" s="89"/>
      <c r="T23" s="61" t="str">
        <f t="shared" si="0"/>
        <v>OK</v>
      </c>
      <c r="U23" s="61" t="e">
        <f>IF(VLOOKUP(A23,BOX!G23:G2021,1,FALSE)=A23,"在线","离线")</f>
        <v>#N/A</v>
      </c>
      <c r="V23" s="89"/>
      <c r="W23" s="89" t="s">
        <v>160</v>
      </c>
      <c r="X23" s="89" t="s">
        <v>35</v>
      </c>
      <c r="Y23" s="89" t="s">
        <v>36</v>
      </c>
      <c r="Z23" s="89" t="str">
        <f>VLOOKUP(W23,'4G 900'!$E$2:$H$1000,4,FALSE)</f>
        <v>14221092352</v>
      </c>
      <c r="AA23" s="89"/>
      <c r="AB23" s="89"/>
      <c r="AC23" s="89"/>
      <c r="AD23" s="89"/>
      <c r="AE23" s="89"/>
      <c r="AF23" s="89"/>
    </row>
    <row r="24" spans="1:32" s="94" customFormat="1" ht="19.95" customHeight="1" x14ac:dyDescent="0.25">
      <c r="A24" s="93" t="s">
        <v>163</v>
      </c>
      <c r="B24" s="66" t="s">
        <v>165</v>
      </c>
      <c r="C24" s="66" t="s">
        <v>164</v>
      </c>
      <c r="D24" s="61">
        <v>7</v>
      </c>
      <c r="F24" s="89" t="s">
        <v>3910</v>
      </c>
      <c r="G24" s="89" t="s">
        <v>3927</v>
      </c>
      <c r="H24" s="89" t="s">
        <v>4340</v>
      </c>
      <c r="I24" s="89" t="s">
        <v>4341</v>
      </c>
      <c r="J24" s="89" t="s">
        <v>4342</v>
      </c>
      <c r="K24" s="89"/>
      <c r="L24" s="89"/>
      <c r="M24" s="89"/>
      <c r="N24" s="89"/>
      <c r="O24" s="89"/>
      <c r="P24" s="89"/>
      <c r="Q24" s="89"/>
      <c r="R24" s="89" t="s">
        <v>34</v>
      </c>
      <c r="S24" s="89"/>
      <c r="T24" s="61" t="str">
        <f t="shared" si="0"/>
        <v>OK</v>
      </c>
      <c r="U24" s="61" t="e">
        <f>IF(VLOOKUP(A24,BOX!G24:G2022,1,FALSE)=A24,"在线","离线")</f>
        <v>#N/A</v>
      </c>
      <c r="V24" s="89"/>
      <c r="W24" s="89" t="s">
        <v>166</v>
      </c>
      <c r="X24" s="89" t="s">
        <v>35</v>
      </c>
      <c r="Y24" s="89" t="s">
        <v>36</v>
      </c>
      <c r="Z24" s="89" t="str">
        <f>VLOOKUP(W24,'4G 900'!$E$2:$H$1000,4,FALSE)</f>
        <v>14221092365</v>
      </c>
      <c r="AA24" s="89"/>
      <c r="AB24" s="89"/>
      <c r="AC24" s="89"/>
      <c r="AD24" s="89"/>
      <c r="AE24" s="89"/>
      <c r="AF24" s="89"/>
    </row>
    <row r="25" spans="1:32" s="94" customFormat="1" ht="19.95" customHeight="1" x14ac:dyDescent="0.25">
      <c r="A25" s="93" t="s">
        <v>169</v>
      </c>
      <c r="B25" s="66"/>
      <c r="C25" s="66"/>
      <c r="D25" s="61"/>
      <c r="E25" s="66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 t="s">
        <v>4312</v>
      </c>
      <c r="R25" s="89" t="s">
        <v>113</v>
      </c>
      <c r="S25" s="89"/>
      <c r="T25" s="61" t="str">
        <f t="shared" si="0"/>
        <v>NG</v>
      </c>
      <c r="U25" s="61" t="e">
        <f>IF(VLOOKUP(A25,BOX!G25:G2023,1,FALSE)=A25,"在线","离线")</f>
        <v>#N/A</v>
      </c>
      <c r="V25" s="33" t="s">
        <v>43</v>
      </c>
      <c r="W25" s="89"/>
      <c r="X25" s="89"/>
      <c r="Y25" s="89"/>
      <c r="Z25" s="89" t="e">
        <f>VLOOKUP(W25,'4G 900'!$E$2:$H$1000,4,FALSE)</f>
        <v>#N/A</v>
      </c>
      <c r="AA25" s="89"/>
      <c r="AB25" s="89"/>
      <c r="AC25" s="89"/>
      <c r="AD25" s="89"/>
      <c r="AE25" s="89"/>
      <c r="AF25" s="89"/>
    </row>
    <row r="26" spans="1:32" s="94" customFormat="1" ht="19.95" customHeight="1" x14ac:dyDescent="0.25">
      <c r="A26" s="93" t="s">
        <v>170</v>
      </c>
      <c r="B26" s="66" t="s">
        <v>172</v>
      </c>
      <c r="C26" s="86" t="s">
        <v>171</v>
      </c>
      <c r="D26" s="71">
        <v>7</v>
      </c>
      <c r="F26" s="89" t="s">
        <v>3898</v>
      </c>
      <c r="G26" s="89" t="s">
        <v>3899</v>
      </c>
      <c r="H26" s="89"/>
      <c r="I26" s="89" t="s">
        <v>3901</v>
      </c>
      <c r="J26" s="89" t="s">
        <v>4343</v>
      </c>
      <c r="K26" s="89"/>
      <c r="L26" s="89"/>
      <c r="M26" s="89"/>
      <c r="N26" s="89"/>
      <c r="O26" s="89"/>
      <c r="P26" s="89"/>
      <c r="Q26" s="89" t="s">
        <v>33</v>
      </c>
      <c r="R26" s="89" t="s">
        <v>113</v>
      </c>
      <c r="S26" s="89"/>
      <c r="T26" s="61" t="str">
        <f t="shared" si="0"/>
        <v>NG</v>
      </c>
      <c r="U26" s="61" t="e">
        <f>IF(VLOOKUP(A26,BOX!G26:G2024,1,FALSE)=A26,"在线","离线")</f>
        <v>#N/A</v>
      </c>
      <c r="V26" s="34" t="s">
        <v>142</v>
      </c>
      <c r="W26" s="89" t="s">
        <v>173</v>
      </c>
      <c r="X26" s="89" t="s">
        <v>35</v>
      </c>
      <c r="Y26" s="89" t="s">
        <v>36</v>
      </c>
      <c r="Z26" s="89" t="str">
        <f>VLOOKUP(W26,'4G 900'!$E$2:$H$1000,4,FALSE)</f>
        <v>14221092227</v>
      </c>
      <c r="AA26" s="89"/>
      <c r="AB26" s="89"/>
      <c r="AC26" s="89"/>
      <c r="AD26" s="89"/>
      <c r="AE26" s="89"/>
      <c r="AF26" s="89"/>
    </row>
    <row r="27" spans="1:32" s="94" customFormat="1" ht="19.95" customHeight="1" x14ac:dyDescent="0.25">
      <c r="A27" s="93" t="s">
        <v>176</v>
      </c>
      <c r="B27" s="66" t="s">
        <v>178</v>
      </c>
      <c r="C27" s="86" t="s">
        <v>177</v>
      </c>
      <c r="D27" s="71">
        <v>7</v>
      </c>
      <c r="F27" s="89" t="s">
        <v>3910</v>
      </c>
      <c r="G27" s="89" t="s">
        <v>3899</v>
      </c>
      <c r="H27" s="89" t="s">
        <v>3900</v>
      </c>
      <c r="I27" s="89" t="s">
        <v>4016</v>
      </c>
      <c r="J27" s="89" t="s">
        <v>4344</v>
      </c>
      <c r="K27" s="89"/>
      <c r="L27" s="89"/>
      <c r="M27" s="89"/>
      <c r="N27" s="89"/>
      <c r="O27" s="89"/>
      <c r="P27" s="89"/>
      <c r="Q27" s="89"/>
      <c r="R27" s="89" t="s">
        <v>34</v>
      </c>
      <c r="S27" s="89"/>
      <c r="T27" s="61" t="str">
        <f t="shared" si="0"/>
        <v>OK</v>
      </c>
      <c r="U27" s="61" t="e">
        <f>IF(VLOOKUP(A27,BOX!G27:G2025,1,FALSE)=A27,"在线","离线")</f>
        <v>#N/A</v>
      </c>
      <c r="V27" s="34" t="s">
        <v>180</v>
      </c>
      <c r="W27" s="89" t="s">
        <v>179</v>
      </c>
      <c r="X27" s="89" t="s">
        <v>35</v>
      </c>
      <c r="Y27" s="89" t="s">
        <v>36</v>
      </c>
      <c r="Z27" s="89" t="str">
        <f>VLOOKUP(W27,'4G 900'!$E$2:$H$1000,4,FALSE)</f>
        <v>14221092223</v>
      </c>
      <c r="AA27" s="89"/>
      <c r="AB27" s="89"/>
      <c r="AC27" s="89"/>
      <c r="AD27" s="89"/>
      <c r="AE27" s="89"/>
      <c r="AF27" s="89"/>
    </row>
    <row r="28" spans="1:32" s="94" customFormat="1" ht="19.95" customHeight="1" x14ac:dyDescent="0.25">
      <c r="A28" s="93" t="s">
        <v>182</v>
      </c>
      <c r="B28" s="66" t="s">
        <v>184</v>
      </c>
      <c r="C28" s="66" t="s">
        <v>183</v>
      </c>
      <c r="D28" s="61">
        <v>7</v>
      </c>
      <c r="F28" s="89" t="s">
        <v>3910</v>
      </c>
      <c r="G28" s="89" t="s">
        <v>3911</v>
      </c>
      <c r="H28" s="89" t="s">
        <v>3900</v>
      </c>
      <c r="I28" s="89" t="s">
        <v>4287</v>
      </c>
      <c r="J28" s="89" t="s">
        <v>4345</v>
      </c>
      <c r="K28" s="89"/>
      <c r="L28" s="89"/>
      <c r="M28" s="89"/>
      <c r="N28" s="89"/>
      <c r="O28" s="89"/>
      <c r="P28" s="89"/>
      <c r="Q28" s="89"/>
      <c r="R28" s="89" t="s">
        <v>34</v>
      </c>
      <c r="S28" s="89"/>
      <c r="T28" s="61" t="str">
        <f t="shared" si="0"/>
        <v>OK</v>
      </c>
      <c r="U28" s="61" t="e">
        <f>IF(VLOOKUP(A28,BOX!G28:G2026,1,FALSE)=A28,"在线","离线")</f>
        <v>#N/A</v>
      </c>
      <c r="V28" s="89"/>
      <c r="W28" s="89" t="s">
        <v>185</v>
      </c>
      <c r="X28" s="89" t="s">
        <v>35</v>
      </c>
      <c r="Y28" s="89" t="s">
        <v>36</v>
      </c>
      <c r="Z28" s="89" t="str">
        <f>VLOOKUP(W28,'4G 900'!$E$2:$H$1000,4,FALSE)</f>
        <v>14221092226</v>
      </c>
      <c r="AA28" s="89"/>
      <c r="AB28" s="89"/>
      <c r="AC28" s="89"/>
      <c r="AD28" s="89"/>
      <c r="AE28" s="89"/>
      <c r="AF28" s="89"/>
    </row>
    <row r="29" spans="1:32" s="94" customFormat="1" ht="19.95" customHeight="1" x14ac:dyDescent="0.25">
      <c r="A29" s="93" t="s">
        <v>188</v>
      </c>
      <c r="B29" s="66" t="s">
        <v>190</v>
      </c>
      <c r="C29" s="66" t="s">
        <v>189</v>
      </c>
      <c r="D29" s="61">
        <v>7</v>
      </c>
      <c r="F29" s="89" t="s">
        <v>3910</v>
      </c>
      <c r="G29" s="89" t="s">
        <v>3899</v>
      </c>
      <c r="H29" s="89" t="s">
        <v>3900</v>
      </c>
      <c r="I29" s="89" t="s">
        <v>3901</v>
      </c>
      <c r="J29" s="89" t="s">
        <v>4346</v>
      </c>
      <c r="K29" s="89"/>
      <c r="L29" s="89"/>
      <c r="M29" s="89"/>
      <c r="N29" s="89"/>
      <c r="O29" s="89"/>
      <c r="P29" s="89"/>
      <c r="Q29" s="89"/>
      <c r="R29" s="89" t="s">
        <v>34</v>
      </c>
      <c r="S29" s="89"/>
      <c r="T29" s="61" t="str">
        <f t="shared" si="0"/>
        <v>OK</v>
      </c>
      <c r="U29" s="61" t="e">
        <f>IF(VLOOKUP(A29,BOX!G29:G2027,1,FALSE)=A29,"在线","离线")</f>
        <v>#N/A</v>
      </c>
      <c r="V29" s="89"/>
      <c r="W29" s="89" t="s">
        <v>191</v>
      </c>
      <c r="X29" s="89" t="s">
        <v>35</v>
      </c>
      <c r="Y29" s="89" t="s">
        <v>36</v>
      </c>
      <c r="Z29" s="89" t="str">
        <f>VLOOKUP(W29,'4G 900'!$E$2:$H$1000,4,FALSE)</f>
        <v>14221092261</v>
      </c>
      <c r="AA29" s="89"/>
      <c r="AB29" s="89"/>
      <c r="AC29" s="89"/>
      <c r="AD29" s="89"/>
      <c r="AE29" s="89"/>
      <c r="AF29" s="89"/>
    </row>
    <row r="30" spans="1:32" s="94" customFormat="1" ht="19.95" customHeight="1" x14ac:dyDescent="0.25">
      <c r="A30" s="93" t="s">
        <v>194</v>
      </c>
      <c r="B30" s="66" t="s">
        <v>196</v>
      </c>
      <c r="C30" s="66" t="s">
        <v>195</v>
      </c>
      <c r="D30" s="61">
        <v>7</v>
      </c>
      <c r="F30" s="89" t="s">
        <v>3910</v>
      </c>
      <c r="G30" s="89" t="s">
        <v>3899</v>
      </c>
      <c r="H30" s="89" t="s">
        <v>3900</v>
      </c>
      <c r="I30" s="89" t="s">
        <v>4347</v>
      </c>
      <c r="J30" s="89" t="s">
        <v>4348</v>
      </c>
      <c r="K30" s="89"/>
      <c r="L30" s="89"/>
      <c r="M30" s="89"/>
      <c r="N30" s="89"/>
      <c r="O30" s="89"/>
      <c r="P30" s="89"/>
      <c r="Q30" s="89"/>
      <c r="R30" s="89" t="s">
        <v>34</v>
      </c>
      <c r="S30" s="89"/>
      <c r="T30" s="61" t="str">
        <f t="shared" si="0"/>
        <v>OK</v>
      </c>
      <c r="U30" s="61" t="str">
        <f>IF(VLOOKUP(A30,BOX!G30:G2028,1,FALSE)=A30,"在线","离线")</f>
        <v>在线</v>
      </c>
      <c r="V30" s="89"/>
      <c r="W30" s="89" t="s">
        <v>197</v>
      </c>
      <c r="X30" s="89" t="s">
        <v>54</v>
      </c>
      <c r="Y30" s="89" t="s">
        <v>36</v>
      </c>
      <c r="Z30" s="89" t="str">
        <f>VLOOKUP(W30,'4G 900'!$E$2:$H$1000,4,FALSE)</f>
        <v>14221092337</v>
      </c>
      <c r="AA30" s="89"/>
      <c r="AB30" s="89"/>
      <c r="AC30" s="89"/>
      <c r="AD30" s="89"/>
      <c r="AE30" s="89"/>
      <c r="AF30" s="89"/>
    </row>
    <row r="31" spans="1:32" s="94" customFormat="1" ht="19.95" customHeight="1" x14ac:dyDescent="0.25">
      <c r="A31" s="93" t="s">
        <v>200</v>
      </c>
      <c r="B31" s="66" t="s">
        <v>202</v>
      </c>
      <c r="C31" s="66" t="s">
        <v>201</v>
      </c>
      <c r="D31" s="61">
        <v>7</v>
      </c>
      <c r="F31" s="89" t="s">
        <v>3898</v>
      </c>
      <c r="G31" s="89" t="s">
        <v>3899</v>
      </c>
      <c r="H31" s="89"/>
      <c r="I31" s="89" t="s">
        <v>3900</v>
      </c>
      <c r="J31" s="89" t="s">
        <v>4349</v>
      </c>
      <c r="K31" s="89"/>
      <c r="L31" s="89"/>
      <c r="M31" s="89"/>
      <c r="N31" s="89"/>
      <c r="O31" s="89"/>
      <c r="P31" s="89"/>
      <c r="Q31" s="89" t="s">
        <v>33</v>
      </c>
      <c r="R31" s="89" t="s">
        <v>113</v>
      </c>
      <c r="S31" s="89"/>
      <c r="T31" s="61" t="str">
        <f t="shared" si="0"/>
        <v>NG</v>
      </c>
      <c r="U31" s="61" t="e">
        <f>IF(VLOOKUP(A31,BOX!G31:G2029,1,FALSE)=A31,"在线","离线")</f>
        <v>#N/A</v>
      </c>
      <c r="V31" s="33" t="s">
        <v>204</v>
      </c>
      <c r="W31" s="89" t="s">
        <v>203</v>
      </c>
      <c r="X31" s="89" t="s">
        <v>54</v>
      </c>
      <c r="Y31" s="89" t="s">
        <v>36</v>
      </c>
      <c r="Z31" s="89" t="str">
        <f>VLOOKUP(W31,'4G 900'!$E$2:$H$1000,4,FALSE)</f>
        <v>14221092399</v>
      </c>
      <c r="AA31" s="89"/>
      <c r="AB31" s="89"/>
      <c r="AC31" s="89"/>
      <c r="AD31" s="89"/>
      <c r="AE31" s="89"/>
      <c r="AF31" s="89"/>
    </row>
    <row r="32" spans="1:32" s="94" customFormat="1" ht="19.95" customHeight="1" x14ac:dyDescent="0.25">
      <c r="A32" s="93" t="s">
        <v>207</v>
      </c>
      <c r="B32" s="66" t="s">
        <v>209</v>
      </c>
      <c r="C32" s="66" t="s">
        <v>208</v>
      </c>
      <c r="D32" s="61">
        <v>7</v>
      </c>
      <c r="F32" s="89" t="s">
        <v>3910</v>
      </c>
      <c r="G32" s="89" t="s">
        <v>3899</v>
      </c>
      <c r="H32" s="89" t="s">
        <v>3900</v>
      </c>
      <c r="I32" s="89" t="s">
        <v>3934</v>
      </c>
      <c r="J32" s="89" t="s">
        <v>4350</v>
      </c>
      <c r="K32" s="89"/>
      <c r="L32" s="89"/>
      <c r="M32" s="89"/>
      <c r="N32" s="89"/>
      <c r="O32" s="89"/>
      <c r="P32" s="89"/>
      <c r="Q32" s="89"/>
      <c r="R32" s="89" t="s">
        <v>34</v>
      </c>
      <c r="S32" s="89"/>
      <c r="T32" s="61" t="str">
        <f t="shared" si="0"/>
        <v>OK</v>
      </c>
      <c r="U32" s="61" t="str">
        <f>IF(VLOOKUP(A32,BOX!G32:G2030,1,FALSE)=A32,"在线","离线")</f>
        <v>在线</v>
      </c>
      <c r="V32" s="89"/>
      <c r="W32" s="89" t="s">
        <v>210</v>
      </c>
      <c r="X32" s="89" t="s">
        <v>35</v>
      </c>
      <c r="Y32" s="89" t="s">
        <v>36</v>
      </c>
      <c r="Z32" s="89" t="str">
        <f>VLOOKUP(W32,'4G 900'!$E$2:$H$1000,4,FALSE)</f>
        <v>14221092394</v>
      </c>
      <c r="AA32" s="89"/>
      <c r="AB32" s="89"/>
      <c r="AC32" s="89"/>
      <c r="AD32" s="89"/>
      <c r="AE32" s="89"/>
      <c r="AF32" s="89"/>
    </row>
    <row r="33" spans="1:32" s="94" customFormat="1" ht="19.95" customHeight="1" x14ac:dyDescent="0.25">
      <c r="A33" s="93" t="s">
        <v>213</v>
      </c>
      <c r="B33" s="66" t="s">
        <v>215</v>
      </c>
      <c r="C33" s="66" t="s">
        <v>214</v>
      </c>
      <c r="D33" s="61">
        <v>7</v>
      </c>
      <c r="F33" s="89" t="s">
        <v>3910</v>
      </c>
      <c r="G33" s="89" t="s">
        <v>3899</v>
      </c>
      <c r="H33" s="89" t="s">
        <v>3900</v>
      </c>
      <c r="I33" s="89" t="s">
        <v>3901</v>
      </c>
      <c r="J33" s="89" t="s">
        <v>4351</v>
      </c>
      <c r="K33" s="89"/>
      <c r="L33" s="89"/>
      <c r="M33" s="89"/>
      <c r="N33" s="89"/>
      <c r="O33" s="89"/>
      <c r="P33" s="89"/>
      <c r="Q33" s="89"/>
      <c r="R33" s="89" t="s">
        <v>34</v>
      </c>
      <c r="S33" s="89"/>
      <c r="T33" s="61" t="str">
        <f t="shared" si="0"/>
        <v>OK</v>
      </c>
      <c r="U33" s="61" t="str">
        <f>IF(VLOOKUP(A33,BOX!G33:G2031,1,FALSE)=A33,"在线","离线")</f>
        <v>在线</v>
      </c>
      <c r="V33" s="89"/>
      <c r="W33" s="89" t="s">
        <v>216</v>
      </c>
      <c r="X33" s="89" t="s">
        <v>35</v>
      </c>
      <c r="Y33" s="89" t="s">
        <v>36</v>
      </c>
      <c r="Z33" s="89" t="str">
        <f>VLOOKUP(W33,'4G 900'!$E$2:$H$1000,4,FALSE)</f>
        <v>14221092256</v>
      </c>
      <c r="AA33" s="89"/>
      <c r="AB33" s="89"/>
      <c r="AC33" s="89"/>
      <c r="AD33" s="89"/>
      <c r="AE33" s="89"/>
      <c r="AF33" s="89"/>
    </row>
    <row r="34" spans="1:32" s="94" customFormat="1" ht="19.95" customHeight="1" x14ac:dyDescent="0.25">
      <c r="A34" s="93" t="s">
        <v>219</v>
      </c>
      <c r="B34" s="66" t="s">
        <v>221</v>
      </c>
      <c r="C34" s="66" t="s">
        <v>220</v>
      </c>
      <c r="D34" s="61">
        <v>7</v>
      </c>
      <c r="F34" s="89" t="s">
        <v>3910</v>
      </c>
      <c r="G34" s="89" t="s">
        <v>3899</v>
      </c>
      <c r="H34" s="89" t="s">
        <v>4352</v>
      </c>
      <c r="I34" s="89" t="s">
        <v>3901</v>
      </c>
      <c r="J34" s="89" t="s">
        <v>4353</v>
      </c>
      <c r="K34" s="89"/>
      <c r="L34" s="89"/>
      <c r="M34" s="89"/>
      <c r="N34" s="89"/>
      <c r="O34" s="89"/>
      <c r="P34" s="89"/>
      <c r="Q34" s="89"/>
      <c r="R34" s="89" t="s">
        <v>34</v>
      </c>
      <c r="S34" s="89"/>
      <c r="T34" s="61" t="str">
        <f t="shared" si="0"/>
        <v>OK</v>
      </c>
      <c r="U34" s="61" t="str">
        <f>IF(VLOOKUP(A34,BOX!G34:G2032,1,FALSE)=A34,"在线","离线")</f>
        <v>在线</v>
      </c>
      <c r="V34" s="89"/>
      <c r="W34" s="89" t="s">
        <v>222</v>
      </c>
      <c r="X34" s="89" t="s">
        <v>54</v>
      </c>
      <c r="Y34" s="89" t="s">
        <v>36</v>
      </c>
      <c r="Z34" s="89" t="str">
        <f>VLOOKUP(W34,'4G 900'!$E$2:$H$1000,4,FALSE)</f>
        <v>14221092384</v>
      </c>
      <c r="AA34" s="89"/>
      <c r="AB34" s="89"/>
      <c r="AC34" s="89"/>
      <c r="AD34" s="89"/>
      <c r="AE34" s="89"/>
      <c r="AF34" s="89"/>
    </row>
    <row r="35" spans="1:32" s="94" customFormat="1" ht="19.95" customHeight="1" x14ac:dyDescent="0.25">
      <c r="A35" s="93" t="s">
        <v>225</v>
      </c>
      <c r="B35" s="66" t="s">
        <v>227</v>
      </c>
      <c r="C35" s="66" t="s">
        <v>226</v>
      </c>
      <c r="D35" s="61">
        <v>7</v>
      </c>
      <c r="F35" s="89" t="s">
        <v>3910</v>
      </c>
      <c r="G35" s="89" t="s">
        <v>3899</v>
      </c>
      <c r="H35" s="89" t="s">
        <v>3900</v>
      </c>
      <c r="I35" s="89" t="s">
        <v>4354</v>
      </c>
      <c r="J35" s="89" t="s">
        <v>4355</v>
      </c>
      <c r="K35" s="89"/>
      <c r="L35" s="89"/>
      <c r="M35" s="89"/>
      <c r="N35" s="89"/>
      <c r="O35" s="89"/>
      <c r="P35" s="89"/>
      <c r="Q35" s="89"/>
      <c r="R35" s="89" t="s">
        <v>34</v>
      </c>
      <c r="S35" s="89"/>
      <c r="T35" s="61" t="str">
        <f t="shared" si="0"/>
        <v>OK</v>
      </c>
      <c r="U35" s="61" t="e">
        <f>IF(VLOOKUP(A35,BOX!G35:G2033,1,FALSE)=A35,"在线","离线")</f>
        <v>#N/A</v>
      </c>
      <c r="V35" s="89"/>
      <c r="W35" s="89" t="s">
        <v>228</v>
      </c>
      <c r="X35" s="89" t="s">
        <v>35</v>
      </c>
      <c r="Y35" s="89" t="s">
        <v>36</v>
      </c>
      <c r="Z35" s="89" t="str">
        <f>VLOOKUP(W35,'4G 900'!$E$2:$H$1000,4,FALSE)</f>
        <v>14221092396</v>
      </c>
      <c r="AA35" s="89"/>
      <c r="AB35" s="89"/>
      <c r="AC35" s="89"/>
      <c r="AD35" s="89"/>
      <c r="AE35" s="89"/>
      <c r="AF35" s="89"/>
    </row>
    <row r="36" spans="1:32" s="94" customFormat="1" ht="19.95" customHeight="1" x14ac:dyDescent="0.25">
      <c r="A36" s="93" t="s">
        <v>231</v>
      </c>
      <c r="B36" s="66"/>
      <c r="C36" s="66"/>
      <c r="D36" s="61"/>
      <c r="E36" s="66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 t="s">
        <v>4312</v>
      </c>
      <c r="R36" s="89" t="s">
        <v>113</v>
      </c>
      <c r="S36" s="89"/>
      <c r="T36" s="61" t="str">
        <f t="shared" si="0"/>
        <v>NG</v>
      </c>
      <c r="U36" s="61" t="e">
        <f>IF(VLOOKUP(A36,BOX!G36:G2034,1,FALSE)=A36,"在线","离线")</f>
        <v>#N/A</v>
      </c>
      <c r="V36" s="33" t="s">
        <v>43</v>
      </c>
      <c r="W36" s="89"/>
      <c r="X36" s="89"/>
      <c r="Y36" s="89"/>
      <c r="Z36" s="89" t="e">
        <f>VLOOKUP(W36,'4G 900'!$E$2:$H$1000,4,FALSE)</f>
        <v>#N/A</v>
      </c>
      <c r="AA36" s="89"/>
      <c r="AB36" s="89"/>
      <c r="AC36" s="89"/>
      <c r="AD36" s="89"/>
      <c r="AE36" s="89"/>
      <c r="AF36" s="89"/>
    </row>
    <row r="37" spans="1:32" s="94" customFormat="1" ht="19.95" customHeight="1" x14ac:dyDescent="0.25">
      <c r="A37" s="93" t="s">
        <v>232</v>
      </c>
      <c r="B37" s="66" t="s">
        <v>234</v>
      </c>
      <c r="C37" s="66" t="s">
        <v>233</v>
      </c>
      <c r="D37" s="61">
        <v>7</v>
      </c>
      <c r="F37" s="89" t="s">
        <v>3910</v>
      </c>
      <c r="G37" s="89" t="s">
        <v>3899</v>
      </c>
      <c r="H37" s="89" t="s">
        <v>3900</v>
      </c>
      <c r="I37" s="89" t="s">
        <v>4354</v>
      </c>
      <c r="J37" s="89" t="s">
        <v>4356</v>
      </c>
      <c r="K37" s="89"/>
      <c r="L37" s="89"/>
      <c r="M37" s="89"/>
      <c r="N37" s="89"/>
      <c r="O37" s="89"/>
      <c r="P37" s="89"/>
      <c r="Q37" s="89"/>
      <c r="R37" s="89" t="s">
        <v>34</v>
      </c>
      <c r="S37" s="89"/>
      <c r="T37" s="61" t="str">
        <f t="shared" si="0"/>
        <v>OK</v>
      </c>
      <c r="U37" s="61" t="e">
        <f>IF(VLOOKUP(A37,BOX!G37:G2035,1,FALSE)=A37,"在线","离线")</f>
        <v>#N/A</v>
      </c>
      <c r="V37" s="89"/>
      <c r="W37" s="89" t="s">
        <v>235</v>
      </c>
      <c r="X37" s="89" t="s">
        <v>35</v>
      </c>
      <c r="Y37" s="89" t="s">
        <v>36</v>
      </c>
      <c r="Z37" s="89" t="str">
        <f>VLOOKUP(W37,'4G 900'!$E$2:$H$1000,4,FALSE)</f>
        <v>14221092388</v>
      </c>
      <c r="AA37" s="89"/>
      <c r="AB37" s="89"/>
      <c r="AC37" s="89"/>
      <c r="AD37" s="89"/>
      <c r="AE37" s="89"/>
      <c r="AF37" s="89"/>
    </row>
    <row r="38" spans="1:32" s="94" customFormat="1" ht="19.95" customHeight="1" x14ac:dyDescent="0.25">
      <c r="A38" s="93" t="s">
        <v>238</v>
      </c>
      <c r="B38" s="66" t="s">
        <v>240</v>
      </c>
      <c r="C38" s="66" t="s">
        <v>239</v>
      </c>
      <c r="D38" s="61">
        <v>7</v>
      </c>
      <c r="F38" s="89" t="s">
        <v>3910</v>
      </c>
      <c r="G38" s="89" t="s">
        <v>3927</v>
      </c>
      <c r="H38" s="89" t="s">
        <v>4327</v>
      </c>
      <c r="I38" s="89" t="s">
        <v>3939</v>
      </c>
      <c r="J38" s="89" t="s">
        <v>4357</v>
      </c>
      <c r="K38" s="89"/>
      <c r="L38" s="89"/>
      <c r="M38" s="89"/>
      <c r="N38" s="89"/>
      <c r="O38" s="89"/>
      <c r="P38" s="89"/>
      <c r="Q38" s="89"/>
      <c r="R38" s="89" t="s">
        <v>34</v>
      </c>
      <c r="S38" s="89"/>
      <c r="T38" s="61" t="str">
        <f t="shared" si="0"/>
        <v>OK</v>
      </c>
      <c r="U38" s="61" t="str">
        <f>IF(VLOOKUP(A38,BOX!G38:G2036,1,FALSE)=A38,"在线","离线")</f>
        <v>在线</v>
      </c>
      <c r="V38" s="89"/>
      <c r="W38" s="89" t="s">
        <v>241</v>
      </c>
      <c r="X38" s="89" t="s">
        <v>54</v>
      </c>
      <c r="Y38" s="89" t="s">
        <v>36</v>
      </c>
      <c r="Z38" s="89" t="str">
        <f>VLOOKUP(W38,'4G 900'!$E$2:$H$1000,4,FALSE)</f>
        <v>14221092342</v>
      </c>
      <c r="AA38" s="89"/>
      <c r="AB38" s="89"/>
      <c r="AC38" s="89"/>
      <c r="AD38" s="89"/>
      <c r="AE38" s="89"/>
      <c r="AF38" s="89"/>
    </row>
    <row r="39" spans="1:32" s="94" customFormat="1" ht="19.95" customHeight="1" x14ac:dyDescent="0.25">
      <c r="A39" s="93" t="s">
        <v>244</v>
      </c>
      <c r="B39" s="66" t="s">
        <v>246</v>
      </c>
      <c r="C39" s="66" t="s">
        <v>245</v>
      </c>
      <c r="D39" s="61">
        <v>7</v>
      </c>
      <c r="F39" s="89" t="s">
        <v>3910</v>
      </c>
      <c r="G39" s="89" t="s">
        <v>3899</v>
      </c>
      <c r="H39" s="89" t="s">
        <v>3900</v>
      </c>
      <c r="I39" s="89" t="s">
        <v>3901</v>
      </c>
      <c r="J39" s="89" t="s">
        <v>4358</v>
      </c>
      <c r="K39" s="89"/>
      <c r="L39" s="89"/>
      <c r="M39" s="89"/>
      <c r="N39" s="89"/>
      <c r="O39" s="89"/>
      <c r="P39" s="89"/>
      <c r="Q39" s="89"/>
      <c r="R39" s="89" t="s">
        <v>34</v>
      </c>
      <c r="S39" s="89"/>
      <c r="T39" s="61" t="str">
        <f t="shared" si="0"/>
        <v>OK</v>
      </c>
      <c r="U39" s="61" t="e">
        <f>IF(VLOOKUP(A39,BOX!G39:G2037,1,FALSE)=A39,"在线","离线")</f>
        <v>#N/A</v>
      </c>
      <c r="V39" s="89"/>
      <c r="W39" s="89" t="s">
        <v>247</v>
      </c>
      <c r="X39" s="89" t="s">
        <v>35</v>
      </c>
      <c r="Y39" s="89" t="s">
        <v>36</v>
      </c>
      <c r="Z39" s="89" t="str">
        <f>VLOOKUP(W39,'4G 900'!$E$2:$H$1000,4,FALSE)</f>
        <v>14221092387</v>
      </c>
      <c r="AA39" s="89"/>
      <c r="AB39" s="89"/>
      <c r="AC39" s="89"/>
      <c r="AD39" s="89"/>
      <c r="AE39" s="89"/>
      <c r="AF39" s="89"/>
    </row>
    <row r="40" spans="1:32" s="94" customFormat="1" ht="19.95" customHeight="1" x14ac:dyDescent="0.25">
      <c r="A40" s="93" t="s">
        <v>250</v>
      </c>
      <c r="B40" s="66" t="s">
        <v>252</v>
      </c>
      <c r="C40" s="66" t="s">
        <v>251</v>
      </c>
      <c r="D40" s="61">
        <v>7</v>
      </c>
      <c r="F40" s="89" t="s">
        <v>3910</v>
      </c>
      <c r="G40" s="89" t="s">
        <v>3899</v>
      </c>
      <c r="H40" s="89" t="s">
        <v>4240</v>
      </c>
      <c r="I40" s="89" t="s">
        <v>4359</v>
      </c>
      <c r="J40" s="89" t="s">
        <v>4360</v>
      </c>
      <c r="K40" s="89"/>
      <c r="L40" s="89"/>
      <c r="M40" s="89"/>
      <c r="N40" s="89"/>
      <c r="O40" s="89"/>
      <c r="P40" s="89"/>
      <c r="Q40" s="89"/>
      <c r="R40" s="89" t="s">
        <v>34</v>
      </c>
      <c r="S40" s="89"/>
      <c r="T40" s="61" t="str">
        <f t="shared" si="0"/>
        <v>OK</v>
      </c>
      <c r="U40" s="61" t="e">
        <f>IF(VLOOKUP(A40,BOX!G40:G2038,1,FALSE)=A40,"在线","离线")</f>
        <v>#N/A</v>
      </c>
      <c r="V40" s="89"/>
      <c r="W40" s="89" t="s">
        <v>253</v>
      </c>
      <c r="X40" s="89" t="s">
        <v>35</v>
      </c>
      <c r="Y40" s="89" t="s">
        <v>36</v>
      </c>
      <c r="Z40" s="89" t="str">
        <f>VLOOKUP(W40,'4G 900'!$E$2:$H$1000,4,FALSE)</f>
        <v>14221092186</v>
      </c>
      <c r="AA40" s="89"/>
      <c r="AB40" s="89"/>
      <c r="AC40" s="89"/>
      <c r="AD40" s="89"/>
      <c r="AE40" s="89"/>
      <c r="AF40" s="89"/>
    </row>
    <row r="41" spans="1:32" s="94" customFormat="1" ht="19.95" customHeight="1" x14ac:dyDescent="0.25">
      <c r="A41" s="93" t="s">
        <v>256</v>
      </c>
      <c r="B41" s="66" t="s">
        <v>258</v>
      </c>
      <c r="C41" s="66" t="s">
        <v>257</v>
      </c>
      <c r="D41" s="61">
        <v>7</v>
      </c>
      <c r="F41" s="89" t="s">
        <v>3898</v>
      </c>
      <c r="G41" s="89" t="s">
        <v>3911</v>
      </c>
      <c r="H41" s="89" t="s">
        <v>4361</v>
      </c>
      <c r="I41" s="89" t="s">
        <v>4362</v>
      </c>
      <c r="J41" s="89" t="s">
        <v>4363</v>
      </c>
      <c r="K41" s="89"/>
      <c r="L41" s="89"/>
      <c r="M41" s="89"/>
      <c r="N41" s="89"/>
      <c r="O41" s="89"/>
      <c r="P41" s="89"/>
      <c r="Q41" s="89"/>
      <c r="R41" s="89" t="s">
        <v>34</v>
      </c>
      <c r="S41" s="89"/>
      <c r="T41" s="61" t="str">
        <f t="shared" si="0"/>
        <v>OK</v>
      </c>
      <c r="U41" s="61" t="e">
        <f>IF(VLOOKUP(A41,BOX!G41:G2039,1,FALSE)=A41,"在线","离线")</f>
        <v>#N/A</v>
      </c>
      <c r="V41" s="89"/>
      <c r="W41" s="89" t="s">
        <v>259</v>
      </c>
      <c r="X41" s="89" t="s">
        <v>54</v>
      </c>
      <c r="Y41" s="89" t="s">
        <v>36</v>
      </c>
      <c r="Z41" s="89" t="str">
        <f>VLOOKUP(W41,'4G 900'!$E$2:$H$1000,4,FALSE)</f>
        <v>14221092366</v>
      </c>
      <c r="AA41" s="89"/>
      <c r="AB41" s="89"/>
      <c r="AC41" s="89"/>
      <c r="AD41" s="89"/>
      <c r="AE41" s="89"/>
      <c r="AF41" s="89"/>
    </row>
    <row r="42" spans="1:32" s="94" customFormat="1" ht="19.95" customHeight="1" x14ac:dyDescent="0.25">
      <c r="A42" s="93" t="s">
        <v>262</v>
      </c>
      <c r="B42" s="66"/>
      <c r="C42" s="66"/>
      <c r="D42" s="61"/>
      <c r="E42" s="66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 t="s">
        <v>4312</v>
      </c>
      <c r="R42" s="89" t="s">
        <v>113</v>
      </c>
      <c r="S42" s="89"/>
      <c r="T42" s="61" t="str">
        <f t="shared" si="0"/>
        <v>NG</v>
      </c>
      <c r="U42" s="61" t="e">
        <f>IF(VLOOKUP(A42,BOX!G42:G2040,1,FALSE)=A42,"在线","离线")</f>
        <v>#N/A</v>
      </c>
      <c r="V42" s="33" t="s">
        <v>43</v>
      </c>
      <c r="W42" s="89"/>
      <c r="X42" s="89"/>
      <c r="Y42" s="89"/>
      <c r="Z42" s="89" t="e">
        <f>VLOOKUP(W42,'4G 900'!$E$2:$H$1000,4,FALSE)</f>
        <v>#N/A</v>
      </c>
      <c r="AA42" s="89"/>
      <c r="AB42" s="89"/>
      <c r="AC42" s="89"/>
      <c r="AD42" s="89"/>
      <c r="AE42" s="89"/>
      <c r="AF42" s="89"/>
    </row>
    <row r="43" spans="1:32" s="94" customFormat="1" ht="19.95" customHeight="1" x14ac:dyDescent="0.25">
      <c r="A43" s="93" t="s">
        <v>263</v>
      </c>
      <c r="B43" s="66" t="s">
        <v>265</v>
      </c>
      <c r="C43" s="66" t="s">
        <v>264</v>
      </c>
      <c r="D43" s="61">
        <v>7</v>
      </c>
      <c r="F43" s="89" t="s">
        <v>3910</v>
      </c>
      <c r="G43" s="89" t="s">
        <v>3899</v>
      </c>
      <c r="H43" s="89" t="s">
        <v>3900</v>
      </c>
      <c r="I43" s="89" t="s">
        <v>4364</v>
      </c>
      <c r="J43" s="89" t="s">
        <v>4365</v>
      </c>
      <c r="K43" s="89"/>
      <c r="L43" s="89"/>
      <c r="M43" s="89"/>
      <c r="N43" s="89"/>
      <c r="O43" s="89"/>
      <c r="P43" s="89"/>
      <c r="Q43" s="89" t="s">
        <v>33</v>
      </c>
      <c r="R43" s="89" t="s">
        <v>34</v>
      </c>
      <c r="S43" s="89"/>
      <c r="T43" s="61" t="str">
        <f t="shared" si="0"/>
        <v>OK</v>
      </c>
      <c r="U43" s="61" t="str">
        <f>IF(VLOOKUP(A43,BOX!G43:G2041,1,FALSE)=A43,"在线","离线")</f>
        <v>在线</v>
      </c>
      <c r="V43" s="89"/>
      <c r="W43" s="89" t="s">
        <v>266</v>
      </c>
      <c r="X43" s="89" t="s">
        <v>35</v>
      </c>
      <c r="Y43" s="89" t="s">
        <v>36</v>
      </c>
      <c r="Z43" s="89" t="str">
        <f>VLOOKUP(W43,'4G 900'!$E$2:$H$1000,4,FALSE)</f>
        <v>14221092415</v>
      </c>
      <c r="AA43" s="89"/>
      <c r="AB43" s="89"/>
      <c r="AC43" s="89"/>
      <c r="AD43" s="89"/>
      <c r="AE43" s="89"/>
      <c r="AF43" s="89"/>
    </row>
    <row r="44" spans="1:32" s="94" customFormat="1" ht="19.95" customHeight="1" x14ac:dyDescent="0.25">
      <c r="A44" s="93" t="s">
        <v>269</v>
      </c>
      <c r="B44" s="66" t="s">
        <v>271</v>
      </c>
      <c r="C44" s="86" t="s">
        <v>270</v>
      </c>
      <c r="D44" s="71">
        <v>7</v>
      </c>
      <c r="F44" s="89" t="s">
        <v>3898</v>
      </c>
      <c r="G44" s="89" t="s">
        <v>3899</v>
      </c>
      <c r="H44" s="89"/>
      <c r="I44" s="89" t="s">
        <v>3901</v>
      </c>
      <c r="J44" s="89" t="s">
        <v>4366</v>
      </c>
      <c r="K44" s="89"/>
      <c r="L44" s="89"/>
      <c r="M44" s="89"/>
      <c r="N44" s="89"/>
      <c r="O44" s="89"/>
      <c r="P44" s="89"/>
      <c r="Q44" s="89" t="s">
        <v>33</v>
      </c>
      <c r="R44" s="89" t="s">
        <v>113</v>
      </c>
      <c r="S44" s="89"/>
      <c r="T44" s="61" t="str">
        <f t="shared" si="0"/>
        <v>NG</v>
      </c>
      <c r="U44" s="61" t="e">
        <f>IF(VLOOKUP(A44,BOX!G44:G2042,1,FALSE)=A44,"在线","离线")</f>
        <v>#N/A</v>
      </c>
      <c r="V44" s="34" t="s">
        <v>273</v>
      </c>
      <c r="W44" s="89" t="s">
        <v>272</v>
      </c>
      <c r="X44" s="89" t="s">
        <v>35</v>
      </c>
      <c r="Y44" s="89" t="s">
        <v>36</v>
      </c>
      <c r="Z44" s="89" t="str">
        <f>VLOOKUP(W44,'4G 900'!$E$2:$H$1000,4,FALSE)</f>
        <v>14221092231</v>
      </c>
      <c r="AA44" s="89"/>
      <c r="AB44" s="89"/>
      <c r="AC44" s="89"/>
      <c r="AD44" s="89"/>
      <c r="AE44" s="89"/>
      <c r="AF44" s="89"/>
    </row>
    <row r="45" spans="1:32" s="94" customFormat="1" ht="19.95" customHeight="1" x14ac:dyDescent="0.25">
      <c r="A45" s="93" t="s">
        <v>276</v>
      </c>
      <c r="B45" s="66" t="s">
        <v>278</v>
      </c>
      <c r="C45" s="66" t="s">
        <v>277</v>
      </c>
      <c r="D45" s="61">
        <v>7</v>
      </c>
      <c r="F45" s="89" t="s">
        <v>3910</v>
      </c>
      <c r="G45" s="89" t="s">
        <v>3927</v>
      </c>
      <c r="H45" s="89" t="s">
        <v>4367</v>
      </c>
      <c r="I45" s="89" t="s">
        <v>4077</v>
      </c>
      <c r="J45" s="89" t="s">
        <v>4368</v>
      </c>
      <c r="K45" s="89"/>
      <c r="L45" s="89"/>
      <c r="M45" s="89"/>
      <c r="N45" s="89"/>
      <c r="O45" s="89"/>
      <c r="P45" s="89"/>
      <c r="Q45" s="89"/>
      <c r="R45" s="89" t="s">
        <v>34</v>
      </c>
      <c r="S45" s="89"/>
      <c r="T45" s="61" t="str">
        <f t="shared" si="0"/>
        <v>OK</v>
      </c>
      <c r="U45" s="61" t="str">
        <f>IF(VLOOKUP(A45,BOX!G45:G2043,1,FALSE)=A45,"在线","离线")</f>
        <v>在线</v>
      </c>
      <c r="V45" s="89"/>
      <c r="W45" s="89" t="s">
        <v>279</v>
      </c>
      <c r="X45" s="89" t="s">
        <v>35</v>
      </c>
      <c r="Y45" s="89" t="s">
        <v>36</v>
      </c>
      <c r="Z45" s="89" t="str">
        <f>VLOOKUP(W45,'4G 900'!$E$2:$H$1000,4,FALSE)</f>
        <v>14221092398</v>
      </c>
      <c r="AA45" s="89"/>
      <c r="AB45" s="89"/>
      <c r="AC45" s="89"/>
      <c r="AD45" s="89"/>
      <c r="AE45" s="89"/>
      <c r="AF45" s="89"/>
    </row>
    <row r="46" spans="1:32" s="94" customFormat="1" ht="19.95" customHeight="1" x14ac:dyDescent="0.25">
      <c r="A46" s="93" t="s">
        <v>282</v>
      </c>
      <c r="B46" s="66" t="s">
        <v>284</v>
      </c>
      <c r="C46" s="66" t="s">
        <v>283</v>
      </c>
      <c r="D46" s="61">
        <v>7</v>
      </c>
      <c r="F46" s="89" t="s">
        <v>3910</v>
      </c>
      <c r="G46" s="89" t="s">
        <v>3899</v>
      </c>
      <c r="H46" s="89" t="s">
        <v>4369</v>
      </c>
      <c r="I46" s="89" t="s">
        <v>3901</v>
      </c>
      <c r="J46" s="89" t="s">
        <v>4370</v>
      </c>
      <c r="K46" s="89"/>
      <c r="L46" s="89"/>
      <c r="M46" s="89"/>
      <c r="N46" s="89"/>
      <c r="O46" s="89"/>
      <c r="P46" s="89"/>
      <c r="Q46" s="89"/>
      <c r="R46" s="89" t="s">
        <v>34</v>
      </c>
      <c r="S46" s="89"/>
      <c r="T46" s="61" t="str">
        <f t="shared" si="0"/>
        <v>OK</v>
      </c>
      <c r="U46" s="61" t="e">
        <f>IF(VLOOKUP(A46,BOX!G46:G2044,1,FALSE)=A46,"在线","离线")</f>
        <v>#N/A</v>
      </c>
      <c r="V46" s="89"/>
      <c r="W46" s="89" t="s">
        <v>285</v>
      </c>
      <c r="X46" s="89" t="s">
        <v>54</v>
      </c>
      <c r="Y46" s="89" t="s">
        <v>36</v>
      </c>
      <c r="Z46" s="89" t="str">
        <f>VLOOKUP(W46,'4G 900'!$E$2:$H$1000,4,FALSE)</f>
        <v>14221092358</v>
      </c>
      <c r="AA46" s="89"/>
      <c r="AB46" s="89"/>
      <c r="AC46" s="89"/>
      <c r="AD46" s="89"/>
      <c r="AE46" s="89"/>
      <c r="AF46" s="89"/>
    </row>
    <row r="47" spans="1:32" s="94" customFormat="1" ht="19.95" customHeight="1" x14ac:dyDescent="0.25">
      <c r="A47" s="93" t="s">
        <v>288</v>
      </c>
      <c r="B47" s="66" t="s">
        <v>290</v>
      </c>
      <c r="C47" s="66" t="s">
        <v>289</v>
      </c>
      <c r="D47" s="61">
        <v>7</v>
      </c>
      <c r="F47" s="89" t="s">
        <v>3898</v>
      </c>
      <c r="G47" s="89" t="s">
        <v>3899</v>
      </c>
      <c r="H47" s="89" t="s">
        <v>3900</v>
      </c>
      <c r="I47" s="89" t="s">
        <v>3901</v>
      </c>
      <c r="J47" s="89" t="s">
        <v>4371</v>
      </c>
      <c r="K47" s="89"/>
      <c r="L47" s="89"/>
      <c r="M47" s="89"/>
      <c r="N47" s="89"/>
      <c r="O47" s="89"/>
      <c r="P47" s="89"/>
      <c r="Q47" s="89"/>
      <c r="R47" s="89" t="s">
        <v>34</v>
      </c>
      <c r="S47" s="89"/>
      <c r="T47" s="61" t="str">
        <f t="shared" si="0"/>
        <v>OK</v>
      </c>
      <c r="U47" s="61" t="str">
        <f>IF(VLOOKUP(A47,BOX!G47:G2045,1,FALSE)=A47,"在线","离线")</f>
        <v>在线</v>
      </c>
      <c r="V47" s="89"/>
      <c r="W47" s="89" t="s">
        <v>291</v>
      </c>
      <c r="X47" s="89" t="s">
        <v>35</v>
      </c>
      <c r="Y47" s="89" t="s">
        <v>36</v>
      </c>
      <c r="Z47" s="89" t="str">
        <f>VLOOKUP(W47,'4G 900'!$E$2:$H$1000,4,FALSE)</f>
        <v>14221092247</v>
      </c>
      <c r="AA47" s="89"/>
      <c r="AB47" s="89"/>
      <c r="AC47" s="89"/>
      <c r="AD47" s="89"/>
      <c r="AE47" s="89"/>
      <c r="AF47" s="89"/>
    </row>
    <row r="48" spans="1:32" s="94" customFormat="1" ht="19.95" customHeight="1" x14ac:dyDescent="0.25">
      <c r="A48" s="93"/>
      <c r="B48" s="66"/>
      <c r="C48" s="86"/>
      <c r="D48" s="71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s="94" customFormat="1" ht="19.95" customHeight="1" x14ac:dyDescent="0.25">
      <c r="A49" s="93"/>
      <c r="B49" s="66"/>
      <c r="C49" s="86"/>
      <c r="D49" s="71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</row>
    <row r="50" spans="1:32" s="94" customFormat="1" ht="19.95" customHeight="1" x14ac:dyDescent="0.25">
      <c r="A50" s="93"/>
      <c r="B50" s="66"/>
      <c r="C50" s="86"/>
      <c r="D50" s="71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</row>
    <row r="51" spans="1:32" s="94" customFormat="1" ht="19.95" customHeight="1" x14ac:dyDescent="0.25">
      <c r="A51" s="93"/>
      <c r="B51" s="66"/>
      <c r="C51" s="86"/>
      <c r="D51" s="71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</row>
    <row r="52" spans="1:32" s="94" customFormat="1" ht="19.95" customHeight="1" x14ac:dyDescent="0.25">
      <c r="A52" s="93"/>
      <c r="B52" s="66"/>
      <c r="C52" s="86"/>
      <c r="D52" s="71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</row>
    <row r="53" spans="1:32" s="94" customFormat="1" ht="19.95" customHeight="1" x14ac:dyDescent="0.25">
      <c r="A53" s="93"/>
      <c r="B53" s="66"/>
      <c r="C53" s="86"/>
      <c r="D53" s="71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</row>
    <row r="54" spans="1:32" s="94" customFormat="1" ht="19.95" customHeight="1" x14ac:dyDescent="0.25">
      <c r="A54" s="93"/>
      <c r="B54" s="66"/>
      <c r="C54" s="86"/>
      <c r="D54" s="71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</row>
    <row r="55" spans="1:32" s="94" customFormat="1" ht="19.95" customHeight="1" x14ac:dyDescent="0.25">
      <c r="A55" s="93"/>
      <c r="B55" s="66"/>
      <c r="C55" s="86"/>
      <c r="D55" s="71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</row>
    <row r="56" spans="1:32" s="94" customFormat="1" ht="19.95" customHeight="1" x14ac:dyDescent="0.25">
      <c r="A56" s="93"/>
      <c r="B56" s="66"/>
      <c r="C56" s="86"/>
      <c r="D56" s="71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</row>
    <row r="57" spans="1:32" s="94" customFormat="1" ht="19.95" customHeight="1" x14ac:dyDescent="0.25">
      <c r="A57" s="93"/>
      <c r="B57" s="66"/>
      <c r="C57" s="86"/>
      <c r="D57" s="71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</row>
    <row r="58" spans="1:32" s="94" customFormat="1" ht="19.95" customHeight="1" x14ac:dyDescent="0.25">
      <c r="A58" s="93"/>
      <c r="B58" s="66"/>
      <c r="C58" s="86"/>
      <c r="D58" s="71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</row>
    <row r="59" spans="1:32" s="94" customFormat="1" ht="19.95" customHeight="1" x14ac:dyDescent="0.25">
      <c r="A59" s="93"/>
      <c r="B59" s="66"/>
      <c r="C59" s="86"/>
      <c r="D59" s="71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</row>
    <row r="60" spans="1:32" s="94" customFormat="1" ht="19.95" customHeight="1" x14ac:dyDescent="0.25">
      <c r="A60" s="93"/>
      <c r="B60" s="66"/>
      <c r="C60" s="86"/>
      <c r="D60" s="71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</row>
    <row r="61" spans="1:32" s="94" customFormat="1" ht="19.95" customHeight="1" x14ac:dyDescent="0.25">
      <c r="A61" s="93"/>
      <c r="B61" s="66"/>
      <c r="C61" s="86"/>
      <c r="D61" s="71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</row>
    <row r="62" spans="1:32" s="94" customFormat="1" ht="19.95" customHeight="1" x14ac:dyDescent="0.25">
      <c r="A62" s="93"/>
      <c r="B62" s="66"/>
      <c r="C62" s="86"/>
      <c r="D62" s="71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</row>
    <row r="63" spans="1:32" s="94" customFormat="1" ht="19.95" customHeight="1" x14ac:dyDescent="0.25">
      <c r="A63" s="93"/>
      <c r="B63" s="66"/>
      <c r="C63" s="86"/>
      <c r="D63" s="71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</row>
    <row r="64" spans="1:32" s="94" customFormat="1" ht="19.95" customHeight="1" x14ac:dyDescent="0.25">
      <c r="A64" s="93"/>
      <c r="B64" s="66"/>
      <c r="C64" s="86"/>
      <c r="D64" s="71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</row>
    <row r="65" spans="1:32" s="94" customFormat="1" ht="19.95" customHeight="1" x14ac:dyDescent="0.25">
      <c r="A65" s="93"/>
      <c r="B65" s="66"/>
      <c r="C65" s="86"/>
      <c r="D65" s="71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</row>
    <row r="66" spans="1:32" s="94" customFormat="1" ht="19.95" customHeight="1" x14ac:dyDescent="0.25">
      <c r="A66" s="93"/>
      <c r="B66" s="66"/>
      <c r="C66" s="86"/>
      <c r="D66" s="71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</row>
    <row r="67" spans="1:32" s="94" customFormat="1" ht="19.95" customHeight="1" x14ac:dyDescent="0.25">
      <c r="A67" s="93"/>
      <c r="B67" s="66"/>
      <c r="C67" s="86"/>
      <c r="D67" s="71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</row>
    <row r="68" spans="1:32" s="94" customFormat="1" ht="19.95" customHeight="1" x14ac:dyDescent="0.25">
      <c r="A68" s="93"/>
      <c r="B68" s="66"/>
      <c r="C68" s="86"/>
      <c r="D68" s="71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</row>
    <row r="69" spans="1:32" s="94" customFormat="1" ht="19.95" customHeight="1" x14ac:dyDescent="0.25">
      <c r="A69" s="93"/>
      <c r="B69" s="66"/>
      <c r="C69" s="86"/>
      <c r="D69" s="71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</row>
    <row r="70" spans="1:32" s="94" customFormat="1" ht="19.95" customHeight="1" x14ac:dyDescent="0.25">
      <c r="A70" s="93"/>
      <c r="B70" s="66"/>
      <c r="C70" s="86"/>
      <c r="D70" s="71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</row>
    <row r="71" spans="1:32" s="94" customFormat="1" ht="19.95" customHeight="1" x14ac:dyDescent="0.25">
      <c r="A71" s="93"/>
      <c r="B71" s="66"/>
      <c r="C71" s="86"/>
      <c r="D71" s="71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</row>
    <row r="72" spans="1:32" s="94" customFormat="1" ht="19.95" customHeight="1" x14ac:dyDescent="0.25">
      <c r="A72" s="93"/>
      <c r="B72" s="66"/>
      <c r="C72" s="86"/>
      <c r="D72" s="71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</row>
    <row r="73" spans="1:32" s="94" customFormat="1" ht="19.95" customHeight="1" x14ac:dyDescent="0.25">
      <c r="A73" s="93"/>
      <c r="B73" s="66"/>
      <c r="C73" s="86"/>
      <c r="D73" s="71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 s="94" customFormat="1" ht="19.95" customHeight="1" x14ac:dyDescent="0.25">
      <c r="A74" s="93"/>
      <c r="B74" s="66"/>
      <c r="C74" s="86"/>
      <c r="D74" s="71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</row>
    <row r="75" spans="1:32" s="94" customFormat="1" ht="19.95" customHeight="1" x14ac:dyDescent="0.25">
      <c r="A75" s="93"/>
      <c r="B75" s="66"/>
      <c r="C75" s="86"/>
      <c r="D75" s="71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</row>
    <row r="76" spans="1:32" s="94" customFormat="1" ht="19.95" customHeight="1" x14ac:dyDescent="0.25">
      <c r="A76" s="93"/>
      <c r="B76" s="66"/>
      <c r="C76" s="86"/>
      <c r="D76" s="71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</row>
    <row r="77" spans="1:32" s="94" customFormat="1" ht="19.95" customHeight="1" x14ac:dyDescent="0.25">
      <c r="A77" s="93"/>
      <c r="B77" s="66"/>
      <c r="C77" s="86"/>
      <c r="D77" s="71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</row>
    <row r="78" spans="1:32" s="94" customFormat="1" ht="19.95" customHeight="1" x14ac:dyDescent="0.25">
      <c r="A78" s="27"/>
      <c r="B78" s="66"/>
      <c r="C78" s="86"/>
      <c r="D78" s="71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</row>
    <row r="79" spans="1:32" s="94" customFormat="1" ht="19.95" customHeight="1" x14ac:dyDescent="0.25">
      <c r="A79" s="27"/>
      <c r="B79" s="66"/>
      <c r="C79" s="86"/>
      <c r="D79" s="71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</row>
    <row r="80" spans="1:32" s="94" customFormat="1" ht="19.95" customHeight="1" x14ac:dyDescent="0.25">
      <c r="A80" s="93"/>
      <c r="B80" s="66"/>
      <c r="C80" s="86"/>
      <c r="D80" s="71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</row>
    <row r="81" spans="1:32" s="94" customFormat="1" ht="19.95" customHeight="1" x14ac:dyDescent="0.25">
      <c r="A81" s="93"/>
      <c r="B81" s="66"/>
      <c r="C81" s="86"/>
      <c r="D81" s="71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</row>
    <row r="82" spans="1:32" s="94" customFormat="1" ht="19.95" customHeight="1" x14ac:dyDescent="0.25">
      <c r="A82" s="93"/>
      <c r="B82" s="66"/>
      <c r="C82" s="86"/>
      <c r="D82" s="71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</row>
    <row r="83" spans="1:32" s="94" customFormat="1" ht="19.95" customHeight="1" x14ac:dyDescent="0.25">
      <c r="A83" s="93"/>
      <c r="B83" s="66"/>
      <c r="C83" s="86"/>
      <c r="D83" s="71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</row>
    <row r="84" spans="1:32" s="94" customFormat="1" ht="19.95" customHeight="1" x14ac:dyDescent="0.25">
      <c r="A84" s="93"/>
      <c r="B84" s="66"/>
      <c r="C84" s="86"/>
      <c r="D84" s="71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</row>
    <row r="85" spans="1:32" s="94" customFormat="1" ht="19.95" customHeight="1" x14ac:dyDescent="0.25">
      <c r="A85" s="93"/>
      <c r="B85" s="66"/>
      <c r="C85" s="86"/>
      <c r="D85" s="71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</row>
    <row r="86" spans="1:32" s="94" customFormat="1" ht="19.95" customHeight="1" x14ac:dyDescent="0.25">
      <c r="A86" s="93"/>
      <c r="B86" s="66"/>
      <c r="C86" s="86"/>
      <c r="D86" s="71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</row>
    <row r="87" spans="1:32" s="94" customFormat="1" ht="19.95" customHeight="1" x14ac:dyDescent="0.25">
      <c r="A87" s="93"/>
      <c r="B87" s="66"/>
      <c r="C87" s="86"/>
      <c r="D87" s="71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</row>
    <row r="88" spans="1:32" s="94" customFormat="1" ht="19.95" customHeight="1" x14ac:dyDescent="0.25">
      <c r="A88" s="93"/>
      <c r="B88" s="66"/>
      <c r="C88" s="86"/>
      <c r="D88" s="71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</row>
    <row r="89" spans="1:32" s="94" customFormat="1" ht="19.95" customHeight="1" x14ac:dyDescent="0.25">
      <c r="A89" s="93"/>
      <c r="B89" s="66"/>
      <c r="C89" s="86"/>
      <c r="D89" s="71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</row>
    <row r="90" spans="1:32" s="94" customFormat="1" ht="19.95" customHeight="1" x14ac:dyDescent="0.25">
      <c r="A90" s="93"/>
      <c r="B90" s="66"/>
      <c r="C90" s="86"/>
      <c r="D90" s="71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</row>
    <row r="91" spans="1:32" s="94" customFormat="1" ht="19.95" customHeight="1" x14ac:dyDescent="0.25">
      <c r="A91" s="93"/>
      <c r="B91" s="66"/>
      <c r="C91" s="86"/>
      <c r="D91" s="71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</row>
    <row r="92" spans="1:32" s="94" customFormat="1" ht="19.95" customHeight="1" x14ac:dyDescent="0.25">
      <c r="A92" s="93"/>
      <c r="B92" s="66"/>
      <c r="C92" s="86"/>
      <c r="D92" s="71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</row>
    <row r="93" spans="1:32" s="94" customFormat="1" ht="19.95" customHeight="1" x14ac:dyDescent="0.25">
      <c r="A93" s="93"/>
      <c r="B93" s="66"/>
      <c r="C93" s="86"/>
      <c r="D93" s="71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</row>
    <row r="94" spans="1:32" s="94" customFormat="1" ht="19.95" customHeight="1" x14ac:dyDescent="0.25">
      <c r="A94" s="93"/>
      <c r="B94" s="66"/>
      <c r="C94" s="86"/>
      <c r="D94" s="71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</row>
    <row r="95" spans="1:32" s="94" customFormat="1" ht="19.95" customHeight="1" x14ac:dyDescent="0.25">
      <c r="A95" s="93"/>
      <c r="B95" s="66"/>
      <c r="C95" s="86"/>
      <c r="D95" s="71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</row>
    <row r="96" spans="1:32" s="94" customFormat="1" ht="19.95" customHeight="1" x14ac:dyDescent="0.25">
      <c r="A96" s="93"/>
      <c r="B96" s="66"/>
      <c r="C96" s="86"/>
      <c r="D96" s="71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</row>
    <row r="97" spans="1:32" s="94" customFormat="1" ht="19.95" customHeight="1" x14ac:dyDescent="0.25">
      <c r="A97" s="93"/>
      <c r="B97" s="66"/>
      <c r="C97" s="86"/>
      <c r="D97" s="71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</row>
    <row r="98" spans="1:32" s="94" customFormat="1" ht="19.95" customHeight="1" x14ac:dyDescent="0.25">
      <c r="A98" s="93"/>
      <c r="B98" s="66"/>
      <c r="C98" s="86"/>
      <c r="D98" s="71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</row>
    <row r="99" spans="1:32" s="94" customFormat="1" ht="19.95" customHeight="1" x14ac:dyDescent="0.25">
      <c r="A99" s="93"/>
      <c r="B99" s="66"/>
      <c r="C99" s="86"/>
      <c r="D99" s="71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</row>
    <row r="100" spans="1:32" s="94" customFormat="1" ht="19.95" customHeight="1" x14ac:dyDescent="0.25">
      <c r="A100" s="93"/>
      <c r="B100" s="66"/>
      <c r="C100" s="86"/>
      <c r="D100" s="71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</row>
    <row r="101" spans="1:32" s="94" customFormat="1" ht="19.95" customHeight="1" x14ac:dyDescent="0.25">
      <c r="A101" s="93"/>
      <c r="B101" s="66"/>
      <c r="C101" s="86"/>
      <c r="D101" s="71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</row>
    <row r="102" spans="1:32" s="94" customFormat="1" ht="19.95" customHeight="1" x14ac:dyDescent="0.25">
      <c r="A102" s="93"/>
      <c r="B102" s="66"/>
      <c r="C102" s="86"/>
      <c r="D102" s="71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</row>
    <row r="103" spans="1:32" s="94" customFormat="1" ht="19.95" customHeight="1" x14ac:dyDescent="0.25">
      <c r="A103" s="93"/>
      <c r="B103" s="66"/>
      <c r="C103" s="86"/>
      <c r="D103" s="71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</row>
    <row r="104" spans="1:32" s="94" customFormat="1" ht="19.95" customHeight="1" x14ac:dyDescent="0.25">
      <c r="A104" s="93"/>
      <c r="B104" s="66"/>
      <c r="C104" s="86"/>
      <c r="D104" s="71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</row>
    <row r="105" spans="1:32" s="94" customFormat="1" ht="19.95" customHeight="1" x14ac:dyDescent="0.25">
      <c r="A105" s="93"/>
      <c r="B105" s="66"/>
      <c r="C105" s="86"/>
      <c r="D105" s="71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</row>
    <row r="106" spans="1:32" s="94" customFormat="1" ht="19.95" customHeight="1" x14ac:dyDescent="0.25">
      <c r="A106" s="93"/>
      <c r="B106" s="66"/>
      <c r="C106" s="86"/>
      <c r="D106" s="71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</row>
    <row r="107" spans="1:32" s="94" customFormat="1" ht="19.95" customHeight="1" x14ac:dyDescent="0.25">
      <c r="A107" s="93"/>
      <c r="B107" s="66"/>
      <c r="C107" s="86"/>
      <c r="D107" s="71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</row>
    <row r="108" spans="1:32" s="94" customFormat="1" ht="19.95" customHeight="1" x14ac:dyDescent="0.25">
      <c r="A108" s="93"/>
      <c r="B108" s="66"/>
      <c r="C108" s="86"/>
      <c r="D108" s="71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</row>
    <row r="109" spans="1:32" s="94" customFormat="1" ht="19.95" customHeight="1" x14ac:dyDescent="0.25">
      <c r="A109" s="93"/>
      <c r="B109" s="66"/>
      <c r="C109" s="86"/>
      <c r="D109" s="71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</row>
    <row r="110" spans="1:32" s="94" customFormat="1" ht="19.95" customHeight="1" x14ac:dyDescent="0.25">
      <c r="A110" s="93"/>
      <c r="B110" s="66"/>
      <c r="C110" s="86"/>
      <c r="D110" s="71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</row>
    <row r="111" spans="1:32" s="94" customFormat="1" ht="19.95" customHeight="1" x14ac:dyDescent="0.25">
      <c r="A111" s="93"/>
      <c r="B111" s="66"/>
      <c r="C111" s="86"/>
      <c r="D111" s="71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</row>
    <row r="112" spans="1:32" s="94" customFormat="1" ht="19.95" customHeight="1" x14ac:dyDescent="0.25">
      <c r="A112" s="93"/>
      <c r="B112" s="66"/>
      <c r="C112" s="86"/>
      <c r="D112" s="71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</row>
    <row r="113" spans="1:32" s="94" customFormat="1" ht="19.95" customHeight="1" x14ac:dyDescent="0.25">
      <c r="A113" s="93"/>
      <c r="B113" s="66"/>
      <c r="C113" s="86"/>
      <c r="D113" s="71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</row>
    <row r="114" spans="1:32" s="94" customFormat="1" ht="19.95" customHeight="1" x14ac:dyDescent="0.25">
      <c r="A114" s="93"/>
      <c r="B114" s="66"/>
      <c r="C114" s="86"/>
      <c r="D114" s="71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</row>
    <row r="115" spans="1:32" s="94" customFormat="1" ht="19.95" customHeight="1" x14ac:dyDescent="0.25">
      <c r="A115" s="93"/>
      <c r="B115" s="66"/>
      <c r="C115" s="86"/>
      <c r="D115" s="71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</row>
    <row r="116" spans="1:32" s="94" customFormat="1" ht="19.95" customHeight="1" x14ac:dyDescent="0.25">
      <c r="A116" s="93"/>
      <c r="B116" s="66"/>
      <c r="C116" s="86"/>
      <c r="D116" s="71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</row>
    <row r="117" spans="1:32" s="94" customFormat="1" ht="19.95" customHeight="1" x14ac:dyDescent="0.25">
      <c r="A117" s="93"/>
      <c r="B117" s="66"/>
      <c r="C117" s="86"/>
      <c r="D117" s="71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</row>
    <row r="118" spans="1:32" s="94" customFormat="1" ht="19.95" customHeight="1" x14ac:dyDescent="0.25">
      <c r="A118" s="93"/>
      <c r="B118" s="66"/>
      <c r="C118" s="86"/>
      <c r="D118" s="71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</row>
    <row r="119" spans="1:32" s="94" customFormat="1" ht="19.95" customHeight="1" x14ac:dyDescent="0.25">
      <c r="A119" s="93"/>
      <c r="B119" s="66"/>
      <c r="C119" s="86"/>
      <c r="D119" s="71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</row>
    <row r="120" spans="1:32" s="94" customFormat="1" ht="19.95" customHeight="1" x14ac:dyDescent="0.25">
      <c r="A120" s="93"/>
      <c r="B120" s="66"/>
      <c r="C120" s="86"/>
      <c r="D120" s="71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</row>
    <row r="121" spans="1:32" s="94" customFormat="1" ht="19.95" customHeight="1" x14ac:dyDescent="0.25">
      <c r="A121" s="93"/>
      <c r="B121" s="66"/>
      <c r="C121" s="86"/>
      <c r="D121" s="71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</row>
    <row r="122" spans="1:32" s="94" customFormat="1" ht="19.95" customHeight="1" x14ac:dyDescent="0.25">
      <c r="A122" s="93"/>
      <c r="B122" s="66"/>
      <c r="C122" s="86"/>
      <c r="D122" s="71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</row>
    <row r="123" spans="1:32" s="94" customFormat="1" ht="19.95" customHeight="1" x14ac:dyDescent="0.25">
      <c r="A123" s="93"/>
      <c r="B123" s="66"/>
      <c r="C123" s="86"/>
      <c r="D123" s="71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</row>
    <row r="124" spans="1:32" s="94" customFormat="1" ht="19.95" customHeight="1" x14ac:dyDescent="0.25">
      <c r="A124" s="93"/>
      <c r="B124" s="66"/>
      <c r="C124" s="86"/>
      <c r="D124" s="71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</row>
    <row r="125" spans="1:32" s="94" customFormat="1" ht="19.95" customHeight="1" x14ac:dyDescent="0.25">
      <c r="A125" s="93"/>
      <c r="B125" s="66"/>
      <c r="C125" s="86"/>
      <c r="D125" s="71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</row>
    <row r="126" spans="1:32" s="94" customFormat="1" ht="19.95" customHeight="1" x14ac:dyDescent="0.25">
      <c r="A126" s="93"/>
      <c r="B126" s="66"/>
      <c r="C126" s="86"/>
      <c r="D126" s="71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</row>
    <row r="127" spans="1:32" s="94" customFormat="1" ht="19.95" customHeight="1" x14ac:dyDescent="0.25">
      <c r="A127" s="93"/>
      <c r="B127" s="66"/>
      <c r="C127" s="86"/>
      <c r="D127" s="71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</row>
    <row r="128" spans="1:32" s="94" customFormat="1" ht="19.95" customHeight="1" x14ac:dyDescent="0.25">
      <c r="A128" s="93"/>
      <c r="B128" s="66"/>
      <c r="C128" s="86"/>
      <c r="D128" s="71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</row>
    <row r="129" spans="1:32" s="94" customFormat="1" ht="19.95" customHeight="1" x14ac:dyDescent="0.25">
      <c r="A129" s="93"/>
      <c r="B129" s="66"/>
      <c r="C129" s="86"/>
      <c r="D129" s="71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</row>
    <row r="130" spans="1:32" s="94" customFormat="1" ht="19.95" customHeight="1" x14ac:dyDescent="0.25">
      <c r="A130" s="93"/>
      <c r="B130" s="66"/>
      <c r="C130" s="86"/>
      <c r="D130" s="71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</row>
    <row r="131" spans="1:32" s="94" customFormat="1" ht="19.95" customHeight="1" x14ac:dyDescent="0.25">
      <c r="A131" s="93"/>
      <c r="B131" s="66"/>
      <c r="C131" s="86"/>
      <c r="D131" s="71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</row>
    <row r="132" spans="1:32" s="94" customFormat="1" ht="19.95" customHeight="1" x14ac:dyDescent="0.25">
      <c r="A132" s="93"/>
      <c r="B132" s="66"/>
      <c r="C132" s="86"/>
      <c r="D132" s="71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</row>
    <row r="133" spans="1:32" s="94" customFormat="1" ht="19.95" customHeight="1" x14ac:dyDescent="0.25">
      <c r="A133" s="93"/>
      <c r="B133" s="66"/>
      <c r="C133" s="86"/>
      <c r="D133" s="71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</row>
    <row r="134" spans="1:32" s="94" customFormat="1" ht="19.95" customHeight="1" x14ac:dyDescent="0.25">
      <c r="A134" s="93"/>
      <c r="B134" s="66"/>
      <c r="C134" s="86"/>
      <c r="D134" s="71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</row>
    <row r="135" spans="1:32" s="94" customFormat="1" ht="19.95" customHeight="1" x14ac:dyDescent="0.25">
      <c r="A135" s="93"/>
      <c r="B135" s="66"/>
      <c r="C135" s="86"/>
      <c r="D135" s="71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</row>
    <row r="136" spans="1:32" s="94" customFormat="1" ht="19.95" customHeight="1" x14ac:dyDescent="0.25">
      <c r="A136" s="93"/>
      <c r="B136" s="66"/>
      <c r="C136" s="86"/>
      <c r="D136" s="71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</row>
    <row r="137" spans="1:32" s="94" customFormat="1" ht="19.95" customHeight="1" x14ac:dyDescent="0.25">
      <c r="A137" s="93"/>
      <c r="B137" s="66"/>
      <c r="C137" s="86"/>
      <c r="D137" s="71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</row>
    <row r="138" spans="1:32" s="94" customFormat="1" ht="19.95" customHeight="1" x14ac:dyDescent="0.25">
      <c r="A138" s="93"/>
      <c r="B138" s="66"/>
      <c r="C138" s="86"/>
      <c r="D138" s="71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</row>
    <row r="139" spans="1:32" s="94" customFormat="1" ht="19.95" customHeight="1" x14ac:dyDescent="0.25">
      <c r="A139" s="93"/>
      <c r="B139" s="66"/>
      <c r="C139" s="86"/>
      <c r="D139" s="71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</row>
    <row r="140" spans="1:32" s="94" customFormat="1" ht="19.95" customHeight="1" x14ac:dyDescent="0.25">
      <c r="A140" s="93"/>
      <c r="B140" s="66"/>
      <c r="C140" s="86"/>
      <c r="D140" s="71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</row>
    <row r="141" spans="1:32" s="94" customFormat="1" ht="19.95" customHeight="1" x14ac:dyDescent="0.25">
      <c r="A141" s="93"/>
      <c r="B141" s="66"/>
      <c r="C141" s="86"/>
      <c r="D141" s="71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</row>
    <row r="142" spans="1:32" s="94" customFormat="1" ht="19.95" customHeight="1" x14ac:dyDescent="0.25">
      <c r="A142" s="93"/>
      <c r="B142" s="66"/>
      <c r="C142" s="86"/>
      <c r="D142" s="71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</row>
    <row r="143" spans="1:32" s="94" customFormat="1" ht="19.95" customHeight="1" x14ac:dyDescent="0.25">
      <c r="A143" s="93"/>
      <c r="B143" s="66"/>
      <c r="C143" s="86"/>
      <c r="D143" s="71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</row>
    <row r="144" spans="1:32" s="94" customFormat="1" ht="19.95" customHeight="1" x14ac:dyDescent="0.25">
      <c r="A144" s="93"/>
      <c r="B144" s="66"/>
      <c r="C144" s="86"/>
      <c r="D144" s="71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</row>
    <row r="145" spans="1:32" s="94" customFormat="1" ht="19.95" customHeight="1" x14ac:dyDescent="0.25">
      <c r="A145" s="93"/>
      <c r="B145" s="66"/>
      <c r="C145" s="86"/>
      <c r="D145" s="71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</row>
    <row r="146" spans="1:32" s="94" customFormat="1" ht="19.95" customHeight="1" x14ac:dyDescent="0.25">
      <c r="A146" s="93"/>
      <c r="B146" s="66"/>
      <c r="C146" s="86"/>
      <c r="D146" s="71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</row>
    <row r="147" spans="1:32" s="94" customFormat="1" ht="19.95" customHeight="1" x14ac:dyDescent="0.25">
      <c r="A147" s="93"/>
      <c r="B147" s="66"/>
      <c r="C147" s="86"/>
      <c r="D147" s="71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</row>
    <row r="148" spans="1:32" s="94" customFormat="1" ht="19.95" customHeight="1" x14ac:dyDescent="0.25">
      <c r="A148" s="93"/>
      <c r="B148" s="66"/>
      <c r="C148" s="86"/>
      <c r="D148" s="71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</row>
    <row r="149" spans="1:32" s="94" customFormat="1" ht="19.95" customHeight="1" x14ac:dyDescent="0.25">
      <c r="A149" s="93"/>
      <c r="B149" s="66"/>
      <c r="C149" s="86"/>
      <c r="D149" s="71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</row>
    <row r="150" spans="1:32" s="94" customFormat="1" ht="19.95" customHeight="1" x14ac:dyDescent="0.25">
      <c r="A150" s="93"/>
      <c r="B150" s="66"/>
      <c r="C150" s="86"/>
      <c r="D150" s="71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</row>
    <row r="151" spans="1:32" s="94" customFormat="1" ht="19.95" customHeight="1" x14ac:dyDescent="0.25">
      <c r="A151" s="93"/>
      <c r="B151" s="66"/>
      <c r="C151" s="86"/>
      <c r="D151" s="71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</row>
    <row r="152" spans="1:32" s="94" customFormat="1" ht="19.95" customHeight="1" x14ac:dyDescent="0.25">
      <c r="A152" s="93"/>
      <c r="B152" s="66"/>
      <c r="C152" s="86"/>
      <c r="D152" s="71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</row>
    <row r="153" spans="1:32" s="94" customFormat="1" ht="19.95" customHeight="1" x14ac:dyDescent="0.25">
      <c r="A153" s="93"/>
      <c r="B153" s="66"/>
      <c r="C153" s="86"/>
      <c r="D153" s="71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</row>
    <row r="154" spans="1:32" s="94" customFormat="1" ht="19.95" customHeight="1" x14ac:dyDescent="0.25">
      <c r="A154" s="93"/>
      <c r="B154" s="66"/>
      <c r="C154" s="86"/>
      <c r="D154" s="71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</row>
    <row r="155" spans="1:32" s="94" customFormat="1" ht="19.95" customHeight="1" x14ac:dyDescent="0.25">
      <c r="A155" s="93"/>
      <c r="B155" s="66"/>
      <c r="C155" s="86"/>
      <c r="D155" s="71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</row>
    <row r="156" spans="1:32" s="94" customFormat="1" ht="19.95" customHeight="1" x14ac:dyDescent="0.25">
      <c r="A156" s="93"/>
      <c r="B156" s="66"/>
      <c r="C156" s="86"/>
      <c r="D156" s="71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</row>
    <row r="157" spans="1:32" s="94" customFormat="1" ht="19.95" customHeight="1" x14ac:dyDescent="0.25">
      <c r="A157" s="93"/>
      <c r="B157" s="66"/>
      <c r="C157" s="86"/>
      <c r="D157" s="71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</row>
    <row r="158" spans="1:32" s="94" customFormat="1" ht="19.95" customHeight="1" x14ac:dyDescent="0.25">
      <c r="A158" s="93"/>
      <c r="B158" s="66"/>
      <c r="C158" s="86"/>
      <c r="D158" s="71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</row>
    <row r="159" spans="1:32" s="94" customFormat="1" ht="19.95" customHeight="1" x14ac:dyDescent="0.25">
      <c r="A159" s="93"/>
      <c r="B159" s="66"/>
      <c r="C159" s="86"/>
      <c r="D159" s="71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</row>
    <row r="160" spans="1:32" s="94" customFormat="1" ht="19.95" customHeight="1" x14ac:dyDescent="0.25">
      <c r="A160" s="93"/>
      <c r="B160" s="66"/>
      <c r="C160" s="86"/>
      <c r="D160" s="71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</row>
    <row r="161" spans="1:32" s="94" customFormat="1" ht="19.95" customHeight="1" x14ac:dyDescent="0.25">
      <c r="A161" s="93"/>
      <c r="B161" s="66"/>
      <c r="C161" s="86"/>
      <c r="D161" s="71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</row>
    <row r="162" spans="1:32" s="94" customFormat="1" ht="19.95" customHeight="1" x14ac:dyDescent="0.25">
      <c r="A162" s="93"/>
      <c r="B162" s="66"/>
      <c r="C162" s="86"/>
      <c r="D162" s="71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</row>
    <row r="163" spans="1:32" s="94" customFormat="1" ht="19.95" customHeight="1" x14ac:dyDescent="0.25">
      <c r="A163" s="93"/>
      <c r="B163" s="66"/>
      <c r="C163" s="86"/>
      <c r="D163" s="71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</row>
    <row r="164" spans="1:32" s="94" customFormat="1" ht="19.95" customHeight="1" x14ac:dyDescent="0.25">
      <c r="A164" s="93"/>
      <c r="B164" s="66"/>
      <c r="C164" s="86"/>
      <c r="D164" s="71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</row>
    <row r="165" spans="1:32" s="94" customFormat="1" ht="19.95" customHeight="1" x14ac:dyDescent="0.25">
      <c r="A165" s="93"/>
      <c r="B165" s="66"/>
      <c r="C165" s="86"/>
      <c r="D165" s="71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</row>
    <row r="166" spans="1:32" s="94" customFormat="1" ht="19.95" customHeight="1" x14ac:dyDescent="0.25">
      <c r="A166" s="93"/>
      <c r="B166" s="66"/>
      <c r="C166" s="86"/>
      <c r="D166" s="71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</row>
    <row r="167" spans="1:32" s="94" customFormat="1" ht="19.95" customHeight="1" x14ac:dyDescent="0.25">
      <c r="A167" s="93"/>
      <c r="B167" s="66"/>
      <c r="C167" s="86"/>
      <c r="D167" s="71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</row>
    <row r="168" spans="1:32" s="94" customFormat="1" ht="19.95" customHeight="1" x14ac:dyDescent="0.25">
      <c r="A168" s="93"/>
      <c r="B168" s="66"/>
      <c r="C168" s="86"/>
      <c r="D168" s="71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</row>
    <row r="169" spans="1:32" s="94" customFormat="1" ht="19.95" customHeight="1" x14ac:dyDescent="0.25">
      <c r="A169" s="93"/>
      <c r="B169" s="66"/>
      <c r="C169" s="86"/>
      <c r="D169" s="71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</row>
    <row r="170" spans="1:32" s="94" customFormat="1" ht="19.95" customHeight="1" x14ac:dyDescent="0.25">
      <c r="A170" s="93"/>
      <c r="B170" s="66"/>
      <c r="C170" s="86"/>
      <c r="D170" s="71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</row>
    <row r="171" spans="1:32" s="94" customFormat="1" ht="19.95" customHeight="1" x14ac:dyDescent="0.25">
      <c r="A171" s="93"/>
      <c r="B171" s="66"/>
      <c r="C171" s="86"/>
      <c r="D171" s="71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</row>
    <row r="172" spans="1:32" s="94" customFormat="1" ht="19.95" customHeight="1" x14ac:dyDescent="0.25">
      <c r="A172" s="93"/>
      <c r="B172" s="66"/>
      <c r="C172" s="86"/>
      <c r="D172" s="71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</row>
    <row r="173" spans="1:32" s="94" customFormat="1" ht="19.95" customHeight="1" x14ac:dyDescent="0.25">
      <c r="A173" s="93"/>
      <c r="B173" s="66"/>
      <c r="C173" s="86"/>
      <c r="D173" s="71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</row>
    <row r="174" spans="1:32" s="94" customFormat="1" ht="19.95" customHeight="1" x14ac:dyDescent="0.25">
      <c r="A174" s="93"/>
      <c r="B174" s="66"/>
      <c r="C174" s="86"/>
      <c r="D174" s="71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</row>
    <row r="175" spans="1:32" s="94" customFormat="1" ht="19.95" customHeight="1" x14ac:dyDescent="0.25">
      <c r="A175" s="93"/>
      <c r="B175" s="66"/>
      <c r="C175" s="86"/>
      <c r="D175" s="71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</row>
    <row r="176" spans="1:32" s="94" customFormat="1" ht="19.95" customHeight="1" x14ac:dyDescent="0.25">
      <c r="A176" s="93"/>
      <c r="B176" s="66"/>
      <c r="C176" s="86"/>
      <c r="D176" s="71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</row>
    <row r="177" spans="1:32" s="94" customFormat="1" ht="19.95" customHeight="1" x14ac:dyDescent="0.25">
      <c r="A177" s="93"/>
      <c r="B177" s="66"/>
      <c r="C177" s="86"/>
      <c r="D177" s="71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</row>
    <row r="178" spans="1:32" s="94" customFormat="1" ht="19.95" customHeight="1" x14ac:dyDescent="0.25">
      <c r="A178" s="93"/>
      <c r="B178" s="66"/>
      <c r="C178" s="86"/>
      <c r="D178" s="71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</row>
    <row r="179" spans="1:32" s="94" customFormat="1" ht="19.95" customHeight="1" x14ac:dyDescent="0.25">
      <c r="A179" s="93"/>
      <c r="B179" s="66"/>
      <c r="C179" s="86"/>
      <c r="D179" s="71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</row>
    <row r="180" spans="1:32" s="94" customFormat="1" ht="19.95" customHeight="1" x14ac:dyDescent="0.25">
      <c r="A180" s="93"/>
      <c r="B180" s="66"/>
      <c r="C180" s="86"/>
      <c r="D180" s="71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</row>
    <row r="181" spans="1:32" s="94" customFormat="1" ht="19.95" customHeight="1" x14ac:dyDescent="0.25">
      <c r="A181" s="93"/>
      <c r="B181" s="66"/>
      <c r="C181" s="86"/>
      <c r="D181" s="71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</row>
    <row r="182" spans="1:32" s="94" customFormat="1" ht="19.95" customHeight="1" x14ac:dyDescent="0.25">
      <c r="A182" s="93"/>
      <c r="B182" s="66"/>
      <c r="C182" s="86"/>
      <c r="D182" s="71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</row>
    <row r="183" spans="1:32" s="94" customFormat="1" ht="19.95" customHeight="1" x14ac:dyDescent="0.25">
      <c r="A183" s="93"/>
      <c r="B183" s="66"/>
      <c r="C183" s="86"/>
      <c r="D183" s="7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</row>
    <row r="184" spans="1:32" s="94" customFormat="1" ht="19.95" customHeight="1" x14ac:dyDescent="0.25">
      <c r="A184" s="93"/>
      <c r="B184" s="66"/>
      <c r="C184" s="86"/>
      <c r="D184" s="71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</row>
    <row r="185" spans="1:32" s="94" customFormat="1" ht="19.95" customHeight="1" x14ac:dyDescent="0.25">
      <c r="A185" s="93"/>
      <c r="B185" s="66"/>
      <c r="C185" s="86"/>
      <c r="D185" s="71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</row>
    <row r="186" spans="1:32" s="94" customFormat="1" ht="19.95" customHeight="1" x14ac:dyDescent="0.25">
      <c r="A186" s="93"/>
      <c r="B186" s="66"/>
      <c r="C186" s="86"/>
      <c r="D186" s="71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</row>
    <row r="187" spans="1:32" s="94" customFormat="1" ht="19.95" customHeight="1" x14ac:dyDescent="0.25">
      <c r="A187" s="93"/>
      <c r="B187" s="66"/>
      <c r="C187" s="86"/>
      <c r="D187" s="71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</row>
    <row r="188" spans="1:32" s="94" customFormat="1" ht="19.95" customHeight="1" x14ac:dyDescent="0.25">
      <c r="A188" s="93"/>
      <c r="B188" s="66"/>
      <c r="C188" s="86"/>
      <c r="D188" s="71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</row>
    <row r="189" spans="1:32" s="94" customFormat="1" ht="19.95" customHeight="1" x14ac:dyDescent="0.25">
      <c r="A189" s="93"/>
      <c r="B189" s="66"/>
      <c r="C189" s="86"/>
      <c r="D189" s="71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</row>
    <row r="190" spans="1:32" s="94" customFormat="1" ht="19.95" customHeight="1" x14ac:dyDescent="0.25">
      <c r="A190" s="93"/>
      <c r="B190" s="66"/>
      <c r="C190" s="86"/>
      <c r="D190" s="71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</row>
    <row r="191" spans="1:32" s="94" customFormat="1" ht="19.95" customHeight="1" x14ac:dyDescent="0.25">
      <c r="A191" s="93"/>
      <c r="B191" s="66"/>
      <c r="C191" s="86"/>
      <c r="D191" s="71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</row>
    <row r="192" spans="1:32" s="94" customFormat="1" ht="19.95" customHeight="1" x14ac:dyDescent="0.25">
      <c r="A192" s="93"/>
      <c r="B192" s="66"/>
      <c r="C192" s="86"/>
      <c r="D192" s="71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</row>
    <row r="193" spans="1:32" s="94" customFormat="1" ht="19.95" customHeight="1" x14ac:dyDescent="0.25">
      <c r="A193" s="93"/>
      <c r="B193" s="66"/>
      <c r="C193" s="86"/>
      <c r="D193" s="71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</row>
    <row r="194" spans="1:32" s="94" customFormat="1" ht="19.95" customHeight="1" x14ac:dyDescent="0.25">
      <c r="A194" s="93"/>
      <c r="B194" s="66"/>
      <c r="C194" s="86"/>
      <c r="D194" s="71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</row>
    <row r="195" spans="1:32" s="94" customFormat="1" ht="19.95" customHeight="1" x14ac:dyDescent="0.25">
      <c r="A195" s="93"/>
      <c r="B195" s="66"/>
      <c r="C195" s="86"/>
      <c r="D195" s="71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</row>
    <row r="196" spans="1:32" s="94" customFormat="1" ht="19.95" customHeight="1" x14ac:dyDescent="0.25">
      <c r="A196" s="93"/>
      <c r="B196" s="66"/>
      <c r="C196" s="86"/>
      <c r="D196" s="71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</row>
    <row r="197" spans="1:32" s="94" customFormat="1" ht="19.95" customHeight="1" x14ac:dyDescent="0.25">
      <c r="A197" s="93"/>
      <c r="B197" s="66"/>
      <c r="C197" s="86"/>
      <c r="D197" s="71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</row>
    <row r="198" spans="1:32" s="94" customFormat="1" ht="19.95" customHeight="1" x14ac:dyDescent="0.25">
      <c r="A198" s="93"/>
      <c r="B198" s="66"/>
      <c r="C198" s="86"/>
      <c r="D198" s="71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</row>
    <row r="199" spans="1:32" s="94" customFormat="1" ht="19.95" customHeight="1" x14ac:dyDescent="0.25">
      <c r="A199" s="93"/>
      <c r="B199" s="66"/>
      <c r="C199" s="86"/>
      <c r="D199" s="71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</row>
    <row r="200" spans="1:32" s="94" customFormat="1" ht="19.95" customHeight="1" x14ac:dyDescent="0.25">
      <c r="A200" s="93"/>
      <c r="B200" s="66"/>
      <c r="C200" s="86"/>
      <c r="D200" s="71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</row>
    <row r="201" spans="1:32" s="94" customFormat="1" ht="19.95" customHeight="1" x14ac:dyDescent="0.25">
      <c r="A201" s="93"/>
      <c r="B201" s="66"/>
      <c r="C201" s="86"/>
      <c r="D201" s="71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</row>
    <row r="202" spans="1:32" s="94" customFormat="1" ht="19.95" customHeight="1" x14ac:dyDescent="0.25">
      <c r="A202" s="93"/>
      <c r="B202" s="66"/>
      <c r="C202" s="86"/>
      <c r="D202" s="71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</row>
    <row r="203" spans="1:32" s="94" customFormat="1" ht="19.95" customHeight="1" x14ac:dyDescent="0.25">
      <c r="A203" s="93"/>
      <c r="B203" s="66"/>
      <c r="C203" s="86"/>
      <c r="D203" s="71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</row>
    <row r="204" spans="1:32" s="94" customFormat="1" ht="19.95" customHeight="1" x14ac:dyDescent="0.25">
      <c r="A204" s="93"/>
      <c r="B204" s="66"/>
      <c r="C204" s="86"/>
      <c r="D204" s="71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</row>
    <row r="205" spans="1:32" s="94" customFormat="1" ht="19.95" customHeight="1" x14ac:dyDescent="0.25">
      <c r="A205" s="93"/>
      <c r="B205" s="66"/>
      <c r="C205" s="86"/>
      <c r="D205" s="71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</row>
    <row r="206" spans="1:32" s="94" customFormat="1" ht="19.95" customHeight="1" x14ac:dyDescent="0.25">
      <c r="A206" s="93"/>
      <c r="B206" s="66"/>
      <c r="C206" s="86"/>
      <c r="D206" s="71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</row>
    <row r="207" spans="1:32" s="94" customFormat="1" ht="19.95" customHeight="1" x14ac:dyDescent="0.25">
      <c r="A207" s="93"/>
      <c r="B207" s="66"/>
      <c r="C207" s="86"/>
      <c r="D207" s="71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</row>
    <row r="208" spans="1:32" s="94" customFormat="1" ht="19.95" customHeight="1" x14ac:dyDescent="0.25">
      <c r="A208" s="93"/>
      <c r="B208" s="66"/>
      <c r="C208" s="86"/>
      <c r="D208" s="71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</row>
    <row r="209" spans="1:32" s="94" customFormat="1" ht="19.95" customHeight="1" x14ac:dyDescent="0.25">
      <c r="A209" s="93"/>
      <c r="B209" s="66"/>
      <c r="C209" s="86"/>
      <c r="D209" s="71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</row>
    <row r="210" spans="1:32" s="94" customFormat="1" ht="19.95" customHeight="1" x14ac:dyDescent="0.25">
      <c r="A210" s="93"/>
      <c r="B210" s="66"/>
      <c r="C210" s="86"/>
      <c r="D210" s="71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</row>
    <row r="211" spans="1:32" s="94" customFormat="1" ht="19.95" customHeight="1" x14ac:dyDescent="0.25">
      <c r="A211" s="93"/>
      <c r="B211" s="66"/>
      <c r="C211" s="86"/>
      <c r="D211" s="71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</row>
    <row r="212" spans="1:32" s="94" customFormat="1" ht="19.95" customHeight="1" x14ac:dyDescent="0.25">
      <c r="A212" s="93"/>
      <c r="B212" s="66"/>
      <c r="C212" s="86"/>
      <c r="D212" s="71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</row>
    <row r="213" spans="1:32" s="94" customFormat="1" ht="19.95" customHeight="1" x14ac:dyDescent="0.25">
      <c r="A213" s="93"/>
      <c r="B213" s="66"/>
      <c r="C213" s="86"/>
      <c r="D213" s="71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</row>
    <row r="214" spans="1:32" s="94" customFormat="1" ht="19.95" customHeight="1" x14ac:dyDescent="0.25">
      <c r="A214" s="93"/>
      <c r="B214" s="66"/>
      <c r="C214" s="86"/>
      <c r="D214" s="71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</row>
    <row r="215" spans="1:32" s="94" customFormat="1" ht="19.95" customHeight="1" x14ac:dyDescent="0.25">
      <c r="A215" s="93"/>
      <c r="B215" s="66"/>
      <c r="C215" s="86"/>
      <c r="D215" s="71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</row>
    <row r="216" spans="1:32" s="94" customFormat="1" ht="19.95" customHeight="1" x14ac:dyDescent="0.25">
      <c r="A216" s="93"/>
      <c r="B216" s="66"/>
      <c r="C216" s="86"/>
      <c r="D216" s="71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</row>
    <row r="217" spans="1:32" s="94" customFormat="1" ht="19.95" customHeight="1" x14ac:dyDescent="0.25">
      <c r="A217" s="93"/>
      <c r="B217" s="66"/>
      <c r="C217" s="86"/>
      <c r="D217" s="71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</row>
    <row r="218" spans="1:32" s="94" customFormat="1" ht="19.95" customHeight="1" x14ac:dyDescent="0.25">
      <c r="A218" s="93"/>
      <c r="B218" s="66"/>
      <c r="C218" s="86"/>
      <c r="D218" s="71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</row>
    <row r="219" spans="1:32" s="94" customFormat="1" ht="19.95" customHeight="1" x14ac:dyDescent="0.25">
      <c r="A219" s="93"/>
      <c r="B219" s="66"/>
      <c r="C219" s="86"/>
      <c r="D219" s="71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</row>
    <row r="220" spans="1:32" s="94" customFormat="1" ht="19.95" customHeight="1" x14ac:dyDescent="0.25">
      <c r="A220" s="93"/>
      <c r="B220" s="66"/>
      <c r="C220" s="86"/>
      <c r="D220" s="71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</row>
    <row r="221" spans="1:32" s="94" customFormat="1" ht="19.95" customHeight="1" x14ac:dyDescent="0.25">
      <c r="A221" s="93"/>
      <c r="B221" s="66"/>
      <c r="C221" s="86"/>
      <c r="D221" s="71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</row>
    <row r="222" spans="1:32" s="94" customFormat="1" ht="19.95" customHeight="1" x14ac:dyDescent="0.25">
      <c r="A222" s="93"/>
      <c r="B222" s="66"/>
      <c r="C222" s="86"/>
      <c r="D222" s="71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</row>
    <row r="223" spans="1:32" s="94" customFormat="1" ht="19.95" customHeight="1" x14ac:dyDescent="0.25">
      <c r="A223" s="93"/>
      <c r="B223" s="66"/>
      <c r="C223" s="86"/>
      <c r="D223" s="71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</row>
    <row r="224" spans="1:32" s="94" customFormat="1" ht="19.95" customHeight="1" x14ac:dyDescent="0.25">
      <c r="A224" s="93"/>
      <c r="B224" s="66"/>
      <c r="C224" s="86"/>
      <c r="D224" s="71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</row>
    <row r="225" spans="1:32" s="94" customFormat="1" ht="19.95" customHeight="1" x14ac:dyDescent="0.25">
      <c r="A225" s="93"/>
      <c r="B225" s="66"/>
      <c r="C225" s="86"/>
      <c r="D225" s="71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</row>
    <row r="226" spans="1:32" s="94" customFormat="1" ht="19.95" customHeight="1" x14ac:dyDescent="0.25">
      <c r="A226" s="93"/>
      <c r="B226" s="66"/>
      <c r="C226" s="86"/>
      <c r="D226" s="71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</row>
    <row r="227" spans="1:32" s="94" customFormat="1" ht="19.95" customHeight="1" x14ac:dyDescent="0.25">
      <c r="A227" s="93"/>
      <c r="B227" s="66"/>
      <c r="C227" s="86"/>
      <c r="D227" s="71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</row>
    <row r="228" spans="1:32" s="94" customFormat="1" ht="19.95" customHeight="1" x14ac:dyDescent="0.25">
      <c r="A228" s="93"/>
      <c r="B228" s="66"/>
      <c r="C228" s="86"/>
      <c r="D228" s="71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</row>
    <row r="229" spans="1:32" s="94" customFormat="1" ht="19.95" customHeight="1" x14ac:dyDescent="0.25">
      <c r="A229" s="93"/>
      <c r="B229" s="66"/>
      <c r="C229" s="86"/>
      <c r="D229" s="71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</row>
    <row r="230" spans="1:32" s="94" customFormat="1" ht="19.95" customHeight="1" x14ac:dyDescent="0.25">
      <c r="A230" s="93"/>
      <c r="B230" s="66"/>
      <c r="C230" s="86"/>
      <c r="D230" s="71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</row>
    <row r="231" spans="1:32" s="94" customFormat="1" ht="19.95" customHeight="1" x14ac:dyDescent="0.25">
      <c r="A231" s="93"/>
      <c r="B231" s="66"/>
      <c r="C231" s="86"/>
      <c r="D231" s="71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</row>
    <row r="232" spans="1:32" s="94" customFormat="1" ht="19.95" customHeight="1" x14ac:dyDescent="0.25">
      <c r="A232" s="93"/>
      <c r="B232" s="66"/>
      <c r="C232" s="86"/>
      <c r="D232" s="71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</row>
    <row r="233" spans="1:32" s="94" customFormat="1" ht="19.95" customHeight="1" x14ac:dyDescent="0.25">
      <c r="A233" s="93"/>
      <c r="B233" s="66"/>
      <c r="C233" s="86"/>
      <c r="D233" s="71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</row>
    <row r="234" spans="1:32" s="94" customFormat="1" ht="19.95" customHeight="1" x14ac:dyDescent="0.25">
      <c r="A234" s="93"/>
      <c r="B234" s="66"/>
      <c r="C234" s="86"/>
      <c r="D234" s="71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</row>
    <row r="235" spans="1:32" s="94" customFormat="1" ht="19.95" customHeight="1" x14ac:dyDescent="0.25">
      <c r="A235" s="93"/>
      <c r="B235" s="66"/>
      <c r="C235" s="86"/>
      <c r="D235" s="71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</row>
    <row r="236" spans="1:32" s="94" customFormat="1" ht="19.95" customHeight="1" x14ac:dyDescent="0.25">
      <c r="A236" s="93"/>
      <c r="B236" s="66"/>
      <c r="C236" s="86"/>
      <c r="D236" s="71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</row>
    <row r="237" spans="1:32" s="94" customFormat="1" ht="19.95" customHeight="1" x14ac:dyDescent="0.25">
      <c r="A237" s="93"/>
      <c r="B237" s="66"/>
      <c r="C237" s="86"/>
      <c r="D237" s="71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</row>
    <row r="238" spans="1:32" s="94" customFormat="1" ht="19.95" customHeight="1" x14ac:dyDescent="0.25">
      <c r="A238" s="93"/>
      <c r="B238" s="66"/>
      <c r="C238" s="86"/>
      <c r="D238" s="71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</row>
    <row r="239" spans="1:32" s="94" customFormat="1" ht="19.95" customHeight="1" x14ac:dyDescent="0.25">
      <c r="A239" s="93"/>
      <c r="B239" s="66"/>
      <c r="C239" s="86"/>
      <c r="D239" s="71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</row>
    <row r="240" spans="1:32" s="94" customFormat="1" ht="19.95" customHeight="1" x14ac:dyDescent="0.25">
      <c r="A240" s="93"/>
      <c r="B240" s="66"/>
      <c r="C240" s="86"/>
      <c r="D240" s="71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</row>
    <row r="241" spans="1:32" s="94" customFormat="1" ht="19.95" customHeight="1" x14ac:dyDescent="0.25">
      <c r="A241" s="93"/>
      <c r="B241" s="66"/>
      <c r="C241" s="86"/>
      <c r="D241" s="71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</row>
    <row r="242" spans="1:32" s="94" customFormat="1" ht="19.95" customHeight="1" x14ac:dyDescent="0.25">
      <c r="A242" s="93"/>
      <c r="B242" s="66"/>
      <c r="C242" s="86"/>
      <c r="D242" s="71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</row>
    <row r="243" spans="1:32" s="94" customFormat="1" ht="19.95" customHeight="1" x14ac:dyDescent="0.25">
      <c r="A243" s="93"/>
      <c r="B243" s="66"/>
      <c r="C243" s="86"/>
      <c r="D243" s="71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</row>
    <row r="244" spans="1:32" s="94" customFormat="1" ht="19.95" customHeight="1" x14ac:dyDescent="0.25">
      <c r="A244" s="93"/>
      <c r="B244" s="66"/>
      <c r="C244" s="86"/>
      <c r="D244" s="71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</row>
    <row r="245" spans="1:32" s="94" customFormat="1" ht="19.95" customHeight="1" x14ac:dyDescent="0.25">
      <c r="A245" s="93"/>
      <c r="B245" s="66"/>
      <c r="C245" s="86"/>
      <c r="D245" s="71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</row>
    <row r="246" spans="1:32" s="94" customFormat="1" ht="19.95" customHeight="1" x14ac:dyDescent="0.25">
      <c r="A246" s="93"/>
      <c r="B246" s="66"/>
      <c r="C246" s="86"/>
      <c r="D246" s="71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</row>
    <row r="247" spans="1:32" s="94" customFormat="1" ht="19.95" customHeight="1" x14ac:dyDescent="0.25">
      <c r="A247" s="93"/>
      <c r="B247" s="66"/>
      <c r="C247" s="86"/>
      <c r="D247" s="71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</row>
    <row r="248" spans="1:32" s="94" customFormat="1" ht="19.95" customHeight="1" x14ac:dyDescent="0.25">
      <c r="A248" s="93"/>
      <c r="B248" s="66"/>
      <c r="C248" s="86"/>
      <c r="D248" s="71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</row>
    <row r="249" spans="1:32" s="94" customFormat="1" ht="19.95" customHeight="1" x14ac:dyDescent="0.25">
      <c r="A249" s="93"/>
      <c r="B249" s="66"/>
      <c r="C249" s="86"/>
      <c r="D249" s="71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</row>
    <row r="250" spans="1:32" s="94" customFormat="1" ht="19.95" customHeight="1" x14ac:dyDescent="0.25">
      <c r="A250" s="93"/>
      <c r="B250" s="66"/>
      <c r="C250" s="86"/>
      <c r="D250" s="71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</row>
    <row r="251" spans="1:32" s="94" customFormat="1" ht="19.95" customHeight="1" x14ac:dyDescent="0.25">
      <c r="A251" s="93"/>
      <c r="B251" s="66"/>
      <c r="C251" s="86"/>
      <c r="D251" s="71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</row>
    <row r="252" spans="1:32" s="94" customFormat="1" ht="19.95" customHeight="1" x14ac:dyDescent="0.25">
      <c r="A252" s="93"/>
      <c r="B252" s="66"/>
      <c r="C252" s="86"/>
      <c r="D252" s="71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</row>
    <row r="253" spans="1:32" s="94" customFormat="1" ht="19.95" customHeight="1" x14ac:dyDescent="0.25">
      <c r="A253" s="93"/>
      <c r="B253" s="66"/>
      <c r="C253" s="86"/>
      <c r="D253" s="71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</row>
    <row r="254" spans="1:32" s="94" customFormat="1" ht="19.95" customHeight="1" x14ac:dyDescent="0.25">
      <c r="A254" s="93"/>
      <c r="B254" s="66"/>
      <c r="C254" s="86"/>
      <c r="D254" s="71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</row>
    <row r="255" spans="1:32" s="94" customFormat="1" ht="19.95" customHeight="1" x14ac:dyDescent="0.25">
      <c r="A255" s="93"/>
      <c r="B255" s="66"/>
      <c r="C255" s="86"/>
      <c r="D255" s="71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</row>
    <row r="256" spans="1:32" s="94" customFormat="1" ht="19.95" customHeight="1" x14ac:dyDescent="0.25">
      <c r="A256" s="93"/>
      <c r="B256" s="66"/>
      <c r="C256" s="86"/>
      <c r="D256" s="71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</row>
    <row r="257" spans="1:32" s="94" customFormat="1" ht="19.95" customHeight="1" x14ac:dyDescent="0.25">
      <c r="A257" s="93"/>
      <c r="B257" s="66"/>
      <c r="C257" s="86"/>
      <c r="D257" s="71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</row>
    <row r="258" spans="1:32" s="94" customFormat="1" ht="19.95" customHeight="1" x14ac:dyDescent="0.25">
      <c r="A258" s="93"/>
      <c r="B258" s="66"/>
      <c r="C258" s="86"/>
      <c r="D258" s="71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</row>
    <row r="259" spans="1:32" s="94" customFormat="1" ht="19.95" customHeight="1" x14ac:dyDescent="0.25">
      <c r="A259" s="93"/>
      <c r="B259" s="66"/>
      <c r="C259" s="86"/>
      <c r="D259" s="71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</row>
    <row r="260" spans="1:32" s="94" customFormat="1" ht="19.95" customHeight="1" x14ac:dyDescent="0.25">
      <c r="A260" s="93"/>
      <c r="B260" s="66"/>
      <c r="C260" s="86"/>
      <c r="D260" s="71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</row>
    <row r="261" spans="1:32" s="94" customFormat="1" ht="19.95" customHeight="1" x14ac:dyDescent="0.25">
      <c r="A261" s="93"/>
      <c r="B261" s="66"/>
      <c r="C261" s="86"/>
      <c r="D261" s="71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</row>
    <row r="262" spans="1:32" s="94" customFormat="1" ht="19.95" customHeight="1" x14ac:dyDescent="0.25">
      <c r="A262" s="93"/>
      <c r="B262" s="66"/>
      <c r="C262" s="86"/>
      <c r="D262" s="71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</row>
    <row r="263" spans="1:32" s="94" customFormat="1" ht="19.95" customHeight="1" x14ac:dyDescent="0.25">
      <c r="A263" s="93"/>
      <c r="B263" s="66"/>
      <c r="C263" s="86"/>
      <c r="D263" s="71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</row>
    <row r="264" spans="1:32" s="94" customFormat="1" ht="19.95" customHeight="1" x14ac:dyDescent="0.25">
      <c r="A264" s="93"/>
      <c r="B264" s="66"/>
      <c r="C264" s="86"/>
      <c r="D264" s="71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</row>
    <row r="265" spans="1:32" s="94" customFormat="1" ht="19.95" customHeight="1" x14ac:dyDescent="0.25">
      <c r="A265" s="93"/>
      <c r="B265" s="66"/>
      <c r="C265" s="86"/>
      <c r="D265" s="71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</row>
    <row r="266" spans="1:32" s="94" customFormat="1" ht="19.95" customHeight="1" x14ac:dyDescent="0.25">
      <c r="A266" s="93"/>
      <c r="B266" s="66"/>
      <c r="C266" s="86"/>
      <c r="D266" s="71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</row>
    <row r="267" spans="1:32" s="94" customFormat="1" ht="19.95" customHeight="1" x14ac:dyDescent="0.25">
      <c r="A267" s="93"/>
      <c r="B267" s="66"/>
      <c r="C267" s="86"/>
      <c r="D267" s="71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</row>
    <row r="268" spans="1:32" s="94" customFormat="1" ht="19.95" customHeight="1" x14ac:dyDescent="0.25">
      <c r="A268" s="93"/>
      <c r="B268" s="66"/>
      <c r="C268" s="86"/>
      <c r="D268" s="71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</row>
    <row r="269" spans="1:32" s="94" customFormat="1" ht="19.95" customHeight="1" x14ac:dyDescent="0.25">
      <c r="A269" s="93"/>
      <c r="B269" s="66"/>
      <c r="C269" s="86"/>
      <c r="D269" s="71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</row>
    <row r="270" spans="1:32" s="94" customFormat="1" ht="19.95" customHeight="1" x14ac:dyDescent="0.25">
      <c r="A270" s="93"/>
      <c r="B270" s="66"/>
      <c r="C270" s="86"/>
      <c r="D270" s="71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</row>
    <row r="271" spans="1:32" s="94" customFormat="1" ht="19.95" customHeight="1" x14ac:dyDescent="0.25">
      <c r="A271" s="93"/>
      <c r="B271" s="66"/>
      <c r="C271" s="86"/>
      <c r="D271" s="71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</row>
    <row r="272" spans="1:32" s="94" customFormat="1" ht="19.95" customHeight="1" x14ac:dyDescent="0.25">
      <c r="A272" s="93"/>
      <c r="B272" s="66"/>
      <c r="C272" s="86"/>
      <c r="D272" s="71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</row>
    <row r="273" spans="1:32" s="94" customFormat="1" ht="19.95" customHeight="1" x14ac:dyDescent="0.25">
      <c r="A273" s="93"/>
      <c r="B273" s="66"/>
      <c r="C273" s="86"/>
      <c r="D273" s="71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</row>
    <row r="274" spans="1:32" s="94" customFormat="1" ht="19.95" customHeight="1" x14ac:dyDescent="0.25">
      <c r="A274" s="93"/>
      <c r="B274" s="66"/>
      <c r="C274" s="86"/>
      <c r="D274" s="71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</row>
    <row r="275" spans="1:32" s="94" customFormat="1" ht="19.95" customHeight="1" x14ac:dyDescent="0.25">
      <c r="A275" s="93"/>
      <c r="B275" s="66"/>
      <c r="C275" s="86"/>
      <c r="D275" s="71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</row>
    <row r="276" spans="1:32" s="94" customFormat="1" ht="19.95" customHeight="1" x14ac:dyDescent="0.25">
      <c r="A276" s="93"/>
      <c r="B276" s="66"/>
      <c r="C276" s="86"/>
      <c r="D276" s="71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</row>
    <row r="277" spans="1:32" s="94" customFormat="1" ht="19.95" customHeight="1" x14ac:dyDescent="0.25">
      <c r="A277" s="93"/>
      <c r="B277" s="66"/>
      <c r="C277" s="86"/>
      <c r="D277" s="71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</row>
    <row r="278" spans="1:32" s="94" customFormat="1" ht="19.95" customHeight="1" x14ac:dyDescent="0.25">
      <c r="A278" s="93"/>
      <c r="B278" s="66"/>
      <c r="C278" s="86"/>
      <c r="D278" s="71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</row>
    <row r="279" spans="1:32" s="94" customFormat="1" ht="19.95" customHeight="1" x14ac:dyDescent="0.25">
      <c r="A279" s="93"/>
      <c r="B279" s="66"/>
      <c r="C279" s="86"/>
      <c r="D279" s="71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</row>
    <row r="280" spans="1:32" s="94" customFormat="1" ht="19.95" customHeight="1" x14ac:dyDescent="0.25">
      <c r="A280" s="93"/>
      <c r="B280" s="66"/>
      <c r="C280" s="86"/>
      <c r="D280" s="71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</row>
    <row r="281" spans="1:32" s="94" customFormat="1" ht="19.95" customHeight="1" x14ac:dyDescent="0.25">
      <c r="A281" s="93"/>
      <c r="B281" s="66"/>
      <c r="C281" s="86"/>
      <c r="D281" s="71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</row>
    <row r="282" spans="1:32" s="94" customFormat="1" ht="19.95" customHeight="1" x14ac:dyDescent="0.25">
      <c r="A282" s="93"/>
      <c r="B282" s="66"/>
      <c r="C282" s="86"/>
      <c r="D282" s="71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</row>
    <row r="283" spans="1:32" s="94" customFormat="1" ht="19.95" customHeight="1" x14ac:dyDescent="0.25">
      <c r="A283" s="93"/>
      <c r="B283" s="66"/>
      <c r="C283" s="86"/>
      <c r="D283" s="71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</row>
    <row r="284" spans="1:32" s="94" customFormat="1" ht="19.95" customHeight="1" x14ac:dyDescent="0.25">
      <c r="A284" s="93"/>
      <c r="B284" s="66"/>
      <c r="C284" s="86"/>
      <c r="D284" s="71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</row>
    <row r="285" spans="1:32" s="94" customFormat="1" ht="19.95" customHeight="1" x14ac:dyDescent="0.25">
      <c r="A285" s="93"/>
      <c r="B285" s="66"/>
      <c r="C285" s="86"/>
      <c r="D285" s="71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</row>
    <row r="286" spans="1:32" s="94" customFormat="1" ht="19.95" customHeight="1" x14ac:dyDescent="0.25">
      <c r="A286" s="93"/>
      <c r="B286" s="66"/>
      <c r="C286" s="86"/>
      <c r="D286" s="71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</row>
    <row r="287" spans="1:32" s="94" customFormat="1" ht="19.95" customHeight="1" x14ac:dyDescent="0.25">
      <c r="A287" s="93"/>
      <c r="B287" s="66"/>
      <c r="C287" s="86"/>
      <c r="D287" s="71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</row>
    <row r="288" spans="1:32" s="94" customFormat="1" ht="19.95" customHeight="1" x14ac:dyDescent="0.25">
      <c r="A288" s="93"/>
      <c r="B288" s="66"/>
      <c r="C288" s="86"/>
      <c r="D288" s="71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</row>
    <row r="289" spans="1:32" s="94" customFormat="1" ht="19.95" customHeight="1" x14ac:dyDescent="0.25">
      <c r="A289" s="93"/>
      <c r="B289" s="66"/>
      <c r="C289" s="86"/>
      <c r="D289" s="71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</row>
    <row r="290" spans="1:32" s="94" customFormat="1" ht="19.95" customHeight="1" x14ac:dyDescent="0.25">
      <c r="A290" s="93"/>
      <c r="B290" s="66"/>
      <c r="C290" s="86"/>
      <c r="D290" s="71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</row>
    <row r="291" spans="1:32" s="94" customFormat="1" ht="19.95" customHeight="1" x14ac:dyDescent="0.25">
      <c r="A291" s="93"/>
      <c r="B291" s="66"/>
      <c r="C291" s="86"/>
      <c r="D291" s="71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</row>
    <row r="292" spans="1:32" s="94" customFormat="1" ht="19.95" customHeight="1" x14ac:dyDescent="0.25">
      <c r="A292" s="93"/>
      <c r="B292" s="66"/>
      <c r="C292" s="86"/>
      <c r="D292" s="71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</row>
    <row r="293" spans="1:32" s="94" customFormat="1" ht="19.95" customHeight="1" x14ac:dyDescent="0.25">
      <c r="A293" s="93"/>
      <c r="B293" s="66"/>
      <c r="C293" s="86"/>
      <c r="D293" s="71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</row>
    <row r="294" spans="1:32" s="94" customFormat="1" ht="19.95" customHeight="1" x14ac:dyDescent="0.25">
      <c r="A294" s="93"/>
      <c r="B294" s="66"/>
      <c r="C294" s="86"/>
      <c r="D294" s="71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</row>
    <row r="295" spans="1:32" s="94" customFormat="1" ht="19.95" customHeight="1" x14ac:dyDescent="0.25">
      <c r="A295" s="93"/>
      <c r="B295" s="66"/>
      <c r="C295" s="86"/>
      <c r="D295" s="71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</row>
    <row r="296" spans="1:32" s="94" customFormat="1" ht="19.95" customHeight="1" x14ac:dyDescent="0.25">
      <c r="A296" s="93"/>
      <c r="B296" s="66"/>
      <c r="C296" s="86"/>
      <c r="D296" s="71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</row>
    <row r="297" spans="1:32" s="94" customFormat="1" ht="19.95" customHeight="1" x14ac:dyDescent="0.25">
      <c r="A297" s="93"/>
      <c r="B297" s="66"/>
      <c r="C297" s="86"/>
      <c r="D297" s="71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</row>
    <row r="298" spans="1:32" s="94" customFormat="1" ht="19.95" customHeight="1" x14ac:dyDescent="0.25">
      <c r="A298" s="93"/>
      <c r="B298" s="66"/>
      <c r="C298" s="86"/>
      <c r="D298" s="71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</row>
    <row r="299" spans="1:32" s="94" customFormat="1" ht="19.95" customHeight="1" x14ac:dyDescent="0.25">
      <c r="A299" s="93"/>
      <c r="B299" s="66"/>
      <c r="C299" s="86"/>
      <c r="D299" s="71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</row>
    <row r="300" spans="1:32" s="94" customFormat="1" ht="19.95" customHeight="1" x14ac:dyDescent="0.25">
      <c r="A300" s="93"/>
      <c r="B300" s="66"/>
      <c r="C300" s="86"/>
      <c r="D300" s="71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</row>
    <row r="301" spans="1:32" s="94" customFormat="1" ht="19.95" customHeight="1" x14ac:dyDescent="0.25">
      <c r="A301" s="93"/>
      <c r="B301" s="66"/>
      <c r="C301" s="86"/>
      <c r="D301" s="71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</row>
    <row r="302" spans="1:32" s="94" customFormat="1" ht="19.95" customHeight="1" x14ac:dyDescent="0.25">
      <c r="A302" s="93"/>
      <c r="B302" s="66"/>
      <c r="C302" s="86"/>
      <c r="D302" s="71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</row>
    <row r="303" spans="1:32" s="94" customFormat="1" ht="19.95" customHeight="1" x14ac:dyDescent="0.25">
      <c r="A303" s="93"/>
      <c r="B303" s="66"/>
      <c r="C303" s="86"/>
      <c r="D303" s="71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</row>
    <row r="304" spans="1:32" s="94" customFormat="1" ht="19.95" customHeight="1" x14ac:dyDescent="0.25">
      <c r="A304" s="93"/>
      <c r="B304" s="66"/>
      <c r="C304" s="86"/>
      <c r="D304" s="71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</row>
    <row r="305" spans="1:32" s="94" customFormat="1" ht="19.95" customHeight="1" x14ac:dyDescent="0.25">
      <c r="A305" s="93"/>
      <c r="B305" s="66"/>
      <c r="C305" s="86"/>
      <c r="D305" s="71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</row>
    <row r="306" spans="1:32" s="94" customFormat="1" ht="19.95" customHeight="1" x14ac:dyDescent="0.25">
      <c r="A306" s="93"/>
      <c r="B306" s="66"/>
      <c r="C306" s="86"/>
      <c r="D306" s="71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</row>
    <row r="307" spans="1:32" s="94" customFormat="1" ht="19.95" customHeight="1" x14ac:dyDescent="0.25">
      <c r="A307" s="93"/>
      <c r="B307" s="66"/>
      <c r="C307" s="86"/>
      <c r="D307" s="71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</row>
    <row r="308" spans="1:32" s="94" customFormat="1" ht="19.95" customHeight="1" x14ac:dyDescent="0.25">
      <c r="A308" s="93"/>
      <c r="B308" s="66"/>
      <c r="C308" s="86"/>
      <c r="D308" s="71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</row>
    <row r="309" spans="1:32" s="94" customFormat="1" ht="19.95" customHeight="1" x14ac:dyDescent="0.25">
      <c r="A309" s="93"/>
      <c r="B309" s="66"/>
      <c r="C309" s="86"/>
      <c r="D309" s="71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</row>
    <row r="310" spans="1:32" s="94" customFormat="1" ht="19.95" customHeight="1" x14ac:dyDescent="0.25">
      <c r="A310" s="93"/>
      <c r="B310" s="66"/>
      <c r="C310" s="86"/>
      <c r="D310" s="71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</row>
    <row r="311" spans="1:32" s="94" customFormat="1" ht="19.95" customHeight="1" x14ac:dyDescent="0.25">
      <c r="A311" s="93"/>
      <c r="B311" s="66"/>
      <c r="C311" s="86"/>
      <c r="D311" s="71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</row>
    <row r="312" spans="1:32" s="94" customFormat="1" ht="19.95" customHeight="1" x14ac:dyDescent="0.25">
      <c r="A312" s="93"/>
      <c r="B312" s="66"/>
      <c r="C312" s="86"/>
      <c r="D312" s="71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</row>
    <row r="313" spans="1:32" s="94" customFormat="1" ht="19.95" customHeight="1" x14ac:dyDescent="0.25">
      <c r="A313" s="93"/>
      <c r="B313" s="66"/>
      <c r="C313" s="86"/>
      <c r="D313" s="71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</row>
    <row r="314" spans="1:32" s="94" customFormat="1" ht="19.95" customHeight="1" x14ac:dyDescent="0.25">
      <c r="A314" s="93"/>
      <c r="B314" s="66"/>
      <c r="C314" s="86"/>
      <c r="D314" s="71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</row>
    <row r="315" spans="1:32" s="94" customFormat="1" ht="19.95" customHeight="1" x14ac:dyDescent="0.25">
      <c r="A315" s="93"/>
      <c r="B315" s="66"/>
      <c r="C315" s="86"/>
      <c r="D315" s="71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</row>
    <row r="316" spans="1:32" s="94" customFormat="1" ht="19.95" customHeight="1" x14ac:dyDescent="0.25">
      <c r="A316" s="93"/>
      <c r="B316" s="66"/>
      <c r="C316" s="86"/>
      <c r="D316" s="71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</row>
    <row r="317" spans="1:32" s="94" customFormat="1" ht="19.95" customHeight="1" x14ac:dyDescent="0.25">
      <c r="A317" s="93"/>
      <c r="B317" s="66"/>
      <c r="C317" s="86"/>
      <c r="D317" s="71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</row>
    <row r="318" spans="1:32" s="94" customFormat="1" ht="19.95" customHeight="1" x14ac:dyDescent="0.25">
      <c r="A318" s="93"/>
      <c r="B318" s="66"/>
      <c r="C318" s="86"/>
      <c r="D318" s="71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</row>
    <row r="319" spans="1:32" s="94" customFormat="1" ht="19.95" customHeight="1" x14ac:dyDescent="0.25">
      <c r="A319" s="93"/>
      <c r="B319" s="66"/>
      <c r="C319" s="86"/>
      <c r="D319" s="71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</row>
    <row r="320" spans="1:32" s="94" customFormat="1" ht="19.95" customHeight="1" x14ac:dyDescent="0.25">
      <c r="A320" s="93"/>
      <c r="B320" s="66"/>
      <c r="C320" s="86"/>
      <c r="D320" s="71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</row>
    <row r="321" spans="1:32" s="94" customFormat="1" ht="19.95" customHeight="1" x14ac:dyDescent="0.25">
      <c r="A321" s="93"/>
      <c r="B321" s="66"/>
      <c r="C321" s="86"/>
      <c r="D321" s="71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</row>
    <row r="322" spans="1:32" s="94" customFormat="1" ht="19.95" customHeight="1" x14ac:dyDescent="0.25">
      <c r="A322" s="93"/>
      <c r="B322" s="66"/>
      <c r="C322" s="86"/>
      <c r="D322" s="71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</row>
    <row r="323" spans="1:32" s="94" customFormat="1" ht="19.95" customHeight="1" x14ac:dyDescent="0.25">
      <c r="A323" s="93"/>
      <c r="B323" s="66"/>
      <c r="C323" s="86"/>
      <c r="D323" s="71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</row>
    <row r="324" spans="1:32" s="94" customFormat="1" ht="19.95" customHeight="1" x14ac:dyDescent="0.25">
      <c r="A324" s="93"/>
      <c r="B324" s="66"/>
      <c r="C324" s="86"/>
      <c r="D324" s="71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</row>
    <row r="325" spans="1:32" s="94" customFormat="1" ht="19.95" customHeight="1" x14ac:dyDescent="0.25">
      <c r="A325" s="93"/>
      <c r="B325" s="66"/>
      <c r="C325" s="86"/>
      <c r="D325" s="71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</row>
    <row r="326" spans="1:32" s="94" customFormat="1" ht="19.95" customHeight="1" x14ac:dyDescent="0.25">
      <c r="A326" s="93"/>
      <c r="B326" s="66"/>
      <c r="C326" s="86"/>
      <c r="D326" s="71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</row>
    <row r="327" spans="1:32" s="94" customFormat="1" ht="19.95" customHeight="1" x14ac:dyDescent="0.25">
      <c r="A327" s="93"/>
      <c r="B327" s="66"/>
      <c r="C327" s="86"/>
      <c r="D327" s="71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</row>
    <row r="328" spans="1:32" s="94" customFormat="1" ht="19.95" customHeight="1" x14ac:dyDescent="0.25">
      <c r="A328" s="93"/>
      <c r="B328" s="66"/>
      <c r="C328" s="86"/>
      <c r="D328" s="71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</row>
    <row r="329" spans="1:32" s="94" customFormat="1" ht="19.95" customHeight="1" x14ac:dyDescent="0.25">
      <c r="A329" s="93"/>
      <c r="B329" s="66"/>
      <c r="C329" s="86"/>
      <c r="D329" s="71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</row>
    <row r="330" spans="1:32" s="94" customFormat="1" ht="19.95" customHeight="1" x14ac:dyDescent="0.25">
      <c r="A330" s="93"/>
      <c r="B330" s="66"/>
      <c r="C330" s="86"/>
      <c r="D330" s="71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</row>
    <row r="331" spans="1:32" s="94" customFormat="1" ht="19.95" customHeight="1" x14ac:dyDescent="0.25">
      <c r="A331" s="93"/>
      <c r="B331" s="66"/>
      <c r="C331" s="86"/>
      <c r="D331" s="71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</row>
    <row r="332" spans="1:32" s="94" customFormat="1" ht="19.95" customHeight="1" x14ac:dyDescent="0.25">
      <c r="A332" s="93"/>
      <c r="B332" s="66"/>
      <c r="C332" s="86"/>
      <c r="D332" s="71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</row>
    <row r="333" spans="1:32" s="94" customFormat="1" ht="19.95" customHeight="1" x14ac:dyDescent="0.25">
      <c r="A333" s="93"/>
      <c r="B333" s="66"/>
      <c r="C333" s="86"/>
      <c r="D333" s="71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</row>
    <row r="334" spans="1:32" s="94" customFormat="1" ht="19.95" customHeight="1" x14ac:dyDescent="0.25">
      <c r="A334" s="93"/>
      <c r="B334" s="66"/>
      <c r="C334" s="86"/>
      <c r="D334" s="71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</row>
    <row r="335" spans="1:32" s="94" customFormat="1" ht="19.95" customHeight="1" x14ac:dyDescent="0.25">
      <c r="A335" s="93"/>
      <c r="B335" s="66"/>
      <c r="C335" s="86"/>
      <c r="D335" s="71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</row>
    <row r="336" spans="1:32" s="94" customFormat="1" ht="19.95" customHeight="1" x14ac:dyDescent="0.25">
      <c r="A336" s="93"/>
      <c r="B336" s="66"/>
      <c r="C336" s="86"/>
      <c r="D336" s="71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</row>
    <row r="337" spans="1:32" s="94" customFormat="1" ht="19.95" customHeight="1" x14ac:dyDescent="0.25">
      <c r="A337" s="93"/>
      <c r="B337" s="66"/>
      <c r="C337" s="86"/>
      <c r="D337" s="71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</row>
    <row r="338" spans="1:32" s="94" customFormat="1" ht="19.95" customHeight="1" x14ac:dyDescent="0.25">
      <c r="A338" s="93"/>
      <c r="B338" s="66"/>
      <c r="C338" s="86"/>
      <c r="D338" s="71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</row>
    <row r="339" spans="1:32" s="94" customFormat="1" ht="19.95" customHeight="1" x14ac:dyDescent="0.25">
      <c r="A339" s="93"/>
      <c r="B339" s="66"/>
      <c r="C339" s="86"/>
      <c r="D339" s="71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</row>
    <row r="340" spans="1:32" s="94" customFormat="1" ht="19.95" customHeight="1" x14ac:dyDescent="0.25">
      <c r="A340" s="93"/>
      <c r="B340" s="66"/>
      <c r="C340" s="86"/>
      <c r="D340" s="71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</row>
    <row r="341" spans="1:32" s="94" customFormat="1" ht="19.95" customHeight="1" x14ac:dyDescent="0.25">
      <c r="A341" s="93"/>
      <c r="B341" s="66"/>
      <c r="C341" s="86"/>
      <c r="D341" s="71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</row>
    <row r="342" spans="1:32" s="94" customFormat="1" ht="19.95" customHeight="1" x14ac:dyDescent="0.25">
      <c r="A342" s="93"/>
      <c r="B342" s="66"/>
      <c r="C342" s="86"/>
      <c r="D342" s="71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</row>
    <row r="343" spans="1:32" s="94" customFormat="1" ht="19.95" customHeight="1" x14ac:dyDescent="0.25">
      <c r="A343" s="93"/>
      <c r="B343" s="66"/>
      <c r="C343" s="86"/>
      <c r="D343" s="71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</row>
    <row r="344" spans="1:32" s="94" customFormat="1" ht="19.95" customHeight="1" x14ac:dyDescent="0.25">
      <c r="A344" s="93"/>
      <c r="B344" s="66"/>
      <c r="C344" s="86"/>
      <c r="D344" s="71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</row>
    <row r="345" spans="1:32" s="94" customFormat="1" ht="19.95" customHeight="1" x14ac:dyDescent="0.25">
      <c r="A345" s="93"/>
      <c r="B345" s="66"/>
      <c r="C345" s="86"/>
      <c r="D345" s="71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</row>
    <row r="346" spans="1:32" s="94" customFormat="1" ht="19.95" customHeight="1" x14ac:dyDescent="0.25">
      <c r="A346" s="93"/>
      <c r="B346" s="66"/>
      <c r="C346" s="86"/>
      <c r="D346" s="71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</row>
    <row r="347" spans="1:32" s="94" customFormat="1" ht="19.95" customHeight="1" x14ac:dyDescent="0.25">
      <c r="A347" s="93"/>
      <c r="B347" s="66"/>
      <c r="C347" s="86"/>
      <c r="D347" s="71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</row>
    <row r="348" spans="1:32" s="94" customFormat="1" ht="19.95" customHeight="1" x14ac:dyDescent="0.25">
      <c r="A348" s="93"/>
      <c r="B348" s="66"/>
      <c r="C348" s="86"/>
      <c r="D348" s="71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</row>
    <row r="349" spans="1:32" s="94" customFormat="1" ht="19.95" customHeight="1" x14ac:dyDescent="0.25">
      <c r="A349" s="93"/>
      <c r="B349" s="66"/>
      <c r="C349" s="86"/>
      <c r="D349" s="71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</row>
    <row r="350" spans="1:32" s="94" customFormat="1" ht="19.95" customHeight="1" x14ac:dyDescent="0.25">
      <c r="A350" s="93"/>
      <c r="B350" s="66"/>
      <c r="C350" s="86"/>
      <c r="D350" s="71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</row>
    <row r="351" spans="1:32" s="94" customFormat="1" ht="19.95" customHeight="1" x14ac:dyDescent="0.25">
      <c r="A351" s="93"/>
      <c r="B351" s="66"/>
      <c r="C351" s="86"/>
      <c r="D351" s="71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</row>
    <row r="352" spans="1:32" s="94" customFormat="1" ht="19.95" customHeight="1" x14ac:dyDescent="0.25">
      <c r="A352" s="93"/>
      <c r="B352" s="66"/>
      <c r="C352" s="86"/>
      <c r="D352" s="71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</row>
    <row r="353" spans="1:32" s="94" customFormat="1" ht="19.95" customHeight="1" x14ac:dyDescent="0.25">
      <c r="A353" s="93"/>
      <c r="B353" s="66"/>
      <c r="C353" s="86"/>
      <c r="D353" s="71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</row>
    <row r="354" spans="1:32" s="94" customFormat="1" ht="19.95" customHeight="1" x14ac:dyDescent="0.25">
      <c r="A354" s="93"/>
      <c r="B354" s="66"/>
      <c r="C354" s="86"/>
      <c r="D354" s="71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</row>
    <row r="355" spans="1:32" s="94" customFormat="1" ht="19.95" customHeight="1" x14ac:dyDescent="0.25">
      <c r="A355" s="93"/>
      <c r="B355" s="66"/>
      <c r="C355" s="86"/>
      <c r="D355" s="71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</row>
    <row r="356" spans="1:32" s="94" customFormat="1" ht="19.95" customHeight="1" x14ac:dyDescent="0.25">
      <c r="A356" s="93"/>
      <c r="B356" s="66"/>
      <c r="C356" s="86"/>
      <c r="D356" s="71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</row>
    <row r="357" spans="1:32" s="94" customFormat="1" ht="19.95" customHeight="1" x14ac:dyDescent="0.25">
      <c r="A357" s="93"/>
      <c r="B357" s="66"/>
      <c r="C357" s="86"/>
      <c r="D357" s="71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</row>
    <row r="358" spans="1:32" s="94" customFormat="1" ht="19.95" customHeight="1" x14ac:dyDescent="0.25">
      <c r="A358" s="93"/>
      <c r="B358" s="66"/>
      <c r="C358" s="86"/>
      <c r="D358" s="71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</row>
    <row r="359" spans="1:32" s="94" customFormat="1" ht="19.95" customHeight="1" x14ac:dyDescent="0.25">
      <c r="A359" s="93"/>
      <c r="B359" s="66"/>
      <c r="C359" s="86"/>
      <c r="D359" s="71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</row>
    <row r="360" spans="1:32" s="94" customFormat="1" ht="19.95" customHeight="1" x14ac:dyDescent="0.25">
      <c r="A360" s="93"/>
      <c r="B360" s="66"/>
      <c r="C360" s="86"/>
      <c r="D360" s="71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</row>
    <row r="361" spans="1:32" s="94" customFormat="1" ht="19.95" customHeight="1" x14ac:dyDescent="0.25">
      <c r="A361" s="93"/>
      <c r="B361" s="66"/>
      <c r="C361" s="86"/>
      <c r="D361" s="71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</row>
    <row r="362" spans="1:32" s="94" customFormat="1" ht="19.95" customHeight="1" x14ac:dyDescent="0.25">
      <c r="A362" s="93"/>
      <c r="B362" s="66"/>
      <c r="C362" s="86"/>
      <c r="D362" s="71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</row>
    <row r="363" spans="1:32" s="94" customFormat="1" ht="19.95" customHeight="1" x14ac:dyDescent="0.25">
      <c r="A363" s="93"/>
      <c r="B363" s="66"/>
      <c r="C363" s="86"/>
      <c r="D363" s="71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</row>
    <row r="364" spans="1:32" s="94" customFormat="1" ht="19.95" customHeight="1" x14ac:dyDescent="0.25">
      <c r="A364" s="93"/>
      <c r="B364" s="66"/>
      <c r="C364" s="86"/>
      <c r="D364" s="71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</row>
    <row r="365" spans="1:32" s="94" customFormat="1" ht="19.95" customHeight="1" x14ac:dyDescent="0.25">
      <c r="A365" s="93"/>
      <c r="B365" s="66"/>
      <c r="C365" s="86"/>
      <c r="D365" s="71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</row>
    <row r="366" spans="1:32" s="94" customFormat="1" ht="19.95" customHeight="1" x14ac:dyDescent="0.25">
      <c r="A366" s="93"/>
      <c r="B366" s="66"/>
      <c r="C366" s="86"/>
      <c r="D366" s="71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</row>
    <row r="367" spans="1:32" s="94" customFormat="1" ht="19.95" customHeight="1" x14ac:dyDescent="0.25">
      <c r="A367" s="93"/>
      <c r="B367" s="66"/>
      <c r="C367" s="86"/>
      <c r="D367" s="71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</row>
    <row r="368" spans="1:32" s="94" customFormat="1" ht="19.95" customHeight="1" x14ac:dyDescent="0.25">
      <c r="A368" s="93"/>
      <c r="B368" s="66"/>
      <c r="C368" s="86"/>
      <c r="D368" s="71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</row>
    <row r="369" spans="1:32" s="94" customFormat="1" ht="19.95" customHeight="1" x14ac:dyDescent="0.25">
      <c r="A369" s="93"/>
      <c r="B369" s="66"/>
      <c r="C369" s="86"/>
      <c r="D369" s="71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</row>
    <row r="370" spans="1:32" s="94" customFormat="1" ht="19.95" customHeight="1" x14ac:dyDescent="0.25">
      <c r="A370" s="93"/>
      <c r="B370" s="66"/>
      <c r="C370" s="86"/>
      <c r="D370" s="71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</row>
    <row r="371" spans="1:32" s="94" customFormat="1" ht="19.95" customHeight="1" x14ac:dyDescent="0.25">
      <c r="A371" s="93"/>
      <c r="B371" s="66"/>
      <c r="C371" s="86"/>
      <c r="D371" s="71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</row>
    <row r="372" spans="1:32" s="94" customFormat="1" ht="19.95" customHeight="1" x14ac:dyDescent="0.25">
      <c r="A372" s="93"/>
      <c r="B372" s="66"/>
      <c r="C372" s="86"/>
      <c r="D372" s="71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</row>
    <row r="373" spans="1:32" s="94" customFormat="1" ht="19.95" customHeight="1" x14ac:dyDescent="0.25">
      <c r="A373" s="93"/>
      <c r="B373" s="66"/>
      <c r="C373" s="86"/>
      <c r="D373" s="71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</row>
    <row r="374" spans="1:32" s="94" customFormat="1" ht="19.95" customHeight="1" x14ac:dyDescent="0.25">
      <c r="A374" s="93"/>
      <c r="B374" s="66"/>
      <c r="C374" s="86"/>
      <c r="D374" s="71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</row>
    <row r="375" spans="1:32" s="94" customFormat="1" ht="19.95" customHeight="1" x14ac:dyDescent="0.25">
      <c r="A375" s="93"/>
      <c r="B375" s="66"/>
      <c r="C375" s="86"/>
      <c r="D375" s="71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</row>
    <row r="376" spans="1:32" s="94" customFormat="1" ht="19.95" customHeight="1" x14ac:dyDescent="0.25">
      <c r="A376" s="93"/>
      <c r="B376" s="66"/>
      <c r="C376" s="86"/>
      <c r="D376" s="71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</row>
    <row r="377" spans="1:32" s="94" customFormat="1" ht="19.95" customHeight="1" x14ac:dyDescent="0.25">
      <c r="A377" s="93"/>
      <c r="B377" s="66"/>
      <c r="C377" s="86"/>
      <c r="D377" s="71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</row>
    <row r="378" spans="1:32" s="94" customFormat="1" ht="19.95" customHeight="1" x14ac:dyDescent="0.25">
      <c r="A378" s="93"/>
      <c r="B378" s="66"/>
      <c r="C378" s="86"/>
      <c r="D378" s="71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</row>
    <row r="379" spans="1:32" s="94" customFormat="1" ht="19.95" customHeight="1" x14ac:dyDescent="0.25">
      <c r="A379" s="93"/>
      <c r="B379" s="66"/>
      <c r="C379" s="86"/>
      <c r="D379" s="71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</row>
    <row r="380" spans="1:32" s="94" customFormat="1" ht="19.95" customHeight="1" x14ac:dyDescent="0.25">
      <c r="A380" s="93"/>
      <c r="B380" s="66"/>
      <c r="C380" s="86"/>
      <c r="D380" s="71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</row>
    <row r="381" spans="1:32" s="94" customFormat="1" ht="19.95" customHeight="1" x14ac:dyDescent="0.25">
      <c r="A381" s="93"/>
      <c r="B381" s="66"/>
      <c r="C381" s="86"/>
      <c r="D381" s="71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</row>
    <row r="382" spans="1:32" s="94" customFormat="1" ht="19.95" customHeight="1" x14ac:dyDescent="0.25">
      <c r="A382" s="93"/>
      <c r="B382" s="66"/>
      <c r="C382" s="86"/>
      <c r="D382" s="71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</row>
    <row r="383" spans="1:32" s="94" customFormat="1" ht="19.95" customHeight="1" x14ac:dyDescent="0.25">
      <c r="A383" s="93"/>
      <c r="B383" s="66"/>
      <c r="C383" s="86"/>
      <c r="D383" s="71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</row>
    <row r="384" spans="1:32" s="94" customFormat="1" ht="19.95" customHeight="1" x14ac:dyDescent="0.25">
      <c r="A384" s="93"/>
      <c r="B384" s="66"/>
      <c r="C384" s="86"/>
      <c r="D384" s="71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</row>
    <row r="385" spans="1:32" s="94" customFormat="1" ht="19.95" customHeight="1" x14ac:dyDescent="0.25">
      <c r="A385" s="93"/>
      <c r="B385" s="66"/>
      <c r="C385" s="86"/>
      <c r="D385" s="71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</row>
    <row r="386" spans="1:32" s="94" customFormat="1" ht="19.95" customHeight="1" x14ac:dyDescent="0.25">
      <c r="A386" s="93"/>
      <c r="B386" s="66"/>
      <c r="C386" s="86"/>
      <c r="D386" s="71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</row>
    <row r="387" spans="1:32" s="94" customFormat="1" ht="19.95" customHeight="1" x14ac:dyDescent="0.25">
      <c r="A387" s="93"/>
      <c r="B387" s="66"/>
      <c r="C387" s="86"/>
      <c r="D387" s="71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</row>
    <row r="388" spans="1:32" s="94" customFormat="1" ht="19.95" customHeight="1" x14ac:dyDescent="0.25">
      <c r="A388" s="93"/>
      <c r="B388" s="66"/>
      <c r="C388" s="86"/>
      <c r="D388" s="71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</row>
    <row r="389" spans="1:32" s="94" customFormat="1" ht="19.95" customHeight="1" x14ac:dyDescent="0.25">
      <c r="A389" s="93"/>
      <c r="B389" s="66"/>
      <c r="C389" s="86"/>
      <c r="D389" s="71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</row>
    <row r="390" spans="1:32" s="94" customFormat="1" ht="19.95" customHeight="1" x14ac:dyDescent="0.25">
      <c r="A390" s="93"/>
      <c r="B390" s="66"/>
      <c r="C390" s="86"/>
      <c r="D390" s="71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</row>
    <row r="391" spans="1:32" s="94" customFormat="1" ht="19.95" customHeight="1" x14ac:dyDescent="0.25">
      <c r="A391" s="93"/>
      <c r="B391" s="66"/>
      <c r="C391" s="86"/>
      <c r="D391" s="71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</row>
    <row r="392" spans="1:32" s="94" customFormat="1" ht="19.95" customHeight="1" x14ac:dyDescent="0.25">
      <c r="A392" s="93"/>
      <c r="B392" s="66"/>
      <c r="C392" s="86"/>
      <c r="D392" s="71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</row>
    <row r="393" spans="1:32" s="94" customFormat="1" ht="19.95" customHeight="1" x14ac:dyDescent="0.25">
      <c r="A393" s="93"/>
      <c r="B393" s="66"/>
      <c r="C393" s="86"/>
      <c r="D393" s="71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</row>
    <row r="394" spans="1:32" s="94" customFormat="1" ht="19.95" customHeight="1" x14ac:dyDescent="0.25">
      <c r="A394" s="93"/>
      <c r="B394" s="66"/>
      <c r="C394" s="86"/>
      <c r="D394" s="71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</row>
    <row r="395" spans="1:32" s="94" customFormat="1" ht="19.95" customHeight="1" x14ac:dyDescent="0.25">
      <c r="A395" s="93"/>
      <c r="B395" s="66"/>
      <c r="C395" s="86"/>
      <c r="D395" s="71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</row>
    <row r="396" spans="1:32" s="94" customFormat="1" ht="19.95" customHeight="1" x14ac:dyDescent="0.25">
      <c r="A396" s="93"/>
      <c r="B396" s="66"/>
      <c r="C396" s="86"/>
      <c r="D396" s="71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</row>
    <row r="397" spans="1:32" s="94" customFormat="1" ht="19.95" customHeight="1" x14ac:dyDescent="0.25">
      <c r="A397" s="93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</row>
    <row r="398" spans="1:32" s="94" customFormat="1" ht="19.95" customHeight="1" x14ac:dyDescent="0.25">
      <c r="A398" s="93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</row>
    <row r="399" spans="1:32" s="94" customFormat="1" ht="19.95" customHeight="1" x14ac:dyDescent="0.25">
      <c r="A399" s="93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</row>
    <row r="400" spans="1:32" s="94" customFormat="1" ht="19.95" customHeight="1" x14ac:dyDescent="0.25">
      <c r="A400" s="93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</row>
    <row r="401" spans="1:32" s="94" customFormat="1" ht="19.95" customHeight="1" x14ac:dyDescent="0.25">
      <c r="A401" s="93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</row>
    <row r="402" spans="1:32" s="94" customFormat="1" ht="19.95" customHeight="1" x14ac:dyDescent="0.25">
      <c r="A402" s="93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</row>
    <row r="403" spans="1:32" s="94" customFormat="1" ht="19.95" customHeight="1" x14ac:dyDescent="0.25">
      <c r="A403" s="93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</row>
    <row r="404" spans="1:32" s="94" customFormat="1" ht="19.95" customHeight="1" x14ac:dyDescent="0.25">
      <c r="A404" s="93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</row>
    <row r="405" spans="1:32" s="94" customFormat="1" ht="19.95" customHeight="1" x14ac:dyDescent="0.25">
      <c r="A405" s="93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</row>
    <row r="406" spans="1:32" s="94" customFormat="1" ht="19.95" customHeight="1" x14ac:dyDescent="0.25">
      <c r="A406" s="93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</row>
    <row r="407" spans="1:32" s="94" customFormat="1" ht="19.95" customHeight="1" x14ac:dyDescent="0.25">
      <c r="A407" s="93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</row>
    <row r="408" spans="1:32" s="94" customFormat="1" ht="19.95" customHeight="1" x14ac:dyDescent="0.25">
      <c r="A408" s="93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</row>
    <row r="409" spans="1:32" s="94" customFormat="1" ht="19.95" customHeight="1" x14ac:dyDescent="0.25">
      <c r="A409" s="93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</row>
    <row r="410" spans="1:32" s="94" customFormat="1" ht="19.95" customHeight="1" x14ac:dyDescent="0.25">
      <c r="A410" s="93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</row>
    <row r="411" spans="1:32" s="94" customFormat="1" ht="19.95" customHeight="1" x14ac:dyDescent="0.25">
      <c r="A411" s="93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</row>
    <row r="412" spans="1:32" s="94" customFormat="1" ht="19.95" customHeight="1" x14ac:dyDescent="0.25">
      <c r="A412" s="93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</row>
    <row r="413" spans="1:32" s="94" customFormat="1" ht="19.95" customHeight="1" x14ac:dyDescent="0.25">
      <c r="A413" s="93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</row>
    <row r="414" spans="1:32" s="94" customFormat="1" ht="19.95" customHeight="1" x14ac:dyDescent="0.25">
      <c r="A414" s="93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</row>
    <row r="415" spans="1:32" s="94" customFormat="1" ht="19.95" customHeight="1" x14ac:dyDescent="0.25">
      <c r="A415" s="93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</row>
    <row r="416" spans="1:32" s="94" customFormat="1" ht="19.95" customHeight="1" x14ac:dyDescent="0.25">
      <c r="A416" s="93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</row>
    <row r="417" spans="1:32" s="94" customFormat="1" ht="19.95" customHeight="1" x14ac:dyDescent="0.25">
      <c r="A417" s="93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</row>
    <row r="418" spans="1:32" s="94" customFormat="1" ht="19.95" customHeight="1" x14ac:dyDescent="0.25">
      <c r="A418" s="93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</row>
    <row r="419" spans="1:32" s="94" customFormat="1" ht="19.95" customHeight="1" x14ac:dyDescent="0.25">
      <c r="A419" s="93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</row>
    <row r="420" spans="1:32" s="94" customFormat="1" ht="19.95" customHeight="1" x14ac:dyDescent="0.25">
      <c r="A420" s="93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</row>
    <row r="421" spans="1:32" s="94" customFormat="1" ht="19.95" customHeight="1" x14ac:dyDescent="0.25">
      <c r="A421" s="93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</row>
    <row r="422" spans="1:32" s="94" customFormat="1" ht="19.95" customHeight="1" x14ac:dyDescent="0.25">
      <c r="A422" s="93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</row>
    <row r="423" spans="1:32" s="94" customFormat="1" ht="19.95" customHeight="1" x14ac:dyDescent="0.25">
      <c r="A423" s="93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</row>
    <row r="424" spans="1:32" s="94" customFormat="1" ht="19.95" customHeight="1" x14ac:dyDescent="0.25">
      <c r="A424" s="93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</row>
    <row r="425" spans="1:32" s="94" customFormat="1" ht="19.95" customHeight="1" x14ac:dyDescent="0.25">
      <c r="A425" s="93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</row>
    <row r="426" spans="1:32" s="94" customFormat="1" ht="19.95" customHeight="1" x14ac:dyDescent="0.25">
      <c r="A426" s="93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</row>
    <row r="427" spans="1:32" s="94" customFormat="1" ht="19.95" customHeight="1" x14ac:dyDescent="0.25">
      <c r="A427" s="93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</row>
    <row r="428" spans="1:32" s="94" customFormat="1" ht="19.95" customHeight="1" x14ac:dyDescent="0.25">
      <c r="A428" s="93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</row>
    <row r="429" spans="1:32" s="94" customFormat="1" ht="19.95" customHeight="1" x14ac:dyDescent="0.25">
      <c r="A429" s="93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</row>
    <row r="430" spans="1:32" s="94" customFormat="1" ht="19.95" customHeight="1" x14ac:dyDescent="0.25">
      <c r="A430" s="93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</row>
    <row r="431" spans="1:32" s="94" customFormat="1" ht="19.95" customHeight="1" x14ac:dyDescent="0.25">
      <c r="A431" s="93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</row>
    <row r="432" spans="1:32" s="94" customFormat="1" ht="19.95" customHeight="1" x14ac:dyDescent="0.25">
      <c r="A432" s="93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</row>
    <row r="433" spans="1:32" s="94" customFormat="1" ht="19.95" customHeight="1" x14ac:dyDescent="0.25">
      <c r="A433" s="93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</row>
    <row r="434" spans="1:32" s="94" customFormat="1" ht="19.95" customHeight="1" x14ac:dyDescent="0.25">
      <c r="A434" s="93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</row>
    <row r="435" spans="1:32" s="94" customFormat="1" ht="19.95" customHeight="1" x14ac:dyDescent="0.25">
      <c r="A435" s="93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</row>
    <row r="436" spans="1:32" s="94" customFormat="1" ht="19.95" customHeight="1" x14ac:dyDescent="0.25">
      <c r="A436" s="93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</row>
    <row r="437" spans="1:32" s="94" customFormat="1" ht="19.95" customHeight="1" x14ac:dyDescent="0.25">
      <c r="A437" s="93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</row>
    <row r="438" spans="1:32" s="94" customFormat="1" ht="19.95" customHeight="1" x14ac:dyDescent="0.25">
      <c r="A438" s="93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</row>
    <row r="439" spans="1:32" s="94" customFormat="1" ht="19.95" customHeight="1" x14ac:dyDescent="0.25">
      <c r="A439" s="93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</row>
    <row r="440" spans="1:32" s="94" customFormat="1" ht="19.95" customHeight="1" x14ac:dyDescent="0.25">
      <c r="A440" s="93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</row>
    <row r="441" spans="1:32" s="94" customFormat="1" ht="19.95" customHeight="1" x14ac:dyDescent="0.25">
      <c r="A441" s="93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</row>
    <row r="442" spans="1:32" s="94" customFormat="1" ht="19.95" customHeight="1" x14ac:dyDescent="0.25">
      <c r="A442" s="93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</row>
    <row r="443" spans="1:32" s="94" customFormat="1" ht="19.95" customHeight="1" x14ac:dyDescent="0.25">
      <c r="A443" s="93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</row>
    <row r="444" spans="1:32" s="94" customFormat="1" ht="19.95" customHeight="1" x14ac:dyDescent="0.25">
      <c r="A444" s="93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</row>
    <row r="445" spans="1:32" s="94" customFormat="1" ht="19.95" customHeight="1" x14ac:dyDescent="0.25">
      <c r="A445" s="93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</row>
    <row r="446" spans="1:32" s="94" customFormat="1" ht="19.95" customHeight="1" x14ac:dyDescent="0.25">
      <c r="A446" s="93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</row>
    <row r="447" spans="1:32" s="94" customFormat="1" ht="19.95" customHeight="1" x14ac:dyDescent="0.25">
      <c r="A447" s="93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</row>
    <row r="448" spans="1:32" s="94" customFormat="1" ht="19.95" customHeight="1" x14ac:dyDescent="0.25">
      <c r="A448" s="93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</row>
    <row r="449" spans="1:32" s="94" customFormat="1" ht="19.95" customHeight="1" x14ac:dyDescent="0.25">
      <c r="A449" s="93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</row>
    <row r="450" spans="1:32" s="94" customFormat="1" ht="19.95" customHeight="1" x14ac:dyDescent="0.25">
      <c r="A450" s="93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</row>
    <row r="451" spans="1:32" s="94" customFormat="1" ht="19.95" customHeight="1" x14ac:dyDescent="0.25">
      <c r="A451" s="93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</row>
    <row r="452" spans="1:32" s="94" customFormat="1" ht="19.95" customHeight="1" x14ac:dyDescent="0.25">
      <c r="A452" s="93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</row>
    <row r="453" spans="1:32" s="94" customFormat="1" ht="19.95" customHeight="1" x14ac:dyDescent="0.25">
      <c r="A453" s="93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</row>
    <row r="454" spans="1:32" s="94" customFormat="1" ht="19.95" customHeight="1" x14ac:dyDescent="0.25">
      <c r="A454" s="93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</row>
    <row r="455" spans="1:32" s="94" customFormat="1" ht="19.95" customHeight="1" x14ac:dyDescent="0.25">
      <c r="A455" s="93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</row>
    <row r="456" spans="1:32" s="94" customFormat="1" ht="19.95" customHeight="1" x14ac:dyDescent="0.25">
      <c r="A456" s="93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</row>
    <row r="457" spans="1:32" s="94" customFormat="1" ht="19.95" customHeight="1" x14ac:dyDescent="0.25">
      <c r="A457" s="93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</row>
    <row r="458" spans="1:32" s="94" customFormat="1" ht="19.95" customHeight="1" x14ac:dyDescent="0.25">
      <c r="A458" s="93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</row>
    <row r="459" spans="1:32" s="94" customFormat="1" ht="19.95" customHeight="1" x14ac:dyDescent="0.25">
      <c r="A459" s="93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</row>
  </sheetData>
  <autoFilter ref="A1:AF47" xr:uid="{00000000-0009-0000-0000-000007000000}"/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13"/>
  <sheetViews>
    <sheetView topLeftCell="A67" workbookViewId="0">
      <selection activeCell="A2" sqref="A2:A143"/>
    </sheetView>
  </sheetViews>
  <sheetFormatPr defaultColWidth="8.88671875" defaultRowHeight="19.95" customHeight="1" x14ac:dyDescent="0.25"/>
  <cols>
    <col min="1" max="1" width="24" style="89" bestFit="1" customWidth="1"/>
    <col min="2" max="3" width="17.21875" style="94" bestFit="1" customWidth="1"/>
    <col min="4" max="5" width="10" style="94" bestFit="1" customWidth="1"/>
    <col min="6" max="6" width="14.5546875" style="89" bestFit="1" customWidth="1"/>
    <col min="7" max="7" width="13.88671875" style="89" bestFit="1" customWidth="1"/>
    <col min="8" max="8" width="14" style="89" bestFit="1" customWidth="1"/>
    <col min="9" max="9" width="9.77734375" style="89" bestFit="1" customWidth="1"/>
    <col min="10" max="10" width="19.88671875" style="89" bestFit="1" customWidth="1"/>
    <col min="11" max="11" width="13.77734375" style="89" bestFit="1" customWidth="1"/>
    <col min="12" max="12" width="13.33203125" style="89" bestFit="1" customWidth="1"/>
    <col min="13" max="13" width="14.44140625" style="89" bestFit="1" customWidth="1"/>
    <col min="14" max="14" width="12.5546875" style="89" bestFit="1" customWidth="1"/>
    <col min="15" max="15" width="9.88671875" style="89" bestFit="1" customWidth="1"/>
    <col min="16" max="17" width="10" style="89" bestFit="1" customWidth="1"/>
    <col min="18" max="18" width="16.5546875" style="89" bestFit="1" customWidth="1"/>
    <col min="19" max="19" width="17.21875" style="89" bestFit="1" customWidth="1"/>
    <col min="20" max="20" width="14" style="89" bestFit="1" customWidth="1"/>
    <col min="21" max="21" width="22.88671875" style="89" customWidth="1"/>
    <col min="22" max="22" width="14" style="89" bestFit="1" customWidth="1"/>
    <col min="23" max="23" width="22.88671875" style="89" bestFit="1" customWidth="1"/>
    <col min="24" max="24" width="14" style="89" bestFit="1" customWidth="1"/>
    <col min="25" max="25" width="18.33203125" style="89" bestFit="1" customWidth="1"/>
    <col min="26" max="26" width="12.77734375" style="89" bestFit="1" customWidth="1"/>
    <col min="27" max="172" width="8.88671875" style="89" customWidth="1"/>
    <col min="173" max="16384" width="8.88671875" style="89"/>
  </cols>
  <sheetData>
    <row r="1" spans="1:30" ht="19.95" customHeight="1" x14ac:dyDescent="0.25">
      <c r="A1" s="28" t="s">
        <v>2317</v>
      </c>
      <c r="B1" s="26" t="s">
        <v>20</v>
      </c>
      <c r="C1" s="26" t="s">
        <v>19</v>
      </c>
      <c r="D1" s="26" t="s">
        <v>3886</v>
      </c>
      <c r="E1" s="26" t="s">
        <v>3887</v>
      </c>
      <c r="F1" s="26" t="s">
        <v>3888</v>
      </c>
      <c r="G1" s="26" t="s">
        <v>3889</v>
      </c>
      <c r="H1" s="26" t="s">
        <v>3524</v>
      </c>
      <c r="I1" s="26" t="s">
        <v>3890</v>
      </c>
      <c r="J1" s="26" t="s">
        <v>3526</v>
      </c>
      <c r="K1" s="26" t="s">
        <v>3891</v>
      </c>
      <c r="L1" s="26" t="s">
        <v>3892</v>
      </c>
      <c r="M1" s="26" t="s">
        <v>3893</v>
      </c>
      <c r="N1" s="26" t="s">
        <v>3894</v>
      </c>
      <c r="O1" s="26" t="s">
        <v>3895</v>
      </c>
      <c r="P1" s="26" t="s">
        <v>3896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3897</v>
      </c>
    </row>
    <row r="2" spans="1:30" s="94" customFormat="1" ht="19.95" customHeight="1" x14ac:dyDescent="0.25">
      <c r="A2" s="93" t="s">
        <v>294</v>
      </c>
      <c r="B2" s="66" t="s">
        <v>296</v>
      </c>
      <c r="C2" s="66" t="s">
        <v>295</v>
      </c>
      <c r="D2" s="61">
        <v>7</v>
      </c>
      <c r="E2" s="97"/>
      <c r="F2" s="89" t="s">
        <v>3910</v>
      </c>
      <c r="G2" s="89" t="s">
        <v>3899</v>
      </c>
      <c r="H2" s="89" t="s">
        <v>3900</v>
      </c>
      <c r="I2" s="89" t="s">
        <v>3900</v>
      </c>
      <c r="J2" s="89" t="s">
        <v>4372</v>
      </c>
      <c r="K2" s="89"/>
      <c r="L2" s="89"/>
      <c r="M2" s="89"/>
      <c r="N2" s="89"/>
      <c r="O2" s="89"/>
      <c r="P2" s="89"/>
      <c r="Q2" s="89" t="s">
        <v>33</v>
      </c>
      <c r="R2" s="89" t="s">
        <v>34</v>
      </c>
      <c r="S2" s="89"/>
      <c r="T2" s="61" t="str">
        <f t="shared" ref="T2:T33" si="0">IF((COUNTIF(R2,"NG")+COUNTIF(S2,"NG"))&gt;0,"NG","OK")</f>
        <v>OK</v>
      </c>
      <c r="U2" s="61"/>
      <c r="V2" s="89"/>
      <c r="W2" s="89" t="s">
        <v>297</v>
      </c>
      <c r="X2" s="89" t="s">
        <v>35</v>
      </c>
      <c r="Y2" s="89" t="s">
        <v>36</v>
      </c>
      <c r="Z2" s="89" t="str">
        <f>VLOOKUP(W2,'4G 900'!$E$2:$H$1000,4,FALSE)</f>
        <v>14221092244</v>
      </c>
      <c r="AA2" s="89"/>
      <c r="AB2" s="89"/>
      <c r="AC2" s="89"/>
      <c r="AD2" s="89"/>
    </row>
    <row r="3" spans="1:30" s="94" customFormat="1" ht="19.95" customHeight="1" x14ac:dyDescent="0.25">
      <c r="A3" s="93" t="s">
        <v>299</v>
      </c>
      <c r="B3" s="66" t="s">
        <v>301</v>
      </c>
      <c r="C3" s="66" t="s">
        <v>300</v>
      </c>
      <c r="D3" s="61">
        <v>7</v>
      </c>
      <c r="E3" s="97"/>
      <c r="F3" s="89" t="s">
        <v>3910</v>
      </c>
      <c r="G3" s="89" t="s">
        <v>3899</v>
      </c>
      <c r="H3" s="89" t="s">
        <v>3900</v>
      </c>
      <c r="I3" s="89" t="s">
        <v>3900</v>
      </c>
      <c r="J3" s="89" t="s">
        <v>4373</v>
      </c>
      <c r="K3" s="89"/>
      <c r="L3" s="89"/>
      <c r="M3" s="89"/>
      <c r="N3" s="89"/>
      <c r="O3" s="89"/>
      <c r="P3" s="89"/>
      <c r="Q3" s="89"/>
      <c r="R3" s="89" t="s">
        <v>34</v>
      </c>
      <c r="S3" s="89"/>
      <c r="T3" s="61" t="str">
        <f t="shared" si="0"/>
        <v>OK</v>
      </c>
      <c r="U3" s="61"/>
      <c r="V3" s="89"/>
      <c r="W3" s="89" t="s">
        <v>302</v>
      </c>
      <c r="X3" s="89" t="s">
        <v>35</v>
      </c>
      <c r="Y3" s="89" t="s">
        <v>36</v>
      </c>
      <c r="Z3" s="89" t="str">
        <f>VLOOKUP(W3,'4G 900'!$E$2:$H$1000,4,FALSE)</f>
        <v>14221092257</v>
      </c>
      <c r="AA3" s="89"/>
      <c r="AB3" s="89"/>
      <c r="AC3" s="89"/>
      <c r="AD3" s="89"/>
    </row>
    <row r="4" spans="1:30" s="94" customFormat="1" ht="19.95" customHeight="1" x14ac:dyDescent="0.25">
      <c r="A4" s="93" t="s">
        <v>304</v>
      </c>
      <c r="B4" s="66" t="s">
        <v>306</v>
      </c>
      <c r="C4" s="66" t="s">
        <v>305</v>
      </c>
      <c r="D4" s="61">
        <v>7</v>
      </c>
      <c r="E4" s="97"/>
      <c r="F4" s="89" t="s">
        <v>3898</v>
      </c>
      <c r="G4" s="89" t="s">
        <v>3899</v>
      </c>
      <c r="H4" s="89" t="s">
        <v>4374</v>
      </c>
      <c r="I4" s="89" t="s">
        <v>4099</v>
      </c>
      <c r="J4" s="89" t="s">
        <v>4375</v>
      </c>
      <c r="K4" s="89"/>
      <c r="L4" s="89"/>
      <c r="M4" s="89"/>
      <c r="N4" s="89"/>
      <c r="O4" s="89"/>
      <c r="P4" s="89"/>
      <c r="Q4" s="89"/>
      <c r="R4" s="89" t="s">
        <v>34</v>
      </c>
      <c r="S4" s="89"/>
      <c r="T4" s="61" t="str">
        <f t="shared" si="0"/>
        <v>OK</v>
      </c>
      <c r="U4" s="61"/>
      <c r="V4" s="89"/>
      <c r="W4" s="89" t="s">
        <v>307</v>
      </c>
      <c r="X4" s="89" t="s">
        <v>35</v>
      </c>
      <c r="Y4" s="89" t="s">
        <v>36</v>
      </c>
      <c r="Z4" s="89" t="str">
        <f>VLOOKUP(W4,'4G 900'!$E$2:$H$1000,4,FALSE)</f>
        <v>14221092413</v>
      </c>
      <c r="AA4" s="89"/>
      <c r="AB4" s="89"/>
      <c r="AC4" s="89"/>
      <c r="AD4" s="89"/>
    </row>
    <row r="5" spans="1:30" s="94" customFormat="1" ht="19.95" customHeight="1" x14ac:dyDescent="0.25">
      <c r="A5" s="93" t="s">
        <v>309</v>
      </c>
      <c r="B5" s="66" t="s">
        <v>311</v>
      </c>
      <c r="C5" s="66" t="s">
        <v>310</v>
      </c>
      <c r="D5" s="61">
        <v>7</v>
      </c>
      <c r="E5" s="97"/>
      <c r="F5" s="89" t="s">
        <v>3898</v>
      </c>
      <c r="G5" s="89" t="s">
        <v>3899</v>
      </c>
      <c r="H5" s="89" t="s">
        <v>3900</v>
      </c>
      <c r="I5" s="89" t="s">
        <v>3900</v>
      </c>
      <c r="J5" s="89" t="s">
        <v>4376</v>
      </c>
      <c r="K5" s="89"/>
      <c r="L5" s="89"/>
      <c r="M5" s="89"/>
      <c r="N5" s="89"/>
      <c r="O5" s="89"/>
      <c r="P5" s="89"/>
      <c r="Q5" s="89"/>
      <c r="R5" s="89" t="s">
        <v>113</v>
      </c>
      <c r="S5" s="89"/>
      <c r="T5" s="61" t="str">
        <f t="shared" si="0"/>
        <v>NG</v>
      </c>
      <c r="U5" s="61"/>
      <c r="V5" s="89"/>
      <c r="W5" s="89" t="s">
        <v>312</v>
      </c>
      <c r="X5" s="89" t="s">
        <v>54</v>
      </c>
      <c r="Y5" s="89" t="s">
        <v>36</v>
      </c>
      <c r="Z5" s="89" t="str">
        <f>VLOOKUP(W5,'4G 900'!$E$2:$H$1000,4,FALSE)</f>
        <v>14221092403</v>
      </c>
      <c r="AA5" s="89"/>
      <c r="AB5" s="89"/>
      <c r="AC5" s="89"/>
      <c r="AD5" s="89"/>
    </row>
    <row r="6" spans="1:30" s="94" customFormat="1" ht="19.95" customHeight="1" x14ac:dyDescent="0.25">
      <c r="A6" s="93" t="s">
        <v>314</v>
      </c>
      <c r="B6" s="66" t="s">
        <v>316</v>
      </c>
      <c r="C6" s="66" t="s">
        <v>315</v>
      </c>
      <c r="D6" s="61">
        <v>7</v>
      </c>
      <c r="E6" s="97"/>
      <c r="F6" s="89" t="s">
        <v>3910</v>
      </c>
      <c r="G6" s="89" t="s">
        <v>3899</v>
      </c>
      <c r="H6" s="89" t="s">
        <v>4377</v>
      </c>
      <c r="I6" s="89" t="s">
        <v>3964</v>
      </c>
      <c r="J6" s="89" t="s">
        <v>4378</v>
      </c>
      <c r="K6" s="89"/>
      <c r="L6" s="89"/>
      <c r="M6" s="89"/>
      <c r="N6" s="89"/>
      <c r="O6" s="89"/>
      <c r="P6" s="89"/>
      <c r="Q6" s="89"/>
      <c r="R6" s="89" t="s">
        <v>34</v>
      </c>
      <c r="S6" s="89"/>
      <c r="T6" s="61" t="str">
        <f t="shared" si="0"/>
        <v>OK</v>
      </c>
      <c r="U6" s="61"/>
      <c r="V6" s="89"/>
      <c r="W6" s="89" t="s">
        <v>317</v>
      </c>
      <c r="X6" s="89" t="s">
        <v>54</v>
      </c>
      <c r="Y6" s="89" t="s">
        <v>36</v>
      </c>
      <c r="Z6" s="89" t="str">
        <f>VLOOKUP(W6,'4G 900'!$E$2:$H$1000,4,FALSE)</f>
        <v>14221092392</v>
      </c>
      <c r="AA6" s="89"/>
      <c r="AB6" s="89"/>
      <c r="AC6" s="89"/>
      <c r="AD6" s="89"/>
    </row>
    <row r="7" spans="1:30" s="94" customFormat="1" ht="19.95" customHeight="1" x14ac:dyDescent="0.25">
      <c r="A7" s="93" t="s">
        <v>319</v>
      </c>
      <c r="B7" s="66" t="s">
        <v>321</v>
      </c>
      <c r="C7" s="66" t="s">
        <v>320</v>
      </c>
      <c r="D7" s="61">
        <v>7</v>
      </c>
      <c r="E7" s="97"/>
      <c r="F7" s="89" t="s">
        <v>3910</v>
      </c>
      <c r="G7" s="89" t="s">
        <v>3899</v>
      </c>
      <c r="H7" s="89" t="s">
        <v>4379</v>
      </c>
      <c r="I7" s="89" t="s">
        <v>3901</v>
      </c>
      <c r="J7" s="89" t="s">
        <v>4380</v>
      </c>
      <c r="K7" s="89"/>
      <c r="L7" s="89"/>
      <c r="M7" s="89"/>
      <c r="N7" s="89"/>
      <c r="O7" s="89"/>
      <c r="P7" s="89"/>
      <c r="Q7" s="89"/>
      <c r="R7" s="89" t="s">
        <v>34</v>
      </c>
      <c r="S7" s="89"/>
      <c r="T7" s="61" t="str">
        <f t="shared" si="0"/>
        <v>OK</v>
      </c>
      <c r="U7" s="61"/>
      <c r="V7" s="89"/>
      <c r="W7" s="89" t="s">
        <v>322</v>
      </c>
      <c r="X7" s="89" t="s">
        <v>35</v>
      </c>
      <c r="Y7" s="89" t="s">
        <v>36</v>
      </c>
      <c r="Z7" s="89" t="str">
        <f>VLOOKUP(W7,'4G 900'!$E$2:$H$1000,4,FALSE)</f>
        <v>14221092372</v>
      </c>
      <c r="AA7" s="89"/>
      <c r="AB7" s="89"/>
      <c r="AC7" s="89"/>
      <c r="AD7" s="89"/>
    </row>
    <row r="8" spans="1:30" s="94" customFormat="1" ht="19.95" customHeight="1" x14ac:dyDescent="0.25">
      <c r="A8" s="93" t="s">
        <v>324</v>
      </c>
      <c r="B8" s="66" t="s">
        <v>326</v>
      </c>
      <c r="C8" s="66" t="s">
        <v>325</v>
      </c>
      <c r="D8" s="61">
        <v>7</v>
      </c>
      <c r="E8" s="97"/>
      <c r="F8" s="89" t="s">
        <v>3910</v>
      </c>
      <c r="G8" s="89" t="s">
        <v>3899</v>
      </c>
      <c r="H8" s="89" t="s">
        <v>4381</v>
      </c>
      <c r="I8" s="89" t="s">
        <v>4382</v>
      </c>
      <c r="J8" s="89" t="s">
        <v>4383</v>
      </c>
      <c r="K8" s="89"/>
      <c r="L8" s="89"/>
      <c r="M8" s="89"/>
      <c r="N8" s="89"/>
      <c r="O8" s="89"/>
      <c r="P8" s="89"/>
      <c r="Q8" s="89"/>
      <c r="R8" s="89" t="s">
        <v>34</v>
      </c>
      <c r="S8" s="89"/>
      <c r="T8" s="61" t="str">
        <f t="shared" si="0"/>
        <v>OK</v>
      </c>
      <c r="U8" s="61"/>
      <c r="V8" s="89"/>
      <c r="W8" s="89" t="s">
        <v>327</v>
      </c>
      <c r="X8" s="89" t="s">
        <v>54</v>
      </c>
      <c r="Y8" s="89" t="s">
        <v>36</v>
      </c>
      <c r="Z8" s="89" t="str">
        <f>VLOOKUP(W8,'4G 900'!$E$2:$H$1000,4,FALSE)</f>
        <v>14221092386</v>
      </c>
      <c r="AA8" s="89"/>
      <c r="AB8" s="89"/>
      <c r="AC8" s="89"/>
      <c r="AD8" s="89"/>
    </row>
    <row r="9" spans="1:30" s="94" customFormat="1" ht="19.95" customHeight="1" x14ac:dyDescent="0.25">
      <c r="A9" s="93" t="s">
        <v>329</v>
      </c>
      <c r="B9" s="66" t="s">
        <v>331</v>
      </c>
      <c r="C9" s="66" t="s">
        <v>330</v>
      </c>
      <c r="D9" s="61">
        <v>7</v>
      </c>
      <c r="E9" s="97"/>
      <c r="F9" s="89" t="s">
        <v>3910</v>
      </c>
      <c r="G9" s="89" t="s">
        <v>3899</v>
      </c>
      <c r="H9" s="89" t="s">
        <v>4327</v>
      </c>
      <c r="I9" s="89" t="s">
        <v>3934</v>
      </c>
      <c r="J9" s="89" t="s">
        <v>4372</v>
      </c>
      <c r="K9" s="89"/>
      <c r="L9" s="89"/>
      <c r="M9" s="89"/>
      <c r="N9" s="89"/>
      <c r="O9" s="89"/>
      <c r="P9" s="89"/>
      <c r="Q9" s="89"/>
      <c r="R9" s="89" t="s">
        <v>34</v>
      </c>
      <c r="S9" s="89"/>
      <c r="T9" s="61" t="str">
        <f t="shared" si="0"/>
        <v>OK</v>
      </c>
      <c r="U9" s="61"/>
      <c r="V9" s="89"/>
      <c r="W9" s="89" t="s">
        <v>332</v>
      </c>
      <c r="X9" s="89" t="s">
        <v>35</v>
      </c>
      <c r="Y9" s="89" t="s">
        <v>36</v>
      </c>
      <c r="Z9" s="89" t="str">
        <f>VLOOKUP(W9,'4G 900'!$E$2:$H$1000,4,FALSE)</f>
        <v>14221092373</v>
      </c>
      <c r="AA9" s="89"/>
      <c r="AB9" s="89"/>
      <c r="AC9" s="89"/>
      <c r="AD9" s="89"/>
    </row>
    <row r="10" spans="1:30" s="94" customFormat="1" ht="19.95" customHeight="1" x14ac:dyDescent="0.25">
      <c r="A10" s="93" t="s">
        <v>334</v>
      </c>
      <c r="B10" s="66" t="s">
        <v>336</v>
      </c>
      <c r="C10" s="66" t="s">
        <v>335</v>
      </c>
      <c r="D10" s="61">
        <v>7</v>
      </c>
      <c r="E10" s="97"/>
      <c r="F10" s="89" t="s">
        <v>3910</v>
      </c>
      <c r="G10" s="89" t="s">
        <v>3899</v>
      </c>
      <c r="H10" s="89" t="s">
        <v>3900</v>
      </c>
      <c r="I10" s="89" t="s">
        <v>3901</v>
      </c>
      <c r="J10" s="89" t="s">
        <v>4384</v>
      </c>
      <c r="K10" s="89"/>
      <c r="L10" s="89"/>
      <c r="M10" s="89"/>
      <c r="N10" s="89"/>
      <c r="O10" s="89"/>
      <c r="P10" s="89"/>
      <c r="Q10" s="89"/>
      <c r="R10" s="89" t="s">
        <v>34</v>
      </c>
      <c r="S10" s="89"/>
      <c r="T10" s="61" t="str">
        <f t="shared" si="0"/>
        <v>OK</v>
      </c>
      <c r="U10" s="61"/>
      <c r="V10" s="89"/>
      <c r="W10" s="89" t="s">
        <v>337</v>
      </c>
      <c r="X10" s="89" t="s">
        <v>35</v>
      </c>
      <c r="Y10" s="89" t="s">
        <v>36</v>
      </c>
      <c r="Z10" s="89" t="str">
        <f>VLOOKUP(W10,'4G 900'!$E$2:$H$1000,4,FALSE)</f>
        <v>14221092233</v>
      </c>
      <c r="AA10" s="89"/>
      <c r="AB10" s="89"/>
      <c r="AC10" s="89"/>
      <c r="AD10" s="89"/>
    </row>
    <row r="11" spans="1:30" s="94" customFormat="1" ht="19.95" customHeight="1" x14ac:dyDescent="0.25">
      <c r="A11" s="93" t="s">
        <v>339</v>
      </c>
      <c r="B11" s="66" t="s">
        <v>341</v>
      </c>
      <c r="C11" s="66" t="s">
        <v>340</v>
      </c>
      <c r="D11" s="61">
        <v>7</v>
      </c>
      <c r="E11" s="97"/>
      <c r="F11" s="89" t="s">
        <v>3898</v>
      </c>
      <c r="G11" s="89" t="s">
        <v>3899</v>
      </c>
      <c r="H11" s="89" t="s">
        <v>4385</v>
      </c>
      <c r="I11" s="89" t="s">
        <v>4200</v>
      </c>
      <c r="J11" s="89" t="s">
        <v>4386</v>
      </c>
      <c r="K11" s="89"/>
      <c r="L11" s="89"/>
      <c r="M11" s="89"/>
      <c r="N11" s="89"/>
      <c r="O11" s="89"/>
      <c r="P11" s="89"/>
      <c r="Q11" s="89"/>
      <c r="R11" s="89" t="s">
        <v>34</v>
      </c>
      <c r="S11" s="89"/>
      <c r="T11" s="61" t="str">
        <f t="shared" si="0"/>
        <v>OK</v>
      </c>
      <c r="U11" s="61"/>
      <c r="V11" s="89"/>
      <c r="W11" s="89" t="s">
        <v>342</v>
      </c>
      <c r="X11" s="89" t="s">
        <v>35</v>
      </c>
      <c r="Y11" s="89" t="s">
        <v>36</v>
      </c>
      <c r="Z11" s="89" t="str">
        <f>VLOOKUP(W11,'4G 900'!$E$2:$H$1000,4,FALSE)</f>
        <v>14221092234</v>
      </c>
      <c r="AA11" s="89"/>
      <c r="AB11" s="89"/>
      <c r="AC11" s="89"/>
      <c r="AD11" s="89"/>
    </row>
    <row r="12" spans="1:30" s="94" customFormat="1" ht="19.95" customHeight="1" x14ac:dyDescent="0.25">
      <c r="A12" s="93" t="s">
        <v>344</v>
      </c>
      <c r="B12" s="66" t="s">
        <v>346</v>
      </c>
      <c r="C12" s="66" t="s">
        <v>345</v>
      </c>
      <c r="D12" s="61">
        <v>7</v>
      </c>
      <c r="E12" s="97"/>
      <c r="F12" s="89" t="s">
        <v>3910</v>
      </c>
      <c r="G12" s="89" t="s">
        <v>3927</v>
      </c>
      <c r="H12" s="89" t="s">
        <v>4387</v>
      </c>
      <c r="I12" s="89" t="s">
        <v>3901</v>
      </c>
      <c r="J12" s="89" t="s">
        <v>4388</v>
      </c>
      <c r="K12" s="89"/>
      <c r="L12" s="89"/>
      <c r="M12" s="89"/>
      <c r="N12" s="89"/>
      <c r="O12" s="89"/>
      <c r="P12" s="89"/>
      <c r="Q12" s="89"/>
      <c r="R12" s="89" t="s">
        <v>34</v>
      </c>
      <c r="S12" s="89"/>
      <c r="T12" s="61" t="str">
        <f t="shared" si="0"/>
        <v>OK</v>
      </c>
      <c r="U12" s="61"/>
      <c r="V12" s="89"/>
      <c r="W12" s="89" t="s">
        <v>347</v>
      </c>
      <c r="X12" s="89" t="s">
        <v>54</v>
      </c>
      <c r="Y12" s="89" t="s">
        <v>36</v>
      </c>
      <c r="Z12" s="89" t="str">
        <f>VLOOKUP(W12,'4G 900'!$E$2:$H$1000,4,FALSE)</f>
        <v>14221092382</v>
      </c>
      <c r="AA12" s="89"/>
      <c r="AB12" s="89"/>
      <c r="AC12" s="89"/>
      <c r="AD12" s="89"/>
    </row>
    <row r="13" spans="1:30" s="94" customFormat="1" ht="19.95" customHeight="1" x14ac:dyDescent="0.25">
      <c r="A13" s="93" t="s">
        <v>349</v>
      </c>
      <c r="B13" s="66" t="s">
        <v>351</v>
      </c>
      <c r="C13" s="66" t="s">
        <v>350</v>
      </c>
      <c r="D13" s="61">
        <v>7</v>
      </c>
      <c r="E13" s="97"/>
      <c r="F13" s="89" t="s">
        <v>3910</v>
      </c>
      <c r="G13" s="89" t="s">
        <v>3899</v>
      </c>
      <c r="H13" s="89"/>
      <c r="I13" s="89" t="s">
        <v>3901</v>
      </c>
      <c r="J13" s="89" t="s">
        <v>4389</v>
      </c>
      <c r="K13" s="89"/>
      <c r="L13" s="89"/>
      <c r="M13" s="89"/>
      <c r="N13" s="89"/>
      <c r="O13" s="89"/>
      <c r="P13" s="89"/>
      <c r="Q13" s="89"/>
      <c r="R13" s="89" t="s">
        <v>34</v>
      </c>
      <c r="S13" s="89"/>
      <c r="T13" s="61" t="str">
        <f t="shared" si="0"/>
        <v>OK</v>
      </c>
      <c r="U13" s="61"/>
      <c r="V13" s="37"/>
      <c r="W13" s="89" t="s">
        <v>352</v>
      </c>
      <c r="X13" s="89" t="s">
        <v>54</v>
      </c>
      <c r="Y13" s="89" t="s">
        <v>36</v>
      </c>
      <c r="Z13" s="89" t="str">
        <f>VLOOKUP(W13,'4G 900'!$E$2:$H$1000,4,FALSE)</f>
        <v>14221092343</v>
      </c>
      <c r="AA13" s="89"/>
      <c r="AB13" s="89"/>
      <c r="AC13" s="89"/>
      <c r="AD13" s="89"/>
    </row>
    <row r="14" spans="1:30" s="94" customFormat="1" ht="19.95" customHeight="1" x14ac:dyDescent="0.25">
      <c r="A14" s="93" t="s">
        <v>354</v>
      </c>
      <c r="B14" s="66" t="s">
        <v>356</v>
      </c>
      <c r="C14" s="66" t="s">
        <v>355</v>
      </c>
      <c r="D14" s="61">
        <v>7</v>
      </c>
      <c r="E14" s="97"/>
      <c r="F14" s="89" t="s">
        <v>3910</v>
      </c>
      <c r="G14" s="89" t="s">
        <v>3899</v>
      </c>
      <c r="H14" s="89" t="s">
        <v>3900</v>
      </c>
      <c r="I14" s="89" t="s">
        <v>3901</v>
      </c>
      <c r="J14" s="89" t="s">
        <v>4390</v>
      </c>
      <c r="K14" s="89"/>
      <c r="L14" s="89"/>
      <c r="M14" s="89"/>
      <c r="N14" s="89"/>
      <c r="O14" s="89"/>
      <c r="P14" s="89"/>
      <c r="Q14" s="89"/>
      <c r="R14" s="89" t="s">
        <v>34</v>
      </c>
      <c r="S14" s="89"/>
      <c r="T14" s="61" t="str">
        <f t="shared" si="0"/>
        <v>OK</v>
      </c>
      <c r="U14" s="61"/>
      <c r="V14" s="37"/>
      <c r="W14" s="89" t="s">
        <v>357</v>
      </c>
      <c r="X14" s="89" t="s">
        <v>54</v>
      </c>
      <c r="Y14" s="89" t="s">
        <v>36</v>
      </c>
      <c r="Z14" s="89" t="str">
        <f>VLOOKUP(W14,'4G 900'!$E$2:$H$1000,4,FALSE)</f>
        <v>14221092368</v>
      </c>
      <c r="AA14" s="89"/>
      <c r="AB14" s="89"/>
      <c r="AC14" s="89"/>
      <c r="AD14" s="89"/>
    </row>
    <row r="15" spans="1:30" s="94" customFormat="1" ht="19.95" customHeight="1" x14ac:dyDescent="0.25">
      <c r="A15" s="93" t="s">
        <v>359</v>
      </c>
      <c r="B15" s="66" t="s">
        <v>361</v>
      </c>
      <c r="C15" s="66" t="s">
        <v>360</v>
      </c>
      <c r="D15" s="61">
        <v>7</v>
      </c>
      <c r="E15" s="97"/>
      <c r="F15" s="89" t="s">
        <v>3898</v>
      </c>
      <c r="G15" s="89" t="s">
        <v>3899</v>
      </c>
      <c r="H15" s="89"/>
      <c r="I15" s="89" t="s">
        <v>4329</v>
      </c>
      <c r="J15" s="89" t="s">
        <v>4391</v>
      </c>
      <c r="K15" s="89"/>
      <c r="L15" s="89"/>
      <c r="M15" s="89"/>
      <c r="N15" s="89"/>
      <c r="O15" s="89"/>
      <c r="P15" s="89"/>
      <c r="Q15" s="89" t="s">
        <v>33</v>
      </c>
      <c r="R15" s="89" t="s">
        <v>113</v>
      </c>
      <c r="S15" s="89"/>
      <c r="T15" s="61" t="str">
        <f t="shared" si="0"/>
        <v>NG</v>
      </c>
      <c r="U15" s="61"/>
      <c r="V15" s="89"/>
      <c r="W15" s="89" t="s">
        <v>362</v>
      </c>
      <c r="X15" s="89" t="s">
        <v>35</v>
      </c>
      <c r="Y15" s="89" t="s">
        <v>36</v>
      </c>
      <c r="Z15" s="89" t="str">
        <f>VLOOKUP(W15,'4G 900'!$E$2:$H$1000,4,FALSE)</f>
        <v>14221092379</v>
      </c>
      <c r="AA15" s="89"/>
      <c r="AB15" s="89"/>
      <c r="AC15" s="89"/>
      <c r="AD15" s="89"/>
    </row>
    <row r="16" spans="1:30" s="94" customFormat="1" ht="19.95" customHeight="1" x14ac:dyDescent="0.25">
      <c r="A16" s="93" t="s">
        <v>364</v>
      </c>
      <c r="B16" s="66" t="s">
        <v>366</v>
      </c>
      <c r="C16" s="66" t="s">
        <v>365</v>
      </c>
      <c r="D16" s="61">
        <v>7</v>
      </c>
      <c r="E16" s="97"/>
      <c r="F16" s="89" t="s">
        <v>3910</v>
      </c>
      <c r="G16" s="89" t="s">
        <v>3927</v>
      </c>
      <c r="H16" s="89" t="s">
        <v>4319</v>
      </c>
      <c r="I16" s="89" t="s">
        <v>4392</v>
      </c>
      <c r="J16" s="89" t="s">
        <v>4393</v>
      </c>
      <c r="K16" s="89"/>
      <c r="L16" s="89"/>
      <c r="M16" s="89"/>
      <c r="N16" s="89"/>
      <c r="O16" s="89"/>
      <c r="P16" s="89"/>
      <c r="Q16" s="89"/>
      <c r="R16" s="89" t="s">
        <v>34</v>
      </c>
      <c r="S16" s="89"/>
      <c r="T16" s="61" t="str">
        <f t="shared" si="0"/>
        <v>OK</v>
      </c>
      <c r="U16" s="61"/>
      <c r="V16" s="89"/>
      <c r="W16" s="89" t="s">
        <v>367</v>
      </c>
      <c r="X16" s="89" t="s">
        <v>35</v>
      </c>
      <c r="Y16" s="89" t="s">
        <v>36</v>
      </c>
      <c r="Z16" s="89" t="str">
        <f>VLOOKUP(W16,'4G 900'!$E$2:$H$1000,4,FALSE)</f>
        <v>14221092407</v>
      </c>
      <c r="AA16" s="89"/>
      <c r="AB16" s="89"/>
      <c r="AC16" s="89"/>
      <c r="AD16" s="89"/>
    </row>
    <row r="17" spans="1:30" s="94" customFormat="1" ht="19.95" customHeight="1" x14ac:dyDescent="0.25">
      <c r="A17" s="93" t="s">
        <v>369</v>
      </c>
      <c r="B17" s="66" t="s">
        <v>371</v>
      </c>
      <c r="C17" s="66" t="s">
        <v>370</v>
      </c>
      <c r="D17" s="61">
        <v>7</v>
      </c>
      <c r="E17" s="97"/>
      <c r="F17" s="89" t="s">
        <v>3898</v>
      </c>
      <c r="G17" s="89" t="s">
        <v>3899</v>
      </c>
      <c r="H17" s="89"/>
      <c r="I17" s="89" t="s">
        <v>3900</v>
      </c>
      <c r="J17" s="89" t="s">
        <v>4394</v>
      </c>
      <c r="K17" s="89"/>
      <c r="L17" s="89"/>
      <c r="M17" s="89"/>
      <c r="N17" s="89"/>
      <c r="O17" s="89"/>
      <c r="P17" s="89"/>
      <c r="Q17" s="89" t="s">
        <v>33</v>
      </c>
      <c r="R17" s="89" t="s">
        <v>113</v>
      </c>
      <c r="S17" s="89"/>
      <c r="T17" s="61" t="str">
        <f t="shared" si="0"/>
        <v>NG</v>
      </c>
      <c r="U17" s="61"/>
      <c r="V17" s="37"/>
      <c r="W17" s="89" t="s">
        <v>372</v>
      </c>
      <c r="X17" s="89" t="s">
        <v>54</v>
      </c>
      <c r="Y17" s="89" t="s">
        <v>36</v>
      </c>
      <c r="Z17" s="89" t="str">
        <f>VLOOKUP(W17,'4G 900'!$E$2:$H$1000,4,FALSE)</f>
        <v>14221092380</v>
      </c>
      <c r="AA17" s="89"/>
      <c r="AB17" s="89"/>
      <c r="AC17" s="89"/>
      <c r="AD17" s="89"/>
    </row>
    <row r="18" spans="1:30" s="94" customFormat="1" ht="19.95" customHeight="1" x14ac:dyDescent="0.25">
      <c r="A18" s="93" t="s">
        <v>374</v>
      </c>
      <c r="B18" s="66" t="s">
        <v>376</v>
      </c>
      <c r="C18" s="66" t="s">
        <v>375</v>
      </c>
      <c r="D18" s="61">
        <v>7</v>
      </c>
      <c r="E18" s="97"/>
      <c r="F18" s="89" t="s">
        <v>3898</v>
      </c>
      <c r="G18" s="89" t="s">
        <v>3899</v>
      </c>
      <c r="H18" s="89" t="s">
        <v>3900</v>
      </c>
      <c r="I18" s="89" t="s">
        <v>3997</v>
      </c>
      <c r="J18" s="89" t="s">
        <v>4395</v>
      </c>
      <c r="K18" s="89"/>
      <c r="L18" s="89"/>
      <c r="M18" s="89"/>
      <c r="N18" s="89"/>
      <c r="O18" s="89"/>
      <c r="P18" s="89"/>
      <c r="Q18" s="89"/>
      <c r="R18" s="89" t="s">
        <v>34</v>
      </c>
      <c r="S18" s="89"/>
      <c r="T18" s="61" t="str">
        <f t="shared" si="0"/>
        <v>OK</v>
      </c>
      <c r="U18" s="61"/>
      <c r="V18" s="89"/>
      <c r="W18" s="89" t="s">
        <v>377</v>
      </c>
      <c r="X18" s="89" t="s">
        <v>35</v>
      </c>
      <c r="Y18" s="89" t="s">
        <v>36</v>
      </c>
      <c r="Z18" s="89" t="str">
        <f>VLOOKUP(W18,'4G 900'!$E$2:$H$1000,4,FALSE)</f>
        <v>14221092416</v>
      </c>
      <c r="AA18" s="89"/>
      <c r="AB18" s="89"/>
      <c r="AC18" s="89"/>
      <c r="AD18" s="89"/>
    </row>
    <row r="19" spans="1:30" s="94" customFormat="1" ht="19.95" customHeight="1" x14ac:dyDescent="0.25">
      <c r="A19" s="93" t="s">
        <v>379</v>
      </c>
      <c r="B19" s="66" t="s">
        <v>381</v>
      </c>
      <c r="C19" s="66" t="s">
        <v>380</v>
      </c>
      <c r="D19" s="61">
        <v>7</v>
      </c>
      <c r="E19" s="97"/>
      <c r="F19" s="89" t="s">
        <v>3910</v>
      </c>
      <c r="G19" s="89" t="s">
        <v>3899</v>
      </c>
      <c r="H19" s="89" t="s">
        <v>3900</v>
      </c>
      <c r="I19" s="89" t="s">
        <v>4255</v>
      </c>
      <c r="J19" s="89" t="s">
        <v>4396</v>
      </c>
      <c r="K19" s="89"/>
      <c r="L19" s="89"/>
      <c r="M19" s="89"/>
      <c r="N19" s="89"/>
      <c r="O19" s="89"/>
      <c r="P19" s="89"/>
      <c r="Q19" s="89"/>
      <c r="R19" s="89" t="s">
        <v>34</v>
      </c>
      <c r="S19" s="89"/>
      <c r="T19" s="61" t="str">
        <f t="shared" si="0"/>
        <v>OK</v>
      </c>
      <c r="U19" s="61"/>
      <c r="V19" s="89"/>
      <c r="W19" s="89" t="s">
        <v>382</v>
      </c>
      <c r="X19" s="89" t="s">
        <v>35</v>
      </c>
      <c r="Y19" s="89" t="s">
        <v>36</v>
      </c>
      <c r="Z19" s="89" t="str">
        <f>VLOOKUP(W19,'4G 900'!$E$2:$H$1000,4,FALSE)</f>
        <v>14221092411</v>
      </c>
      <c r="AA19" s="89"/>
      <c r="AB19" s="89"/>
      <c r="AC19" s="89"/>
      <c r="AD19" s="89"/>
    </row>
    <row r="20" spans="1:30" s="94" customFormat="1" ht="19.95" customHeight="1" x14ac:dyDescent="0.25">
      <c r="A20" s="93" t="s">
        <v>384</v>
      </c>
      <c r="B20" s="66" t="s">
        <v>386</v>
      </c>
      <c r="C20" s="66" t="s">
        <v>385</v>
      </c>
      <c r="D20" s="61">
        <v>7</v>
      </c>
      <c r="E20" s="97"/>
      <c r="F20" s="89" t="s">
        <v>3898</v>
      </c>
      <c r="G20" s="89" t="s">
        <v>3899</v>
      </c>
      <c r="H20" s="89" t="s">
        <v>3900</v>
      </c>
      <c r="I20" s="89" t="s">
        <v>3900</v>
      </c>
      <c r="J20" s="89" t="s">
        <v>4397</v>
      </c>
      <c r="K20" s="89"/>
      <c r="L20" s="89"/>
      <c r="M20" s="89"/>
      <c r="N20" s="89"/>
      <c r="O20" s="89"/>
      <c r="P20" s="89"/>
      <c r="Q20" s="89"/>
      <c r="R20" s="89" t="s">
        <v>34</v>
      </c>
      <c r="S20" s="89"/>
      <c r="T20" s="61" t="str">
        <f t="shared" si="0"/>
        <v>OK</v>
      </c>
      <c r="U20" s="61"/>
      <c r="V20" s="37"/>
      <c r="W20" s="89" t="s">
        <v>387</v>
      </c>
      <c r="X20" s="89" t="s">
        <v>54</v>
      </c>
      <c r="Y20" s="89" t="s">
        <v>36</v>
      </c>
      <c r="Z20" s="89" t="str">
        <f>VLOOKUP(W20,'4G 900'!$E$2:$H$1000,4,FALSE)</f>
        <v>14221092371</v>
      </c>
      <c r="AA20" s="89"/>
      <c r="AB20" s="89"/>
      <c r="AC20" s="89"/>
      <c r="AD20" s="89"/>
    </row>
    <row r="21" spans="1:30" s="94" customFormat="1" ht="19.95" customHeight="1" x14ac:dyDescent="0.25">
      <c r="A21" s="93" t="s">
        <v>389</v>
      </c>
      <c r="B21" s="66" t="s">
        <v>391</v>
      </c>
      <c r="C21" s="66" t="s">
        <v>390</v>
      </c>
      <c r="D21" s="61">
        <v>7</v>
      </c>
      <c r="E21" s="97"/>
      <c r="F21" s="89" t="s">
        <v>3910</v>
      </c>
      <c r="G21" s="89" t="s">
        <v>3899</v>
      </c>
      <c r="H21" s="89" t="s">
        <v>4277</v>
      </c>
      <c r="I21" s="89" t="s">
        <v>3901</v>
      </c>
      <c r="J21" s="89" t="s">
        <v>4398</v>
      </c>
      <c r="K21" s="89"/>
      <c r="L21" s="89"/>
      <c r="M21" s="89"/>
      <c r="N21" s="89"/>
      <c r="O21" s="89"/>
      <c r="P21" s="89"/>
      <c r="Q21" s="89"/>
      <c r="R21" s="89" t="s">
        <v>34</v>
      </c>
      <c r="S21" s="89"/>
      <c r="T21" s="61" t="str">
        <f t="shared" si="0"/>
        <v>OK</v>
      </c>
      <c r="U21" s="61"/>
      <c r="V21" s="37"/>
      <c r="W21" s="89" t="s">
        <v>392</v>
      </c>
      <c r="X21" s="89" t="s">
        <v>35</v>
      </c>
      <c r="Y21" s="89" t="s">
        <v>36</v>
      </c>
      <c r="Z21" s="89" t="str">
        <f>VLOOKUP(W21,'4G 900'!$E$2:$H$1000,4,FALSE)</f>
        <v>14221092338</v>
      </c>
      <c r="AA21" s="89"/>
      <c r="AB21" s="89"/>
      <c r="AC21" s="89"/>
      <c r="AD21" s="89"/>
    </row>
    <row r="22" spans="1:30" s="94" customFormat="1" ht="19.95" customHeight="1" x14ac:dyDescent="0.25">
      <c r="A22" s="93" t="s">
        <v>394</v>
      </c>
      <c r="B22" s="66" t="s">
        <v>396</v>
      </c>
      <c r="C22" s="66" t="s">
        <v>395</v>
      </c>
      <c r="D22" s="61">
        <v>7</v>
      </c>
      <c r="E22" s="97"/>
      <c r="F22" s="89" t="s">
        <v>3910</v>
      </c>
      <c r="G22" s="89" t="s">
        <v>3899</v>
      </c>
      <c r="H22" s="89" t="s">
        <v>4399</v>
      </c>
      <c r="I22" s="89" t="s">
        <v>4269</v>
      </c>
      <c r="J22" s="89" t="s">
        <v>4400</v>
      </c>
      <c r="K22" s="89"/>
      <c r="L22" s="89"/>
      <c r="M22" s="89"/>
      <c r="N22" s="89"/>
      <c r="O22" s="89"/>
      <c r="P22" s="89"/>
      <c r="Q22" s="89"/>
      <c r="R22" s="89" t="s">
        <v>34</v>
      </c>
      <c r="S22" s="89"/>
      <c r="T22" s="61" t="str">
        <f t="shared" si="0"/>
        <v>OK</v>
      </c>
      <c r="U22" s="61"/>
      <c r="V22" s="89"/>
      <c r="W22" s="89" t="s">
        <v>397</v>
      </c>
      <c r="X22" s="89" t="s">
        <v>35</v>
      </c>
      <c r="Y22" s="89" t="s">
        <v>36</v>
      </c>
      <c r="Z22" s="89" t="str">
        <f>VLOOKUP(W22,'4G 900'!$E$2:$H$1000,4,FALSE)</f>
        <v>14221092406</v>
      </c>
      <c r="AA22" s="89"/>
      <c r="AB22" s="89"/>
      <c r="AC22" s="89"/>
      <c r="AD22" s="89"/>
    </row>
    <row r="23" spans="1:30" s="94" customFormat="1" ht="19.95" customHeight="1" x14ac:dyDescent="0.25">
      <c r="A23" s="93" t="s">
        <v>399</v>
      </c>
      <c r="B23" s="66" t="s">
        <v>401</v>
      </c>
      <c r="C23" s="66" t="s">
        <v>400</v>
      </c>
      <c r="D23" s="61">
        <v>7</v>
      </c>
      <c r="E23" s="97"/>
      <c r="F23" s="89" t="s">
        <v>3898</v>
      </c>
      <c r="G23" s="89" t="s">
        <v>3899</v>
      </c>
      <c r="H23" s="89"/>
      <c r="I23" s="89" t="s">
        <v>3901</v>
      </c>
      <c r="J23" s="89" t="s">
        <v>4401</v>
      </c>
      <c r="K23" s="89"/>
      <c r="L23" s="89"/>
      <c r="M23" s="89"/>
      <c r="N23" s="89"/>
      <c r="O23" s="89"/>
      <c r="P23" s="89"/>
      <c r="Q23" s="89" t="s">
        <v>33</v>
      </c>
      <c r="R23" s="89" t="s">
        <v>113</v>
      </c>
      <c r="S23" s="89"/>
      <c r="T23" s="61" t="str">
        <f t="shared" si="0"/>
        <v>NG</v>
      </c>
      <c r="U23" s="61"/>
      <c r="V23" s="37"/>
      <c r="W23" s="89" t="s">
        <v>402</v>
      </c>
      <c r="X23" s="89" t="s">
        <v>54</v>
      </c>
      <c r="Y23" s="89" t="s">
        <v>36</v>
      </c>
      <c r="Z23" s="89" t="str">
        <f>VLOOKUP(W23,'4G 900'!$E$2:$H$1000,4,FALSE)</f>
        <v>14221092370</v>
      </c>
      <c r="AA23" s="89"/>
      <c r="AB23" s="89"/>
      <c r="AC23" s="89"/>
      <c r="AD23" s="89"/>
    </row>
    <row r="24" spans="1:30" s="94" customFormat="1" ht="19.95" customHeight="1" x14ac:dyDescent="0.25">
      <c r="A24" s="93" t="s">
        <v>404</v>
      </c>
      <c r="B24" s="66" t="s">
        <v>406</v>
      </c>
      <c r="C24" s="66" t="s">
        <v>405</v>
      </c>
      <c r="D24" s="61">
        <v>7</v>
      </c>
      <c r="E24" s="97"/>
      <c r="F24" s="89" t="s">
        <v>3910</v>
      </c>
      <c r="G24" s="89" t="s">
        <v>3927</v>
      </c>
      <c r="H24" s="89" t="s">
        <v>4402</v>
      </c>
      <c r="I24" s="89" t="s">
        <v>3950</v>
      </c>
      <c r="J24" s="89" t="s">
        <v>4403</v>
      </c>
      <c r="K24" s="89"/>
      <c r="L24" s="89"/>
      <c r="M24" s="89"/>
      <c r="N24" s="89"/>
      <c r="O24" s="89"/>
      <c r="P24" s="89"/>
      <c r="Q24" s="89"/>
      <c r="R24" s="89" t="s">
        <v>34</v>
      </c>
      <c r="S24" s="89"/>
      <c r="T24" s="61" t="str">
        <f t="shared" si="0"/>
        <v>OK</v>
      </c>
      <c r="U24" s="61"/>
      <c r="V24" s="89"/>
      <c r="W24" s="89" t="s">
        <v>407</v>
      </c>
      <c r="X24" s="89" t="s">
        <v>54</v>
      </c>
      <c r="Y24" s="89" t="s">
        <v>36</v>
      </c>
      <c r="Z24" s="89" t="str">
        <f>VLOOKUP(W24,'4G 900'!$E$2:$H$1000,4,FALSE)</f>
        <v>14221092391</v>
      </c>
      <c r="AA24" s="89"/>
      <c r="AB24" s="89"/>
      <c r="AC24" s="89"/>
      <c r="AD24" s="89"/>
    </row>
    <row r="25" spans="1:30" s="94" customFormat="1" ht="19.95" customHeight="1" x14ac:dyDescent="0.25">
      <c r="A25" s="93" t="s">
        <v>409</v>
      </c>
      <c r="B25" s="66" t="s">
        <v>411</v>
      </c>
      <c r="C25" s="66" t="s">
        <v>410</v>
      </c>
      <c r="D25" s="61">
        <v>7</v>
      </c>
      <c r="E25" s="97"/>
      <c r="F25" s="89" t="s">
        <v>3898</v>
      </c>
      <c r="G25" s="89" t="s">
        <v>3899</v>
      </c>
      <c r="H25" s="89"/>
      <c r="I25" s="89" t="s">
        <v>4046</v>
      </c>
      <c r="J25" s="89" t="s">
        <v>4404</v>
      </c>
      <c r="K25" s="89"/>
      <c r="L25" s="89"/>
      <c r="M25" s="89"/>
      <c r="N25" s="89"/>
      <c r="O25" s="89"/>
      <c r="P25" s="89"/>
      <c r="Q25" s="89" t="s">
        <v>33</v>
      </c>
      <c r="R25" s="89" t="s">
        <v>113</v>
      </c>
      <c r="S25" s="89"/>
      <c r="T25" s="61" t="str">
        <f t="shared" si="0"/>
        <v>NG</v>
      </c>
      <c r="U25" s="61"/>
      <c r="V25" s="37"/>
      <c r="W25" s="89" t="s">
        <v>412</v>
      </c>
      <c r="X25" s="89" t="s">
        <v>35</v>
      </c>
      <c r="Y25" s="89" t="s">
        <v>36</v>
      </c>
      <c r="Z25" s="89" t="str">
        <f>VLOOKUP(W25,'4G 900'!$E$2:$H$1000,4,FALSE)</f>
        <v>14221092353</v>
      </c>
      <c r="AA25" s="89"/>
      <c r="AB25" s="89"/>
      <c r="AC25" s="89"/>
      <c r="AD25" s="89"/>
    </row>
    <row r="26" spans="1:30" s="94" customFormat="1" ht="19.95" customHeight="1" x14ac:dyDescent="0.25">
      <c r="A26" s="93" t="s">
        <v>414</v>
      </c>
      <c r="B26" s="66" t="s">
        <v>416</v>
      </c>
      <c r="C26" s="66" t="s">
        <v>415</v>
      </c>
      <c r="D26" s="61">
        <v>7</v>
      </c>
      <c r="E26" s="97"/>
      <c r="F26" s="89" t="s">
        <v>3898</v>
      </c>
      <c r="G26" s="89" t="s">
        <v>3927</v>
      </c>
      <c r="H26" s="89" t="s">
        <v>4405</v>
      </c>
      <c r="I26" s="89" t="s">
        <v>4364</v>
      </c>
      <c r="J26" s="89" t="s">
        <v>4406</v>
      </c>
      <c r="K26" s="89"/>
      <c r="L26" s="89"/>
      <c r="M26" s="89"/>
      <c r="N26" s="89"/>
      <c r="O26" s="89"/>
      <c r="P26" s="89"/>
      <c r="Q26" s="89"/>
      <c r="R26" s="89" t="s">
        <v>34</v>
      </c>
      <c r="S26" s="89"/>
      <c r="T26" s="61" t="str">
        <f t="shared" si="0"/>
        <v>OK</v>
      </c>
      <c r="U26" s="61"/>
      <c r="V26" s="89"/>
      <c r="W26" s="89" t="s">
        <v>417</v>
      </c>
      <c r="X26" s="89" t="s">
        <v>35</v>
      </c>
      <c r="Y26" s="89" t="s">
        <v>36</v>
      </c>
      <c r="Z26" s="89" t="str">
        <f>VLOOKUP(W26,'4G 900'!$E$2:$H$1000,4,FALSE)</f>
        <v>14221092252</v>
      </c>
      <c r="AA26" s="89"/>
      <c r="AB26" s="89"/>
      <c r="AC26" s="89"/>
      <c r="AD26" s="89"/>
    </row>
    <row r="27" spans="1:30" s="94" customFormat="1" ht="19.95" customHeight="1" x14ac:dyDescent="0.25">
      <c r="A27" s="93" t="s">
        <v>419</v>
      </c>
      <c r="B27" s="66" t="s">
        <v>421</v>
      </c>
      <c r="C27" s="66" t="s">
        <v>420</v>
      </c>
      <c r="D27" s="61">
        <v>7</v>
      </c>
      <c r="E27" s="97"/>
      <c r="F27" s="89" t="s">
        <v>3910</v>
      </c>
      <c r="G27" s="89" t="s">
        <v>3899</v>
      </c>
      <c r="H27" s="89" t="s">
        <v>4407</v>
      </c>
      <c r="I27" s="89" t="s">
        <v>3972</v>
      </c>
      <c r="J27" s="89" t="s">
        <v>4408</v>
      </c>
      <c r="K27" s="89"/>
      <c r="L27" s="89"/>
      <c r="M27" s="89"/>
      <c r="N27" s="89"/>
      <c r="O27" s="89"/>
      <c r="P27" s="89"/>
      <c r="Q27" s="89"/>
      <c r="R27" s="89" t="s">
        <v>34</v>
      </c>
      <c r="S27" s="89"/>
      <c r="T27" s="61" t="str">
        <f t="shared" si="0"/>
        <v>OK</v>
      </c>
      <c r="U27" s="61"/>
      <c r="V27" s="89"/>
      <c r="W27" s="89" t="s">
        <v>422</v>
      </c>
      <c r="X27" s="89" t="s">
        <v>54</v>
      </c>
      <c r="Y27" s="89" t="s">
        <v>36</v>
      </c>
      <c r="Z27" s="89" t="str">
        <f>VLOOKUP(W27,'4G 900'!$E$2:$H$1000,4,FALSE)</f>
        <v>14221092347</v>
      </c>
      <c r="AA27" s="89"/>
      <c r="AB27" s="89"/>
      <c r="AC27" s="89"/>
      <c r="AD27" s="89"/>
    </row>
    <row r="28" spans="1:30" s="94" customFormat="1" ht="19.95" customHeight="1" x14ac:dyDescent="0.25">
      <c r="A28" s="93" t="s">
        <v>424</v>
      </c>
      <c r="B28" s="66" t="s">
        <v>426</v>
      </c>
      <c r="C28" s="66" t="s">
        <v>425</v>
      </c>
      <c r="D28" s="61">
        <v>7</v>
      </c>
      <c r="E28" s="97"/>
      <c r="F28" s="89" t="s">
        <v>3910</v>
      </c>
      <c r="G28" s="89" t="s">
        <v>3899</v>
      </c>
      <c r="H28" s="89"/>
      <c r="I28" s="89" t="s">
        <v>3929</v>
      </c>
      <c r="J28" s="89" t="s">
        <v>4409</v>
      </c>
      <c r="K28" s="89"/>
      <c r="L28" s="89"/>
      <c r="M28" s="89"/>
      <c r="N28" s="89"/>
      <c r="O28" s="89"/>
      <c r="P28" s="89"/>
      <c r="Q28" s="89"/>
      <c r="R28" s="89" t="s">
        <v>34</v>
      </c>
      <c r="S28" s="89"/>
      <c r="T28" s="61" t="str">
        <f t="shared" si="0"/>
        <v>OK</v>
      </c>
      <c r="U28" s="61"/>
      <c r="V28" s="89"/>
      <c r="W28" s="89" t="s">
        <v>427</v>
      </c>
      <c r="X28" s="89" t="s">
        <v>54</v>
      </c>
      <c r="Y28" s="89" t="s">
        <v>36</v>
      </c>
      <c r="Z28" s="89" t="str">
        <f>VLOOKUP(W28,'4G 900'!$E$2:$H$1000,4,FALSE)</f>
        <v>14221092346</v>
      </c>
      <c r="AA28" s="89"/>
      <c r="AB28" s="89"/>
      <c r="AC28" s="89"/>
      <c r="AD28" s="89"/>
    </row>
    <row r="29" spans="1:30" s="94" customFormat="1" ht="19.95" customHeight="1" x14ac:dyDescent="0.25">
      <c r="A29" s="93" t="s">
        <v>429</v>
      </c>
      <c r="B29" s="66" t="s">
        <v>431</v>
      </c>
      <c r="C29" s="66" t="s">
        <v>430</v>
      </c>
      <c r="D29" s="61">
        <v>7</v>
      </c>
      <c r="E29" s="97"/>
      <c r="F29" s="89" t="s">
        <v>3910</v>
      </c>
      <c r="G29" s="89" t="s">
        <v>3899</v>
      </c>
      <c r="H29" s="89" t="s">
        <v>3900</v>
      </c>
      <c r="I29" s="89" t="s">
        <v>4341</v>
      </c>
      <c r="J29" s="89" t="s">
        <v>4410</v>
      </c>
      <c r="K29" s="89"/>
      <c r="L29" s="89"/>
      <c r="M29" s="89"/>
      <c r="N29" s="89"/>
      <c r="O29" s="89"/>
      <c r="P29" s="89"/>
      <c r="Q29" s="89"/>
      <c r="R29" s="89" t="s">
        <v>34</v>
      </c>
      <c r="S29" s="89"/>
      <c r="T29" s="61" t="str">
        <f t="shared" si="0"/>
        <v>OK</v>
      </c>
      <c r="U29" s="61"/>
      <c r="V29" s="89"/>
      <c r="W29" s="89" t="s">
        <v>432</v>
      </c>
      <c r="X29" s="89" t="s">
        <v>35</v>
      </c>
      <c r="Y29" s="89" t="s">
        <v>36</v>
      </c>
      <c r="Z29" s="89" t="str">
        <f>VLOOKUP(W29,'4G 900'!$E$2:$H$1000,4,FALSE)</f>
        <v>14221092363</v>
      </c>
      <c r="AA29" s="89"/>
      <c r="AB29" s="89"/>
      <c r="AC29" s="89"/>
      <c r="AD29" s="89"/>
    </row>
    <row r="30" spans="1:30" s="94" customFormat="1" ht="19.95" customHeight="1" x14ac:dyDescent="0.25">
      <c r="A30" s="93" t="s">
        <v>434</v>
      </c>
      <c r="B30" s="66" t="s">
        <v>436</v>
      </c>
      <c r="C30" s="66" t="s">
        <v>435</v>
      </c>
      <c r="D30" s="61">
        <v>7</v>
      </c>
      <c r="E30" s="97"/>
      <c r="F30" s="89" t="s">
        <v>3898</v>
      </c>
      <c r="G30" s="89" t="s">
        <v>3927</v>
      </c>
      <c r="H30" s="89" t="s">
        <v>3900</v>
      </c>
      <c r="I30" s="89" t="s">
        <v>4204</v>
      </c>
      <c r="J30" s="89" t="s">
        <v>4411</v>
      </c>
      <c r="K30" s="89"/>
      <c r="L30" s="89"/>
      <c r="M30" s="89"/>
      <c r="N30" s="89"/>
      <c r="O30" s="89"/>
      <c r="P30" s="89"/>
      <c r="Q30" s="89"/>
      <c r="R30" s="89" t="s">
        <v>34</v>
      </c>
      <c r="S30" s="89"/>
      <c r="T30" s="61" t="str">
        <f t="shared" si="0"/>
        <v>OK</v>
      </c>
      <c r="U30" s="61"/>
      <c r="V30" s="89"/>
      <c r="W30" s="89" t="s">
        <v>437</v>
      </c>
      <c r="X30" s="89" t="s">
        <v>35</v>
      </c>
      <c r="Y30" s="89" t="s">
        <v>36</v>
      </c>
      <c r="Z30" s="89" t="str">
        <f>VLOOKUP(W30,'4G 900'!$E$2:$H$1000,4,FALSE)</f>
        <v>14221092225</v>
      </c>
      <c r="AA30" s="89"/>
      <c r="AB30" s="89"/>
      <c r="AC30" s="89"/>
      <c r="AD30" s="89"/>
    </row>
    <row r="31" spans="1:30" s="94" customFormat="1" ht="19.95" customHeight="1" x14ac:dyDescent="0.25">
      <c r="A31" s="93" t="s">
        <v>439</v>
      </c>
      <c r="B31" s="66" t="s">
        <v>441</v>
      </c>
      <c r="C31" s="66" t="s">
        <v>440</v>
      </c>
      <c r="D31" s="61">
        <v>7</v>
      </c>
      <c r="E31" s="97"/>
      <c r="F31" s="89" t="s">
        <v>3910</v>
      </c>
      <c r="G31" s="89" t="s">
        <v>3927</v>
      </c>
      <c r="H31" s="89" t="s">
        <v>4412</v>
      </c>
      <c r="I31" s="89" t="s">
        <v>4012</v>
      </c>
      <c r="J31" s="89" t="s">
        <v>4413</v>
      </c>
      <c r="K31" s="89"/>
      <c r="L31" s="89"/>
      <c r="M31" s="89"/>
      <c r="N31" s="89"/>
      <c r="O31" s="89"/>
      <c r="P31" s="89"/>
      <c r="Q31" s="89"/>
      <c r="R31" s="89" t="s">
        <v>34</v>
      </c>
      <c r="S31" s="89"/>
      <c r="T31" s="61" t="str">
        <f t="shared" si="0"/>
        <v>OK</v>
      </c>
      <c r="U31" s="61"/>
      <c r="V31" s="89"/>
      <c r="W31" s="89" t="s">
        <v>442</v>
      </c>
      <c r="X31" s="89" t="s">
        <v>54</v>
      </c>
      <c r="Y31" s="89" t="s">
        <v>36</v>
      </c>
      <c r="Z31" s="89" t="str">
        <f>VLOOKUP(W31,'4G 900'!$E$2:$H$1000,4,FALSE)</f>
        <v>14221092377</v>
      </c>
      <c r="AA31" s="89"/>
      <c r="AB31" s="89"/>
      <c r="AC31" s="89"/>
      <c r="AD31" s="89"/>
    </row>
    <row r="32" spans="1:30" s="94" customFormat="1" ht="19.95" customHeight="1" x14ac:dyDescent="0.25">
      <c r="A32" s="27" t="s">
        <v>444</v>
      </c>
      <c r="B32" s="66" t="s">
        <v>446</v>
      </c>
      <c r="C32" s="66" t="s">
        <v>445</v>
      </c>
      <c r="D32" s="61">
        <v>7</v>
      </c>
      <c r="E32" s="97"/>
      <c r="F32" s="89" t="s">
        <v>3910</v>
      </c>
      <c r="G32" s="89" t="s">
        <v>3899</v>
      </c>
      <c r="H32" s="89"/>
      <c r="I32" s="89" t="s">
        <v>3901</v>
      </c>
      <c r="J32" s="89" t="s">
        <v>4414</v>
      </c>
      <c r="K32" s="89"/>
      <c r="L32" s="89"/>
      <c r="M32" s="89"/>
      <c r="N32" s="89"/>
      <c r="O32" s="89"/>
      <c r="P32" s="89"/>
      <c r="Q32" s="89"/>
      <c r="R32" s="89" t="s">
        <v>34</v>
      </c>
      <c r="S32" s="89"/>
      <c r="T32" s="61" t="str">
        <f t="shared" si="0"/>
        <v>OK</v>
      </c>
      <c r="U32" s="61"/>
      <c r="V32" s="89"/>
      <c r="W32" s="89" t="s">
        <v>447</v>
      </c>
      <c r="X32" s="89" t="s">
        <v>448</v>
      </c>
      <c r="Y32" s="89" t="s">
        <v>36</v>
      </c>
      <c r="Z32" s="89" t="e">
        <f>VLOOKUP(W32,'4G 900'!$E$2:$H$1000,4,FALSE)</f>
        <v>#N/A</v>
      </c>
      <c r="AA32" s="89"/>
      <c r="AB32" s="89"/>
      <c r="AC32" s="89"/>
      <c r="AD32" s="89"/>
    </row>
    <row r="33" spans="1:30" s="94" customFormat="1" ht="19.95" customHeight="1" x14ac:dyDescent="0.25">
      <c r="A33" s="27" t="s">
        <v>450</v>
      </c>
      <c r="B33" s="66" t="s">
        <v>452</v>
      </c>
      <c r="C33" s="66" t="s">
        <v>451</v>
      </c>
      <c r="D33" s="61">
        <v>7</v>
      </c>
      <c r="E33" s="97"/>
      <c r="F33" s="89" t="s">
        <v>3898</v>
      </c>
      <c r="G33" s="89" t="s">
        <v>3927</v>
      </c>
      <c r="H33" s="89" t="s">
        <v>4415</v>
      </c>
      <c r="I33" s="89" t="s">
        <v>3917</v>
      </c>
      <c r="J33" s="89" t="s">
        <v>4416</v>
      </c>
      <c r="K33" s="89"/>
      <c r="L33" s="89"/>
      <c r="M33" s="89"/>
      <c r="N33" s="89"/>
      <c r="O33" s="89"/>
      <c r="P33" s="89"/>
      <c r="Q33" s="89"/>
      <c r="R33" s="89" t="s">
        <v>34</v>
      </c>
      <c r="S33" s="89"/>
      <c r="T33" s="61" t="str">
        <f t="shared" si="0"/>
        <v>OK</v>
      </c>
      <c r="U33" s="61"/>
      <c r="V33" s="89"/>
      <c r="W33" s="89" t="s">
        <v>453</v>
      </c>
      <c r="X33" s="89" t="s">
        <v>454</v>
      </c>
      <c r="Y33" s="89" t="s">
        <v>36</v>
      </c>
      <c r="Z33" s="89" t="e">
        <f>VLOOKUP(W33,'4G 900'!$E$2:$H$1000,4,FALSE)</f>
        <v>#N/A</v>
      </c>
      <c r="AA33" s="89"/>
      <c r="AB33" s="89"/>
      <c r="AC33" s="89"/>
      <c r="AD33" s="89"/>
    </row>
    <row r="34" spans="1:30" s="94" customFormat="1" ht="19.95" customHeight="1" x14ac:dyDescent="0.25">
      <c r="A34" s="93" t="s">
        <v>456</v>
      </c>
      <c r="B34" s="66" t="s">
        <v>458</v>
      </c>
      <c r="C34" s="66" t="s">
        <v>457</v>
      </c>
      <c r="D34" s="61">
        <v>7</v>
      </c>
      <c r="E34" s="97"/>
      <c r="F34" s="89" t="s">
        <v>3910</v>
      </c>
      <c r="G34" s="89" t="s">
        <v>3899</v>
      </c>
      <c r="H34" s="89" t="s">
        <v>4417</v>
      </c>
      <c r="I34" s="89" t="s">
        <v>4418</v>
      </c>
      <c r="J34" s="89" t="s">
        <v>4419</v>
      </c>
      <c r="K34" s="89"/>
      <c r="L34" s="89"/>
      <c r="M34" s="89"/>
      <c r="N34" s="89"/>
      <c r="O34" s="89"/>
      <c r="P34" s="89"/>
      <c r="Q34" s="89"/>
      <c r="R34" s="89" t="s">
        <v>34</v>
      </c>
      <c r="S34" s="89"/>
      <c r="T34" s="61" t="str">
        <f t="shared" ref="T34:T65" si="1">IF((COUNTIF(R34,"NG")+COUNTIF(S34,"NG"))&gt;0,"NG","OK")</f>
        <v>OK</v>
      </c>
      <c r="U34" s="61"/>
      <c r="V34" s="89"/>
      <c r="W34" s="89" t="s">
        <v>459</v>
      </c>
      <c r="X34" s="89" t="s">
        <v>35</v>
      </c>
      <c r="Y34" s="89" t="s">
        <v>36</v>
      </c>
      <c r="Z34" s="89" t="str">
        <f>VLOOKUP(W34,'4G 900'!$E$2:$H$1000,4,FALSE)</f>
        <v>14221092296</v>
      </c>
      <c r="AA34" s="89"/>
      <c r="AB34" s="89"/>
      <c r="AC34" s="89"/>
      <c r="AD34" s="89"/>
    </row>
    <row r="35" spans="1:30" s="94" customFormat="1" ht="19.95" customHeight="1" x14ac:dyDescent="0.25">
      <c r="A35" s="93" t="s">
        <v>461</v>
      </c>
      <c r="B35" s="66" t="s">
        <v>463</v>
      </c>
      <c r="C35" s="66" t="s">
        <v>462</v>
      </c>
      <c r="D35" s="61">
        <v>7</v>
      </c>
      <c r="E35" s="97"/>
      <c r="F35" s="89" t="s">
        <v>3910</v>
      </c>
      <c r="G35" s="89" t="s">
        <v>3899</v>
      </c>
      <c r="H35" s="89" t="s">
        <v>4420</v>
      </c>
      <c r="I35" s="89" t="s">
        <v>3952</v>
      </c>
      <c r="J35" s="89" t="s">
        <v>4421</v>
      </c>
      <c r="K35" s="89"/>
      <c r="L35" s="89"/>
      <c r="M35" s="89"/>
      <c r="N35" s="89"/>
      <c r="O35" s="89"/>
      <c r="P35" s="89"/>
      <c r="Q35" s="89"/>
      <c r="R35" s="89" t="s">
        <v>34</v>
      </c>
      <c r="S35" s="89"/>
      <c r="T35" s="61" t="str">
        <f t="shared" si="1"/>
        <v>OK</v>
      </c>
      <c r="U35" s="61"/>
      <c r="V35" s="37"/>
      <c r="W35" s="89" t="s">
        <v>464</v>
      </c>
      <c r="X35" s="89" t="s">
        <v>35</v>
      </c>
      <c r="Y35" s="89" t="s">
        <v>36</v>
      </c>
      <c r="Z35" s="89" t="str">
        <f>VLOOKUP(W35,'4G 900'!$E$2:$H$1000,4,FALSE)</f>
        <v>14221092618</v>
      </c>
      <c r="AA35" s="89"/>
      <c r="AB35" s="89"/>
      <c r="AC35" s="89"/>
      <c r="AD35" s="89"/>
    </row>
    <row r="36" spans="1:30" s="94" customFormat="1" ht="19.95" customHeight="1" x14ac:dyDescent="0.25">
      <c r="A36" s="93" t="s">
        <v>466</v>
      </c>
      <c r="B36" s="66" t="s">
        <v>468</v>
      </c>
      <c r="C36" s="66" t="s">
        <v>467</v>
      </c>
      <c r="D36" s="61">
        <v>7</v>
      </c>
      <c r="E36" s="97"/>
      <c r="F36" s="89" t="s">
        <v>3910</v>
      </c>
      <c r="G36" s="89" t="s">
        <v>3899</v>
      </c>
      <c r="H36" s="89" t="s">
        <v>4422</v>
      </c>
      <c r="I36" s="89" t="s">
        <v>4084</v>
      </c>
      <c r="J36" s="89" t="s">
        <v>4423</v>
      </c>
      <c r="K36" s="89"/>
      <c r="L36" s="89"/>
      <c r="M36" s="89"/>
      <c r="N36" s="89"/>
      <c r="O36" s="89"/>
      <c r="P36" s="89"/>
      <c r="Q36" s="89"/>
      <c r="R36" s="89" t="s">
        <v>34</v>
      </c>
      <c r="S36" s="89"/>
      <c r="T36" s="61" t="str">
        <f t="shared" si="1"/>
        <v>OK</v>
      </c>
      <c r="U36" s="61"/>
      <c r="V36" s="89"/>
      <c r="W36" s="89" t="s">
        <v>469</v>
      </c>
      <c r="X36" s="89" t="s">
        <v>448</v>
      </c>
      <c r="Y36" s="89" t="s">
        <v>36</v>
      </c>
      <c r="Z36" s="89" t="e">
        <f>VLOOKUP(W36,'4G 900'!$E$2:$H$1000,4,FALSE)</f>
        <v>#N/A</v>
      </c>
      <c r="AA36" s="89"/>
      <c r="AB36" s="89"/>
      <c r="AC36" s="89"/>
      <c r="AD36" s="89"/>
    </row>
    <row r="37" spans="1:30" s="94" customFormat="1" ht="19.95" customHeight="1" x14ac:dyDescent="0.25">
      <c r="A37" s="93" t="s">
        <v>471</v>
      </c>
      <c r="B37" s="66" t="s">
        <v>473</v>
      </c>
      <c r="C37" s="66" t="s">
        <v>472</v>
      </c>
      <c r="D37" s="61">
        <v>7</v>
      </c>
      <c r="E37" s="97"/>
      <c r="F37" s="89" t="s">
        <v>3910</v>
      </c>
      <c r="G37" s="89" t="s">
        <v>3899</v>
      </c>
      <c r="H37" s="89" t="s">
        <v>3900</v>
      </c>
      <c r="I37" s="89" t="s">
        <v>3901</v>
      </c>
      <c r="J37" s="89" t="s">
        <v>4424</v>
      </c>
      <c r="K37" s="89"/>
      <c r="L37" s="89"/>
      <c r="M37" s="89"/>
      <c r="N37" s="89"/>
      <c r="O37" s="89"/>
      <c r="P37" s="89"/>
      <c r="Q37" s="89"/>
      <c r="R37" s="89" t="s">
        <v>34</v>
      </c>
      <c r="S37" s="89"/>
      <c r="T37" s="61" t="str">
        <f t="shared" si="1"/>
        <v>OK</v>
      </c>
      <c r="U37" s="61"/>
      <c r="V37" s="89"/>
      <c r="W37" s="89" t="s">
        <v>474</v>
      </c>
      <c r="X37" s="89" t="s">
        <v>475</v>
      </c>
      <c r="Y37" s="89" t="s">
        <v>36</v>
      </c>
      <c r="Z37" s="89" t="e">
        <f>VLOOKUP(W37,'4G 900'!$E$2:$H$1000,4,FALSE)</f>
        <v>#N/A</v>
      </c>
      <c r="AA37" s="89"/>
      <c r="AB37" s="89"/>
      <c r="AC37" s="89"/>
      <c r="AD37" s="89"/>
    </row>
    <row r="38" spans="1:30" s="94" customFormat="1" ht="19.95" customHeight="1" x14ac:dyDescent="0.25">
      <c r="A38" s="93" t="s">
        <v>477</v>
      </c>
      <c r="B38" s="66" t="s">
        <v>479</v>
      </c>
      <c r="C38" s="66" t="s">
        <v>478</v>
      </c>
      <c r="D38" s="61">
        <v>7</v>
      </c>
      <c r="E38" s="97"/>
      <c r="F38" s="89" t="s">
        <v>3910</v>
      </c>
      <c r="G38" s="89" t="s">
        <v>3899</v>
      </c>
      <c r="H38" s="89" t="s">
        <v>4402</v>
      </c>
      <c r="I38" s="89" t="s">
        <v>4005</v>
      </c>
      <c r="J38" s="89" t="s">
        <v>4425</v>
      </c>
      <c r="K38" s="89"/>
      <c r="L38" s="89"/>
      <c r="M38" s="89"/>
      <c r="N38" s="89"/>
      <c r="O38" s="89"/>
      <c r="P38" s="89"/>
      <c r="Q38" s="89"/>
      <c r="R38" s="89" t="s">
        <v>34</v>
      </c>
      <c r="S38" s="89"/>
      <c r="T38" s="61" t="str">
        <f t="shared" si="1"/>
        <v>OK</v>
      </c>
      <c r="U38" s="61"/>
      <c r="V38" s="89"/>
      <c r="W38" s="89" t="s">
        <v>480</v>
      </c>
      <c r="X38" s="89" t="s">
        <v>35</v>
      </c>
      <c r="Y38" s="89" t="s">
        <v>36</v>
      </c>
      <c r="Z38" s="89" t="str">
        <f>VLOOKUP(W38,'4G 900'!$E$2:$H$1000,4,FALSE)</f>
        <v>14221092220</v>
      </c>
      <c r="AA38" s="89"/>
      <c r="AB38" s="89"/>
      <c r="AC38" s="89"/>
      <c r="AD38" s="89"/>
    </row>
    <row r="39" spans="1:30" s="94" customFormat="1" ht="19.95" customHeight="1" x14ac:dyDescent="0.25">
      <c r="A39" s="93" t="s">
        <v>482</v>
      </c>
      <c r="B39" s="66" t="s">
        <v>484</v>
      </c>
      <c r="C39" s="66" t="s">
        <v>483</v>
      </c>
      <c r="D39" s="61">
        <v>7</v>
      </c>
      <c r="E39" s="97"/>
      <c r="F39" s="89" t="s">
        <v>3898</v>
      </c>
      <c r="G39" s="89" t="s">
        <v>3899</v>
      </c>
      <c r="H39" s="89" t="s">
        <v>4288</v>
      </c>
      <c r="I39" s="89" t="s">
        <v>4020</v>
      </c>
      <c r="J39" s="89" t="s">
        <v>4426</v>
      </c>
      <c r="K39" s="89"/>
      <c r="L39" s="89"/>
      <c r="M39" s="89"/>
      <c r="N39" s="89"/>
      <c r="O39" s="89"/>
      <c r="P39" s="89"/>
      <c r="Q39" s="89"/>
      <c r="R39" s="89" t="s">
        <v>34</v>
      </c>
      <c r="S39" s="89"/>
      <c r="T39" s="61" t="str">
        <f t="shared" si="1"/>
        <v>OK</v>
      </c>
      <c r="U39" s="61"/>
      <c r="V39" s="89"/>
      <c r="W39" s="89" t="s">
        <v>485</v>
      </c>
      <c r="X39" s="89" t="s">
        <v>35</v>
      </c>
      <c r="Y39" s="89" t="s">
        <v>36</v>
      </c>
      <c r="Z39" s="89" t="str">
        <f>VLOOKUP(W39,'4G 900'!$E$2:$H$1000,4,FALSE)</f>
        <v>14221092180</v>
      </c>
      <c r="AA39" s="89"/>
      <c r="AB39" s="89"/>
      <c r="AC39" s="89"/>
      <c r="AD39" s="89"/>
    </row>
    <row r="40" spans="1:30" s="94" customFormat="1" ht="19.95" customHeight="1" x14ac:dyDescent="0.25">
      <c r="A40" s="93" t="s">
        <v>487</v>
      </c>
      <c r="B40" s="66" t="s">
        <v>489</v>
      </c>
      <c r="C40" s="66" t="s">
        <v>488</v>
      </c>
      <c r="D40" s="61">
        <v>7</v>
      </c>
      <c r="E40" s="97"/>
      <c r="F40" s="89" t="s">
        <v>3910</v>
      </c>
      <c r="G40" s="89" t="s">
        <v>3927</v>
      </c>
      <c r="H40" s="89" t="s">
        <v>4319</v>
      </c>
      <c r="I40" s="89" t="s">
        <v>4193</v>
      </c>
      <c r="J40" s="89" t="s">
        <v>4427</v>
      </c>
      <c r="K40" s="89"/>
      <c r="L40" s="89"/>
      <c r="M40" s="89"/>
      <c r="N40" s="89"/>
      <c r="O40" s="89"/>
      <c r="P40" s="89"/>
      <c r="Q40" s="89"/>
      <c r="R40" s="89" t="s">
        <v>34</v>
      </c>
      <c r="S40" s="89"/>
      <c r="T40" s="61" t="str">
        <f t="shared" si="1"/>
        <v>OK</v>
      </c>
      <c r="U40" s="61"/>
      <c r="V40" s="89"/>
      <c r="W40" s="89" t="s">
        <v>490</v>
      </c>
      <c r="X40" s="89" t="s">
        <v>35</v>
      </c>
      <c r="Y40" s="89" t="s">
        <v>36</v>
      </c>
      <c r="Z40" s="89" t="str">
        <f>VLOOKUP(W40,'4G 900'!$E$2:$H$1000,4,FALSE)</f>
        <v>14221092287</v>
      </c>
      <c r="AA40" s="89"/>
      <c r="AB40" s="89"/>
      <c r="AC40" s="89"/>
      <c r="AD40" s="89"/>
    </row>
    <row r="41" spans="1:30" s="94" customFormat="1" ht="19.95" customHeight="1" x14ac:dyDescent="0.25">
      <c r="A41" s="93" t="s">
        <v>492</v>
      </c>
      <c r="B41" s="66" t="s">
        <v>494</v>
      </c>
      <c r="C41" s="66" t="s">
        <v>493</v>
      </c>
      <c r="D41" s="61">
        <v>7</v>
      </c>
      <c r="E41" s="97"/>
      <c r="F41" s="89" t="s">
        <v>3910</v>
      </c>
      <c r="G41" s="89" t="s">
        <v>3899</v>
      </c>
      <c r="H41" s="89"/>
      <c r="I41" s="89" t="s">
        <v>3901</v>
      </c>
      <c r="J41" s="89" t="s">
        <v>4428</v>
      </c>
      <c r="K41" s="89"/>
      <c r="L41" s="89"/>
      <c r="M41" s="89"/>
      <c r="N41" s="89"/>
      <c r="O41" s="89"/>
      <c r="P41" s="89"/>
      <c r="Q41" s="89"/>
      <c r="R41" s="89" t="s">
        <v>34</v>
      </c>
      <c r="S41" s="89"/>
      <c r="T41" s="61" t="str">
        <f t="shared" si="1"/>
        <v>OK</v>
      </c>
      <c r="U41" s="61"/>
      <c r="V41" s="89"/>
      <c r="W41" s="89" t="s">
        <v>495</v>
      </c>
      <c r="X41" s="89" t="s">
        <v>35</v>
      </c>
      <c r="Y41" s="89" t="s">
        <v>36</v>
      </c>
      <c r="Z41" s="89" t="e">
        <f>VLOOKUP(W41,'4G 900'!$E$2:$H$1000,4,FALSE)</f>
        <v>#N/A</v>
      </c>
      <c r="AA41" s="89"/>
      <c r="AB41" s="89"/>
      <c r="AC41" s="89"/>
      <c r="AD41" s="89"/>
    </row>
    <row r="42" spans="1:30" s="94" customFormat="1" ht="19.95" customHeight="1" x14ac:dyDescent="0.25">
      <c r="A42" s="93" t="s">
        <v>497</v>
      </c>
      <c r="B42" s="66" t="s">
        <v>499</v>
      </c>
      <c r="C42" s="66" t="s">
        <v>498</v>
      </c>
      <c r="D42" s="61">
        <v>7</v>
      </c>
      <c r="E42" s="97"/>
      <c r="F42" s="89" t="s">
        <v>3910</v>
      </c>
      <c r="G42" s="89" t="s">
        <v>3911</v>
      </c>
      <c r="H42" s="89" t="s">
        <v>3900</v>
      </c>
      <c r="I42" s="89" t="s">
        <v>4338</v>
      </c>
      <c r="J42" s="89" t="s">
        <v>4429</v>
      </c>
      <c r="K42" s="89"/>
      <c r="L42" s="89"/>
      <c r="M42" s="89"/>
      <c r="N42" s="89"/>
      <c r="O42" s="89"/>
      <c r="P42" s="89"/>
      <c r="Q42" s="89"/>
      <c r="R42" s="89" t="s">
        <v>34</v>
      </c>
      <c r="S42" s="89"/>
      <c r="T42" s="61" t="str">
        <f t="shared" si="1"/>
        <v>OK</v>
      </c>
      <c r="U42" s="61"/>
      <c r="V42" s="37"/>
      <c r="W42" s="89" t="s">
        <v>500</v>
      </c>
      <c r="X42" s="89" t="s">
        <v>54</v>
      </c>
      <c r="Y42" s="89" t="s">
        <v>36</v>
      </c>
      <c r="Z42" s="89" t="str">
        <f>VLOOKUP(W42,'4G 900'!$E$2:$H$1000,4,FALSE)</f>
        <v>14221092327</v>
      </c>
      <c r="AA42" s="89"/>
      <c r="AB42" s="89"/>
      <c r="AC42" s="89"/>
      <c r="AD42" s="89"/>
    </row>
    <row r="43" spans="1:30" s="94" customFormat="1" ht="19.95" customHeight="1" x14ac:dyDescent="0.25">
      <c r="A43" s="93" t="s">
        <v>502</v>
      </c>
      <c r="B43" s="66" t="s">
        <v>504</v>
      </c>
      <c r="C43" s="66" t="s">
        <v>503</v>
      </c>
      <c r="D43" s="61">
        <v>7</v>
      </c>
      <c r="E43" s="97"/>
      <c r="F43" s="89" t="s">
        <v>3910</v>
      </c>
      <c r="G43" s="89" t="s">
        <v>3899</v>
      </c>
      <c r="H43" s="89" t="s">
        <v>3900</v>
      </c>
      <c r="I43" s="89" t="s">
        <v>4430</v>
      </c>
      <c r="J43" s="89" t="s">
        <v>4431</v>
      </c>
      <c r="K43" s="89"/>
      <c r="L43" s="89"/>
      <c r="M43" s="89"/>
      <c r="N43" s="89"/>
      <c r="O43" s="89"/>
      <c r="P43" s="89"/>
      <c r="Q43" s="89"/>
      <c r="R43" s="89" t="s">
        <v>34</v>
      </c>
      <c r="S43" s="89"/>
      <c r="T43" s="61" t="str">
        <f t="shared" si="1"/>
        <v>OK</v>
      </c>
      <c r="U43" s="61"/>
      <c r="V43" s="89"/>
      <c r="W43" s="89" t="s">
        <v>505</v>
      </c>
      <c r="X43" s="89" t="s">
        <v>35</v>
      </c>
      <c r="Y43" s="89" t="s">
        <v>36</v>
      </c>
      <c r="Z43" s="89" t="str">
        <f>VLOOKUP(W43,'4G 900'!$E$2:$H$1000,4,FALSE)</f>
        <v>14221092181</v>
      </c>
      <c r="AA43" s="89"/>
      <c r="AB43" s="89"/>
      <c r="AC43" s="89"/>
      <c r="AD43" s="89"/>
    </row>
    <row r="44" spans="1:30" s="94" customFormat="1" ht="19.95" customHeight="1" x14ac:dyDescent="0.25">
      <c r="A44" s="93" t="s">
        <v>507</v>
      </c>
      <c r="B44" s="66" t="s">
        <v>509</v>
      </c>
      <c r="C44" s="66" t="s">
        <v>508</v>
      </c>
      <c r="D44" s="61">
        <v>7</v>
      </c>
      <c r="E44" s="97"/>
      <c r="F44" s="89" t="s">
        <v>3898</v>
      </c>
      <c r="G44" s="89" t="s">
        <v>3899</v>
      </c>
      <c r="H44" s="89"/>
      <c r="I44" s="89" t="s">
        <v>4046</v>
      </c>
      <c r="J44" s="89" t="s">
        <v>4432</v>
      </c>
      <c r="K44" s="89"/>
      <c r="L44" s="89"/>
      <c r="M44" s="89"/>
      <c r="N44" s="89"/>
      <c r="O44" s="89"/>
      <c r="P44" s="89"/>
      <c r="Q44" s="89" t="s">
        <v>33</v>
      </c>
      <c r="R44" s="89" t="s">
        <v>113</v>
      </c>
      <c r="S44" s="89"/>
      <c r="T44" s="61" t="str">
        <f t="shared" si="1"/>
        <v>NG</v>
      </c>
      <c r="U44" s="61"/>
      <c r="V44" s="37"/>
      <c r="W44" s="89" t="s">
        <v>510</v>
      </c>
      <c r="X44" s="89" t="s">
        <v>511</v>
      </c>
      <c r="Y44" s="89" t="s">
        <v>36</v>
      </c>
      <c r="Z44" s="89" t="str">
        <f>VLOOKUP(W44,'4G 900'!$E$2:$H$1000,4,FALSE)</f>
        <v>14221092444</v>
      </c>
      <c r="AA44" s="89"/>
      <c r="AB44" s="89"/>
      <c r="AC44" s="89"/>
      <c r="AD44" s="89"/>
    </row>
    <row r="45" spans="1:30" s="94" customFormat="1" ht="19.95" customHeight="1" x14ac:dyDescent="0.25">
      <c r="A45" s="93" t="s">
        <v>513</v>
      </c>
      <c r="B45" s="66" t="s">
        <v>515</v>
      </c>
      <c r="C45" s="66" t="s">
        <v>514</v>
      </c>
      <c r="D45" s="61">
        <v>7</v>
      </c>
      <c r="E45" s="97"/>
      <c r="F45" s="89" t="s">
        <v>3898</v>
      </c>
      <c r="G45" s="89" t="s">
        <v>3899</v>
      </c>
      <c r="H45" s="89"/>
      <c r="I45" s="89" t="s">
        <v>4433</v>
      </c>
      <c r="J45" s="89" t="s">
        <v>4434</v>
      </c>
      <c r="K45" s="89"/>
      <c r="L45" s="89"/>
      <c r="M45" s="89"/>
      <c r="N45" s="89"/>
      <c r="O45" s="89"/>
      <c r="P45" s="89"/>
      <c r="Q45" s="89" t="s">
        <v>33</v>
      </c>
      <c r="R45" s="89" t="s">
        <v>113</v>
      </c>
      <c r="S45" s="89"/>
      <c r="T45" s="61" t="str">
        <f t="shared" si="1"/>
        <v>NG</v>
      </c>
      <c r="U45" s="61"/>
      <c r="V45" s="89"/>
      <c r="W45" s="89" t="s">
        <v>516</v>
      </c>
      <c r="X45" s="89" t="s">
        <v>35</v>
      </c>
      <c r="Y45" s="89" t="s">
        <v>36</v>
      </c>
      <c r="Z45" s="89" t="str">
        <f>VLOOKUP(W45,'4G 900'!$E$2:$H$1000,4,FALSE)</f>
        <v>14221092479</v>
      </c>
      <c r="AA45" s="89"/>
      <c r="AB45" s="89"/>
      <c r="AC45" s="89"/>
      <c r="AD45" s="89"/>
    </row>
    <row r="46" spans="1:30" s="94" customFormat="1" ht="19.95" customHeight="1" x14ac:dyDescent="0.25">
      <c r="A46" s="93" t="s">
        <v>518</v>
      </c>
      <c r="B46" s="66" t="s">
        <v>520</v>
      </c>
      <c r="C46" s="66" t="s">
        <v>519</v>
      </c>
      <c r="D46" s="61">
        <v>7</v>
      </c>
      <c r="E46" s="97"/>
      <c r="F46" s="89" t="s">
        <v>3910</v>
      </c>
      <c r="G46" s="89" t="s">
        <v>3899</v>
      </c>
      <c r="H46" s="89" t="s">
        <v>3900</v>
      </c>
      <c r="I46" s="89" t="s">
        <v>3901</v>
      </c>
      <c r="J46" s="89" t="s">
        <v>4435</v>
      </c>
      <c r="K46" s="89"/>
      <c r="L46" s="89"/>
      <c r="M46" s="89"/>
      <c r="N46" s="89"/>
      <c r="O46" s="89"/>
      <c r="P46" s="89"/>
      <c r="Q46" s="89"/>
      <c r="R46" s="89" t="s">
        <v>34</v>
      </c>
      <c r="S46" s="89"/>
      <c r="T46" s="61" t="str">
        <f t="shared" si="1"/>
        <v>OK</v>
      </c>
      <c r="U46" s="61"/>
      <c r="V46" s="37"/>
      <c r="W46" s="89" t="s">
        <v>521</v>
      </c>
      <c r="X46" s="89" t="s">
        <v>35</v>
      </c>
      <c r="Y46" s="89" t="s">
        <v>36</v>
      </c>
      <c r="Z46" s="89" t="e">
        <f>VLOOKUP(W46,'4G 900'!$E$2:$H$1000,4,FALSE)</f>
        <v>#N/A</v>
      </c>
      <c r="AA46" s="89"/>
      <c r="AB46" s="89"/>
      <c r="AC46" s="89"/>
      <c r="AD46" s="89"/>
    </row>
    <row r="47" spans="1:30" s="94" customFormat="1" ht="19.95" customHeight="1" x14ac:dyDescent="0.25">
      <c r="A47" s="93" t="s">
        <v>523</v>
      </c>
      <c r="B47" s="66" t="s">
        <v>525</v>
      </c>
      <c r="C47" s="66" t="s">
        <v>524</v>
      </c>
      <c r="D47" s="61">
        <v>7</v>
      </c>
      <c r="E47" s="97"/>
      <c r="F47" s="89" t="s">
        <v>3910</v>
      </c>
      <c r="G47" s="89" t="s">
        <v>3899</v>
      </c>
      <c r="H47" s="89" t="s">
        <v>3900</v>
      </c>
      <c r="I47" s="89" t="s">
        <v>3901</v>
      </c>
      <c r="J47" s="89" t="s">
        <v>4435</v>
      </c>
      <c r="K47" s="89"/>
      <c r="L47" s="89"/>
      <c r="M47" s="89"/>
      <c r="N47" s="89"/>
      <c r="O47" s="89"/>
      <c r="P47" s="89"/>
      <c r="Q47" s="89" t="s">
        <v>33</v>
      </c>
      <c r="R47" s="89" t="s">
        <v>34</v>
      </c>
      <c r="S47" s="89"/>
      <c r="T47" s="61" t="str">
        <f t="shared" si="1"/>
        <v>OK</v>
      </c>
      <c r="U47" s="61"/>
      <c r="V47" s="89"/>
      <c r="W47" s="89" t="s">
        <v>526</v>
      </c>
      <c r="X47" s="89" t="s">
        <v>35</v>
      </c>
      <c r="Y47" s="89" t="s">
        <v>36</v>
      </c>
      <c r="Z47" s="89" t="str">
        <f>VLOOKUP(W47,'4G 900'!$E$2:$H$1000,4,FALSE)</f>
        <v>14221092418</v>
      </c>
      <c r="AA47" s="89"/>
      <c r="AB47" s="89"/>
      <c r="AC47" s="89"/>
      <c r="AD47" s="89"/>
    </row>
    <row r="48" spans="1:30" s="94" customFormat="1" ht="19.95" customHeight="1" x14ac:dyDescent="0.25">
      <c r="A48" s="93" t="s">
        <v>528</v>
      </c>
      <c r="B48" s="66" t="s">
        <v>530</v>
      </c>
      <c r="C48" s="66" t="s">
        <v>529</v>
      </c>
      <c r="D48" s="61">
        <v>7</v>
      </c>
      <c r="E48" s="97"/>
      <c r="F48" s="89" t="s">
        <v>3910</v>
      </c>
      <c r="G48" s="89" t="s">
        <v>3899</v>
      </c>
      <c r="H48" s="89" t="s">
        <v>4436</v>
      </c>
      <c r="I48" s="89" t="s">
        <v>4359</v>
      </c>
      <c r="J48" s="89" t="s">
        <v>4437</v>
      </c>
      <c r="K48" s="89"/>
      <c r="L48" s="89"/>
      <c r="M48" s="89"/>
      <c r="N48" s="89"/>
      <c r="O48" s="89"/>
      <c r="P48" s="89"/>
      <c r="Q48" s="89"/>
      <c r="R48" s="89" t="s">
        <v>34</v>
      </c>
      <c r="S48" s="89"/>
      <c r="T48" s="61" t="str">
        <f t="shared" si="1"/>
        <v>OK</v>
      </c>
      <c r="U48" s="61"/>
      <c r="V48" s="89"/>
      <c r="W48" s="89" t="s">
        <v>531</v>
      </c>
      <c r="X48" s="89" t="s">
        <v>532</v>
      </c>
      <c r="Y48" s="89" t="s">
        <v>36</v>
      </c>
      <c r="Z48" s="89" t="str">
        <f>VLOOKUP(W48,'4G 900'!$E$2:$H$1000,4,FALSE)</f>
        <v>14221092194</v>
      </c>
      <c r="AA48" s="89"/>
      <c r="AB48" s="89"/>
      <c r="AC48" s="89"/>
      <c r="AD48" s="89"/>
    </row>
    <row r="49" spans="1:30" s="94" customFormat="1" ht="19.95" customHeight="1" x14ac:dyDescent="0.25">
      <c r="A49" s="93" t="s">
        <v>534</v>
      </c>
      <c r="B49" s="66" t="s">
        <v>536</v>
      </c>
      <c r="C49" s="66" t="s">
        <v>535</v>
      </c>
      <c r="D49" s="61">
        <v>7</v>
      </c>
      <c r="E49" s="97"/>
      <c r="F49" s="89" t="s">
        <v>3898</v>
      </c>
      <c r="G49" s="89" t="s">
        <v>3899</v>
      </c>
      <c r="H49" s="89"/>
      <c r="I49" s="89" t="s">
        <v>4046</v>
      </c>
      <c r="J49" s="89" t="s">
        <v>4438</v>
      </c>
      <c r="K49" s="89"/>
      <c r="L49" s="89"/>
      <c r="M49" s="89"/>
      <c r="N49" s="89"/>
      <c r="O49" s="89"/>
      <c r="P49" s="89"/>
      <c r="Q49" s="89" t="s">
        <v>33</v>
      </c>
      <c r="R49" s="89" t="s">
        <v>113</v>
      </c>
      <c r="S49" s="89"/>
      <c r="T49" s="61" t="str">
        <f t="shared" si="1"/>
        <v>NG</v>
      </c>
      <c r="U49" s="61"/>
      <c r="V49" s="37"/>
      <c r="W49" s="89" t="s">
        <v>537</v>
      </c>
      <c r="X49" s="89" t="s">
        <v>35</v>
      </c>
      <c r="Y49" s="89" t="s">
        <v>36</v>
      </c>
      <c r="Z49" s="89" t="str">
        <f>VLOOKUP(W49,'4G 900'!$E$2:$H$1000,4,FALSE)</f>
        <v>14221092213</v>
      </c>
      <c r="AA49" s="89"/>
      <c r="AB49" s="89"/>
      <c r="AC49" s="89"/>
      <c r="AD49" s="89"/>
    </row>
    <row r="50" spans="1:30" s="94" customFormat="1" ht="19.95" customHeight="1" x14ac:dyDescent="0.25">
      <c r="A50" s="93" t="s">
        <v>539</v>
      </c>
      <c r="B50" s="66" t="s">
        <v>541</v>
      </c>
      <c r="C50" s="66" t="s">
        <v>540</v>
      </c>
      <c r="D50" s="61">
        <v>7</v>
      </c>
      <c r="E50" s="97"/>
      <c r="F50" s="89" t="s">
        <v>3898</v>
      </c>
      <c r="G50" s="89" t="s">
        <v>3899</v>
      </c>
      <c r="H50" s="89"/>
      <c r="I50" s="89" t="s">
        <v>4046</v>
      </c>
      <c r="J50" s="89" t="s">
        <v>4439</v>
      </c>
      <c r="K50" s="89"/>
      <c r="L50" s="89"/>
      <c r="M50" s="89"/>
      <c r="N50" s="89"/>
      <c r="O50" s="89"/>
      <c r="P50" s="89"/>
      <c r="Q50" s="89" t="s">
        <v>33</v>
      </c>
      <c r="R50" s="89" t="s">
        <v>113</v>
      </c>
      <c r="S50" s="89"/>
      <c r="T50" s="61" t="str">
        <f t="shared" si="1"/>
        <v>NG</v>
      </c>
      <c r="U50" s="61"/>
      <c r="V50" s="37"/>
      <c r="W50" s="89" t="s">
        <v>542</v>
      </c>
      <c r="X50" s="89" t="s">
        <v>35</v>
      </c>
      <c r="Y50" s="89" t="s">
        <v>36</v>
      </c>
      <c r="Z50" s="89" t="str">
        <f>VLOOKUP(W50,'4G 900'!$E$2:$H$1000,4,FALSE)</f>
        <v>14221092462</v>
      </c>
      <c r="AA50" s="89"/>
      <c r="AB50" s="89"/>
      <c r="AC50" s="89"/>
      <c r="AD50" s="89"/>
    </row>
    <row r="51" spans="1:30" s="94" customFormat="1" ht="19.95" customHeight="1" x14ac:dyDescent="0.25">
      <c r="A51" s="93" t="s">
        <v>544</v>
      </c>
      <c r="B51" s="66" t="s">
        <v>546</v>
      </c>
      <c r="C51" s="66" t="s">
        <v>545</v>
      </c>
      <c r="D51" s="61">
        <v>7</v>
      </c>
      <c r="E51" s="97"/>
      <c r="F51" s="89" t="s">
        <v>3910</v>
      </c>
      <c r="G51" s="89" t="s">
        <v>3899</v>
      </c>
      <c r="H51" s="89" t="s">
        <v>3900</v>
      </c>
      <c r="I51" s="89" t="s">
        <v>4025</v>
      </c>
      <c r="J51" s="89" t="s">
        <v>4440</v>
      </c>
      <c r="K51" s="89"/>
      <c r="L51" s="89"/>
      <c r="M51" s="89"/>
      <c r="N51" s="89"/>
      <c r="O51" s="89"/>
      <c r="P51" s="89"/>
      <c r="Q51" s="89"/>
      <c r="R51" s="89" t="s">
        <v>34</v>
      </c>
      <c r="S51" s="89"/>
      <c r="T51" s="61" t="str">
        <f t="shared" si="1"/>
        <v>OK</v>
      </c>
      <c r="U51" s="61"/>
      <c r="V51" s="89"/>
      <c r="W51" s="89" t="s">
        <v>547</v>
      </c>
      <c r="X51" s="89" t="s">
        <v>35</v>
      </c>
      <c r="Y51" s="89" t="s">
        <v>36</v>
      </c>
      <c r="Z51" s="89" t="str">
        <f>VLOOKUP(W51,'4G 900'!$E$2:$H$1000,4,FALSE)</f>
        <v>14221092309</v>
      </c>
      <c r="AA51" s="89"/>
      <c r="AB51" s="89"/>
      <c r="AC51" s="89"/>
      <c r="AD51" s="89"/>
    </row>
    <row r="52" spans="1:30" s="94" customFormat="1" ht="19.95" customHeight="1" x14ac:dyDescent="0.25">
      <c r="A52" s="93" t="s">
        <v>549</v>
      </c>
      <c r="B52" s="66" t="s">
        <v>551</v>
      </c>
      <c r="C52" s="66" t="s">
        <v>550</v>
      </c>
      <c r="D52" s="61">
        <v>7</v>
      </c>
      <c r="E52" s="97"/>
      <c r="F52" s="89" t="s">
        <v>3898</v>
      </c>
      <c r="G52" s="89" t="s">
        <v>3899</v>
      </c>
      <c r="H52" s="89"/>
      <c r="I52" s="89" t="s">
        <v>4046</v>
      </c>
      <c r="J52" s="89" t="s">
        <v>4441</v>
      </c>
      <c r="K52" s="89"/>
      <c r="L52" s="89"/>
      <c r="M52" s="89"/>
      <c r="N52" s="89"/>
      <c r="O52" s="89"/>
      <c r="P52" s="89"/>
      <c r="Q52" s="89" t="s">
        <v>33</v>
      </c>
      <c r="R52" s="89" t="s">
        <v>113</v>
      </c>
      <c r="S52" s="89"/>
      <c r="T52" s="61" t="str">
        <f t="shared" si="1"/>
        <v>NG</v>
      </c>
      <c r="U52" s="61"/>
      <c r="V52" s="37"/>
      <c r="W52" s="89" t="s">
        <v>552</v>
      </c>
      <c r="X52" s="89" t="s">
        <v>35</v>
      </c>
      <c r="Y52" s="89" t="s">
        <v>36</v>
      </c>
      <c r="Z52" s="89" t="str">
        <f>VLOOKUP(W52,'4G 900'!$E$2:$H$1000,4,FALSE)</f>
        <v>14221092451</v>
      </c>
      <c r="AA52" s="89"/>
      <c r="AB52" s="89"/>
      <c r="AC52" s="89"/>
      <c r="AD52" s="89"/>
    </row>
    <row r="53" spans="1:30" s="94" customFormat="1" ht="19.95" customHeight="1" x14ac:dyDescent="0.25">
      <c r="A53" s="93" t="s">
        <v>554</v>
      </c>
      <c r="B53" s="66" t="s">
        <v>556</v>
      </c>
      <c r="C53" s="66" t="s">
        <v>555</v>
      </c>
      <c r="D53" s="61">
        <v>7</v>
      </c>
      <c r="E53" s="97"/>
      <c r="F53" s="89" t="s">
        <v>3910</v>
      </c>
      <c r="G53" s="89" t="s">
        <v>3899</v>
      </c>
      <c r="H53" s="89" t="s">
        <v>3900</v>
      </c>
      <c r="I53" s="89" t="s">
        <v>3906</v>
      </c>
      <c r="J53" s="89" t="s">
        <v>4442</v>
      </c>
      <c r="K53" s="89"/>
      <c r="L53" s="89"/>
      <c r="M53" s="89"/>
      <c r="N53" s="89"/>
      <c r="O53" s="89"/>
      <c r="P53" s="89"/>
      <c r="Q53" s="89"/>
      <c r="R53" s="89" t="s">
        <v>34</v>
      </c>
      <c r="S53" s="89"/>
      <c r="T53" s="61" t="str">
        <f t="shared" si="1"/>
        <v>OK</v>
      </c>
      <c r="U53" s="61"/>
      <c r="V53" s="89"/>
      <c r="W53" s="89" t="s">
        <v>557</v>
      </c>
      <c r="X53" s="89" t="s">
        <v>35</v>
      </c>
      <c r="Y53" s="89" t="s">
        <v>36</v>
      </c>
      <c r="Z53" s="89" t="str">
        <f>VLOOKUP(W53,'4G 900'!$E$2:$H$1000,4,FALSE)</f>
        <v>14221092434</v>
      </c>
      <c r="AA53" s="89"/>
      <c r="AB53" s="89"/>
      <c r="AC53" s="89"/>
      <c r="AD53" s="89"/>
    </row>
    <row r="54" spans="1:30" s="94" customFormat="1" ht="19.95" customHeight="1" x14ac:dyDescent="0.25">
      <c r="A54" s="93" t="s">
        <v>559</v>
      </c>
      <c r="B54" s="66" t="s">
        <v>561</v>
      </c>
      <c r="C54" s="66" t="s">
        <v>560</v>
      </c>
      <c r="D54" s="61">
        <v>7</v>
      </c>
      <c r="E54" s="97"/>
      <c r="F54" s="89" t="s">
        <v>3910</v>
      </c>
      <c r="G54" s="89" t="s">
        <v>3899</v>
      </c>
      <c r="H54" s="89" t="s">
        <v>4443</v>
      </c>
      <c r="I54" s="89" t="s">
        <v>4066</v>
      </c>
      <c r="J54" s="89" t="s">
        <v>4444</v>
      </c>
      <c r="K54" s="89"/>
      <c r="L54" s="89"/>
      <c r="M54" s="89"/>
      <c r="N54" s="89"/>
      <c r="O54" s="89"/>
      <c r="P54" s="89"/>
      <c r="Q54" s="89"/>
      <c r="R54" s="89" t="s">
        <v>34</v>
      </c>
      <c r="S54" s="89"/>
      <c r="T54" s="61" t="str">
        <f t="shared" si="1"/>
        <v>OK</v>
      </c>
      <c r="U54" s="61"/>
      <c r="V54" s="89"/>
      <c r="W54" s="89" t="s">
        <v>562</v>
      </c>
      <c r="X54" s="89" t="s">
        <v>35</v>
      </c>
      <c r="Y54" s="89" t="s">
        <v>36</v>
      </c>
      <c r="Z54" s="89" t="str">
        <f>VLOOKUP(W54,'4G 900'!$E$2:$H$1000,4,FALSE)</f>
        <v>14221092495</v>
      </c>
      <c r="AA54" s="89"/>
      <c r="AB54" s="89"/>
      <c r="AC54" s="89"/>
      <c r="AD54" s="89"/>
    </row>
    <row r="55" spans="1:30" s="94" customFormat="1" ht="19.95" customHeight="1" x14ac:dyDescent="0.25">
      <c r="A55" s="93" t="s">
        <v>564</v>
      </c>
      <c r="B55" s="66" t="s">
        <v>566</v>
      </c>
      <c r="C55" s="66" t="s">
        <v>565</v>
      </c>
      <c r="D55" s="61">
        <v>7</v>
      </c>
      <c r="E55" s="97"/>
      <c r="F55" s="89" t="s">
        <v>3898</v>
      </c>
      <c r="G55" s="89" t="s">
        <v>3899</v>
      </c>
      <c r="H55" s="89"/>
      <c r="I55" s="89" t="s">
        <v>4046</v>
      </c>
      <c r="J55" s="89" t="s">
        <v>4445</v>
      </c>
      <c r="K55" s="89"/>
      <c r="L55" s="89"/>
      <c r="M55" s="89"/>
      <c r="N55" s="89"/>
      <c r="O55" s="89"/>
      <c r="P55" s="89"/>
      <c r="Q55" s="89" t="s">
        <v>33</v>
      </c>
      <c r="R55" s="89" t="s">
        <v>113</v>
      </c>
      <c r="S55" s="89"/>
      <c r="T55" s="61" t="str">
        <f t="shared" si="1"/>
        <v>NG</v>
      </c>
      <c r="U55" s="61"/>
      <c r="V55" s="37"/>
      <c r="W55" s="89" t="s">
        <v>567</v>
      </c>
      <c r="X55" s="89" t="s">
        <v>35</v>
      </c>
      <c r="Y55" s="89" t="s">
        <v>36</v>
      </c>
      <c r="Z55" s="89" t="str">
        <f>VLOOKUP(W55,'4G 900'!$E$2:$H$1000,4,FALSE)</f>
        <v>14221092480</v>
      </c>
      <c r="AA55" s="89"/>
      <c r="AB55" s="89"/>
      <c r="AC55" s="89"/>
      <c r="AD55" s="89"/>
    </row>
    <row r="56" spans="1:30" s="94" customFormat="1" ht="19.95" customHeight="1" x14ac:dyDescent="0.25">
      <c r="A56" s="93" t="s">
        <v>569</v>
      </c>
      <c r="B56" s="66" t="s">
        <v>571</v>
      </c>
      <c r="C56" s="66" t="s">
        <v>570</v>
      </c>
      <c r="D56" s="61">
        <v>7</v>
      </c>
      <c r="E56" s="97"/>
      <c r="F56" s="89" t="s">
        <v>3898</v>
      </c>
      <c r="G56" s="89" t="s">
        <v>3899</v>
      </c>
      <c r="H56" s="89"/>
      <c r="I56" s="89" t="s">
        <v>3901</v>
      </c>
      <c r="J56" s="89" t="s">
        <v>4446</v>
      </c>
      <c r="K56" s="89"/>
      <c r="L56" s="89"/>
      <c r="M56" s="89"/>
      <c r="N56" s="89"/>
      <c r="O56" s="89"/>
      <c r="P56" s="89"/>
      <c r="Q56" s="89" t="s">
        <v>33</v>
      </c>
      <c r="R56" s="89" t="s">
        <v>113</v>
      </c>
      <c r="S56" s="89"/>
      <c r="T56" s="61" t="str">
        <f t="shared" si="1"/>
        <v>NG</v>
      </c>
      <c r="U56" s="61"/>
      <c r="V56" s="89"/>
      <c r="W56" s="89" t="s">
        <v>572</v>
      </c>
      <c r="X56" s="89" t="s">
        <v>35</v>
      </c>
      <c r="Y56" s="89" t="s">
        <v>36</v>
      </c>
      <c r="Z56" s="89" t="str">
        <f>VLOOKUP(W56,'4G 900'!$E$2:$H$1000,4,FALSE)</f>
        <v>14221092473</v>
      </c>
      <c r="AA56" s="89"/>
      <c r="AB56" s="89"/>
      <c r="AC56" s="89"/>
      <c r="AD56" s="89"/>
    </row>
    <row r="57" spans="1:30" s="94" customFormat="1" ht="19.95" customHeight="1" x14ac:dyDescent="0.25">
      <c r="A57" s="93" t="s">
        <v>574</v>
      </c>
      <c r="B57" s="66" t="s">
        <v>576</v>
      </c>
      <c r="C57" s="66" t="s">
        <v>575</v>
      </c>
      <c r="D57" s="61">
        <v>7</v>
      </c>
      <c r="E57" s="97"/>
      <c r="F57" s="89" t="s">
        <v>3910</v>
      </c>
      <c r="G57" s="89" t="s">
        <v>3899</v>
      </c>
      <c r="H57" s="89" t="s">
        <v>4369</v>
      </c>
      <c r="I57" s="89" t="s">
        <v>3901</v>
      </c>
      <c r="J57" s="89" t="s">
        <v>4447</v>
      </c>
      <c r="K57" s="89"/>
      <c r="L57" s="89"/>
      <c r="M57" s="89"/>
      <c r="N57" s="89"/>
      <c r="O57" s="89"/>
      <c r="P57" s="89"/>
      <c r="Q57" s="89"/>
      <c r="R57" s="89" t="s">
        <v>34</v>
      </c>
      <c r="S57" s="89"/>
      <c r="T57" s="61" t="str">
        <f t="shared" si="1"/>
        <v>OK</v>
      </c>
      <c r="U57" s="61"/>
      <c r="V57" s="89"/>
      <c r="W57" s="89" t="s">
        <v>577</v>
      </c>
      <c r="X57" s="89" t="s">
        <v>54</v>
      </c>
      <c r="Y57" s="89" t="s">
        <v>36</v>
      </c>
      <c r="Z57" s="89" t="str">
        <f>VLOOKUP(W57,'4G 900'!$E$2:$H$1000,4,FALSE)</f>
        <v>14221092483</v>
      </c>
      <c r="AA57" s="89"/>
      <c r="AB57" s="89"/>
      <c r="AC57" s="89"/>
      <c r="AD57" s="89"/>
    </row>
    <row r="58" spans="1:30" s="94" customFormat="1" ht="19.95" customHeight="1" x14ac:dyDescent="0.25">
      <c r="A58" s="93" t="s">
        <v>579</v>
      </c>
      <c r="B58" s="66" t="s">
        <v>581</v>
      </c>
      <c r="C58" s="66" t="s">
        <v>580</v>
      </c>
      <c r="D58" s="61">
        <v>7</v>
      </c>
      <c r="E58" s="97"/>
      <c r="F58" s="89" t="s">
        <v>3898</v>
      </c>
      <c r="G58" s="89" t="s">
        <v>3899</v>
      </c>
      <c r="H58" s="89"/>
      <c r="I58" s="89" t="s">
        <v>3901</v>
      </c>
      <c r="J58" s="89" t="s">
        <v>4448</v>
      </c>
      <c r="K58" s="89"/>
      <c r="L58" s="89"/>
      <c r="M58" s="89"/>
      <c r="N58" s="89"/>
      <c r="O58" s="89"/>
      <c r="P58" s="89"/>
      <c r="Q58" s="89" t="s">
        <v>33</v>
      </c>
      <c r="R58" s="89" t="s">
        <v>113</v>
      </c>
      <c r="S58" s="89"/>
      <c r="T58" s="61" t="str">
        <f t="shared" si="1"/>
        <v>NG</v>
      </c>
      <c r="U58" s="61"/>
      <c r="V58" s="89"/>
      <c r="W58" s="89" t="s">
        <v>582</v>
      </c>
      <c r="X58" s="89" t="s">
        <v>54</v>
      </c>
      <c r="Y58" s="89" t="s">
        <v>36</v>
      </c>
      <c r="Z58" s="89" t="e">
        <f>VLOOKUP(W58,'4G 900'!$E$2:$H$1000,4,FALSE)</f>
        <v>#N/A</v>
      </c>
      <c r="AA58" s="89"/>
      <c r="AB58" s="89"/>
      <c r="AC58" s="89"/>
      <c r="AD58" s="89"/>
    </row>
    <row r="59" spans="1:30" s="94" customFormat="1" ht="19.95" customHeight="1" x14ac:dyDescent="0.25">
      <c r="A59" s="93" t="s">
        <v>584</v>
      </c>
      <c r="B59" s="66" t="s">
        <v>586</v>
      </c>
      <c r="C59" s="66" t="s">
        <v>585</v>
      </c>
      <c r="D59" s="61">
        <v>7</v>
      </c>
      <c r="E59" s="97"/>
      <c r="F59" s="89" t="s">
        <v>3898</v>
      </c>
      <c r="G59" s="89" t="s">
        <v>3911</v>
      </c>
      <c r="H59" s="89"/>
      <c r="I59" s="89" t="s">
        <v>4449</v>
      </c>
      <c r="J59" s="89" t="s">
        <v>4450</v>
      </c>
      <c r="K59" s="89"/>
      <c r="L59" s="89"/>
      <c r="M59" s="89"/>
      <c r="N59" s="89"/>
      <c r="O59" s="89"/>
      <c r="P59" s="89"/>
      <c r="Q59" s="89" t="s">
        <v>33</v>
      </c>
      <c r="R59" s="89" t="s">
        <v>113</v>
      </c>
      <c r="S59" s="89"/>
      <c r="T59" s="61" t="str">
        <f t="shared" si="1"/>
        <v>NG</v>
      </c>
      <c r="U59" s="61"/>
      <c r="V59" s="89"/>
      <c r="W59" s="89" t="s">
        <v>587</v>
      </c>
      <c r="X59" s="89" t="s">
        <v>35</v>
      </c>
      <c r="Y59" s="89" t="s">
        <v>36</v>
      </c>
      <c r="Z59" s="89" t="str">
        <f>VLOOKUP(W59,'4G 900'!$E$2:$H$1000,4,FALSE)</f>
        <v>14221092481</v>
      </c>
      <c r="AA59" s="89"/>
      <c r="AB59" s="89"/>
      <c r="AC59" s="89"/>
      <c r="AD59" s="89"/>
    </row>
    <row r="60" spans="1:30" s="94" customFormat="1" ht="19.95" customHeight="1" x14ac:dyDescent="0.25">
      <c r="A60" s="93" t="s">
        <v>589</v>
      </c>
      <c r="B60" s="66" t="s">
        <v>591</v>
      </c>
      <c r="C60" s="66" t="s">
        <v>590</v>
      </c>
      <c r="D60" s="61">
        <v>7</v>
      </c>
      <c r="E60" s="97"/>
      <c r="F60" s="89" t="s">
        <v>3910</v>
      </c>
      <c r="G60" s="89" t="s">
        <v>3899</v>
      </c>
      <c r="H60" s="89" t="s">
        <v>4319</v>
      </c>
      <c r="I60" s="89" t="s">
        <v>4329</v>
      </c>
      <c r="J60" s="89" t="s">
        <v>4451</v>
      </c>
      <c r="K60" s="89"/>
      <c r="L60" s="89"/>
      <c r="M60" s="89"/>
      <c r="N60" s="89"/>
      <c r="O60" s="89"/>
      <c r="P60" s="89"/>
      <c r="Q60" s="89"/>
      <c r="R60" s="89" t="s">
        <v>34</v>
      </c>
      <c r="S60" s="89"/>
      <c r="T60" s="61" t="str">
        <f t="shared" si="1"/>
        <v>OK</v>
      </c>
      <c r="U60" s="61"/>
      <c r="V60" s="89"/>
      <c r="W60" s="89" t="s">
        <v>592</v>
      </c>
      <c r="X60" s="89" t="s">
        <v>35</v>
      </c>
      <c r="Y60" s="89" t="s">
        <v>36</v>
      </c>
      <c r="Z60" s="89" t="str">
        <f>VLOOKUP(W60,'4G 900'!$E$2:$H$1000,4,FALSE)</f>
        <v>14221092248</v>
      </c>
      <c r="AA60" s="89"/>
      <c r="AB60" s="89"/>
      <c r="AC60" s="89"/>
      <c r="AD60" s="89"/>
    </row>
    <row r="61" spans="1:30" s="94" customFormat="1" ht="19.95" customHeight="1" x14ac:dyDescent="0.25">
      <c r="A61" s="93" t="s">
        <v>594</v>
      </c>
      <c r="B61" s="66" t="s">
        <v>596</v>
      </c>
      <c r="C61" s="66" t="s">
        <v>595</v>
      </c>
      <c r="D61" s="61">
        <v>7</v>
      </c>
      <c r="E61" s="97"/>
      <c r="F61" s="89" t="s">
        <v>3910</v>
      </c>
      <c r="G61" s="89" t="s">
        <v>3899</v>
      </c>
      <c r="H61" s="89" t="s">
        <v>4277</v>
      </c>
      <c r="I61" s="89" t="s">
        <v>3901</v>
      </c>
      <c r="J61" s="89" t="s">
        <v>4452</v>
      </c>
      <c r="K61" s="89"/>
      <c r="L61" s="89"/>
      <c r="M61" s="89"/>
      <c r="N61" s="89"/>
      <c r="O61" s="89"/>
      <c r="P61" s="89"/>
      <c r="Q61" s="89"/>
      <c r="R61" s="89" t="s">
        <v>34</v>
      </c>
      <c r="S61" s="89"/>
      <c r="T61" s="61" t="str">
        <f t="shared" si="1"/>
        <v>OK</v>
      </c>
      <c r="U61" s="61"/>
      <c r="V61" s="89"/>
      <c r="W61" s="89" t="s">
        <v>597</v>
      </c>
      <c r="X61" s="89" t="s">
        <v>35</v>
      </c>
      <c r="Y61" s="89" t="s">
        <v>36</v>
      </c>
      <c r="Z61" s="89" t="str">
        <f>VLOOKUP(W61,'4G 900'!$E$2:$H$1000,4,FALSE)</f>
        <v>14221092212</v>
      </c>
      <c r="AA61" s="89"/>
      <c r="AB61" s="89"/>
      <c r="AC61" s="89"/>
      <c r="AD61" s="89"/>
    </row>
    <row r="62" spans="1:30" s="94" customFormat="1" ht="19.95" customHeight="1" x14ac:dyDescent="0.25">
      <c r="A62" s="93" t="s">
        <v>599</v>
      </c>
      <c r="B62" s="66" t="s">
        <v>601</v>
      </c>
      <c r="C62" s="66" t="s">
        <v>600</v>
      </c>
      <c r="D62" s="61">
        <v>7</v>
      </c>
      <c r="E62" s="97"/>
      <c r="F62" s="89" t="s">
        <v>3910</v>
      </c>
      <c r="G62" s="89" t="s">
        <v>3927</v>
      </c>
      <c r="H62" s="89" t="s">
        <v>3900</v>
      </c>
      <c r="I62" s="89" t="s">
        <v>4453</v>
      </c>
      <c r="J62" s="89" t="s">
        <v>4454</v>
      </c>
      <c r="K62" s="89"/>
      <c r="L62" s="89"/>
      <c r="M62" s="89"/>
      <c r="N62" s="89"/>
      <c r="O62" s="89"/>
      <c r="P62" s="89"/>
      <c r="Q62" s="89"/>
      <c r="R62" s="89" t="s">
        <v>34</v>
      </c>
      <c r="S62" s="89"/>
      <c r="T62" s="61" t="str">
        <f t="shared" si="1"/>
        <v>OK</v>
      </c>
      <c r="U62" s="61"/>
      <c r="V62" s="89"/>
      <c r="W62" s="89" t="s">
        <v>602</v>
      </c>
      <c r="X62" s="89" t="s">
        <v>35</v>
      </c>
      <c r="Y62" s="89" t="s">
        <v>36</v>
      </c>
      <c r="Z62" s="89" t="e">
        <f>VLOOKUP(W62,'4G 900'!$E$2:$H$1000,4,FALSE)</f>
        <v>#N/A</v>
      </c>
      <c r="AA62" s="89"/>
      <c r="AB62" s="89"/>
      <c r="AC62" s="89"/>
      <c r="AD62" s="89"/>
    </row>
    <row r="63" spans="1:30" s="94" customFormat="1" ht="19.95" customHeight="1" x14ac:dyDescent="0.25">
      <c r="A63" s="93" t="s">
        <v>604</v>
      </c>
      <c r="B63" s="66" t="s">
        <v>606</v>
      </c>
      <c r="C63" s="66" t="s">
        <v>605</v>
      </c>
      <c r="D63" s="61">
        <v>7</v>
      </c>
      <c r="E63" s="97"/>
      <c r="F63" s="89" t="s">
        <v>3898</v>
      </c>
      <c r="G63" s="89" t="s">
        <v>3899</v>
      </c>
      <c r="H63" s="89"/>
      <c r="I63" s="89" t="s">
        <v>4046</v>
      </c>
      <c r="J63" s="89" t="s">
        <v>4455</v>
      </c>
      <c r="K63" s="89"/>
      <c r="L63" s="89"/>
      <c r="M63" s="89"/>
      <c r="N63" s="89"/>
      <c r="O63" s="89"/>
      <c r="P63" s="89"/>
      <c r="Q63" s="89" t="s">
        <v>33</v>
      </c>
      <c r="R63" s="89" t="s">
        <v>113</v>
      </c>
      <c r="S63" s="89"/>
      <c r="T63" s="61" t="str">
        <f t="shared" si="1"/>
        <v>NG</v>
      </c>
      <c r="U63" s="61"/>
      <c r="V63" s="37"/>
      <c r="W63" s="89" t="s">
        <v>607</v>
      </c>
      <c r="X63" s="89" t="s">
        <v>35</v>
      </c>
      <c r="Y63" s="89" t="s">
        <v>36</v>
      </c>
      <c r="Z63" s="89" t="str">
        <f>VLOOKUP(W63,'4G 900'!$E$2:$H$1000,4,FALSE)</f>
        <v>14221092614</v>
      </c>
      <c r="AA63" s="89"/>
      <c r="AB63" s="89"/>
      <c r="AC63" s="89"/>
      <c r="AD63" s="89"/>
    </row>
    <row r="64" spans="1:30" s="94" customFormat="1" ht="19.95" customHeight="1" x14ac:dyDescent="0.25">
      <c r="A64" s="93" t="s">
        <v>609</v>
      </c>
      <c r="B64" s="66" t="s">
        <v>611</v>
      </c>
      <c r="C64" s="66" t="s">
        <v>610</v>
      </c>
      <c r="D64" s="61">
        <v>7</v>
      </c>
      <c r="E64" s="97"/>
      <c r="F64" s="89" t="s">
        <v>3910</v>
      </c>
      <c r="G64" s="89" t="s">
        <v>3927</v>
      </c>
      <c r="H64" s="89" t="s">
        <v>4369</v>
      </c>
      <c r="I64" s="89" t="s">
        <v>3901</v>
      </c>
      <c r="J64" s="89" t="s">
        <v>4456</v>
      </c>
      <c r="K64" s="89"/>
      <c r="L64" s="89"/>
      <c r="M64" s="89"/>
      <c r="N64" s="89"/>
      <c r="O64" s="89"/>
      <c r="P64" s="89"/>
      <c r="Q64" s="89"/>
      <c r="R64" s="89" t="s">
        <v>34</v>
      </c>
      <c r="S64" s="89"/>
      <c r="T64" s="61" t="str">
        <f t="shared" si="1"/>
        <v>OK</v>
      </c>
      <c r="U64" s="61"/>
      <c r="V64" s="89"/>
      <c r="W64" s="89" t="s">
        <v>612</v>
      </c>
      <c r="X64" s="89" t="s">
        <v>532</v>
      </c>
      <c r="Y64" s="89" t="s">
        <v>36</v>
      </c>
      <c r="Z64" s="89" t="str">
        <f>VLOOKUP(W64,'4G 900'!$E$2:$H$1000,4,FALSE)</f>
        <v>14221092177</v>
      </c>
      <c r="AA64" s="89"/>
      <c r="AB64" s="89"/>
      <c r="AC64" s="89"/>
      <c r="AD64" s="89"/>
    </row>
    <row r="65" spans="1:30" s="94" customFormat="1" ht="19.95" customHeight="1" x14ac:dyDescent="0.25">
      <c r="A65" s="93" t="s">
        <v>614</v>
      </c>
      <c r="B65" s="66" t="s">
        <v>616</v>
      </c>
      <c r="C65" s="66" t="s">
        <v>615</v>
      </c>
      <c r="D65" s="61">
        <v>7</v>
      </c>
      <c r="E65" s="97"/>
      <c r="F65" s="89" t="s">
        <v>3910</v>
      </c>
      <c r="G65" s="89" t="s">
        <v>3899</v>
      </c>
      <c r="H65" s="89"/>
      <c r="I65" s="89" t="s">
        <v>4034</v>
      </c>
      <c r="J65" s="89" t="s">
        <v>4457</v>
      </c>
      <c r="K65" s="89"/>
      <c r="L65" s="89"/>
      <c r="M65" s="89"/>
      <c r="N65" s="89"/>
      <c r="O65" s="89"/>
      <c r="P65" s="89"/>
      <c r="Q65" s="89"/>
      <c r="R65" s="89" t="s">
        <v>34</v>
      </c>
      <c r="S65" s="89"/>
      <c r="T65" s="61" t="str">
        <f t="shared" si="1"/>
        <v>OK</v>
      </c>
      <c r="U65" s="61"/>
      <c r="V65" s="89"/>
      <c r="W65" s="89" t="s">
        <v>617</v>
      </c>
      <c r="X65" s="89" t="s">
        <v>35</v>
      </c>
      <c r="Y65" s="89" t="s">
        <v>36</v>
      </c>
      <c r="Z65" s="89" t="str">
        <f>VLOOKUP(W65,'4G 900'!$E$2:$H$1000,4,FALSE)</f>
        <v>14221092583</v>
      </c>
      <c r="AA65" s="89"/>
      <c r="AB65" s="89"/>
      <c r="AC65" s="89"/>
      <c r="AD65" s="89"/>
    </row>
    <row r="66" spans="1:30" s="94" customFormat="1" ht="19.95" customHeight="1" x14ac:dyDescent="0.25">
      <c r="A66" s="93" t="s">
        <v>619</v>
      </c>
      <c r="B66" s="66" t="s">
        <v>621</v>
      </c>
      <c r="C66" s="66" t="s">
        <v>620</v>
      </c>
      <c r="D66" s="61">
        <v>7</v>
      </c>
      <c r="E66" s="97"/>
      <c r="F66" s="89" t="s">
        <v>3898</v>
      </c>
      <c r="G66" s="89" t="s">
        <v>3911</v>
      </c>
      <c r="H66" s="89"/>
      <c r="I66" s="89" t="s">
        <v>3997</v>
      </c>
      <c r="J66" s="89" t="s">
        <v>4458</v>
      </c>
      <c r="K66" s="89"/>
      <c r="L66" s="89"/>
      <c r="M66" s="89"/>
      <c r="N66" s="89"/>
      <c r="O66" s="89"/>
      <c r="P66" s="89"/>
      <c r="Q66" s="89" t="s">
        <v>33</v>
      </c>
      <c r="R66" s="89" t="s">
        <v>113</v>
      </c>
      <c r="S66" s="89"/>
      <c r="T66" s="61" t="str">
        <f t="shared" ref="T66:T97" si="2">IF((COUNTIF(R66,"NG")+COUNTIF(S66,"NG"))&gt;0,"NG","OK")</f>
        <v>NG</v>
      </c>
      <c r="U66" s="61"/>
      <c r="V66" s="37"/>
      <c r="W66" s="89" t="s">
        <v>622</v>
      </c>
      <c r="X66" s="89" t="s">
        <v>35</v>
      </c>
      <c r="Y66" s="89" t="s">
        <v>36</v>
      </c>
      <c r="Z66" s="89" t="str">
        <f>VLOOKUP(W66,'4G 900'!$E$2:$H$1000,4,FALSE)</f>
        <v>14221092210</v>
      </c>
      <c r="AA66" s="89"/>
      <c r="AB66" s="89"/>
      <c r="AC66" s="89"/>
      <c r="AD66" s="89"/>
    </row>
    <row r="67" spans="1:30" s="94" customFormat="1" ht="19.95" customHeight="1" x14ac:dyDescent="0.25">
      <c r="A67" s="93" t="s">
        <v>624</v>
      </c>
      <c r="B67" s="66" t="s">
        <v>626</v>
      </c>
      <c r="C67" s="66" t="s">
        <v>625</v>
      </c>
      <c r="D67" s="61">
        <v>7</v>
      </c>
      <c r="E67" s="97"/>
      <c r="F67" s="89" t="s">
        <v>3898</v>
      </c>
      <c r="G67" s="89" t="s">
        <v>3899</v>
      </c>
      <c r="H67" s="89"/>
      <c r="I67" s="89" t="s">
        <v>3900</v>
      </c>
      <c r="J67" s="89" t="s">
        <v>4459</v>
      </c>
      <c r="K67" s="89"/>
      <c r="L67" s="89"/>
      <c r="M67" s="89"/>
      <c r="N67" s="89"/>
      <c r="O67" s="89"/>
      <c r="P67" s="89"/>
      <c r="Q67" s="89" t="s">
        <v>33</v>
      </c>
      <c r="R67" s="89" t="s">
        <v>113</v>
      </c>
      <c r="S67" s="89"/>
      <c r="T67" s="61" t="str">
        <f t="shared" si="2"/>
        <v>NG</v>
      </c>
      <c r="U67" s="61"/>
      <c r="V67" s="89"/>
      <c r="W67" s="89" t="s">
        <v>627</v>
      </c>
      <c r="X67" s="89" t="s">
        <v>532</v>
      </c>
      <c r="Y67" s="89" t="s">
        <v>36</v>
      </c>
      <c r="Z67" s="89" t="str">
        <f>VLOOKUP(W67,'4G 900'!$E$2:$H$1000,4,FALSE)</f>
        <v>14221092173</v>
      </c>
      <c r="AA67" s="89"/>
      <c r="AB67" s="89"/>
      <c r="AC67" s="89"/>
      <c r="AD67" s="89"/>
    </row>
    <row r="68" spans="1:30" s="94" customFormat="1" ht="19.95" customHeight="1" x14ac:dyDescent="0.25">
      <c r="A68" s="93" t="s">
        <v>629</v>
      </c>
      <c r="B68" s="66" t="s">
        <v>631</v>
      </c>
      <c r="C68" s="66" t="s">
        <v>630</v>
      </c>
      <c r="D68" s="61">
        <v>7</v>
      </c>
      <c r="E68" s="97"/>
      <c r="F68" s="89" t="s">
        <v>3898</v>
      </c>
      <c r="G68" s="89" t="s">
        <v>3899</v>
      </c>
      <c r="H68" s="89"/>
      <c r="I68" s="89" t="s">
        <v>3900</v>
      </c>
      <c r="J68" s="89" t="s">
        <v>4460</v>
      </c>
      <c r="K68" s="89"/>
      <c r="L68" s="89"/>
      <c r="M68" s="89"/>
      <c r="N68" s="89"/>
      <c r="O68" s="89"/>
      <c r="P68" s="89"/>
      <c r="Q68" s="89" t="s">
        <v>33</v>
      </c>
      <c r="R68" s="89" t="s">
        <v>113</v>
      </c>
      <c r="S68" s="89"/>
      <c r="T68" s="61" t="str">
        <f t="shared" si="2"/>
        <v>NG</v>
      </c>
      <c r="U68" s="61"/>
      <c r="V68" s="37"/>
      <c r="W68" s="89" t="s">
        <v>632</v>
      </c>
      <c r="X68" s="89" t="s">
        <v>35</v>
      </c>
      <c r="Y68" s="89" t="s">
        <v>36</v>
      </c>
      <c r="Z68" s="89" t="str">
        <f>VLOOKUP(W68,'4G 900'!$E$2:$H$1000,4,FALSE)</f>
        <v>14221092291</v>
      </c>
      <c r="AA68" s="89"/>
      <c r="AB68" s="89"/>
      <c r="AC68" s="89"/>
      <c r="AD68" s="89"/>
    </row>
    <row r="69" spans="1:30" s="94" customFormat="1" ht="19.95" customHeight="1" x14ac:dyDescent="0.25">
      <c r="A69" s="93" t="s">
        <v>634</v>
      </c>
      <c r="B69" s="66" t="s">
        <v>636</v>
      </c>
      <c r="C69" s="66" t="s">
        <v>635</v>
      </c>
      <c r="D69" s="61">
        <v>7</v>
      </c>
      <c r="E69" s="97"/>
      <c r="F69" s="89" t="s">
        <v>3898</v>
      </c>
      <c r="G69" s="89" t="s">
        <v>3899</v>
      </c>
      <c r="H69" s="89"/>
      <c r="I69" s="89" t="s">
        <v>4046</v>
      </c>
      <c r="J69" s="89" t="s">
        <v>4461</v>
      </c>
      <c r="K69" s="89"/>
      <c r="L69" s="89"/>
      <c r="M69" s="89"/>
      <c r="N69" s="89"/>
      <c r="O69" s="89"/>
      <c r="P69" s="89"/>
      <c r="Q69" s="89" t="s">
        <v>33</v>
      </c>
      <c r="R69" s="89" t="s">
        <v>113</v>
      </c>
      <c r="S69" s="89"/>
      <c r="T69" s="61" t="str">
        <f t="shared" si="2"/>
        <v>NG</v>
      </c>
      <c r="U69" s="61"/>
      <c r="V69" s="37"/>
      <c r="W69" s="89" t="s">
        <v>637</v>
      </c>
      <c r="X69" s="89" t="s">
        <v>35</v>
      </c>
      <c r="Y69" s="89" t="s">
        <v>36</v>
      </c>
      <c r="Z69" s="89" t="str">
        <f>VLOOKUP(W69,'4G 900'!$E$2:$H$1000,4,FALSE)</f>
        <v>14221092443</v>
      </c>
      <c r="AA69" s="89"/>
      <c r="AB69" s="89"/>
      <c r="AC69" s="89"/>
      <c r="AD69" s="89"/>
    </row>
    <row r="70" spans="1:30" s="94" customFormat="1" ht="19.95" customHeight="1" x14ac:dyDescent="0.25">
      <c r="A70" s="93" t="s">
        <v>639</v>
      </c>
      <c r="B70" s="66" t="s">
        <v>641</v>
      </c>
      <c r="C70" s="66" t="s">
        <v>640</v>
      </c>
      <c r="D70" s="61">
        <v>7</v>
      </c>
      <c r="E70" s="97"/>
      <c r="F70" s="89" t="s">
        <v>3910</v>
      </c>
      <c r="G70" s="89" t="s">
        <v>3927</v>
      </c>
      <c r="H70" s="89" t="s">
        <v>4352</v>
      </c>
      <c r="I70" s="89" t="s">
        <v>3901</v>
      </c>
      <c r="J70" s="89" t="s">
        <v>4462</v>
      </c>
      <c r="K70" s="89"/>
      <c r="L70" s="89"/>
      <c r="M70" s="89"/>
      <c r="N70" s="89"/>
      <c r="O70" s="89"/>
      <c r="P70" s="89"/>
      <c r="Q70" s="89"/>
      <c r="R70" s="89" t="s">
        <v>34</v>
      </c>
      <c r="S70" s="89"/>
      <c r="T70" s="61" t="str">
        <f t="shared" si="2"/>
        <v>OK</v>
      </c>
      <c r="U70" s="61"/>
      <c r="V70" s="89"/>
      <c r="W70" s="89" t="s">
        <v>642</v>
      </c>
      <c r="X70" s="89" t="s">
        <v>475</v>
      </c>
      <c r="Y70" s="89" t="s">
        <v>36</v>
      </c>
      <c r="Z70" s="89" t="e">
        <f>VLOOKUP(W70,'4G 900'!$E$2:$H$1000,4,FALSE)</f>
        <v>#N/A</v>
      </c>
      <c r="AA70" s="89"/>
      <c r="AB70" s="89"/>
      <c r="AC70" s="89"/>
      <c r="AD70" s="89"/>
    </row>
    <row r="71" spans="1:30" s="94" customFormat="1" ht="19.95" customHeight="1" x14ac:dyDescent="0.25">
      <c r="A71" s="93" t="s">
        <v>644</v>
      </c>
      <c r="B71" s="66" t="s">
        <v>646</v>
      </c>
      <c r="C71" s="66" t="s">
        <v>645</v>
      </c>
      <c r="D71" s="61">
        <v>7</v>
      </c>
      <c r="E71" s="97"/>
      <c r="F71" s="89" t="s">
        <v>3910</v>
      </c>
      <c r="G71" s="89" t="s">
        <v>3911</v>
      </c>
      <c r="H71" s="89" t="s">
        <v>4463</v>
      </c>
      <c r="I71" s="89" t="s">
        <v>4255</v>
      </c>
      <c r="J71" s="89" t="s">
        <v>4464</v>
      </c>
      <c r="K71" s="89"/>
      <c r="L71" s="89"/>
      <c r="M71" s="89"/>
      <c r="N71" s="89"/>
      <c r="O71" s="89"/>
      <c r="P71" s="89"/>
      <c r="Q71" s="89"/>
      <c r="R71" s="89" t="s">
        <v>34</v>
      </c>
      <c r="S71" s="89"/>
      <c r="T71" s="61" t="str">
        <f t="shared" si="2"/>
        <v>OK</v>
      </c>
      <c r="U71" s="61"/>
      <c r="V71" s="89"/>
      <c r="W71" s="89" t="s">
        <v>647</v>
      </c>
      <c r="X71" s="89" t="s">
        <v>54</v>
      </c>
      <c r="Y71" s="89" t="s">
        <v>36</v>
      </c>
      <c r="Z71" s="89" t="str">
        <f>VLOOKUP(W71,'4G 900'!$E$2:$H$1000,4,FALSE)</f>
        <v>14221092512</v>
      </c>
      <c r="AA71" s="89"/>
      <c r="AB71" s="89"/>
      <c r="AC71" s="89"/>
      <c r="AD71" s="89"/>
    </row>
    <row r="72" spans="1:30" s="94" customFormat="1" ht="19.95" customHeight="1" x14ac:dyDescent="0.25">
      <c r="A72" s="93" t="s">
        <v>649</v>
      </c>
      <c r="B72" s="66" t="s">
        <v>651</v>
      </c>
      <c r="C72" s="66" t="s">
        <v>650</v>
      </c>
      <c r="D72" s="61">
        <v>7</v>
      </c>
      <c r="E72" s="97"/>
      <c r="F72" s="89" t="s">
        <v>3898</v>
      </c>
      <c r="G72" s="89" t="s">
        <v>3899</v>
      </c>
      <c r="H72" s="89" t="s">
        <v>3900</v>
      </c>
      <c r="I72" s="89" t="s">
        <v>4269</v>
      </c>
      <c r="J72" s="89" t="s">
        <v>4465</v>
      </c>
      <c r="K72" s="89"/>
      <c r="L72" s="89"/>
      <c r="M72" s="89"/>
      <c r="N72" s="89"/>
      <c r="O72" s="89"/>
      <c r="P72" s="89"/>
      <c r="Q72" s="89"/>
      <c r="R72" s="89" t="s">
        <v>34</v>
      </c>
      <c r="S72" s="89"/>
      <c r="T72" s="61" t="str">
        <f t="shared" si="2"/>
        <v>OK</v>
      </c>
      <c r="U72" s="61"/>
      <c r="V72" s="89"/>
      <c r="W72" s="89" t="s">
        <v>652</v>
      </c>
      <c r="X72" s="89" t="s">
        <v>653</v>
      </c>
      <c r="Y72" s="89" t="s">
        <v>36</v>
      </c>
      <c r="Z72" s="89" t="e">
        <f>VLOOKUP(W72,'4G 900'!$E$2:$H$1000,4,FALSE)</f>
        <v>#N/A</v>
      </c>
      <c r="AA72" s="89"/>
      <c r="AB72" s="89"/>
      <c r="AC72" s="89"/>
      <c r="AD72" s="89"/>
    </row>
    <row r="73" spans="1:30" s="94" customFormat="1" ht="19.95" customHeight="1" x14ac:dyDescent="0.25">
      <c r="A73" s="93" t="s">
        <v>655</v>
      </c>
      <c r="B73" s="66" t="s">
        <v>657</v>
      </c>
      <c r="C73" s="66" t="s">
        <v>656</v>
      </c>
      <c r="D73" s="61">
        <v>7</v>
      </c>
      <c r="E73" s="97"/>
      <c r="F73" s="89" t="s">
        <v>3910</v>
      </c>
      <c r="G73" s="89" t="s">
        <v>3899</v>
      </c>
      <c r="H73" s="89" t="s">
        <v>4466</v>
      </c>
      <c r="I73" s="89" t="s">
        <v>3901</v>
      </c>
      <c r="J73" s="89" t="s">
        <v>4467</v>
      </c>
      <c r="K73" s="89"/>
      <c r="L73" s="89"/>
      <c r="M73" s="89"/>
      <c r="N73" s="89"/>
      <c r="O73" s="89"/>
      <c r="P73" s="89"/>
      <c r="Q73" s="89"/>
      <c r="R73" s="89" t="s">
        <v>34</v>
      </c>
      <c r="S73" s="89"/>
      <c r="T73" s="61" t="str">
        <f t="shared" si="2"/>
        <v>OK</v>
      </c>
      <c r="U73" s="61"/>
      <c r="V73" s="89"/>
      <c r="W73" s="89" t="s">
        <v>658</v>
      </c>
      <c r="X73" s="89" t="s">
        <v>35</v>
      </c>
      <c r="Y73" s="89" t="s">
        <v>36</v>
      </c>
      <c r="Z73" s="89" t="e">
        <f>VLOOKUP(W73,'4G 900'!$E$2:$H$1000,4,FALSE)</f>
        <v>#N/A</v>
      </c>
      <c r="AA73" s="89"/>
      <c r="AB73" s="89"/>
      <c r="AC73" s="89"/>
      <c r="AD73" s="89"/>
    </row>
    <row r="74" spans="1:30" s="94" customFormat="1" ht="19.95" customHeight="1" x14ac:dyDescent="0.25">
      <c r="A74" s="93" t="s">
        <v>660</v>
      </c>
      <c r="B74" s="66" t="s">
        <v>662</v>
      </c>
      <c r="C74" s="66" t="s">
        <v>661</v>
      </c>
      <c r="D74" s="61">
        <v>7</v>
      </c>
      <c r="E74" s="97"/>
      <c r="F74" s="89" t="s">
        <v>3898</v>
      </c>
      <c r="G74" s="89" t="s">
        <v>3899</v>
      </c>
      <c r="H74" s="89"/>
      <c r="I74" s="89" t="s">
        <v>4077</v>
      </c>
      <c r="J74" s="89" t="s">
        <v>4468</v>
      </c>
      <c r="K74" s="89"/>
      <c r="L74" s="89"/>
      <c r="M74" s="89"/>
      <c r="N74" s="89"/>
      <c r="O74" s="89"/>
      <c r="P74" s="89"/>
      <c r="Q74" s="89"/>
      <c r="R74" s="89" t="s">
        <v>34</v>
      </c>
      <c r="S74" s="89"/>
      <c r="T74" s="61" t="str">
        <f t="shared" si="2"/>
        <v>OK</v>
      </c>
      <c r="U74" s="61"/>
      <c r="V74" s="89"/>
      <c r="W74" s="89" t="s">
        <v>663</v>
      </c>
      <c r="X74" s="89" t="s">
        <v>35</v>
      </c>
      <c r="Y74" s="89" t="s">
        <v>36</v>
      </c>
      <c r="Z74" s="89" t="str">
        <f>VLOOKUP(W74,'4G 900'!$E$2:$H$1000,4,FALSE)</f>
        <v>14221092490</v>
      </c>
      <c r="AA74" s="89"/>
      <c r="AB74" s="89"/>
      <c r="AC74" s="89"/>
      <c r="AD74" s="89"/>
    </row>
    <row r="75" spans="1:30" s="94" customFormat="1" ht="19.95" customHeight="1" x14ac:dyDescent="0.25">
      <c r="A75" s="93" t="s">
        <v>665</v>
      </c>
      <c r="B75" s="66" t="s">
        <v>667</v>
      </c>
      <c r="C75" s="66" t="s">
        <v>666</v>
      </c>
      <c r="D75" s="61">
        <v>7</v>
      </c>
      <c r="E75" s="97"/>
      <c r="F75" s="89" t="s">
        <v>3910</v>
      </c>
      <c r="G75" s="89" t="s">
        <v>3899</v>
      </c>
      <c r="H75" s="89" t="s">
        <v>4352</v>
      </c>
      <c r="I75" s="89" t="s">
        <v>3901</v>
      </c>
      <c r="J75" s="89" t="s">
        <v>4469</v>
      </c>
      <c r="K75" s="89"/>
      <c r="L75" s="89"/>
      <c r="M75" s="89"/>
      <c r="N75" s="89"/>
      <c r="O75" s="89"/>
      <c r="P75" s="89"/>
      <c r="Q75" s="89"/>
      <c r="R75" s="89" t="s">
        <v>34</v>
      </c>
      <c r="S75" s="89"/>
      <c r="T75" s="61" t="str">
        <f t="shared" si="2"/>
        <v>OK</v>
      </c>
      <c r="U75" s="61"/>
      <c r="V75" s="89"/>
      <c r="W75" s="89" t="s">
        <v>668</v>
      </c>
      <c r="X75" s="89" t="s">
        <v>35</v>
      </c>
      <c r="Y75" s="89" t="s">
        <v>36</v>
      </c>
      <c r="Z75" s="89" t="str">
        <f>VLOOKUP(W75,'4G 900'!$E$2:$H$1000,4,FALSE)</f>
        <v>14221092438</v>
      </c>
      <c r="AA75" s="89"/>
      <c r="AB75" s="89"/>
      <c r="AC75" s="89"/>
      <c r="AD75" s="89"/>
    </row>
    <row r="76" spans="1:30" s="94" customFormat="1" ht="19.95" customHeight="1" x14ac:dyDescent="0.25">
      <c r="A76" s="93" t="s">
        <v>670</v>
      </c>
      <c r="B76" s="66" t="s">
        <v>672</v>
      </c>
      <c r="C76" s="66" t="s">
        <v>671</v>
      </c>
      <c r="D76" s="61">
        <v>7</v>
      </c>
      <c r="E76" s="97"/>
      <c r="F76" s="89" t="s">
        <v>3898</v>
      </c>
      <c r="G76" s="89" t="s">
        <v>3899</v>
      </c>
      <c r="H76" s="89"/>
      <c r="I76" s="89" t="s">
        <v>4046</v>
      </c>
      <c r="J76" s="89" t="s">
        <v>4470</v>
      </c>
      <c r="K76" s="89"/>
      <c r="L76" s="89"/>
      <c r="M76" s="89"/>
      <c r="N76" s="89"/>
      <c r="O76" s="89"/>
      <c r="P76" s="89"/>
      <c r="Q76" s="89" t="s">
        <v>33</v>
      </c>
      <c r="R76" s="89" t="s">
        <v>113</v>
      </c>
      <c r="S76" s="89"/>
      <c r="T76" s="61" t="str">
        <f t="shared" si="2"/>
        <v>NG</v>
      </c>
      <c r="U76" s="61"/>
      <c r="V76" s="37"/>
      <c r="W76" s="89" t="s">
        <v>673</v>
      </c>
      <c r="X76" s="89" t="s">
        <v>35</v>
      </c>
      <c r="Y76" s="89" t="s">
        <v>36</v>
      </c>
      <c r="Z76" s="89" t="str">
        <f>VLOOKUP(W76,'4G 900'!$E$2:$H$1000,4,FALSE)</f>
        <v>14221092510</v>
      </c>
      <c r="AA76" s="89"/>
      <c r="AB76" s="89"/>
      <c r="AC76" s="89"/>
      <c r="AD76" s="89"/>
    </row>
    <row r="77" spans="1:30" s="94" customFormat="1" ht="19.95" customHeight="1" x14ac:dyDescent="0.25">
      <c r="A77" s="93" t="s">
        <v>675</v>
      </c>
      <c r="B77" s="66" t="s">
        <v>677</v>
      </c>
      <c r="C77" s="66" t="s">
        <v>676</v>
      </c>
      <c r="D77" s="61">
        <v>7</v>
      </c>
      <c r="E77" s="97"/>
      <c r="F77" s="89" t="s">
        <v>3898</v>
      </c>
      <c r="G77" s="89" t="s">
        <v>3899</v>
      </c>
      <c r="H77" s="89" t="s">
        <v>3900</v>
      </c>
      <c r="I77" s="89" t="s">
        <v>3901</v>
      </c>
      <c r="J77" s="89" t="s">
        <v>4471</v>
      </c>
      <c r="K77" s="89"/>
      <c r="L77" s="89"/>
      <c r="M77" s="89"/>
      <c r="N77" s="89"/>
      <c r="O77" s="89"/>
      <c r="P77" s="89"/>
      <c r="Q77" s="89"/>
      <c r="R77" s="89" t="s">
        <v>113</v>
      </c>
      <c r="S77" s="89"/>
      <c r="T77" s="61" t="str">
        <f t="shared" si="2"/>
        <v>NG</v>
      </c>
      <c r="U77" s="61"/>
      <c r="V77" s="37"/>
      <c r="W77" s="89" t="s">
        <v>678</v>
      </c>
      <c r="X77" s="89" t="s">
        <v>35</v>
      </c>
      <c r="Y77" s="89" t="s">
        <v>36</v>
      </c>
      <c r="Z77" s="89" t="str">
        <f>VLOOKUP(W77,'4G 900'!$E$2:$H$1000,4,FALSE)</f>
        <v>14221092176</v>
      </c>
      <c r="AA77" s="89"/>
      <c r="AB77" s="89"/>
      <c r="AC77" s="89"/>
      <c r="AD77" s="89"/>
    </row>
    <row r="78" spans="1:30" s="94" customFormat="1" ht="19.95" customHeight="1" x14ac:dyDescent="0.25">
      <c r="A78" s="93" t="s">
        <v>680</v>
      </c>
      <c r="B78" s="66" t="s">
        <v>682</v>
      </c>
      <c r="C78" s="66" t="s">
        <v>681</v>
      </c>
      <c r="D78" s="61">
        <v>7</v>
      </c>
      <c r="E78" s="97"/>
      <c r="F78" s="89" t="s">
        <v>3898</v>
      </c>
      <c r="G78" s="89" t="s">
        <v>3899</v>
      </c>
      <c r="H78" s="89" t="s">
        <v>4472</v>
      </c>
      <c r="I78" s="89" t="s">
        <v>4077</v>
      </c>
      <c r="J78" s="89" t="s">
        <v>4473</v>
      </c>
      <c r="K78" s="89"/>
      <c r="L78" s="89"/>
      <c r="M78" s="89"/>
      <c r="N78" s="89"/>
      <c r="O78" s="89"/>
      <c r="P78" s="89"/>
      <c r="Q78" s="89"/>
      <c r="R78" s="89" t="s">
        <v>34</v>
      </c>
      <c r="S78" s="89"/>
      <c r="T78" s="61" t="str">
        <f t="shared" si="2"/>
        <v>OK</v>
      </c>
      <c r="U78" s="61"/>
      <c r="V78" s="37"/>
      <c r="W78" s="89" t="s">
        <v>683</v>
      </c>
      <c r="X78" s="89" t="s">
        <v>54</v>
      </c>
      <c r="Y78" s="89" t="s">
        <v>36</v>
      </c>
      <c r="Z78" s="89" t="str">
        <f>VLOOKUP(W78,'4G 900'!$E$2:$H$1000,4,FALSE)</f>
        <v>14221092437</v>
      </c>
      <c r="AA78" s="89"/>
      <c r="AB78" s="89"/>
      <c r="AC78" s="89"/>
      <c r="AD78" s="89"/>
    </row>
    <row r="79" spans="1:30" s="94" customFormat="1" ht="19.95" customHeight="1" x14ac:dyDescent="0.25">
      <c r="A79" s="93" t="s">
        <v>685</v>
      </c>
      <c r="B79" s="66" t="s">
        <v>687</v>
      </c>
      <c r="C79" s="66" t="s">
        <v>686</v>
      </c>
      <c r="D79" s="61">
        <v>7</v>
      </c>
      <c r="E79" s="97"/>
      <c r="F79" s="89" t="s">
        <v>3898</v>
      </c>
      <c r="G79" s="89" t="s">
        <v>3899</v>
      </c>
      <c r="H79" s="89"/>
      <c r="I79" s="89" t="s">
        <v>4382</v>
      </c>
      <c r="J79" s="89" t="s">
        <v>4474</v>
      </c>
      <c r="K79" s="89"/>
      <c r="L79" s="89"/>
      <c r="M79" s="89"/>
      <c r="N79" s="89"/>
      <c r="O79" s="89"/>
      <c r="P79" s="89"/>
      <c r="Q79" s="89" t="s">
        <v>33</v>
      </c>
      <c r="R79" s="89" t="s">
        <v>113</v>
      </c>
      <c r="S79" s="89"/>
      <c r="T79" s="61" t="str">
        <f t="shared" si="2"/>
        <v>NG</v>
      </c>
      <c r="U79" s="61"/>
      <c r="V79" s="37"/>
      <c r="W79" s="89" t="s">
        <v>688</v>
      </c>
      <c r="X79" s="89" t="s">
        <v>35</v>
      </c>
      <c r="Y79" s="89" t="s">
        <v>36</v>
      </c>
      <c r="Z79" s="89" t="str">
        <f>VLOOKUP(W79,'4G 900'!$E$2:$H$1000,4,FALSE)</f>
        <v>14221092185</v>
      </c>
      <c r="AA79" s="89"/>
      <c r="AB79" s="89"/>
      <c r="AC79" s="89"/>
      <c r="AD79" s="89"/>
    </row>
    <row r="80" spans="1:30" s="94" customFormat="1" ht="19.95" customHeight="1" x14ac:dyDescent="0.25">
      <c r="A80" s="93" t="s">
        <v>690</v>
      </c>
      <c r="B80" s="66" t="s">
        <v>692</v>
      </c>
      <c r="C80" s="66" t="s">
        <v>691</v>
      </c>
      <c r="D80" s="61">
        <v>7</v>
      </c>
      <c r="E80" s="97"/>
      <c r="F80" s="89" t="s">
        <v>3910</v>
      </c>
      <c r="G80" s="89" t="s">
        <v>3899</v>
      </c>
      <c r="H80" s="89" t="s">
        <v>4352</v>
      </c>
      <c r="I80" s="89" t="s">
        <v>3901</v>
      </c>
      <c r="J80" s="89" t="s">
        <v>4475</v>
      </c>
      <c r="K80" s="89"/>
      <c r="L80" s="89"/>
      <c r="M80" s="89"/>
      <c r="N80" s="89"/>
      <c r="O80" s="89"/>
      <c r="P80" s="89"/>
      <c r="Q80" s="89"/>
      <c r="R80" s="89" t="s">
        <v>34</v>
      </c>
      <c r="S80" s="89"/>
      <c r="T80" s="61" t="str">
        <f t="shared" si="2"/>
        <v>OK</v>
      </c>
      <c r="U80" s="61"/>
      <c r="V80" s="89"/>
      <c r="W80" s="89" t="s">
        <v>693</v>
      </c>
      <c r="X80" s="89" t="s">
        <v>35</v>
      </c>
      <c r="Y80" s="89" t="s">
        <v>36</v>
      </c>
      <c r="Z80" s="89" t="str">
        <f>VLOOKUP(W80,'4G 900'!$E$2:$H$1000,4,FALSE)</f>
        <v>14221092425</v>
      </c>
      <c r="AA80" s="89"/>
      <c r="AB80" s="89"/>
      <c r="AC80" s="89"/>
      <c r="AD80" s="89"/>
    </row>
    <row r="81" spans="1:30" s="94" customFormat="1" ht="19.95" customHeight="1" x14ac:dyDescent="0.25">
      <c r="A81" s="93" t="s">
        <v>695</v>
      </c>
      <c r="B81" s="66" t="s">
        <v>697</v>
      </c>
      <c r="C81" s="66" t="s">
        <v>696</v>
      </c>
      <c r="D81" s="61">
        <v>7</v>
      </c>
      <c r="E81" s="97"/>
      <c r="F81" s="89" t="s">
        <v>3910</v>
      </c>
      <c r="G81" s="89" t="s">
        <v>3927</v>
      </c>
      <c r="H81" s="89" t="s">
        <v>4254</v>
      </c>
      <c r="I81" s="89" t="s">
        <v>3901</v>
      </c>
      <c r="J81" s="89" t="s">
        <v>4476</v>
      </c>
      <c r="K81" s="89"/>
      <c r="L81" s="89"/>
      <c r="M81" s="89"/>
      <c r="N81" s="89"/>
      <c r="O81" s="89"/>
      <c r="P81" s="89"/>
      <c r="Q81" s="89"/>
      <c r="R81" s="89" t="s">
        <v>34</v>
      </c>
      <c r="S81" s="89"/>
      <c r="T81" s="61" t="str">
        <f t="shared" si="2"/>
        <v>OK</v>
      </c>
      <c r="U81" s="61"/>
      <c r="V81" s="89"/>
      <c r="W81" s="89" t="s">
        <v>698</v>
      </c>
      <c r="X81" s="89" t="s">
        <v>35</v>
      </c>
      <c r="Y81" s="89" t="s">
        <v>36</v>
      </c>
      <c r="Z81" s="89" t="str">
        <f>VLOOKUP(W81,'4G 900'!$E$2:$H$1000,4,FALSE)</f>
        <v>14221092515</v>
      </c>
      <c r="AA81" s="89"/>
      <c r="AB81" s="89"/>
      <c r="AC81" s="89"/>
      <c r="AD81" s="89"/>
    </row>
    <row r="82" spans="1:30" s="94" customFormat="1" ht="19.95" customHeight="1" x14ac:dyDescent="0.25">
      <c r="A82" s="93" t="s">
        <v>700</v>
      </c>
      <c r="B82" s="66" t="s">
        <v>702</v>
      </c>
      <c r="C82" s="66" t="s">
        <v>701</v>
      </c>
      <c r="D82" s="61">
        <v>7</v>
      </c>
      <c r="E82" s="97"/>
      <c r="F82" s="89" t="s">
        <v>3910</v>
      </c>
      <c r="G82" s="89" t="s">
        <v>3927</v>
      </c>
      <c r="H82" s="89" t="s">
        <v>4208</v>
      </c>
      <c r="I82" s="89" t="s">
        <v>3901</v>
      </c>
      <c r="J82" s="89" t="s">
        <v>4477</v>
      </c>
      <c r="K82" s="89"/>
      <c r="L82" s="89"/>
      <c r="M82" s="89"/>
      <c r="N82" s="89"/>
      <c r="O82" s="89"/>
      <c r="P82" s="89"/>
      <c r="Q82" s="89"/>
      <c r="R82" s="89" t="s">
        <v>34</v>
      </c>
      <c r="S82" s="89"/>
      <c r="T82" s="61" t="str">
        <f t="shared" si="2"/>
        <v>OK</v>
      </c>
      <c r="U82" s="61"/>
      <c r="V82" s="89"/>
      <c r="W82" s="89" t="s">
        <v>703</v>
      </c>
      <c r="X82" s="89" t="s">
        <v>35</v>
      </c>
      <c r="Y82" s="89" t="s">
        <v>36</v>
      </c>
      <c r="Z82" s="89" t="str">
        <f>VLOOKUP(W82,'4G 900'!$E$2:$H$1000,4,FALSE)</f>
        <v>14221092491</v>
      </c>
      <c r="AA82" s="89"/>
      <c r="AB82" s="89"/>
      <c r="AC82" s="89"/>
      <c r="AD82" s="89"/>
    </row>
    <row r="83" spans="1:30" s="94" customFormat="1" ht="19.95" customHeight="1" x14ac:dyDescent="0.25">
      <c r="A83" s="93" t="s">
        <v>705</v>
      </c>
      <c r="B83" s="66" t="s">
        <v>707</v>
      </c>
      <c r="C83" s="66" t="s">
        <v>706</v>
      </c>
      <c r="D83" s="61">
        <v>7</v>
      </c>
      <c r="E83" s="97"/>
      <c r="F83" s="89" t="s">
        <v>3910</v>
      </c>
      <c r="G83" s="89" t="s">
        <v>3927</v>
      </c>
      <c r="H83" s="89" t="s">
        <v>3900</v>
      </c>
      <c r="I83" s="89" t="s">
        <v>4025</v>
      </c>
      <c r="J83" s="89" t="s">
        <v>4478</v>
      </c>
      <c r="K83" s="89"/>
      <c r="L83" s="89"/>
      <c r="M83" s="89"/>
      <c r="N83" s="89"/>
      <c r="O83" s="89"/>
      <c r="P83" s="89"/>
      <c r="Q83" s="89"/>
      <c r="R83" s="89" t="s">
        <v>34</v>
      </c>
      <c r="S83" s="89"/>
      <c r="T83" s="61" t="str">
        <f t="shared" si="2"/>
        <v>OK</v>
      </c>
      <c r="U83" s="61"/>
      <c r="V83" s="89"/>
      <c r="W83" s="89" t="s">
        <v>708</v>
      </c>
      <c r="X83" s="89" t="s">
        <v>35</v>
      </c>
      <c r="Y83" s="89" t="s">
        <v>36</v>
      </c>
      <c r="Z83" s="89" t="str">
        <f>VLOOKUP(W83,'4G 900'!$E$2:$H$1000,4,FALSE)</f>
        <v>14221092174</v>
      </c>
      <c r="AA83" s="89"/>
      <c r="AB83" s="89"/>
      <c r="AC83" s="89"/>
      <c r="AD83" s="89"/>
    </row>
    <row r="84" spans="1:30" s="94" customFormat="1" ht="19.95" customHeight="1" x14ac:dyDescent="0.25">
      <c r="A84" s="93" t="s">
        <v>710</v>
      </c>
      <c r="B84" s="66" t="s">
        <v>712</v>
      </c>
      <c r="C84" s="66" t="s">
        <v>711</v>
      </c>
      <c r="D84" s="61">
        <v>7</v>
      </c>
      <c r="E84" s="97"/>
      <c r="F84" s="89" t="s">
        <v>3910</v>
      </c>
      <c r="G84" s="89" t="s">
        <v>3899</v>
      </c>
      <c r="H84" s="89" t="s">
        <v>4352</v>
      </c>
      <c r="I84" s="89" t="s">
        <v>3901</v>
      </c>
      <c r="J84" s="89" t="s">
        <v>4479</v>
      </c>
      <c r="K84" s="89"/>
      <c r="L84" s="89"/>
      <c r="M84" s="89"/>
      <c r="N84" s="89"/>
      <c r="O84" s="89"/>
      <c r="P84" s="89"/>
      <c r="Q84" s="89"/>
      <c r="R84" s="89" t="s">
        <v>34</v>
      </c>
      <c r="S84" s="89"/>
      <c r="T84" s="61" t="str">
        <f t="shared" si="2"/>
        <v>OK</v>
      </c>
      <c r="U84" s="61"/>
      <c r="V84" s="89"/>
      <c r="W84" s="89" t="s">
        <v>713</v>
      </c>
      <c r="X84" s="89" t="s">
        <v>653</v>
      </c>
      <c r="Y84" s="89" t="s">
        <v>36</v>
      </c>
      <c r="Z84" s="89" t="e">
        <f>VLOOKUP(W84,'4G 900'!$E$2:$H$1000,4,FALSE)</f>
        <v>#N/A</v>
      </c>
      <c r="AA84" s="89"/>
      <c r="AB84" s="89"/>
      <c r="AC84" s="89"/>
      <c r="AD84" s="89"/>
    </row>
    <row r="85" spans="1:30" s="94" customFormat="1" ht="19.95" customHeight="1" x14ac:dyDescent="0.25">
      <c r="A85" s="93" t="s">
        <v>715</v>
      </c>
      <c r="B85" s="66" t="s">
        <v>717</v>
      </c>
      <c r="C85" s="66" t="s">
        <v>716</v>
      </c>
      <c r="D85" s="61">
        <v>7</v>
      </c>
      <c r="E85" s="97"/>
      <c r="F85" s="89" t="s">
        <v>3910</v>
      </c>
      <c r="G85" s="89" t="s">
        <v>3899</v>
      </c>
      <c r="H85" s="89" t="s">
        <v>4480</v>
      </c>
      <c r="I85" s="89" t="s">
        <v>3901</v>
      </c>
      <c r="J85" s="89" t="s">
        <v>4481</v>
      </c>
      <c r="K85" s="89"/>
      <c r="L85" s="89"/>
      <c r="M85" s="89"/>
      <c r="N85" s="89"/>
      <c r="O85" s="89"/>
      <c r="P85" s="89"/>
      <c r="Q85" s="89"/>
      <c r="R85" s="89" t="s">
        <v>34</v>
      </c>
      <c r="S85" s="89"/>
      <c r="T85" s="61" t="str">
        <f t="shared" si="2"/>
        <v>OK</v>
      </c>
      <c r="U85" s="61"/>
      <c r="V85" s="37"/>
      <c r="W85" s="89" t="s">
        <v>718</v>
      </c>
      <c r="X85" s="89" t="s">
        <v>35</v>
      </c>
      <c r="Y85" s="89" t="s">
        <v>36</v>
      </c>
      <c r="Z85" s="89" t="str">
        <f>VLOOKUP(W85,'4G 900'!$E$2:$H$1000,4,FALSE)</f>
        <v>14221092471</v>
      </c>
      <c r="AA85" s="89"/>
      <c r="AB85" s="89"/>
      <c r="AC85" s="89"/>
      <c r="AD85" s="89"/>
    </row>
    <row r="86" spans="1:30" s="94" customFormat="1" ht="19.95" customHeight="1" x14ac:dyDescent="0.25">
      <c r="A86" s="93" t="s">
        <v>720</v>
      </c>
      <c r="B86" s="66" t="s">
        <v>722</v>
      </c>
      <c r="C86" s="66" t="s">
        <v>721</v>
      </c>
      <c r="D86" s="61">
        <v>7</v>
      </c>
      <c r="E86" s="97"/>
      <c r="F86" s="89" t="s">
        <v>3898</v>
      </c>
      <c r="G86" s="89" t="s">
        <v>3899</v>
      </c>
      <c r="H86" s="89"/>
      <c r="I86" s="89" t="s">
        <v>4087</v>
      </c>
      <c r="J86" s="89" t="s">
        <v>4482</v>
      </c>
      <c r="K86" s="89"/>
      <c r="L86" s="89"/>
      <c r="M86" s="89"/>
      <c r="N86" s="89"/>
      <c r="O86" s="89"/>
      <c r="P86" s="89"/>
      <c r="Q86" s="89" t="s">
        <v>33</v>
      </c>
      <c r="R86" s="89" t="s">
        <v>113</v>
      </c>
      <c r="S86" s="89"/>
      <c r="T86" s="61" t="str">
        <f t="shared" si="2"/>
        <v>NG</v>
      </c>
      <c r="U86" s="61"/>
      <c r="V86" s="89"/>
      <c r="W86" s="89" t="s">
        <v>723</v>
      </c>
      <c r="X86" s="89" t="s">
        <v>35</v>
      </c>
      <c r="Y86" s="89" t="s">
        <v>36</v>
      </c>
      <c r="Z86" s="89" t="str">
        <f>VLOOKUP(W86,'4G 900'!$E$2:$H$1000,4,FALSE)</f>
        <v>14221092206</v>
      </c>
      <c r="AA86" s="89"/>
      <c r="AB86" s="89"/>
      <c r="AC86" s="89"/>
      <c r="AD86" s="89"/>
    </row>
    <row r="87" spans="1:30" s="94" customFormat="1" ht="19.95" customHeight="1" x14ac:dyDescent="0.25">
      <c r="A87" s="93" t="s">
        <v>725</v>
      </c>
      <c r="B87" s="66" t="s">
        <v>727</v>
      </c>
      <c r="C87" s="66" t="s">
        <v>726</v>
      </c>
      <c r="D87" s="61">
        <v>7</v>
      </c>
      <c r="E87" s="97"/>
      <c r="F87" s="89" t="s">
        <v>3898</v>
      </c>
      <c r="G87" s="89" t="s">
        <v>3899</v>
      </c>
      <c r="H87" s="89"/>
      <c r="I87" s="89" t="s">
        <v>4341</v>
      </c>
      <c r="J87" s="89" t="s">
        <v>4483</v>
      </c>
      <c r="K87" s="89"/>
      <c r="L87" s="89"/>
      <c r="M87" s="89"/>
      <c r="N87" s="89"/>
      <c r="O87" s="89"/>
      <c r="P87" s="89"/>
      <c r="Q87" s="89" t="s">
        <v>33</v>
      </c>
      <c r="R87" s="89" t="s">
        <v>113</v>
      </c>
      <c r="S87" s="89"/>
      <c r="T87" s="61" t="str">
        <f t="shared" si="2"/>
        <v>NG</v>
      </c>
      <c r="U87" s="61"/>
      <c r="V87" s="89"/>
      <c r="W87" s="89" t="s">
        <v>728</v>
      </c>
      <c r="X87" s="89" t="s">
        <v>35</v>
      </c>
      <c r="Y87" s="89" t="s">
        <v>36</v>
      </c>
      <c r="Z87" s="89" t="str">
        <f>VLOOKUP(W87,'4G 900'!$E$2:$H$1000,4,FALSE)</f>
        <v>14221092321</v>
      </c>
      <c r="AA87" s="89"/>
      <c r="AB87" s="89"/>
      <c r="AC87" s="89"/>
      <c r="AD87" s="89"/>
    </row>
    <row r="88" spans="1:30" s="94" customFormat="1" ht="19.95" customHeight="1" x14ac:dyDescent="0.25">
      <c r="A88" s="93" t="s">
        <v>730</v>
      </c>
      <c r="B88" s="66" t="s">
        <v>732</v>
      </c>
      <c r="C88" s="66" t="s">
        <v>731</v>
      </c>
      <c r="D88" s="61">
        <v>7</v>
      </c>
      <c r="E88" s="97"/>
      <c r="F88" s="89" t="s">
        <v>3910</v>
      </c>
      <c r="G88" s="89" t="s">
        <v>3899</v>
      </c>
      <c r="H88" s="89" t="s">
        <v>3900</v>
      </c>
      <c r="I88" s="89" t="s">
        <v>4016</v>
      </c>
      <c r="J88" s="89" t="s">
        <v>4484</v>
      </c>
      <c r="K88" s="89"/>
      <c r="L88" s="89"/>
      <c r="M88" s="89"/>
      <c r="N88" s="89"/>
      <c r="O88" s="89"/>
      <c r="P88" s="89"/>
      <c r="Q88" s="89"/>
      <c r="R88" s="89" t="s">
        <v>34</v>
      </c>
      <c r="S88" s="89"/>
      <c r="T88" s="61" t="str">
        <f t="shared" si="2"/>
        <v>OK</v>
      </c>
      <c r="U88" s="61"/>
      <c r="V88" s="89"/>
      <c r="W88" s="89" t="s">
        <v>733</v>
      </c>
      <c r="X88" s="89" t="s">
        <v>35</v>
      </c>
      <c r="Y88" s="89" t="s">
        <v>36</v>
      </c>
      <c r="Z88" s="89" t="str">
        <f>VLOOKUP(W88,'4G 900'!$E$2:$H$1000,4,FALSE)</f>
        <v>14221092469</v>
      </c>
      <c r="AA88" s="89"/>
      <c r="AB88" s="89"/>
      <c r="AC88" s="89"/>
      <c r="AD88" s="89"/>
    </row>
    <row r="89" spans="1:30" s="94" customFormat="1" ht="19.95" customHeight="1" x14ac:dyDescent="0.25">
      <c r="A89" s="93" t="s">
        <v>735</v>
      </c>
      <c r="B89" s="66" t="s">
        <v>737</v>
      </c>
      <c r="C89" s="66" t="s">
        <v>736</v>
      </c>
      <c r="D89" s="61">
        <v>7</v>
      </c>
      <c r="E89" s="97"/>
      <c r="F89" s="89" t="s">
        <v>3910</v>
      </c>
      <c r="G89" s="89" t="s">
        <v>3899</v>
      </c>
      <c r="H89" s="89" t="s">
        <v>3900</v>
      </c>
      <c r="I89" s="89" t="s">
        <v>3901</v>
      </c>
      <c r="J89" s="89" t="s">
        <v>4485</v>
      </c>
      <c r="K89" s="89"/>
      <c r="L89" s="89"/>
      <c r="M89" s="89"/>
      <c r="N89" s="89"/>
      <c r="O89" s="89"/>
      <c r="P89" s="89"/>
      <c r="Q89" s="89"/>
      <c r="R89" s="89" t="s">
        <v>34</v>
      </c>
      <c r="S89" s="89"/>
      <c r="T89" s="61" t="str">
        <f t="shared" si="2"/>
        <v>OK</v>
      </c>
      <c r="U89" s="61"/>
      <c r="V89" s="89"/>
      <c r="W89" s="89" t="s">
        <v>738</v>
      </c>
      <c r="X89" s="89" t="s">
        <v>35</v>
      </c>
      <c r="Y89" s="89" t="s">
        <v>36</v>
      </c>
      <c r="Z89" s="89" t="str">
        <f>VLOOKUP(W89,'4G 900'!$E$2:$H$1000,4,FALSE)</f>
        <v>14221092326</v>
      </c>
      <c r="AA89" s="89"/>
      <c r="AB89" s="89"/>
      <c r="AC89" s="89"/>
      <c r="AD89" s="89"/>
    </row>
    <row r="90" spans="1:30" s="94" customFormat="1" ht="19.95" customHeight="1" x14ac:dyDescent="0.25">
      <c r="A90" s="93" t="s">
        <v>740</v>
      </c>
      <c r="B90" s="66" t="s">
        <v>742</v>
      </c>
      <c r="C90" s="66" t="s">
        <v>741</v>
      </c>
      <c r="D90" s="61">
        <v>7</v>
      </c>
      <c r="E90" s="97"/>
      <c r="F90" s="89" t="s">
        <v>3910</v>
      </c>
      <c r="G90" s="89" t="s">
        <v>3899</v>
      </c>
      <c r="H90" s="89" t="s">
        <v>3900</v>
      </c>
      <c r="I90" s="89" t="s">
        <v>3901</v>
      </c>
      <c r="J90" s="89" t="s">
        <v>4486</v>
      </c>
      <c r="K90" s="89"/>
      <c r="L90" s="89"/>
      <c r="M90" s="89"/>
      <c r="N90" s="89"/>
      <c r="O90" s="89"/>
      <c r="P90" s="89"/>
      <c r="Q90" s="89"/>
      <c r="R90" s="89" t="s">
        <v>34</v>
      </c>
      <c r="S90" s="89"/>
      <c r="T90" s="61" t="str">
        <f t="shared" si="2"/>
        <v>OK</v>
      </c>
      <c r="U90" s="61"/>
      <c r="V90" s="89"/>
      <c r="W90" s="89" t="s">
        <v>743</v>
      </c>
      <c r="X90" s="89" t="s">
        <v>35</v>
      </c>
      <c r="Y90" s="89" t="s">
        <v>36</v>
      </c>
      <c r="Z90" s="89" t="str">
        <f>VLOOKUP(W90,'4G 900'!$E$2:$H$1000,4,FALSE)</f>
        <v>14221092187</v>
      </c>
      <c r="AA90" s="89"/>
      <c r="AB90" s="89"/>
      <c r="AC90" s="89"/>
      <c r="AD90" s="89"/>
    </row>
    <row r="91" spans="1:30" s="94" customFormat="1" ht="19.95" customHeight="1" x14ac:dyDescent="0.25">
      <c r="A91" s="93" t="s">
        <v>745</v>
      </c>
      <c r="B91" s="66" t="s">
        <v>747</v>
      </c>
      <c r="C91" s="66" t="s">
        <v>746</v>
      </c>
      <c r="D91" s="61">
        <v>7</v>
      </c>
      <c r="E91" s="97"/>
      <c r="F91" s="89" t="s">
        <v>3898</v>
      </c>
      <c r="G91" s="89" t="s">
        <v>3927</v>
      </c>
      <c r="H91" s="89" t="s">
        <v>3900</v>
      </c>
      <c r="I91" s="89" t="s">
        <v>3925</v>
      </c>
      <c r="J91" s="89" t="s">
        <v>4487</v>
      </c>
      <c r="K91" s="89"/>
      <c r="L91" s="89"/>
      <c r="M91" s="89"/>
      <c r="N91" s="89"/>
      <c r="O91" s="89"/>
      <c r="P91" s="89"/>
      <c r="Q91" s="89"/>
      <c r="R91" s="89" t="s">
        <v>34</v>
      </c>
      <c r="S91" s="89"/>
      <c r="T91" s="61" t="str">
        <f t="shared" si="2"/>
        <v>OK</v>
      </c>
      <c r="U91" s="61"/>
      <c r="V91" s="37"/>
      <c r="W91" s="89" t="s">
        <v>748</v>
      </c>
      <c r="X91" s="89" t="s">
        <v>35</v>
      </c>
      <c r="Y91" s="89" t="s">
        <v>36</v>
      </c>
      <c r="Z91" s="89" t="str">
        <f>VLOOKUP(W91,'4G 900'!$E$2:$H$1000,4,FALSE)</f>
        <v>14221092183</v>
      </c>
      <c r="AA91" s="89"/>
      <c r="AB91" s="89"/>
      <c r="AC91" s="89"/>
      <c r="AD91" s="89"/>
    </row>
    <row r="92" spans="1:30" s="94" customFormat="1" ht="19.95" customHeight="1" x14ac:dyDescent="0.25">
      <c r="A92" s="93" t="s">
        <v>750</v>
      </c>
      <c r="B92" s="66" t="s">
        <v>752</v>
      </c>
      <c r="C92" s="66" t="s">
        <v>751</v>
      </c>
      <c r="D92" s="61">
        <v>7</v>
      </c>
      <c r="E92" s="97"/>
      <c r="F92" s="89" t="s">
        <v>3910</v>
      </c>
      <c r="G92" s="89" t="s">
        <v>3911</v>
      </c>
      <c r="H92" s="89" t="s">
        <v>4119</v>
      </c>
      <c r="I92" s="89" t="s">
        <v>4087</v>
      </c>
      <c r="J92" s="89" t="s">
        <v>4488</v>
      </c>
      <c r="K92" s="89"/>
      <c r="L92" s="89"/>
      <c r="M92" s="89"/>
      <c r="N92" s="89"/>
      <c r="O92" s="89"/>
      <c r="P92" s="89"/>
      <c r="Q92" s="89"/>
      <c r="R92" s="89" t="s">
        <v>34</v>
      </c>
      <c r="S92" s="89"/>
      <c r="T92" s="61" t="str">
        <f t="shared" si="2"/>
        <v>OK</v>
      </c>
      <c r="U92" s="61"/>
      <c r="V92" s="89"/>
      <c r="W92" s="89" t="s">
        <v>753</v>
      </c>
      <c r="X92" s="89" t="s">
        <v>54</v>
      </c>
      <c r="Y92" s="89" t="s">
        <v>36</v>
      </c>
      <c r="Z92" s="89" t="str">
        <f>VLOOKUP(W92,'4G 900'!$E$2:$H$1000,4,FALSE)</f>
        <v>14221092217</v>
      </c>
      <c r="AA92" s="89"/>
      <c r="AB92" s="89"/>
      <c r="AC92" s="89"/>
      <c r="AD92" s="89"/>
    </row>
    <row r="93" spans="1:30" s="94" customFormat="1" ht="19.95" customHeight="1" x14ac:dyDescent="0.25">
      <c r="A93" s="93" t="s">
        <v>755</v>
      </c>
      <c r="B93" s="66" t="s">
        <v>757</v>
      </c>
      <c r="C93" s="66" t="s">
        <v>756</v>
      </c>
      <c r="D93" s="61">
        <v>7</v>
      </c>
      <c r="E93" s="97"/>
      <c r="F93" s="89" t="s">
        <v>3910</v>
      </c>
      <c r="G93" s="89" t="s">
        <v>3899</v>
      </c>
      <c r="H93" s="89"/>
      <c r="I93" s="89" t="s">
        <v>3901</v>
      </c>
      <c r="J93" s="89" t="s">
        <v>4489</v>
      </c>
      <c r="K93" s="89"/>
      <c r="L93" s="89"/>
      <c r="M93" s="89"/>
      <c r="N93" s="89"/>
      <c r="O93" s="89"/>
      <c r="P93" s="89"/>
      <c r="Q93" s="89"/>
      <c r="R93" s="89" t="s">
        <v>34</v>
      </c>
      <c r="S93" s="89"/>
      <c r="T93" s="61" t="str">
        <f t="shared" si="2"/>
        <v>OK</v>
      </c>
      <c r="U93" s="61"/>
      <c r="V93" s="89"/>
      <c r="W93" s="89" t="s">
        <v>758</v>
      </c>
      <c r="X93" s="89" t="s">
        <v>35</v>
      </c>
      <c r="Y93" s="89" t="s">
        <v>36</v>
      </c>
      <c r="Z93" s="89" t="str">
        <f>VLOOKUP(W93,'4G 900'!$E$2:$H$1000,4,FALSE)</f>
        <v>14221092203</v>
      </c>
      <c r="AA93" s="89"/>
      <c r="AB93" s="89"/>
      <c r="AC93" s="89"/>
      <c r="AD93" s="89"/>
    </row>
    <row r="94" spans="1:30" s="94" customFormat="1" ht="19.95" customHeight="1" x14ac:dyDescent="0.25">
      <c r="A94" s="93" t="s">
        <v>760</v>
      </c>
      <c r="B94" s="66" t="s">
        <v>762</v>
      </c>
      <c r="C94" s="66" t="s">
        <v>761</v>
      </c>
      <c r="D94" s="61">
        <v>7</v>
      </c>
      <c r="E94" s="97"/>
      <c r="F94" s="89" t="s">
        <v>3898</v>
      </c>
      <c r="G94" s="89" t="s">
        <v>3899</v>
      </c>
      <c r="H94" s="89"/>
      <c r="I94" s="89" t="s">
        <v>3901</v>
      </c>
      <c r="J94" s="89" t="s">
        <v>4490</v>
      </c>
      <c r="K94" s="89"/>
      <c r="L94" s="89"/>
      <c r="M94" s="89"/>
      <c r="N94" s="89"/>
      <c r="O94" s="89"/>
      <c r="P94" s="89"/>
      <c r="Q94" s="89" t="s">
        <v>33</v>
      </c>
      <c r="R94" s="89" t="s">
        <v>113</v>
      </c>
      <c r="S94" s="89"/>
      <c r="T94" s="61" t="str">
        <f t="shared" si="2"/>
        <v>NG</v>
      </c>
      <c r="U94" s="61"/>
      <c r="V94" s="89"/>
      <c r="W94" s="89" t="s">
        <v>763</v>
      </c>
      <c r="X94" s="89" t="s">
        <v>54</v>
      </c>
      <c r="Y94" s="89" t="s">
        <v>36</v>
      </c>
      <c r="Z94" s="89" t="str">
        <f>VLOOKUP(W94,'4G 900'!$E$2:$H$1000,4,FALSE)</f>
        <v>14221092341</v>
      </c>
      <c r="AA94" s="89"/>
      <c r="AB94" s="89"/>
      <c r="AC94" s="89"/>
      <c r="AD94" s="89"/>
    </row>
    <row r="95" spans="1:30" s="94" customFormat="1" ht="19.95" customHeight="1" x14ac:dyDescent="0.25">
      <c r="A95" s="93" t="s">
        <v>765</v>
      </c>
      <c r="B95" s="66" t="s">
        <v>767</v>
      </c>
      <c r="C95" s="66" t="s">
        <v>766</v>
      </c>
      <c r="D95" s="61">
        <v>7</v>
      </c>
      <c r="E95" s="97"/>
      <c r="F95" s="89" t="s">
        <v>3910</v>
      </c>
      <c r="G95" s="89" t="s">
        <v>3899</v>
      </c>
      <c r="H95" s="89" t="s">
        <v>3900</v>
      </c>
      <c r="I95" s="89" t="s">
        <v>3901</v>
      </c>
      <c r="J95" s="89" t="s">
        <v>4491</v>
      </c>
      <c r="K95" s="89"/>
      <c r="L95" s="89"/>
      <c r="M95" s="89"/>
      <c r="N95" s="89"/>
      <c r="O95" s="89"/>
      <c r="P95" s="89"/>
      <c r="Q95" s="89"/>
      <c r="R95" s="89" t="s">
        <v>34</v>
      </c>
      <c r="S95" s="89"/>
      <c r="T95" s="61" t="str">
        <f t="shared" si="2"/>
        <v>OK</v>
      </c>
      <c r="U95" s="61"/>
      <c r="V95" s="89"/>
      <c r="W95" s="89" t="s">
        <v>768</v>
      </c>
      <c r="X95" s="89" t="s">
        <v>35</v>
      </c>
      <c r="Y95" s="89" t="s">
        <v>36</v>
      </c>
      <c r="Z95" s="89" t="str">
        <f>VLOOKUP(W95,'4G 900'!$E$2:$H$1000,4,FALSE)</f>
        <v>14221092494</v>
      </c>
      <c r="AA95" s="89"/>
      <c r="AB95" s="89"/>
      <c r="AC95" s="89"/>
      <c r="AD95" s="89"/>
    </row>
    <row r="96" spans="1:30" s="94" customFormat="1" ht="19.95" customHeight="1" x14ac:dyDescent="0.25">
      <c r="A96" s="93" t="s">
        <v>770</v>
      </c>
      <c r="B96" s="66" t="s">
        <v>772</v>
      </c>
      <c r="C96" s="66" t="s">
        <v>771</v>
      </c>
      <c r="D96" s="61">
        <v>7</v>
      </c>
      <c r="E96" s="97"/>
      <c r="F96" s="89" t="s">
        <v>3910</v>
      </c>
      <c r="G96" s="89" t="s">
        <v>3899</v>
      </c>
      <c r="H96" s="89"/>
      <c r="I96" s="89" t="s">
        <v>4382</v>
      </c>
      <c r="J96" s="89" t="s">
        <v>4492</v>
      </c>
      <c r="K96" s="89"/>
      <c r="L96" s="89"/>
      <c r="M96" s="89"/>
      <c r="N96" s="89"/>
      <c r="O96" s="89"/>
      <c r="P96" s="89"/>
      <c r="Q96" s="89"/>
      <c r="R96" s="89" t="s">
        <v>34</v>
      </c>
      <c r="S96" s="89"/>
      <c r="T96" s="61" t="str">
        <f t="shared" si="2"/>
        <v>OK</v>
      </c>
      <c r="U96" s="61"/>
      <c r="V96" s="89"/>
      <c r="W96" s="89" t="s">
        <v>773</v>
      </c>
      <c r="X96" s="89" t="s">
        <v>35</v>
      </c>
      <c r="Y96" s="89" t="s">
        <v>36</v>
      </c>
      <c r="Z96" s="89" t="str">
        <f>VLOOKUP(W96,'4G 900'!$E$2:$H$1000,4,FALSE)</f>
        <v>14221092476</v>
      </c>
      <c r="AA96" s="89"/>
      <c r="AB96" s="89"/>
      <c r="AC96" s="89"/>
      <c r="AD96" s="89"/>
    </row>
    <row r="97" spans="1:30" s="94" customFormat="1" ht="19.95" customHeight="1" x14ac:dyDescent="0.25">
      <c r="A97" s="93" t="s">
        <v>775</v>
      </c>
      <c r="B97" s="66" t="s">
        <v>777</v>
      </c>
      <c r="C97" s="66" t="s">
        <v>776</v>
      </c>
      <c r="D97" s="61">
        <v>7</v>
      </c>
      <c r="E97" s="97"/>
      <c r="F97" s="89" t="s">
        <v>3910</v>
      </c>
      <c r="G97" s="89" t="s">
        <v>3899</v>
      </c>
      <c r="H97" s="89" t="s">
        <v>3900</v>
      </c>
      <c r="I97" s="89" t="s">
        <v>3901</v>
      </c>
      <c r="J97" s="89" t="s">
        <v>4493</v>
      </c>
      <c r="K97" s="89"/>
      <c r="L97" s="89"/>
      <c r="M97" s="89"/>
      <c r="N97" s="89"/>
      <c r="O97" s="89"/>
      <c r="P97" s="89"/>
      <c r="Q97" s="89"/>
      <c r="R97" s="89" t="s">
        <v>34</v>
      </c>
      <c r="S97" s="89"/>
      <c r="T97" s="61" t="str">
        <f t="shared" si="2"/>
        <v>OK</v>
      </c>
      <c r="U97" s="61"/>
      <c r="V97" s="89"/>
      <c r="W97" s="89" t="s">
        <v>778</v>
      </c>
      <c r="X97" s="89" t="s">
        <v>35</v>
      </c>
      <c r="Y97" s="89" t="s">
        <v>36</v>
      </c>
      <c r="Z97" s="89" t="str">
        <f>VLOOKUP(W97,'4G 900'!$E$2:$H$1000,4,FALSE)</f>
        <v>14221092472</v>
      </c>
      <c r="AA97" s="89"/>
      <c r="AB97" s="89"/>
      <c r="AC97" s="89"/>
      <c r="AD97" s="89"/>
    </row>
    <row r="98" spans="1:30" s="94" customFormat="1" ht="19.95" customHeight="1" x14ac:dyDescent="0.25">
      <c r="A98" s="93" t="s">
        <v>780</v>
      </c>
      <c r="B98" s="66" t="s">
        <v>782</v>
      </c>
      <c r="C98" s="66" t="s">
        <v>781</v>
      </c>
      <c r="D98" s="61">
        <v>7</v>
      </c>
      <c r="E98" s="97"/>
      <c r="F98" s="89" t="s">
        <v>3910</v>
      </c>
      <c r="G98" s="89" t="s">
        <v>3927</v>
      </c>
      <c r="H98" s="89" t="s">
        <v>4327</v>
      </c>
      <c r="I98" s="89" t="s">
        <v>4418</v>
      </c>
      <c r="J98" s="89" t="s">
        <v>4494</v>
      </c>
      <c r="K98" s="89"/>
      <c r="L98" s="89"/>
      <c r="M98" s="89"/>
      <c r="N98" s="89"/>
      <c r="O98" s="89"/>
      <c r="P98" s="89"/>
      <c r="Q98" s="89"/>
      <c r="R98" s="89" t="s">
        <v>34</v>
      </c>
      <c r="S98" s="89"/>
      <c r="T98" s="61" t="str">
        <f t="shared" ref="T98:T129" si="3">IF((COUNTIF(R98,"NG")+COUNTIF(S98,"NG"))&gt;0,"NG","OK")</f>
        <v>OK</v>
      </c>
      <c r="U98" s="61"/>
      <c r="V98" s="89"/>
      <c r="W98" s="89" t="s">
        <v>783</v>
      </c>
      <c r="X98" s="89" t="s">
        <v>35</v>
      </c>
      <c r="Y98" s="89" t="s">
        <v>36</v>
      </c>
      <c r="Z98" s="89" t="str">
        <f>VLOOKUP(W98,'4G 900'!$E$2:$H$1000,4,FALSE)</f>
        <v>14221092430</v>
      </c>
      <c r="AA98" s="89"/>
      <c r="AB98" s="89"/>
      <c r="AC98" s="89"/>
      <c r="AD98" s="89"/>
    </row>
    <row r="99" spans="1:30" s="94" customFormat="1" ht="19.95" customHeight="1" x14ac:dyDescent="0.25">
      <c r="A99" s="93" t="s">
        <v>785</v>
      </c>
      <c r="B99" s="66" t="s">
        <v>787</v>
      </c>
      <c r="C99" s="66" t="s">
        <v>786</v>
      </c>
      <c r="D99" s="61">
        <v>7</v>
      </c>
      <c r="E99" s="97"/>
      <c r="F99" s="89" t="s">
        <v>3910</v>
      </c>
      <c r="G99" s="89" t="s">
        <v>3911</v>
      </c>
      <c r="H99" s="89"/>
      <c r="I99" s="89" t="s">
        <v>4189</v>
      </c>
      <c r="J99" s="89" t="s">
        <v>4495</v>
      </c>
      <c r="K99" s="89"/>
      <c r="L99" s="89"/>
      <c r="M99" s="89"/>
      <c r="N99" s="89"/>
      <c r="O99" s="89"/>
      <c r="P99" s="89"/>
      <c r="Q99" s="89"/>
      <c r="R99" s="89" t="s">
        <v>34</v>
      </c>
      <c r="S99" s="89"/>
      <c r="T99" s="61" t="str">
        <f t="shared" si="3"/>
        <v>OK</v>
      </c>
      <c r="U99" s="61"/>
      <c r="V99" s="89"/>
      <c r="W99" s="89" t="s">
        <v>788</v>
      </c>
      <c r="X99" s="89" t="s">
        <v>35</v>
      </c>
      <c r="Y99" s="89" t="s">
        <v>36</v>
      </c>
      <c r="Z99" s="89" t="str">
        <f>VLOOKUP(W99,'4G 900'!$E$2:$H$1000,4,FALSE)</f>
        <v>14221092193</v>
      </c>
      <c r="AA99" s="89"/>
      <c r="AB99" s="89"/>
      <c r="AC99" s="89"/>
      <c r="AD99" s="89"/>
    </row>
    <row r="100" spans="1:30" s="94" customFormat="1" ht="19.95" customHeight="1" x14ac:dyDescent="0.25">
      <c r="A100" s="93" t="s">
        <v>790</v>
      </c>
      <c r="B100" s="66" t="s">
        <v>792</v>
      </c>
      <c r="C100" s="66" t="s">
        <v>791</v>
      </c>
      <c r="D100" s="61">
        <v>7</v>
      </c>
      <c r="E100" s="97"/>
      <c r="F100" s="89" t="s">
        <v>3910</v>
      </c>
      <c r="G100" s="89" t="s">
        <v>3899</v>
      </c>
      <c r="H100" s="89" t="s">
        <v>3900</v>
      </c>
      <c r="I100" s="89" t="s">
        <v>3901</v>
      </c>
      <c r="J100" s="89" t="s">
        <v>4496</v>
      </c>
      <c r="K100" s="89"/>
      <c r="L100" s="89"/>
      <c r="M100" s="89"/>
      <c r="N100" s="89"/>
      <c r="O100" s="89"/>
      <c r="P100" s="89"/>
      <c r="Q100" s="89"/>
      <c r="R100" s="89" t="s">
        <v>34</v>
      </c>
      <c r="S100" s="89"/>
      <c r="T100" s="61" t="str">
        <f t="shared" si="3"/>
        <v>OK</v>
      </c>
      <c r="U100" s="61"/>
      <c r="V100" s="89"/>
      <c r="W100" s="89" t="s">
        <v>793</v>
      </c>
      <c r="X100" s="89" t="s">
        <v>54</v>
      </c>
      <c r="Y100" s="89" t="s">
        <v>36</v>
      </c>
      <c r="Z100" s="89" t="str">
        <f>VLOOKUP(W100,'4G 900'!$E$2:$H$1000,4,FALSE)</f>
        <v>14221092424</v>
      </c>
      <c r="AA100" s="89"/>
      <c r="AB100" s="89"/>
      <c r="AC100" s="89"/>
      <c r="AD100" s="89"/>
    </row>
    <row r="101" spans="1:30" s="94" customFormat="1" ht="19.95" customHeight="1" x14ac:dyDescent="0.25">
      <c r="A101" s="93" t="s">
        <v>795</v>
      </c>
      <c r="B101" s="66" t="s">
        <v>797</v>
      </c>
      <c r="C101" s="66" t="s">
        <v>796</v>
      </c>
      <c r="D101" s="61">
        <v>7</v>
      </c>
      <c r="E101" s="97"/>
      <c r="F101" s="89" t="s">
        <v>3898</v>
      </c>
      <c r="G101" s="89" t="s">
        <v>3911</v>
      </c>
      <c r="H101" s="89"/>
      <c r="I101" s="89" t="s">
        <v>3985</v>
      </c>
      <c r="J101" s="89" t="s">
        <v>4497</v>
      </c>
      <c r="K101" s="89"/>
      <c r="L101" s="89"/>
      <c r="M101" s="89"/>
      <c r="N101" s="89"/>
      <c r="O101" s="89"/>
      <c r="P101" s="89"/>
      <c r="Q101" s="89"/>
      <c r="R101" s="89" t="s">
        <v>34</v>
      </c>
      <c r="S101" s="89"/>
      <c r="T101" s="61" t="str">
        <f t="shared" si="3"/>
        <v>OK</v>
      </c>
      <c r="U101" s="61"/>
      <c r="V101" s="89"/>
      <c r="W101" s="89" t="s">
        <v>798</v>
      </c>
      <c r="X101" s="89" t="s">
        <v>35</v>
      </c>
      <c r="Y101" s="89" t="s">
        <v>36</v>
      </c>
      <c r="Z101" s="89" t="str">
        <f>VLOOKUP(W101,'4G 900'!$E$2:$H$1000,4,FALSE)</f>
        <v>14221092367</v>
      </c>
      <c r="AA101" s="89"/>
      <c r="AB101" s="89"/>
      <c r="AC101" s="89"/>
      <c r="AD101" s="89"/>
    </row>
    <row r="102" spans="1:30" s="94" customFormat="1" ht="19.95" customHeight="1" x14ac:dyDescent="0.25">
      <c r="A102" s="93" t="s">
        <v>800</v>
      </c>
      <c r="B102" s="66" t="s">
        <v>802</v>
      </c>
      <c r="C102" s="66" t="s">
        <v>801</v>
      </c>
      <c r="D102" s="61">
        <v>7</v>
      </c>
      <c r="E102" s="97"/>
      <c r="F102" s="89" t="s">
        <v>3898</v>
      </c>
      <c r="G102" s="89" t="s">
        <v>3899</v>
      </c>
      <c r="H102" s="89"/>
      <c r="I102" s="89" t="s">
        <v>4066</v>
      </c>
      <c r="J102" s="89" t="s">
        <v>4498</v>
      </c>
      <c r="K102" s="89"/>
      <c r="L102" s="89"/>
      <c r="M102" s="89"/>
      <c r="N102" s="89"/>
      <c r="O102" s="89"/>
      <c r="P102" s="89"/>
      <c r="Q102" s="89" t="s">
        <v>33</v>
      </c>
      <c r="R102" s="89" t="s">
        <v>113</v>
      </c>
      <c r="S102" s="89"/>
      <c r="T102" s="61" t="str">
        <f t="shared" si="3"/>
        <v>NG</v>
      </c>
      <c r="U102" s="61"/>
      <c r="V102" s="37"/>
      <c r="W102" s="89" t="s">
        <v>803</v>
      </c>
      <c r="X102" s="89" t="s">
        <v>54</v>
      </c>
      <c r="Y102" s="89" t="s">
        <v>36</v>
      </c>
      <c r="Z102" s="89" t="str">
        <f>VLOOKUP(W102,'4G 900'!$E$2:$H$1000,4,FALSE)</f>
        <v>14221092182</v>
      </c>
      <c r="AA102" s="89"/>
      <c r="AB102" s="89"/>
      <c r="AC102" s="89"/>
      <c r="AD102" s="89"/>
    </row>
    <row r="103" spans="1:30" s="94" customFormat="1" ht="19.95" customHeight="1" x14ac:dyDescent="0.25">
      <c r="A103" s="93" t="s">
        <v>805</v>
      </c>
      <c r="B103" s="66" t="s">
        <v>807</v>
      </c>
      <c r="C103" s="66" t="s">
        <v>806</v>
      </c>
      <c r="D103" s="61">
        <v>7</v>
      </c>
      <c r="E103" s="97"/>
      <c r="F103" s="89" t="s">
        <v>3910</v>
      </c>
      <c r="G103" s="89" t="s">
        <v>3899</v>
      </c>
      <c r="H103" s="89" t="s">
        <v>3900</v>
      </c>
      <c r="I103" s="89" t="s">
        <v>3901</v>
      </c>
      <c r="J103" s="89" t="s">
        <v>4499</v>
      </c>
      <c r="K103" s="89"/>
      <c r="L103" s="89"/>
      <c r="M103" s="89"/>
      <c r="N103" s="89"/>
      <c r="O103" s="89"/>
      <c r="P103" s="89"/>
      <c r="Q103" s="89"/>
      <c r="R103" s="89" t="s">
        <v>34</v>
      </c>
      <c r="S103" s="89"/>
      <c r="T103" s="61" t="str">
        <f t="shared" si="3"/>
        <v>OK</v>
      </c>
      <c r="U103" s="61"/>
      <c r="V103" s="89"/>
      <c r="W103" s="89" t="s">
        <v>808</v>
      </c>
      <c r="X103" s="89" t="s">
        <v>35</v>
      </c>
      <c r="Y103" s="89" t="s">
        <v>36</v>
      </c>
      <c r="Z103" s="89" t="str">
        <f>VLOOKUP(W103,'4G 900'!$E$2:$H$1000,4,FALSE)</f>
        <v>14221092178</v>
      </c>
      <c r="AA103" s="89"/>
      <c r="AB103" s="89"/>
      <c r="AC103" s="89"/>
      <c r="AD103" s="89"/>
    </row>
    <row r="104" spans="1:30" s="94" customFormat="1" ht="19.95" customHeight="1" x14ac:dyDescent="0.25">
      <c r="A104" s="93" t="s">
        <v>810</v>
      </c>
      <c r="B104" s="66" t="s">
        <v>812</v>
      </c>
      <c r="C104" s="66" t="s">
        <v>811</v>
      </c>
      <c r="D104" s="61">
        <v>7</v>
      </c>
      <c r="E104" s="97"/>
      <c r="F104" s="89" t="s">
        <v>3910</v>
      </c>
      <c r="G104" s="89" t="s">
        <v>3899</v>
      </c>
      <c r="H104" s="89"/>
      <c r="I104" s="89" t="s">
        <v>3972</v>
      </c>
      <c r="J104" s="89" t="s">
        <v>4500</v>
      </c>
      <c r="K104" s="89"/>
      <c r="L104" s="89"/>
      <c r="M104" s="89"/>
      <c r="N104" s="89"/>
      <c r="O104" s="89"/>
      <c r="P104" s="89"/>
      <c r="Q104" s="89"/>
      <c r="R104" s="89" t="s">
        <v>34</v>
      </c>
      <c r="S104" s="89"/>
      <c r="T104" s="61" t="str">
        <f t="shared" si="3"/>
        <v>OK</v>
      </c>
      <c r="U104" s="61"/>
      <c r="V104" s="89"/>
      <c r="W104" s="89" t="s">
        <v>813</v>
      </c>
      <c r="X104" s="89" t="s">
        <v>35</v>
      </c>
      <c r="Y104" s="89" t="s">
        <v>36</v>
      </c>
      <c r="Z104" s="89" t="str">
        <f>VLOOKUP(W104,'4G 900'!$E$2:$H$1000,4,FALSE)</f>
        <v>14221092334</v>
      </c>
      <c r="AA104" s="89"/>
      <c r="AB104" s="89"/>
      <c r="AC104" s="89"/>
      <c r="AD104" s="89"/>
    </row>
    <row r="105" spans="1:30" s="94" customFormat="1" ht="19.95" customHeight="1" x14ac:dyDescent="0.25">
      <c r="A105" s="93" t="s">
        <v>815</v>
      </c>
      <c r="B105" s="66" t="s">
        <v>817</v>
      </c>
      <c r="C105" s="66" t="s">
        <v>816</v>
      </c>
      <c r="D105" s="61">
        <v>7</v>
      </c>
      <c r="E105" s="97"/>
      <c r="F105" s="89" t="s">
        <v>3910</v>
      </c>
      <c r="G105" s="89" t="s">
        <v>3899</v>
      </c>
      <c r="H105" s="89" t="s">
        <v>3900</v>
      </c>
      <c r="I105" s="89" t="s">
        <v>3901</v>
      </c>
      <c r="J105" s="89" t="s">
        <v>4501</v>
      </c>
      <c r="K105" s="89"/>
      <c r="L105" s="89"/>
      <c r="M105" s="89"/>
      <c r="N105" s="89"/>
      <c r="O105" s="89"/>
      <c r="P105" s="89"/>
      <c r="Q105" s="89"/>
      <c r="R105" s="89" t="s">
        <v>34</v>
      </c>
      <c r="S105" s="89"/>
      <c r="T105" s="61" t="str">
        <f t="shared" si="3"/>
        <v>OK</v>
      </c>
      <c r="U105" s="61"/>
      <c r="V105" s="89"/>
      <c r="W105" s="89" t="s">
        <v>818</v>
      </c>
      <c r="X105" s="89" t="s">
        <v>35</v>
      </c>
      <c r="Y105" s="89" t="s">
        <v>36</v>
      </c>
      <c r="Z105" s="89" t="str">
        <f>VLOOKUP(W105,'4G 900'!$E$2:$H$1000,4,FALSE)</f>
        <v>14221092205</v>
      </c>
      <c r="AA105" s="89"/>
      <c r="AB105" s="89"/>
      <c r="AC105" s="89"/>
      <c r="AD105" s="89"/>
    </row>
    <row r="106" spans="1:30" s="94" customFormat="1" ht="19.95" customHeight="1" x14ac:dyDescent="0.25">
      <c r="A106" s="93" t="s">
        <v>820</v>
      </c>
      <c r="B106" s="66" t="s">
        <v>822</v>
      </c>
      <c r="C106" s="66" t="s">
        <v>821</v>
      </c>
      <c r="D106" s="61">
        <v>7</v>
      </c>
      <c r="E106" s="97"/>
      <c r="F106" s="89" t="s">
        <v>3898</v>
      </c>
      <c r="G106" s="89" t="s">
        <v>3899</v>
      </c>
      <c r="H106" s="89" t="s">
        <v>3900</v>
      </c>
      <c r="I106" s="89" t="s">
        <v>3939</v>
      </c>
      <c r="J106" s="89" t="s">
        <v>4502</v>
      </c>
      <c r="K106" s="89"/>
      <c r="L106" s="89"/>
      <c r="M106" s="89"/>
      <c r="N106" s="89"/>
      <c r="O106" s="89"/>
      <c r="P106" s="89"/>
      <c r="Q106" s="89"/>
      <c r="R106" s="89" t="s">
        <v>34</v>
      </c>
      <c r="S106" s="89"/>
      <c r="T106" s="61" t="str">
        <f t="shared" si="3"/>
        <v>OK</v>
      </c>
      <c r="U106" s="61"/>
      <c r="V106" s="89"/>
      <c r="W106" s="89" t="s">
        <v>823</v>
      </c>
      <c r="X106" s="89" t="s">
        <v>35</v>
      </c>
      <c r="Y106" s="89" t="s">
        <v>36</v>
      </c>
      <c r="Z106" s="89" t="str">
        <f>VLOOKUP(W106,'4G 900'!$E$2:$H$1000,4,FALSE)</f>
        <v>14221092196</v>
      </c>
      <c r="AA106" s="89"/>
      <c r="AB106" s="89"/>
      <c r="AC106" s="89"/>
      <c r="AD106" s="89"/>
    </row>
    <row r="107" spans="1:30" s="94" customFormat="1" ht="19.95" customHeight="1" x14ac:dyDescent="0.25">
      <c r="A107" s="93" t="s">
        <v>825</v>
      </c>
      <c r="B107" s="66" t="s">
        <v>827</v>
      </c>
      <c r="C107" s="66" t="s">
        <v>826</v>
      </c>
      <c r="D107" s="61">
        <v>7</v>
      </c>
      <c r="E107" s="97"/>
      <c r="F107" s="89" t="s">
        <v>3910</v>
      </c>
      <c r="G107" s="89" t="s">
        <v>3899</v>
      </c>
      <c r="H107" s="89" t="s">
        <v>4503</v>
      </c>
      <c r="I107" s="89" t="s">
        <v>4453</v>
      </c>
      <c r="J107" s="89" t="s">
        <v>4504</v>
      </c>
      <c r="K107" s="89"/>
      <c r="L107" s="89"/>
      <c r="M107" s="89"/>
      <c r="N107" s="89"/>
      <c r="O107" s="89"/>
      <c r="P107" s="89"/>
      <c r="Q107" s="89"/>
      <c r="R107" s="89" t="s">
        <v>34</v>
      </c>
      <c r="S107" s="89"/>
      <c r="T107" s="61" t="str">
        <f t="shared" si="3"/>
        <v>OK</v>
      </c>
      <c r="U107" s="61"/>
      <c r="V107" s="89"/>
      <c r="W107" s="89" t="s">
        <v>828</v>
      </c>
      <c r="X107" s="89" t="s">
        <v>35</v>
      </c>
      <c r="Y107" s="89" t="s">
        <v>36</v>
      </c>
      <c r="Z107" s="89" t="str">
        <f>VLOOKUP(W107,'4G 900'!$E$2:$H$1000,4,FALSE)</f>
        <v>14221092420</v>
      </c>
      <c r="AA107" s="89"/>
      <c r="AB107" s="89"/>
      <c r="AC107" s="89"/>
      <c r="AD107" s="89"/>
    </row>
    <row r="108" spans="1:30" s="94" customFormat="1" ht="19.95" customHeight="1" x14ac:dyDescent="0.25">
      <c r="A108" s="93" t="s">
        <v>830</v>
      </c>
      <c r="B108" s="66" t="s">
        <v>832</v>
      </c>
      <c r="C108" s="66" t="s">
        <v>831</v>
      </c>
      <c r="D108" s="61">
        <v>7</v>
      </c>
      <c r="E108" s="97"/>
      <c r="F108" s="89" t="s">
        <v>3910</v>
      </c>
      <c r="G108" s="89" t="s">
        <v>3899</v>
      </c>
      <c r="H108" s="89" t="s">
        <v>3900</v>
      </c>
      <c r="I108" s="89" t="s">
        <v>3901</v>
      </c>
      <c r="J108" s="89" t="s">
        <v>4505</v>
      </c>
      <c r="K108" s="89"/>
      <c r="L108" s="89"/>
      <c r="M108" s="89"/>
      <c r="N108" s="89"/>
      <c r="O108" s="89"/>
      <c r="P108" s="89"/>
      <c r="Q108" s="89"/>
      <c r="R108" s="89" t="s">
        <v>34</v>
      </c>
      <c r="S108" s="89"/>
      <c r="T108" s="61" t="str">
        <f t="shared" si="3"/>
        <v>OK</v>
      </c>
      <c r="U108" s="61"/>
      <c r="V108" s="37"/>
      <c r="W108" s="89" t="s">
        <v>833</v>
      </c>
      <c r="X108" s="89" t="s">
        <v>35</v>
      </c>
      <c r="Y108" s="89" t="s">
        <v>36</v>
      </c>
      <c r="Z108" s="89" t="str">
        <f>VLOOKUP(W108,'4G 900'!$E$2:$H$1000,4,FALSE)</f>
        <v>14221092504</v>
      </c>
      <c r="AA108" s="89"/>
      <c r="AB108" s="89"/>
      <c r="AC108" s="89"/>
      <c r="AD108" s="89"/>
    </row>
    <row r="109" spans="1:30" s="94" customFormat="1" ht="19.95" customHeight="1" x14ac:dyDescent="0.25">
      <c r="A109" s="93" t="s">
        <v>835</v>
      </c>
      <c r="B109" s="66" t="s">
        <v>837</v>
      </c>
      <c r="C109" s="66" t="s">
        <v>836</v>
      </c>
      <c r="D109" s="61">
        <v>7</v>
      </c>
      <c r="E109" s="97"/>
      <c r="F109" s="89" t="s">
        <v>3898</v>
      </c>
      <c r="G109" s="89" t="s">
        <v>3899</v>
      </c>
      <c r="H109" s="89" t="s">
        <v>3900</v>
      </c>
      <c r="I109" s="89" t="s">
        <v>3997</v>
      </c>
      <c r="J109" s="89" t="s">
        <v>4506</v>
      </c>
      <c r="K109" s="89"/>
      <c r="L109" s="89"/>
      <c r="M109" s="89"/>
      <c r="N109" s="89"/>
      <c r="O109" s="89"/>
      <c r="P109" s="89"/>
      <c r="Q109" s="89"/>
      <c r="R109" s="89" t="s">
        <v>34</v>
      </c>
      <c r="S109" s="89"/>
      <c r="T109" s="61" t="str">
        <f t="shared" si="3"/>
        <v>OK</v>
      </c>
      <c r="U109" s="61"/>
      <c r="V109" s="89"/>
      <c r="W109" s="89" t="s">
        <v>838</v>
      </c>
      <c r="X109" s="89" t="s">
        <v>35</v>
      </c>
      <c r="Y109" s="89" t="s">
        <v>36</v>
      </c>
      <c r="Z109" s="89" t="str">
        <f>VLOOKUP(W109,'4G 900'!$E$2:$H$1000,4,FALSE)</f>
        <v>14221092211</v>
      </c>
      <c r="AA109" s="89"/>
      <c r="AB109" s="89"/>
      <c r="AC109" s="89"/>
      <c r="AD109" s="89"/>
    </row>
    <row r="110" spans="1:30" s="94" customFormat="1" ht="19.95" customHeight="1" x14ac:dyDescent="0.25">
      <c r="A110" s="93" t="s">
        <v>840</v>
      </c>
      <c r="B110" s="66" t="s">
        <v>842</v>
      </c>
      <c r="C110" s="66" t="s">
        <v>841</v>
      </c>
      <c r="D110" s="61">
        <v>7</v>
      </c>
      <c r="E110" s="97"/>
      <c r="F110" s="89" t="s">
        <v>3910</v>
      </c>
      <c r="G110" s="89" t="s">
        <v>3899</v>
      </c>
      <c r="H110" s="89" t="s">
        <v>4327</v>
      </c>
      <c r="I110" s="89" t="s">
        <v>3972</v>
      </c>
      <c r="J110" s="89" t="s">
        <v>4507</v>
      </c>
      <c r="K110" s="89"/>
      <c r="L110" s="89"/>
      <c r="M110" s="89"/>
      <c r="N110" s="89"/>
      <c r="O110" s="89"/>
      <c r="P110" s="89"/>
      <c r="Q110" s="89"/>
      <c r="R110" s="89" t="s">
        <v>34</v>
      </c>
      <c r="S110" s="89"/>
      <c r="T110" s="61" t="str">
        <f t="shared" si="3"/>
        <v>OK</v>
      </c>
      <c r="U110" s="61"/>
      <c r="V110" s="89"/>
      <c r="W110" s="89" t="s">
        <v>843</v>
      </c>
      <c r="X110" s="89" t="s">
        <v>35</v>
      </c>
      <c r="Y110" s="89" t="s">
        <v>36</v>
      </c>
      <c r="Z110" s="89" t="e">
        <f>VLOOKUP(W110,'4G 900'!$E$2:$H$1000,4,FALSE)</f>
        <v>#N/A</v>
      </c>
      <c r="AA110" s="89"/>
      <c r="AB110" s="89"/>
      <c r="AC110" s="89"/>
      <c r="AD110" s="89"/>
    </row>
    <row r="111" spans="1:30" s="94" customFormat="1" ht="19.95" customHeight="1" x14ac:dyDescent="0.25">
      <c r="A111" s="93" t="s">
        <v>845</v>
      </c>
      <c r="B111" s="66" t="s">
        <v>847</v>
      </c>
      <c r="C111" s="66" t="s">
        <v>846</v>
      </c>
      <c r="D111" s="61">
        <v>7</v>
      </c>
      <c r="E111" s="97"/>
      <c r="F111" s="89" t="s">
        <v>3898</v>
      </c>
      <c r="G111" s="89" t="s">
        <v>3899</v>
      </c>
      <c r="H111" s="89" t="s">
        <v>3900</v>
      </c>
      <c r="I111" s="89" t="s">
        <v>3972</v>
      </c>
      <c r="J111" s="89" t="s">
        <v>4508</v>
      </c>
      <c r="K111" s="89"/>
      <c r="L111" s="89"/>
      <c r="M111" s="89"/>
      <c r="N111" s="89"/>
      <c r="O111" s="89"/>
      <c r="P111" s="89"/>
      <c r="Q111" s="89"/>
      <c r="R111" s="89" t="s">
        <v>34</v>
      </c>
      <c r="S111" s="89"/>
      <c r="T111" s="61" t="str">
        <f t="shared" si="3"/>
        <v>OK</v>
      </c>
      <c r="U111" s="61"/>
      <c r="V111" s="89"/>
      <c r="W111" s="89" t="s">
        <v>848</v>
      </c>
      <c r="X111" s="89" t="s">
        <v>35</v>
      </c>
      <c r="Y111" s="89" t="s">
        <v>36</v>
      </c>
      <c r="Z111" s="89" t="e">
        <f>VLOOKUP(W111,'4G 900'!$E$2:$H$1000,4,FALSE)</f>
        <v>#N/A</v>
      </c>
      <c r="AA111" s="89"/>
      <c r="AB111" s="89"/>
      <c r="AC111" s="89"/>
      <c r="AD111" s="89"/>
    </row>
    <row r="112" spans="1:30" s="94" customFormat="1" ht="19.95" customHeight="1" x14ac:dyDescent="0.25">
      <c r="A112" s="93" t="s">
        <v>850</v>
      </c>
      <c r="B112" s="66" t="s">
        <v>852</v>
      </c>
      <c r="C112" s="66" t="s">
        <v>851</v>
      </c>
      <c r="D112" s="61">
        <v>7</v>
      </c>
      <c r="E112" s="97"/>
      <c r="F112" s="89" t="s">
        <v>3910</v>
      </c>
      <c r="G112" s="89" t="s">
        <v>3899</v>
      </c>
      <c r="H112" s="89" t="s">
        <v>3900</v>
      </c>
      <c r="I112" s="89" t="s">
        <v>3901</v>
      </c>
      <c r="J112" s="89" t="s">
        <v>4509</v>
      </c>
      <c r="K112" s="89"/>
      <c r="L112" s="89"/>
      <c r="M112" s="89"/>
      <c r="N112" s="89"/>
      <c r="O112" s="89"/>
      <c r="P112" s="89"/>
      <c r="Q112" s="89"/>
      <c r="R112" s="89" t="s">
        <v>34</v>
      </c>
      <c r="S112" s="89"/>
      <c r="T112" s="61" t="str">
        <f t="shared" si="3"/>
        <v>OK</v>
      </c>
      <c r="U112" s="61"/>
      <c r="V112" s="89"/>
      <c r="W112" s="89" t="s">
        <v>853</v>
      </c>
      <c r="X112" s="89" t="s">
        <v>35</v>
      </c>
      <c r="Y112" s="89" t="s">
        <v>36</v>
      </c>
      <c r="Z112" s="89" t="str">
        <f>VLOOKUP(W112,'4G 900'!$E$2:$H$1000,4,FALSE)</f>
        <v>14221092436</v>
      </c>
      <c r="AA112" s="89"/>
      <c r="AB112" s="89"/>
      <c r="AC112" s="89"/>
      <c r="AD112" s="89"/>
    </row>
    <row r="113" spans="1:30" s="94" customFormat="1" ht="19.95" customHeight="1" x14ac:dyDescent="0.25">
      <c r="A113" s="93" t="s">
        <v>855</v>
      </c>
      <c r="B113" s="66" t="s">
        <v>857</v>
      </c>
      <c r="C113" s="66" t="s">
        <v>856</v>
      </c>
      <c r="D113" s="61">
        <v>7</v>
      </c>
      <c r="E113" s="97"/>
      <c r="F113" s="89" t="s">
        <v>3910</v>
      </c>
      <c r="G113" s="89" t="s">
        <v>3899</v>
      </c>
      <c r="H113" s="89" t="s">
        <v>4412</v>
      </c>
      <c r="I113" s="89" t="s">
        <v>3997</v>
      </c>
      <c r="J113" s="89" t="s">
        <v>4510</v>
      </c>
      <c r="K113" s="89"/>
      <c r="L113" s="89"/>
      <c r="M113" s="89"/>
      <c r="N113" s="89"/>
      <c r="O113" s="89"/>
      <c r="P113" s="89"/>
      <c r="Q113" s="89"/>
      <c r="R113" s="89" t="s">
        <v>34</v>
      </c>
      <c r="S113" s="89"/>
      <c r="T113" s="61" t="str">
        <f t="shared" si="3"/>
        <v>OK</v>
      </c>
      <c r="U113" s="61"/>
      <c r="V113" s="89"/>
      <c r="W113" s="89" t="s">
        <v>858</v>
      </c>
      <c r="X113" s="89" t="s">
        <v>35</v>
      </c>
      <c r="Y113" s="89" t="s">
        <v>36</v>
      </c>
      <c r="Z113" s="89" t="str">
        <f>VLOOKUP(W113,'4G 900'!$E$2:$H$1000,4,FALSE)</f>
        <v>14221092460</v>
      </c>
      <c r="AA113" s="89"/>
      <c r="AB113" s="89"/>
      <c r="AC113" s="89"/>
      <c r="AD113" s="89"/>
    </row>
    <row r="114" spans="1:30" s="94" customFormat="1" ht="19.95" customHeight="1" x14ac:dyDescent="0.25">
      <c r="A114" s="93" t="s">
        <v>860</v>
      </c>
      <c r="B114" s="66" t="s">
        <v>862</v>
      </c>
      <c r="C114" s="66" t="s">
        <v>861</v>
      </c>
      <c r="D114" s="61">
        <v>7</v>
      </c>
      <c r="E114" s="97"/>
      <c r="F114" s="89" t="s">
        <v>3910</v>
      </c>
      <c r="G114" s="89" t="s">
        <v>3899</v>
      </c>
      <c r="H114" s="89" t="s">
        <v>4277</v>
      </c>
      <c r="I114" s="89" t="s">
        <v>3901</v>
      </c>
      <c r="J114" s="89" t="s">
        <v>4511</v>
      </c>
      <c r="K114" s="89"/>
      <c r="L114" s="89"/>
      <c r="M114" s="89"/>
      <c r="N114" s="89"/>
      <c r="O114" s="89"/>
      <c r="P114" s="89"/>
      <c r="Q114" s="89"/>
      <c r="R114" s="89" t="s">
        <v>34</v>
      </c>
      <c r="S114" s="89"/>
      <c r="T114" s="61" t="str">
        <f t="shared" si="3"/>
        <v>OK</v>
      </c>
      <c r="U114" s="61"/>
      <c r="V114" s="89"/>
      <c r="W114" s="89" t="s">
        <v>863</v>
      </c>
      <c r="X114" s="89" t="s">
        <v>35</v>
      </c>
      <c r="Y114" s="89" t="s">
        <v>36</v>
      </c>
      <c r="Z114" s="89" t="str">
        <f>VLOOKUP(W114,'4G 900'!$E$2:$H$1000,4,FALSE)</f>
        <v>14221092236</v>
      </c>
      <c r="AA114" s="89"/>
      <c r="AB114" s="89"/>
      <c r="AC114" s="89"/>
      <c r="AD114" s="89"/>
    </row>
    <row r="115" spans="1:30" s="94" customFormat="1" ht="19.95" customHeight="1" x14ac:dyDescent="0.25">
      <c r="A115" s="93" t="s">
        <v>865</v>
      </c>
      <c r="B115" s="66" t="s">
        <v>867</v>
      </c>
      <c r="C115" s="66" t="s">
        <v>866</v>
      </c>
      <c r="D115" s="61">
        <v>7</v>
      </c>
      <c r="E115" s="97"/>
      <c r="F115" s="89" t="s">
        <v>3898</v>
      </c>
      <c r="G115" s="89" t="s">
        <v>3899</v>
      </c>
      <c r="H115" s="89"/>
      <c r="I115" s="89" t="s">
        <v>4382</v>
      </c>
      <c r="J115" s="89" t="s">
        <v>4512</v>
      </c>
      <c r="K115" s="89"/>
      <c r="L115" s="89"/>
      <c r="M115" s="89"/>
      <c r="N115" s="89"/>
      <c r="O115" s="89"/>
      <c r="P115" s="89"/>
      <c r="Q115" s="89" t="s">
        <v>33</v>
      </c>
      <c r="R115" s="89" t="s">
        <v>113</v>
      </c>
      <c r="S115" s="89"/>
      <c r="T115" s="61" t="str">
        <f t="shared" si="3"/>
        <v>NG</v>
      </c>
      <c r="U115" s="61"/>
      <c r="V115" s="89"/>
      <c r="W115" s="89" t="s">
        <v>868</v>
      </c>
      <c r="X115" s="89" t="s">
        <v>35</v>
      </c>
      <c r="Y115" s="89" t="s">
        <v>36</v>
      </c>
      <c r="Z115" s="89" t="str">
        <f>VLOOKUP(W115,'4G 900'!$E$2:$H$1000,4,FALSE)</f>
        <v>14221092330</v>
      </c>
      <c r="AA115" s="89"/>
      <c r="AB115" s="89"/>
      <c r="AC115" s="89"/>
      <c r="AD115" s="89"/>
    </row>
    <row r="116" spans="1:30" s="94" customFormat="1" ht="19.95" customHeight="1" x14ac:dyDescent="0.25">
      <c r="A116" s="93" t="s">
        <v>870</v>
      </c>
      <c r="B116" s="66" t="s">
        <v>872</v>
      </c>
      <c r="C116" s="66" t="s">
        <v>871</v>
      </c>
      <c r="D116" s="61">
        <v>7</v>
      </c>
      <c r="E116" s="97"/>
      <c r="F116" s="89" t="s">
        <v>3910</v>
      </c>
      <c r="G116" s="89" t="s">
        <v>3911</v>
      </c>
      <c r="H116" s="89" t="s">
        <v>3900</v>
      </c>
      <c r="I116" s="89" t="s">
        <v>3937</v>
      </c>
      <c r="J116" s="89" t="s">
        <v>4513</v>
      </c>
      <c r="K116" s="89"/>
      <c r="L116" s="89"/>
      <c r="M116" s="89"/>
      <c r="N116" s="89"/>
      <c r="O116" s="89"/>
      <c r="P116" s="89"/>
      <c r="Q116" s="89"/>
      <c r="R116" s="89" t="s">
        <v>34</v>
      </c>
      <c r="S116" s="89"/>
      <c r="T116" s="61" t="str">
        <f t="shared" si="3"/>
        <v>OK</v>
      </c>
      <c r="U116" s="61"/>
      <c r="V116" s="89"/>
      <c r="W116" s="89" t="s">
        <v>873</v>
      </c>
      <c r="X116" s="89" t="s">
        <v>35</v>
      </c>
      <c r="Y116" s="89" t="s">
        <v>36</v>
      </c>
      <c r="Z116" s="89" t="str">
        <f>VLOOKUP(W116,'4G 900'!$E$2:$H$1000,4,FALSE)</f>
        <v>14221092218</v>
      </c>
      <c r="AA116" s="89"/>
      <c r="AB116" s="89"/>
      <c r="AC116" s="89"/>
      <c r="AD116" s="89"/>
    </row>
    <row r="117" spans="1:30" s="94" customFormat="1" ht="19.95" customHeight="1" x14ac:dyDescent="0.25">
      <c r="A117" s="93" t="s">
        <v>875</v>
      </c>
      <c r="B117" s="66" t="s">
        <v>877</v>
      </c>
      <c r="C117" s="66" t="s">
        <v>876</v>
      </c>
      <c r="D117" s="61">
        <v>7</v>
      </c>
      <c r="E117" s="97"/>
      <c r="F117" s="89" t="s">
        <v>3910</v>
      </c>
      <c r="G117" s="89" t="s">
        <v>3899</v>
      </c>
      <c r="H117" s="89" t="s">
        <v>4514</v>
      </c>
      <c r="I117" s="89" t="s">
        <v>4515</v>
      </c>
      <c r="J117" s="89" t="s">
        <v>4516</v>
      </c>
      <c r="K117" s="89"/>
      <c r="L117" s="89"/>
      <c r="M117" s="89"/>
      <c r="N117" s="89"/>
      <c r="O117" s="89"/>
      <c r="P117" s="89"/>
      <c r="Q117" s="89"/>
      <c r="R117" s="89" t="s">
        <v>34</v>
      </c>
      <c r="S117" s="89"/>
      <c r="T117" s="61" t="str">
        <f t="shared" si="3"/>
        <v>OK</v>
      </c>
      <c r="U117" s="61"/>
      <c r="V117" s="37"/>
      <c r="W117" s="89" t="s">
        <v>878</v>
      </c>
      <c r="X117" s="89" t="s">
        <v>35</v>
      </c>
      <c r="Y117" s="89" t="s">
        <v>36</v>
      </c>
      <c r="Z117" s="89" t="str">
        <f>VLOOKUP(W117,'4G 900'!$E$2:$H$1000,4,FALSE)</f>
        <v>14221092204</v>
      </c>
      <c r="AA117" s="89"/>
      <c r="AB117" s="89"/>
      <c r="AC117" s="89"/>
      <c r="AD117" s="89"/>
    </row>
    <row r="118" spans="1:30" s="94" customFormat="1" ht="19.95" customHeight="1" x14ac:dyDescent="0.25">
      <c r="A118" s="93" t="s">
        <v>880</v>
      </c>
      <c r="B118" s="66" t="s">
        <v>882</v>
      </c>
      <c r="C118" s="66" t="s">
        <v>881</v>
      </c>
      <c r="D118" s="61">
        <v>7</v>
      </c>
      <c r="E118" s="97"/>
      <c r="F118" s="89" t="s">
        <v>3910</v>
      </c>
      <c r="G118" s="89" t="s">
        <v>3927</v>
      </c>
      <c r="H118" s="89" t="s">
        <v>4327</v>
      </c>
      <c r="I118" s="89" t="s">
        <v>3917</v>
      </c>
      <c r="J118" s="89" t="s">
        <v>4517</v>
      </c>
      <c r="K118" s="89"/>
      <c r="L118" s="89"/>
      <c r="M118" s="89"/>
      <c r="N118" s="89"/>
      <c r="O118" s="89"/>
      <c r="P118" s="89"/>
      <c r="Q118" s="89"/>
      <c r="R118" s="89" t="s">
        <v>34</v>
      </c>
      <c r="S118" s="89"/>
      <c r="T118" s="61" t="str">
        <f t="shared" si="3"/>
        <v>OK</v>
      </c>
      <c r="U118" s="61"/>
      <c r="V118" s="37"/>
      <c r="W118" s="89" t="s">
        <v>883</v>
      </c>
      <c r="X118" s="89" t="s">
        <v>35</v>
      </c>
      <c r="Y118" s="89" t="s">
        <v>36</v>
      </c>
      <c r="Z118" s="89" t="str">
        <f>VLOOKUP(W118,'4G 900'!$E$2:$H$1000,4,FALSE)</f>
        <v>14221092216</v>
      </c>
      <c r="AA118" s="89"/>
      <c r="AB118" s="89"/>
      <c r="AC118" s="89"/>
      <c r="AD118" s="89"/>
    </row>
    <row r="119" spans="1:30" s="94" customFormat="1" ht="19.95" customHeight="1" x14ac:dyDescent="0.25">
      <c r="A119" s="93" t="s">
        <v>885</v>
      </c>
      <c r="B119" s="66" t="s">
        <v>887</v>
      </c>
      <c r="C119" s="66" t="s">
        <v>886</v>
      </c>
      <c r="D119" s="61">
        <v>7</v>
      </c>
      <c r="E119" s="97"/>
      <c r="F119" s="89" t="s">
        <v>3910</v>
      </c>
      <c r="G119" s="89" t="s">
        <v>3899</v>
      </c>
      <c r="H119" s="89" t="s">
        <v>4327</v>
      </c>
      <c r="I119" s="89" t="s">
        <v>3950</v>
      </c>
      <c r="J119" s="89" t="s">
        <v>4518</v>
      </c>
      <c r="K119" s="89"/>
      <c r="L119" s="89"/>
      <c r="M119" s="89"/>
      <c r="N119" s="89"/>
      <c r="O119" s="89"/>
      <c r="P119" s="89"/>
      <c r="Q119" s="89"/>
      <c r="R119" s="89" t="s">
        <v>34</v>
      </c>
      <c r="S119" s="89"/>
      <c r="T119" s="61" t="str">
        <f t="shared" si="3"/>
        <v>OK</v>
      </c>
      <c r="U119" s="61"/>
      <c r="V119" s="89"/>
      <c r="W119" s="89" t="s">
        <v>888</v>
      </c>
      <c r="X119" s="89" t="s">
        <v>35</v>
      </c>
      <c r="Y119" s="89" t="s">
        <v>36</v>
      </c>
      <c r="Z119" s="89" t="str">
        <f>VLOOKUP(W119,'4G 900'!$E$2:$H$1000,4,FALSE)</f>
        <v>14221092328</v>
      </c>
      <c r="AA119" s="89"/>
      <c r="AB119" s="89"/>
      <c r="AC119" s="89"/>
      <c r="AD119" s="89"/>
    </row>
    <row r="120" spans="1:30" s="94" customFormat="1" ht="19.95" customHeight="1" x14ac:dyDescent="0.25">
      <c r="A120" s="93" t="s">
        <v>890</v>
      </c>
      <c r="B120" s="66" t="s">
        <v>892</v>
      </c>
      <c r="C120" s="66" t="s">
        <v>891</v>
      </c>
      <c r="D120" s="61">
        <v>7</v>
      </c>
      <c r="E120" s="97"/>
      <c r="F120" s="89" t="s">
        <v>3898</v>
      </c>
      <c r="G120" s="89" t="s">
        <v>3899</v>
      </c>
      <c r="H120" s="89"/>
      <c r="I120" s="89" t="s">
        <v>4077</v>
      </c>
      <c r="J120" s="89" t="s">
        <v>4519</v>
      </c>
      <c r="K120" s="89"/>
      <c r="L120" s="89"/>
      <c r="M120" s="89"/>
      <c r="N120" s="89"/>
      <c r="O120" s="89"/>
      <c r="P120" s="89"/>
      <c r="Q120" s="89" t="s">
        <v>33</v>
      </c>
      <c r="R120" s="89" t="s">
        <v>113</v>
      </c>
      <c r="S120" s="89"/>
      <c r="T120" s="61" t="str">
        <f t="shared" si="3"/>
        <v>NG</v>
      </c>
      <c r="U120" s="61"/>
      <c r="V120" s="89"/>
      <c r="W120" s="89" t="s">
        <v>893</v>
      </c>
      <c r="X120" s="89" t="s">
        <v>35</v>
      </c>
      <c r="Y120" s="89" t="s">
        <v>36</v>
      </c>
      <c r="Z120" s="89" t="str">
        <f>VLOOKUP(W120,'4G 900'!$E$2:$H$1000,4,FALSE)</f>
        <v>14221092311</v>
      </c>
      <c r="AA120" s="89"/>
      <c r="AB120" s="89"/>
      <c r="AC120" s="89"/>
      <c r="AD120" s="89"/>
    </row>
    <row r="121" spans="1:30" s="94" customFormat="1" ht="19.95" customHeight="1" x14ac:dyDescent="0.25">
      <c r="A121" s="93" t="s">
        <v>895</v>
      </c>
      <c r="B121" s="66" t="s">
        <v>897</v>
      </c>
      <c r="C121" s="66" t="s">
        <v>896</v>
      </c>
      <c r="D121" s="61">
        <v>7</v>
      </c>
      <c r="E121" s="97"/>
      <c r="F121" s="89" t="s">
        <v>3898</v>
      </c>
      <c r="G121" s="89" t="s">
        <v>3899</v>
      </c>
      <c r="H121" s="89"/>
      <c r="I121" s="89" t="s">
        <v>3934</v>
      </c>
      <c r="J121" s="89" t="s">
        <v>4520</v>
      </c>
      <c r="K121" s="89"/>
      <c r="L121" s="89"/>
      <c r="M121" s="89"/>
      <c r="N121" s="89"/>
      <c r="O121" s="89"/>
      <c r="P121" s="89"/>
      <c r="Q121" s="89" t="s">
        <v>33</v>
      </c>
      <c r="R121" s="89" t="s">
        <v>113</v>
      </c>
      <c r="S121" s="89"/>
      <c r="T121" s="61" t="str">
        <f t="shared" si="3"/>
        <v>NG</v>
      </c>
      <c r="U121" s="61"/>
      <c r="V121" s="37"/>
      <c r="W121" s="89" t="s">
        <v>898</v>
      </c>
      <c r="X121" s="89" t="s">
        <v>35</v>
      </c>
      <c r="Y121" s="89" t="s">
        <v>36</v>
      </c>
      <c r="Z121" s="89" t="str">
        <f>VLOOKUP(W121,'4G 900'!$E$2:$H$1000,4,FALSE)</f>
        <v>14221092279</v>
      </c>
      <c r="AA121" s="89"/>
      <c r="AB121" s="89"/>
      <c r="AC121" s="89"/>
      <c r="AD121" s="89"/>
    </row>
    <row r="122" spans="1:30" s="94" customFormat="1" ht="19.95" customHeight="1" x14ac:dyDescent="0.25">
      <c r="A122" s="93" t="s">
        <v>900</v>
      </c>
      <c r="B122" s="66" t="s">
        <v>902</v>
      </c>
      <c r="C122" s="66" t="s">
        <v>901</v>
      </c>
      <c r="D122" s="61">
        <v>7</v>
      </c>
      <c r="E122" s="97"/>
      <c r="F122" s="89" t="s">
        <v>3898</v>
      </c>
      <c r="G122" s="89" t="s">
        <v>3899</v>
      </c>
      <c r="H122" s="89" t="s">
        <v>3900</v>
      </c>
      <c r="I122" s="89" t="s">
        <v>3931</v>
      </c>
      <c r="J122" s="89" t="s">
        <v>4521</v>
      </c>
      <c r="K122" s="89"/>
      <c r="L122" s="89"/>
      <c r="M122" s="89"/>
      <c r="N122" s="89"/>
      <c r="O122" s="89"/>
      <c r="P122" s="89"/>
      <c r="Q122" s="89"/>
      <c r="R122" s="89" t="s">
        <v>113</v>
      </c>
      <c r="S122" s="89"/>
      <c r="T122" s="61" t="str">
        <f t="shared" si="3"/>
        <v>NG</v>
      </c>
      <c r="U122" s="61"/>
      <c r="V122" s="89"/>
      <c r="W122" s="89" t="s">
        <v>903</v>
      </c>
      <c r="X122" s="89" t="s">
        <v>35</v>
      </c>
      <c r="Y122" s="89" t="s">
        <v>36</v>
      </c>
      <c r="Z122" s="89" t="str">
        <f>VLOOKUP(W122,'4G 900'!$E$2:$H$1000,4,FALSE)</f>
        <v>14221092235</v>
      </c>
      <c r="AA122" s="89"/>
      <c r="AB122" s="89"/>
      <c r="AC122" s="89"/>
      <c r="AD122" s="89"/>
    </row>
    <row r="123" spans="1:30" s="94" customFormat="1" ht="19.95" customHeight="1" x14ac:dyDescent="0.25">
      <c r="A123" s="93" t="s">
        <v>905</v>
      </c>
      <c r="B123" s="66" t="s">
        <v>907</v>
      </c>
      <c r="C123" s="66" t="s">
        <v>906</v>
      </c>
      <c r="D123" s="61">
        <v>7</v>
      </c>
      <c r="E123" s="97"/>
      <c r="F123" s="89" t="s">
        <v>3910</v>
      </c>
      <c r="G123" s="89" t="s">
        <v>3899</v>
      </c>
      <c r="H123" s="89"/>
      <c r="I123" s="89" t="s">
        <v>3901</v>
      </c>
      <c r="J123" s="89" t="s">
        <v>4522</v>
      </c>
      <c r="K123" s="89"/>
      <c r="L123" s="89"/>
      <c r="M123" s="89"/>
      <c r="N123" s="89"/>
      <c r="O123" s="89"/>
      <c r="P123" s="89"/>
      <c r="Q123" s="89"/>
      <c r="R123" s="89" t="s">
        <v>34</v>
      </c>
      <c r="S123" s="89"/>
      <c r="T123" s="61" t="str">
        <f t="shared" si="3"/>
        <v>OK</v>
      </c>
      <c r="U123" s="61"/>
      <c r="V123" s="89"/>
      <c r="W123" s="89" t="s">
        <v>908</v>
      </c>
      <c r="X123" s="89" t="s">
        <v>35</v>
      </c>
      <c r="Y123" s="89" t="s">
        <v>36</v>
      </c>
      <c r="Z123" s="89" t="str">
        <f>VLOOKUP(W123,'4G 900'!$E$2:$H$1000,4,FALSE)</f>
        <v>14221092439</v>
      </c>
      <c r="AA123" s="89"/>
      <c r="AB123" s="89"/>
      <c r="AC123" s="89"/>
      <c r="AD123" s="89"/>
    </row>
    <row r="124" spans="1:30" s="94" customFormat="1" ht="19.95" customHeight="1" x14ac:dyDescent="0.25">
      <c r="A124" s="93" t="s">
        <v>910</v>
      </c>
      <c r="B124" s="66" t="s">
        <v>912</v>
      </c>
      <c r="C124" s="66" t="s">
        <v>911</v>
      </c>
      <c r="D124" s="61">
        <v>7</v>
      </c>
      <c r="E124" s="97"/>
      <c r="F124" s="89" t="s">
        <v>3898</v>
      </c>
      <c r="G124" s="89" t="s">
        <v>3899</v>
      </c>
      <c r="H124" s="89" t="s">
        <v>4523</v>
      </c>
      <c r="I124" s="89" t="s">
        <v>3997</v>
      </c>
      <c r="J124" s="89" t="s">
        <v>4524</v>
      </c>
      <c r="K124" s="89"/>
      <c r="L124" s="89"/>
      <c r="M124" s="89"/>
      <c r="N124" s="89"/>
      <c r="O124" s="89"/>
      <c r="P124" s="89"/>
      <c r="Q124" s="89"/>
      <c r="R124" s="89" t="s">
        <v>113</v>
      </c>
      <c r="S124" s="89"/>
      <c r="T124" s="61" t="str">
        <f t="shared" si="3"/>
        <v>NG</v>
      </c>
      <c r="U124" s="61"/>
      <c r="V124" s="89"/>
      <c r="W124" s="89" t="s">
        <v>913</v>
      </c>
      <c r="X124" s="89" t="s">
        <v>35</v>
      </c>
      <c r="Y124" s="89" t="s">
        <v>36</v>
      </c>
      <c r="Z124" s="89" t="str">
        <f>VLOOKUP(W124,'4G 900'!$E$2:$H$1000,4,FALSE)</f>
        <v>14221092237</v>
      </c>
      <c r="AA124" s="89"/>
      <c r="AB124" s="89"/>
      <c r="AC124" s="89"/>
      <c r="AD124" s="89"/>
    </row>
    <row r="125" spans="1:30" s="94" customFormat="1" ht="19.95" customHeight="1" x14ac:dyDescent="0.25">
      <c r="A125" s="93" t="s">
        <v>915</v>
      </c>
      <c r="B125" s="66" t="s">
        <v>917</v>
      </c>
      <c r="C125" s="66" t="s">
        <v>916</v>
      </c>
      <c r="D125" s="61">
        <v>7</v>
      </c>
      <c r="E125" s="97"/>
      <c r="F125" s="89" t="s">
        <v>3910</v>
      </c>
      <c r="G125" s="89" t="s">
        <v>3911</v>
      </c>
      <c r="H125" s="89" t="s">
        <v>4525</v>
      </c>
      <c r="I125" s="89" t="s">
        <v>4287</v>
      </c>
      <c r="J125" s="89" t="s">
        <v>4526</v>
      </c>
      <c r="K125" s="89"/>
      <c r="L125" s="89"/>
      <c r="M125" s="89"/>
      <c r="N125" s="89"/>
      <c r="O125" s="89"/>
      <c r="P125" s="89"/>
      <c r="Q125" s="89"/>
      <c r="R125" s="89" t="s">
        <v>34</v>
      </c>
      <c r="S125" s="89"/>
      <c r="T125" s="61" t="str">
        <f t="shared" si="3"/>
        <v>OK</v>
      </c>
      <c r="U125" s="61"/>
      <c r="V125" s="37"/>
      <c r="W125" s="89" t="s">
        <v>918</v>
      </c>
      <c r="X125" s="89" t="s">
        <v>35</v>
      </c>
      <c r="Y125" s="89" t="s">
        <v>36</v>
      </c>
      <c r="Z125" s="89" t="str">
        <f>VLOOKUP(W125,'4G 900'!$E$2:$H$1000,4,FALSE)</f>
        <v>14221092292</v>
      </c>
      <c r="AA125" s="89"/>
      <c r="AB125" s="89"/>
      <c r="AC125" s="89"/>
      <c r="AD125" s="89"/>
    </row>
    <row r="126" spans="1:30" s="94" customFormat="1" ht="19.95" customHeight="1" x14ac:dyDescent="0.25">
      <c r="A126" s="93" t="s">
        <v>920</v>
      </c>
      <c r="B126" s="66" t="s">
        <v>922</v>
      </c>
      <c r="C126" s="66" t="s">
        <v>921</v>
      </c>
      <c r="D126" s="61">
        <v>7</v>
      </c>
      <c r="E126" s="97"/>
      <c r="F126" s="89" t="s">
        <v>3898</v>
      </c>
      <c r="G126" s="89" t="s">
        <v>3899</v>
      </c>
      <c r="H126" s="89"/>
      <c r="I126" s="89" t="s">
        <v>3901</v>
      </c>
      <c r="J126" s="89" t="s">
        <v>4527</v>
      </c>
      <c r="K126" s="89"/>
      <c r="L126" s="89"/>
      <c r="M126" s="89"/>
      <c r="N126" s="89"/>
      <c r="O126" s="89"/>
      <c r="P126" s="89"/>
      <c r="Q126" s="89"/>
      <c r="R126" s="89" t="s">
        <v>34</v>
      </c>
      <c r="S126" s="89"/>
      <c r="T126" s="61" t="str">
        <f t="shared" si="3"/>
        <v>OK</v>
      </c>
      <c r="U126" s="61"/>
      <c r="V126" s="89"/>
      <c r="W126" s="89" t="s">
        <v>923</v>
      </c>
      <c r="X126" s="89" t="s">
        <v>35</v>
      </c>
      <c r="Y126" s="89" t="s">
        <v>36</v>
      </c>
      <c r="Z126" s="89" t="str">
        <f>VLOOKUP(W126,'4G 900'!$E$2:$H$1000,4,FALSE)</f>
        <v>14221092570</v>
      </c>
      <c r="AA126" s="89"/>
      <c r="AB126" s="89"/>
      <c r="AC126" s="89"/>
      <c r="AD126" s="89"/>
    </row>
    <row r="127" spans="1:30" s="94" customFormat="1" ht="19.95" customHeight="1" x14ac:dyDescent="0.25">
      <c r="A127" s="93" t="s">
        <v>925</v>
      </c>
      <c r="B127" s="66" t="s">
        <v>927</v>
      </c>
      <c r="C127" s="66" t="s">
        <v>926</v>
      </c>
      <c r="D127" s="61">
        <v>7</v>
      </c>
      <c r="E127" s="97"/>
      <c r="F127" s="89" t="s">
        <v>3898</v>
      </c>
      <c r="G127" s="89" t="s">
        <v>3911</v>
      </c>
      <c r="H127" s="89" t="s">
        <v>4327</v>
      </c>
      <c r="I127" s="89" t="s">
        <v>4046</v>
      </c>
      <c r="J127" s="89" t="s">
        <v>4528</v>
      </c>
      <c r="K127" s="89"/>
      <c r="L127" s="89"/>
      <c r="M127" s="89"/>
      <c r="N127" s="89"/>
      <c r="O127" s="89"/>
      <c r="P127" s="89"/>
      <c r="Q127" s="89"/>
      <c r="R127" s="89" t="s">
        <v>34</v>
      </c>
      <c r="S127" s="89"/>
      <c r="T127" s="61" t="str">
        <f t="shared" si="3"/>
        <v>OK</v>
      </c>
      <c r="U127" s="61"/>
      <c r="V127" s="89"/>
      <c r="W127" s="89" t="s">
        <v>928</v>
      </c>
      <c r="X127" s="89" t="s">
        <v>35</v>
      </c>
      <c r="Y127" s="89" t="s">
        <v>36</v>
      </c>
      <c r="Z127" s="89" t="str">
        <f>VLOOKUP(W127,'4G 900'!$E$2:$H$1000,4,FALSE)</f>
        <v>14221092605</v>
      </c>
      <c r="AA127" s="89"/>
      <c r="AB127" s="89"/>
      <c r="AC127" s="89"/>
      <c r="AD127" s="89"/>
    </row>
    <row r="128" spans="1:30" s="94" customFormat="1" ht="19.95" customHeight="1" x14ac:dyDescent="0.25">
      <c r="A128" s="93" t="s">
        <v>930</v>
      </c>
      <c r="B128" s="66" t="s">
        <v>932</v>
      </c>
      <c r="C128" s="66" t="s">
        <v>931</v>
      </c>
      <c r="D128" s="61">
        <v>7</v>
      </c>
      <c r="E128" s="97"/>
      <c r="F128" s="89" t="s">
        <v>3910</v>
      </c>
      <c r="G128" s="89" t="s">
        <v>3899</v>
      </c>
      <c r="H128" s="89" t="s">
        <v>4529</v>
      </c>
      <c r="I128" s="89" t="s">
        <v>4020</v>
      </c>
      <c r="J128" s="89" t="s">
        <v>4530</v>
      </c>
      <c r="K128" s="89"/>
      <c r="L128" s="89"/>
      <c r="M128" s="89"/>
      <c r="N128" s="89"/>
      <c r="O128" s="89"/>
      <c r="P128" s="89"/>
      <c r="Q128" s="89"/>
      <c r="R128" s="89" t="s">
        <v>34</v>
      </c>
      <c r="S128" s="89"/>
      <c r="T128" s="61" t="str">
        <f t="shared" si="3"/>
        <v>OK</v>
      </c>
      <c r="U128" s="61"/>
      <c r="V128" s="89"/>
      <c r="W128" s="89" t="s">
        <v>933</v>
      </c>
      <c r="X128" s="89" t="s">
        <v>35</v>
      </c>
      <c r="Y128" s="89" t="s">
        <v>36</v>
      </c>
      <c r="Z128" s="89" t="str">
        <f>VLOOKUP(W128,'4G 900'!$E$2:$H$1000,4,FALSE)</f>
        <v>14221092274</v>
      </c>
      <c r="AA128" s="89"/>
      <c r="AB128" s="89"/>
      <c r="AC128" s="89"/>
      <c r="AD128" s="89"/>
    </row>
    <row r="129" spans="1:30" s="94" customFormat="1" ht="19.95" customHeight="1" x14ac:dyDescent="0.25">
      <c r="A129" s="93" t="s">
        <v>935</v>
      </c>
      <c r="B129" s="66" t="s">
        <v>937</v>
      </c>
      <c r="C129" s="66" t="s">
        <v>936</v>
      </c>
      <c r="D129" s="61">
        <v>7</v>
      </c>
      <c r="E129" s="97"/>
      <c r="F129" s="89" t="s">
        <v>3898</v>
      </c>
      <c r="G129" s="89" t="s">
        <v>3899</v>
      </c>
      <c r="H129" s="89"/>
      <c r="I129" s="89" t="s">
        <v>3901</v>
      </c>
      <c r="J129" s="89" t="s">
        <v>4531</v>
      </c>
      <c r="K129" s="89"/>
      <c r="L129" s="89"/>
      <c r="M129" s="89"/>
      <c r="N129" s="89"/>
      <c r="O129" s="89"/>
      <c r="P129" s="89"/>
      <c r="Q129" s="89" t="s">
        <v>33</v>
      </c>
      <c r="R129" s="89" t="s">
        <v>113</v>
      </c>
      <c r="S129" s="89"/>
      <c r="T129" s="61" t="str">
        <f t="shared" si="3"/>
        <v>NG</v>
      </c>
      <c r="U129" s="61"/>
      <c r="V129" s="89"/>
      <c r="W129" s="89" t="s">
        <v>938</v>
      </c>
      <c r="X129" s="89" t="s">
        <v>35</v>
      </c>
      <c r="Y129" s="89" t="s">
        <v>36</v>
      </c>
      <c r="Z129" s="89" t="str">
        <f>VLOOKUP(W129,'4G 900'!$E$2:$H$1000,4,FALSE)</f>
        <v>14221092293</v>
      </c>
      <c r="AA129" s="89"/>
      <c r="AB129" s="89"/>
      <c r="AC129" s="89"/>
      <c r="AD129" s="89"/>
    </row>
    <row r="130" spans="1:30" s="94" customFormat="1" ht="19.95" customHeight="1" x14ac:dyDescent="0.25">
      <c r="A130" s="93" t="s">
        <v>940</v>
      </c>
      <c r="B130" s="66" t="s">
        <v>942</v>
      </c>
      <c r="C130" s="66" t="s">
        <v>941</v>
      </c>
      <c r="D130" s="61">
        <v>7</v>
      </c>
      <c r="E130" s="97"/>
      <c r="F130" s="89" t="s">
        <v>3910</v>
      </c>
      <c r="G130" s="89" t="s">
        <v>3899</v>
      </c>
      <c r="H130" s="89" t="s">
        <v>4277</v>
      </c>
      <c r="I130" s="89" t="s">
        <v>4362</v>
      </c>
      <c r="J130" s="89" t="s">
        <v>4532</v>
      </c>
      <c r="K130" s="89"/>
      <c r="L130" s="89"/>
      <c r="M130" s="89"/>
      <c r="N130" s="89"/>
      <c r="O130" s="89"/>
      <c r="P130" s="89"/>
      <c r="Q130" s="89"/>
      <c r="R130" s="89" t="s">
        <v>34</v>
      </c>
      <c r="S130" s="89"/>
      <c r="T130" s="61" t="str">
        <f t="shared" ref="T130:T161" si="4">IF((COUNTIF(R130,"NG")+COUNTIF(S130,"NG"))&gt;0,"NG","OK")</f>
        <v>OK</v>
      </c>
      <c r="U130" s="61"/>
      <c r="V130" s="89"/>
      <c r="W130" s="89" t="s">
        <v>943</v>
      </c>
      <c r="X130" s="89" t="s">
        <v>35</v>
      </c>
      <c r="Y130" s="89" t="s">
        <v>36</v>
      </c>
      <c r="Z130" s="89" t="str">
        <f>VLOOKUP(W130,'4G 900'!$E$2:$H$1000,4,FALSE)</f>
        <v>14221092214</v>
      </c>
      <c r="AA130" s="89"/>
      <c r="AB130" s="89"/>
      <c r="AC130" s="89"/>
      <c r="AD130" s="89"/>
    </row>
    <row r="131" spans="1:30" s="94" customFormat="1" ht="19.95" customHeight="1" x14ac:dyDescent="0.25">
      <c r="A131" s="93" t="s">
        <v>945</v>
      </c>
      <c r="B131" s="66" t="s">
        <v>947</v>
      </c>
      <c r="C131" s="66" t="s">
        <v>946</v>
      </c>
      <c r="D131" s="61">
        <v>7</v>
      </c>
      <c r="E131" s="97"/>
      <c r="F131" s="89" t="s">
        <v>3910</v>
      </c>
      <c r="G131" s="89" t="s">
        <v>3899</v>
      </c>
      <c r="H131" s="89" t="s">
        <v>3900</v>
      </c>
      <c r="I131" s="89" t="s">
        <v>3901</v>
      </c>
      <c r="J131" s="89" t="s">
        <v>4533</v>
      </c>
      <c r="K131" s="89"/>
      <c r="L131" s="89"/>
      <c r="M131" s="89"/>
      <c r="N131" s="89"/>
      <c r="O131" s="89"/>
      <c r="P131" s="89"/>
      <c r="Q131" s="89"/>
      <c r="R131" s="89" t="s">
        <v>34</v>
      </c>
      <c r="S131" s="89"/>
      <c r="T131" s="61" t="str">
        <f t="shared" si="4"/>
        <v>OK</v>
      </c>
      <c r="U131" s="61"/>
      <c r="V131" s="37"/>
      <c r="W131" s="89" t="s">
        <v>948</v>
      </c>
      <c r="X131" s="89" t="s">
        <v>35</v>
      </c>
      <c r="Y131" s="89" t="s">
        <v>36</v>
      </c>
      <c r="Z131" s="89" t="str">
        <f>VLOOKUP(W131,'4G 900'!$E$2:$H$1000,4,FALSE)</f>
        <v>14221092428</v>
      </c>
      <c r="AA131" s="89"/>
      <c r="AB131" s="89"/>
      <c r="AC131" s="89"/>
      <c r="AD131" s="89"/>
    </row>
    <row r="132" spans="1:30" s="94" customFormat="1" ht="19.95" customHeight="1" x14ac:dyDescent="0.25">
      <c r="A132" s="93" t="s">
        <v>950</v>
      </c>
      <c r="B132" s="66" t="s">
        <v>952</v>
      </c>
      <c r="C132" s="66" t="s">
        <v>951</v>
      </c>
      <c r="D132" s="61">
        <v>7</v>
      </c>
      <c r="E132" s="97"/>
      <c r="F132" s="89" t="s">
        <v>3898</v>
      </c>
      <c r="G132" s="89" t="s">
        <v>3911</v>
      </c>
      <c r="H132" s="89" t="s">
        <v>4534</v>
      </c>
      <c r="I132" s="89" t="s">
        <v>4453</v>
      </c>
      <c r="J132" s="89" t="s">
        <v>4535</v>
      </c>
      <c r="K132" s="89"/>
      <c r="L132" s="89"/>
      <c r="M132" s="89"/>
      <c r="N132" s="89"/>
      <c r="O132" s="89"/>
      <c r="P132" s="89"/>
      <c r="Q132" s="89"/>
      <c r="R132" s="89" t="s">
        <v>34</v>
      </c>
      <c r="S132" s="89"/>
      <c r="T132" s="61" t="str">
        <f t="shared" si="4"/>
        <v>OK</v>
      </c>
      <c r="U132" s="61"/>
      <c r="V132" s="89"/>
      <c r="W132" s="89" t="s">
        <v>953</v>
      </c>
      <c r="X132" s="89" t="s">
        <v>35</v>
      </c>
      <c r="Y132" s="89" t="s">
        <v>36</v>
      </c>
      <c r="Z132" s="89" t="str">
        <f>VLOOKUP(W132,'4G 900'!$E$2:$H$1000,4,FALSE)</f>
        <v>14221092219</v>
      </c>
      <c r="AA132" s="89"/>
      <c r="AB132" s="89"/>
      <c r="AC132" s="89"/>
      <c r="AD132" s="89"/>
    </row>
    <row r="133" spans="1:30" s="94" customFormat="1" ht="19.95" customHeight="1" x14ac:dyDescent="0.25">
      <c r="A133" s="93" t="s">
        <v>955</v>
      </c>
      <c r="B133" s="66" t="s">
        <v>957</v>
      </c>
      <c r="C133" s="66" t="s">
        <v>956</v>
      </c>
      <c r="D133" s="61">
        <v>7</v>
      </c>
      <c r="E133" s="97"/>
      <c r="F133" s="89" t="s">
        <v>3898</v>
      </c>
      <c r="G133" s="89" t="s">
        <v>3899</v>
      </c>
      <c r="H133" s="89"/>
      <c r="I133" s="89" t="s">
        <v>3901</v>
      </c>
      <c r="J133" s="89" t="s">
        <v>4536</v>
      </c>
      <c r="K133" s="89"/>
      <c r="L133" s="89"/>
      <c r="M133" s="89"/>
      <c r="N133" s="89"/>
      <c r="O133" s="89"/>
      <c r="P133" s="89"/>
      <c r="Q133" s="89" t="s">
        <v>33</v>
      </c>
      <c r="R133" s="89" t="s">
        <v>113</v>
      </c>
      <c r="S133" s="89"/>
      <c r="T133" s="61" t="str">
        <f t="shared" si="4"/>
        <v>NG</v>
      </c>
      <c r="U133" s="61"/>
      <c r="V133" s="37"/>
      <c r="W133" s="89" t="s">
        <v>958</v>
      </c>
      <c r="X133" s="89" t="s">
        <v>35</v>
      </c>
      <c r="Y133" s="89" t="s">
        <v>36</v>
      </c>
      <c r="Z133" s="89" t="str">
        <f>VLOOKUP(W133,'4G 900'!$E$2:$H$1000,4,FALSE)</f>
        <v>14221092310</v>
      </c>
      <c r="AA133" s="89"/>
      <c r="AB133" s="89"/>
      <c r="AC133" s="89"/>
      <c r="AD133" s="89"/>
    </row>
    <row r="134" spans="1:30" s="94" customFormat="1" ht="19.95" customHeight="1" x14ac:dyDescent="0.25">
      <c r="A134" s="93" t="s">
        <v>959</v>
      </c>
      <c r="B134" s="66" t="s">
        <v>961</v>
      </c>
      <c r="C134" s="66" t="s">
        <v>960</v>
      </c>
      <c r="D134" s="61">
        <v>7</v>
      </c>
      <c r="E134" s="97"/>
      <c r="F134" s="89" t="s">
        <v>3910</v>
      </c>
      <c r="G134" s="89" t="s">
        <v>3899</v>
      </c>
      <c r="H134" s="89" t="s">
        <v>3900</v>
      </c>
      <c r="I134" s="89" t="s">
        <v>3901</v>
      </c>
      <c r="J134" s="89" t="s">
        <v>4537</v>
      </c>
      <c r="K134" s="89"/>
      <c r="L134" s="89"/>
      <c r="M134" s="89"/>
      <c r="N134" s="89"/>
      <c r="O134" s="89"/>
      <c r="P134" s="89"/>
      <c r="Q134" s="89"/>
      <c r="R134" s="89" t="s">
        <v>34</v>
      </c>
      <c r="S134" s="89"/>
      <c r="T134" s="61" t="str">
        <f t="shared" si="4"/>
        <v>OK</v>
      </c>
      <c r="U134" s="61"/>
      <c r="V134" s="89"/>
      <c r="W134" s="89" t="s">
        <v>962</v>
      </c>
      <c r="X134" s="89" t="s">
        <v>35</v>
      </c>
      <c r="Y134" s="89" t="s">
        <v>36</v>
      </c>
      <c r="Z134" s="89" t="str">
        <f>VLOOKUP(W134,'4G 900'!$E$2:$H$1000,4,FALSE)</f>
        <v>14221092489</v>
      </c>
      <c r="AA134" s="89"/>
      <c r="AB134" s="89"/>
      <c r="AC134" s="89"/>
      <c r="AD134" s="89"/>
    </row>
    <row r="135" spans="1:30" s="94" customFormat="1" ht="19.95" customHeight="1" x14ac:dyDescent="0.25">
      <c r="A135" s="93" t="s">
        <v>964</v>
      </c>
      <c r="B135" s="66" t="s">
        <v>966</v>
      </c>
      <c r="C135" s="66" t="s">
        <v>965</v>
      </c>
      <c r="D135" s="61">
        <v>7</v>
      </c>
      <c r="E135" s="97"/>
      <c r="F135" s="89" t="s">
        <v>3898</v>
      </c>
      <c r="G135" s="89" t="s">
        <v>3899</v>
      </c>
      <c r="H135" s="89"/>
      <c r="I135" s="89" t="s">
        <v>4046</v>
      </c>
      <c r="J135" s="89" t="s">
        <v>4538</v>
      </c>
      <c r="K135" s="89"/>
      <c r="L135" s="89"/>
      <c r="M135" s="89"/>
      <c r="N135" s="89"/>
      <c r="O135" s="89"/>
      <c r="P135" s="89"/>
      <c r="Q135" s="89" t="s">
        <v>33</v>
      </c>
      <c r="R135" s="89" t="s">
        <v>113</v>
      </c>
      <c r="S135" s="89"/>
      <c r="T135" s="61" t="str">
        <f t="shared" si="4"/>
        <v>NG</v>
      </c>
      <c r="U135" s="61"/>
      <c r="V135" s="37"/>
      <c r="W135" s="89" t="s">
        <v>967</v>
      </c>
      <c r="X135" s="89" t="s">
        <v>35</v>
      </c>
      <c r="Y135" s="89" t="s">
        <v>36</v>
      </c>
      <c r="Z135" s="89" t="str">
        <f>VLOOKUP(W135,'4G 900'!$E$2:$H$1000,4,FALSE)</f>
        <v>14221092549</v>
      </c>
      <c r="AA135" s="89"/>
      <c r="AB135" s="89"/>
      <c r="AC135" s="89"/>
      <c r="AD135" s="89"/>
    </row>
    <row r="136" spans="1:30" s="94" customFormat="1" ht="19.95" customHeight="1" x14ac:dyDescent="0.25">
      <c r="A136" s="93" t="s">
        <v>969</v>
      </c>
      <c r="B136" s="66" t="s">
        <v>971</v>
      </c>
      <c r="C136" s="66" t="s">
        <v>970</v>
      </c>
      <c r="D136" s="61">
        <v>7</v>
      </c>
      <c r="E136" s="97"/>
      <c r="F136" s="89" t="s">
        <v>3898</v>
      </c>
      <c r="G136" s="89" t="s">
        <v>3899</v>
      </c>
      <c r="H136" s="89"/>
      <c r="I136" s="89" t="s">
        <v>3900</v>
      </c>
      <c r="J136" s="89" t="s">
        <v>4539</v>
      </c>
      <c r="K136" s="89"/>
      <c r="L136" s="89"/>
      <c r="M136" s="89"/>
      <c r="N136" s="89"/>
      <c r="O136" s="89"/>
      <c r="P136" s="89"/>
      <c r="Q136" s="89" t="s">
        <v>33</v>
      </c>
      <c r="R136" s="89" t="s">
        <v>113</v>
      </c>
      <c r="S136" s="89"/>
      <c r="T136" s="61" t="str">
        <f t="shared" si="4"/>
        <v>NG</v>
      </c>
      <c r="U136" s="61"/>
      <c r="V136" s="89"/>
      <c r="W136" s="89" t="s">
        <v>972</v>
      </c>
      <c r="X136" s="89" t="s">
        <v>511</v>
      </c>
      <c r="Y136" s="89" t="s">
        <v>36</v>
      </c>
      <c r="Z136" s="89" t="str">
        <f>VLOOKUP(W136,'4G 900'!$E$2:$H$1000,4,FALSE)</f>
        <v>14221092572</v>
      </c>
      <c r="AA136" s="89"/>
      <c r="AB136" s="89"/>
      <c r="AC136" s="89"/>
      <c r="AD136" s="89"/>
    </row>
    <row r="137" spans="1:30" s="94" customFormat="1" ht="19.95" customHeight="1" x14ac:dyDescent="0.25">
      <c r="A137" s="93" t="s">
        <v>974</v>
      </c>
      <c r="B137" s="66" t="s">
        <v>976</v>
      </c>
      <c r="C137" s="66" t="s">
        <v>975</v>
      </c>
      <c r="D137" s="61">
        <v>7</v>
      </c>
      <c r="E137" s="97"/>
      <c r="F137" s="89" t="s">
        <v>3898</v>
      </c>
      <c r="G137" s="89" t="s">
        <v>3911</v>
      </c>
      <c r="H137" s="89" t="s">
        <v>3900</v>
      </c>
      <c r="I137" s="89" t="s">
        <v>4338</v>
      </c>
      <c r="J137" s="89" t="s">
        <v>4540</v>
      </c>
      <c r="K137" s="89"/>
      <c r="L137" s="89"/>
      <c r="M137" s="89"/>
      <c r="N137" s="89"/>
      <c r="O137" s="89"/>
      <c r="P137" s="89"/>
      <c r="Q137" s="89"/>
      <c r="R137" s="89" t="s">
        <v>34</v>
      </c>
      <c r="S137" s="89"/>
      <c r="T137" s="61" t="str">
        <f t="shared" si="4"/>
        <v>OK</v>
      </c>
      <c r="U137" s="61"/>
      <c r="V137" s="89"/>
      <c r="W137" s="89" t="s">
        <v>977</v>
      </c>
      <c r="X137" s="89" t="s">
        <v>35</v>
      </c>
      <c r="Y137" s="89" t="s">
        <v>36</v>
      </c>
      <c r="Z137" s="89" t="str">
        <f>VLOOKUP(W137,'4G 900'!$E$2:$H$1000,4,FALSE)</f>
        <v>14221092580</v>
      </c>
      <c r="AA137" s="89"/>
      <c r="AB137" s="89"/>
      <c r="AC137" s="89"/>
      <c r="AD137" s="89"/>
    </row>
    <row r="138" spans="1:30" s="94" customFormat="1" ht="19.95" customHeight="1" x14ac:dyDescent="0.25">
      <c r="A138" s="93" t="s">
        <v>979</v>
      </c>
      <c r="B138" s="66" t="s">
        <v>981</v>
      </c>
      <c r="C138" s="66" t="s">
        <v>980</v>
      </c>
      <c r="D138" s="61">
        <v>7</v>
      </c>
      <c r="E138" s="97"/>
      <c r="F138" s="89" t="s">
        <v>3910</v>
      </c>
      <c r="G138" s="89" t="s">
        <v>3899</v>
      </c>
      <c r="H138" s="89" t="s">
        <v>4466</v>
      </c>
      <c r="I138" s="89" t="s">
        <v>3901</v>
      </c>
      <c r="J138" s="89" t="s">
        <v>4541</v>
      </c>
      <c r="K138" s="89"/>
      <c r="L138" s="89"/>
      <c r="M138" s="89"/>
      <c r="N138" s="89"/>
      <c r="O138" s="89"/>
      <c r="P138" s="89"/>
      <c r="Q138" s="89"/>
      <c r="R138" s="89" t="s">
        <v>34</v>
      </c>
      <c r="S138" s="89"/>
      <c r="T138" s="61" t="str">
        <f t="shared" si="4"/>
        <v>OK</v>
      </c>
      <c r="U138" s="61"/>
      <c r="V138" s="89"/>
      <c r="W138" s="89" t="s">
        <v>982</v>
      </c>
      <c r="X138" s="89" t="s">
        <v>35</v>
      </c>
      <c r="Y138" s="89" t="s">
        <v>36</v>
      </c>
      <c r="Z138" s="89" t="str">
        <f>VLOOKUP(W138,'4G 900'!$E$2:$H$1000,4,FALSE)</f>
        <v>14221092586</v>
      </c>
      <c r="AA138" s="89"/>
      <c r="AB138" s="89"/>
      <c r="AC138" s="89"/>
      <c r="AD138" s="89"/>
    </row>
    <row r="139" spans="1:30" s="94" customFormat="1" ht="19.95" customHeight="1" x14ac:dyDescent="0.25">
      <c r="A139" s="93" t="s">
        <v>984</v>
      </c>
      <c r="B139" s="66" t="s">
        <v>986</v>
      </c>
      <c r="C139" s="66" t="s">
        <v>985</v>
      </c>
      <c r="D139" s="61">
        <v>7</v>
      </c>
      <c r="E139" s="97"/>
      <c r="F139" s="89" t="s">
        <v>3898</v>
      </c>
      <c r="G139" s="89" t="s">
        <v>3899</v>
      </c>
      <c r="H139" s="89"/>
      <c r="I139" s="89" t="s">
        <v>4382</v>
      </c>
      <c r="J139" s="89" t="s">
        <v>4542</v>
      </c>
      <c r="K139" s="89"/>
      <c r="L139" s="89"/>
      <c r="M139" s="89"/>
      <c r="N139" s="89"/>
      <c r="O139" s="89"/>
      <c r="P139" s="89"/>
      <c r="Q139" s="89" t="s">
        <v>33</v>
      </c>
      <c r="R139" s="89" t="s">
        <v>113</v>
      </c>
      <c r="S139" s="89"/>
      <c r="T139" s="61" t="str">
        <f t="shared" si="4"/>
        <v>NG</v>
      </c>
      <c r="U139" s="61"/>
      <c r="V139" s="37"/>
      <c r="W139" s="89" t="s">
        <v>987</v>
      </c>
      <c r="X139" s="89" t="s">
        <v>35</v>
      </c>
      <c r="Y139" s="89" t="s">
        <v>36</v>
      </c>
      <c r="Z139" s="89" t="str">
        <f>VLOOKUP(W139,'4G 900'!$E$2:$H$1000,4,FALSE)</f>
        <v>14221092608</v>
      </c>
      <c r="AA139" s="89"/>
      <c r="AB139" s="89"/>
      <c r="AC139" s="89"/>
      <c r="AD139" s="89"/>
    </row>
    <row r="140" spans="1:30" s="94" customFormat="1" ht="19.95" customHeight="1" x14ac:dyDescent="0.25">
      <c r="A140" s="93" t="s">
        <v>989</v>
      </c>
      <c r="B140" s="66" t="s">
        <v>991</v>
      </c>
      <c r="C140" s="66" t="s">
        <v>990</v>
      </c>
      <c r="D140" s="61">
        <v>7</v>
      </c>
      <c r="E140" s="97"/>
      <c r="F140" s="89" t="s">
        <v>3898</v>
      </c>
      <c r="G140" s="89" t="s">
        <v>3927</v>
      </c>
      <c r="H140" s="89"/>
      <c r="I140" s="89" t="s">
        <v>3950</v>
      </c>
      <c r="J140" s="89" t="s">
        <v>4543</v>
      </c>
      <c r="K140" s="89"/>
      <c r="L140" s="89"/>
      <c r="M140" s="89"/>
      <c r="N140" s="89"/>
      <c r="O140" s="89"/>
      <c r="P140" s="89"/>
      <c r="Q140" s="89" t="s">
        <v>33</v>
      </c>
      <c r="R140" s="89" t="s">
        <v>113</v>
      </c>
      <c r="S140" s="89"/>
      <c r="T140" s="61" t="str">
        <f t="shared" si="4"/>
        <v>NG</v>
      </c>
      <c r="U140" s="61"/>
      <c r="V140" s="89"/>
      <c r="W140" s="89" t="s">
        <v>992</v>
      </c>
      <c r="X140" s="89" t="s">
        <v>35</v>
      </c>
      <c r="Y140" s="89" t="s">
        <v>36</v>
      </c>
      <c r="Z140" s="89" t="str">
        <f>VLOOKUP(W140,'4G 900'!$E$2:$H$1000,4,FALSE)</f>
        <v>14221092275</v>
      </c>
      <c r="AA140" s="89"/>
      <c r="AB140" s="89"/>
      <c r="AC140" s="89"/>
      <c r="AD140" s="89"/>
    </row>
    <row r="141" spans="1:30" s="94" customFormat="1" ht="19.95" customHeight="1" x14ac:dyDescent="0.25">
      <c r="A141" s="93" t="s">
        <v>994</v>
      </c>
      <c r="B141" s="66" t="s">
        <v>996</v>
      </c>
      <c r="C141" s="66" t="s">
        <v>995</v>
      </c>
      <c r="D141" s="61">
        <v>7</v>
      </c>
      <c r="E141" s="97"/>
      <c r="F141" s="89" t="s">
        <v>3910</v>
      </c>
      <c r="G141" s="89" t="s">
        <v>3899</v>
      </c>
      <c r="H141" s="89" t="s">
        <v>4544</v>
      </c>
      <c r="I141" s="89" t="s">
        <v>3901</v>
      </c>
      <c r="J141" s="89" t="s">
        <v>4545</v>
      </c>
      <c r="K141" s="89"/>
      <c r="L141" s="89"/>
      <c r="M141" s="89"/>
      <c r="N141" s="89"/>
      <c r="O141" s="89"/>
      <c r="P141" s="89"/>
      <c r="Q141" s="89"/>
      <c r="R141" s="89" t="s">
        <v>34</v>
      </c>
      <c r="S141" s="89"/>
      <c r="T141" s="61" t="str">
        <f t="shared" si="4"/>
        <v>OK</v>
      </c>
      <c r="U141" s="61"/>
      <c r="V141" s="89"/>
      <c r="W141" s="89" t="s">
        <v>997</v>
      </c>
      <c r="X141" s="89" t="s">
        <v>35</v>
      </c>
      <c r="Y141" s="89" t="s">
        <v>36</v>
      </c>
      <c r="Z141" s="89" t="str">
        <f>VLOOKUP(W141,'4G 900'!$E$2:$H$1000,4,FALSE)</f>
        <v>14221092228</v>
      </c>
      <c r="AA141" s="89"/>
      <c r="AB141" s="89"/>
      <c r="AC141" s="89"/>
      <c r="AD141" s="89"/>
    </row>
    <row r="142" spans="1:30" s="94" customFormat="1" ht="19.95" customHeight="1" x14ac:dyDescent="0.25">
      <c r="A142" s="93" t="s">
        <v>999</v>
      </c>
      <c r="B142" s="66" t="s">
        <v>1001</v>
      </c>
      <c r="C142" s="66" t="s">
        <v>1000</v>
      </c>
      <c r="D142" s="61">
        <v>7</v>
      </c>
      <c r="E142" s="97"/>
      <c r="F142" s="89" t="s">
        <v>3898</v>
      </c>
      <c r="G142" s="89" t="s">
        <v>3899</v>
      </c>
      <c r="H142" s="89" t="s">
        <v>4546</v>
      </c>
      <c r="I142" s="89" t="s">
        <v>3901</v>
      </c>
      <c r="J142" s="89" t="s">
        <v>4547</v>
      </c>
      <c r="K142" s="89"/>
      <c r="L142" s="89"/>
      <c r="M142" s="89"/>
      <c r="N142" s="89"/>
      <c r="O142" s="89"/>
      <c r="P142" s="89"/>
      <c r="Q142" s="89"/>
      <c r="R142" s="89" t="s">
        <v>34</v>
      </c>
      <c r="S142" s="89"/>
      <c r="T142" s="61" t="str">
        <f t="shared" si="4"/>
        <v>OK</v>
      </c>
      <c r="U142" s="61"/>
      <c r="V142" s="89"/>
      <c r="W142" s="89" t="s">
        <v>1002</v>
      </c>
      <c r="X142" s="89" t="s">
        <v>35</v>
      </c>
      <c r="Y142" s="89" t="s">
        <v>36</v>
      </c>
      <c r="Z142" s="89" t="str">
        <f>VLOOKUP(W142,'4G 900'!$E$2:$H$1000,4,FALSE)</f>
        <v>14221092609</v>
      </c>
      <c r="AA142" s="89"/>
      <c r="AB142" s="89"/>
      <c r="AC142" s="89"/>
      <c r="AD142" s="89"/>
    </row>
    <row r="143" spans="1:30" s="94" customFormat="1" ht="19.95" customHeight="1" x14ac:dyDescent="0.25">
      <c r="A143" s="93" t="s">
        <v>1004</v>
      </c>
      <c r="B143" s="66" t="s">
        <v>1006</v>
      </c>
      <c r="C143" s="66" t="s">
        <v>1005</v>
      </c>
      <c r="D143" s="61">
        <v>7</v>
      </c>
      <c r="E143" s="97"/>
      <c r="F143" s="89" t="s">
        <v>3898</v>
      </c>
      <c r="G143" s="89" t="s">
        <v>3911</v>
      </c>
      <c r="H143" s="89"/>
      <c r="I143" s="89" t="s">
        <v>4515</v>
      </c>
      <c r="J143" s="89" t="s">
        <v>4548</v>
      </c>
      <c r="K143" s="89"/>
      <c r="L143" s="89"/>
      <c r="M143" s="89"/>
      <c r="N143" s="89"/>
      <c r="O143" s="89"/>
      <c r="P143" s="89"/>
      <c r="Q143" s="89" t="s">
        <v>33</v>
      </c>
      <c r="R143" s="89" t="s">
        <v>113</v>
      </c>
      <c r="S143" s="89"/>
      <c r="T143" s="61" t="str">
        <f t="shared" si="4"/>
        <v>NG</v>
      </c>
      <c r="U143" s="61"/>
      <c r="V143" s="37"/>
      <c r="W143" s="89" t="s">
        <v>1007</v>
      </c>
      <c r="X143" s="89" t="s">
        <v>35</v>
      </c>
      <c r="Y143" s="89" t="s">
        <v>36</v>
      </c>
      <c r="Z143" s="89" t="str">
        <f>VLOOKUP(W143,'4G 900'!$E$2:$H$1000,4,FALSE)</f>
        <v>14221092221</v>
      </c>
      <c r="AA143" s="89"/>
      <c r="AB143" s="89"/>
      <c r="AC143" s="89"/>
      <c r="AD143" s="89"/>
    </row>
    <row r="144" spans="1:30" s="94" customFormat="1" ht="19.95" customHeight="1" x14ac:dyDescent="0.25">
      <c r="A144" s="93"/>
      <c r="B144" s="66"/>
      <c r="C144" s="66"/>
      <c r="D144" s="61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1:30" s="94" customFormat="1" ht="19.95" customHeight="1" x14ac:dyDescent="0.25">
      <c r="A145" s="93"/>
      <c r="B145" s="66"/>
      <c r="C145" s="66"/>
      <c r="D145" s="61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</row>
    <row r="146" spans="1:30" s="94" customFormat="1" ht="19.95" customHeight="1" x14ac:dyDescent="0.25">
      <c r="A146" s="93"/>
      <c r="B146" s="66"/>
      <c r="C146" s="66"/>
      <c r="D146" s="61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</row>
    <row r="147" spans="1:30" s="94" customFormat="1" ht="19.95" customHeight="1" x14ac:dyDescent="0.25">
      <c r="A147" s="93"/>
      <c r="B147" s="66"/>
      <c r="C147" s="66"/>
      <c r="D147" s="61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</row>
    <row r="148" spans="1:30" s="94" customFormat="1" ht="19.95" customHeight="1" x14ac:dyDescent="0.25">
      <c r="A148" s="93"/>
      <c r="B148" s="66"/>
      <c r="C148" s="66"/>
      <c r="D148" s="61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</row>
    <row r="149" spans="1:30" s="94" customFormat="1" ht="19.95" customHeight="1" x14ac:dyDescent="0.25">
      <c r="A149" s="93"/>
      <c r="B149" s="66"/>
      <c r="C149" s="66"/>
      <c r="D149" s="61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</row>
    <row r="150" spans="1:30" s="94" customFormat="1" ht="19.95" customHeight="1" x14ac:dyDescent="0.25">
      <c r="A150" s="93"/>
      <c r="B150" s="66"/>
      <c r="C150" s="66"/>
      <c r="D150" s="61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</row>
    <row r="151" spans="1:30" s="94" customFormat="1" ht="19.95" customHeight="1" x14ac:dyDescent="0.25">
      <c r="A151" s="93"/>
      <c r="B151" s="66"/>
      <c r="C151" s="66"/>
      <c r="D151" s="61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</row>
    <row r="152" spans="1:30" s="94" customFormat="1" ht="19.95" customHeight="1" x14ac:dyDescent="0.25">
      <c r="A152" s="93"/>
      <c r="B152" s="66"/>
      <c r="C152" s="66"/>
      <c r="D152" s="61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</row>
    <row r="153" spans="1:30" s="94" customFormat="1" ht="19.95" customHeight="1" x14ac:dyDescent="0.25">
      <c r="A153" s="93"/>
      <c r="B153" s="66"/>
      <c r="C153" s="66"/>
      <c r="D153" s="61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</row>
    <row r="154" spans="1:30" s="94" customFormat="1" ht="19.95" customHeight="1" x14ac:dyDescent="0.25">
      <c r="A154" s="93"/>
      <c r="B154" s="66"/>
      <c r="C154" s="66"/>
      <c r="D154" s="61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</row>
    <row r="155" spans="1:30" s="94" customFormat="1" ht="19.95" customHeight="1" x14ac:dyDescent="0.25">
      <c r="A155" s="93"/>
      <c r="B155" s="66"/>
      <c r="C155" s="66"/>
      <c r="D155" s="61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</row>
    <row r="156" spans="1:30" s="94" customFormat="1" ht="19.95" customHeight="1" x14ac:dyDescent="0.25">
      <c r="A156" s="93"/>
      <c r="B156" s="66"/>
      <c r="C156" s="66"/>
      <c r="D156" s="61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</row>
    <row r="157" spans="1:30" s="94" customFormat="1" ht="19.95" customHeight="1" x14ac:dyDescent="0.25">
      <c r="A157" s="93"/>
      <c r="B157" s="66"/>
      <c r="C157" s="66"/>
      <c r="D157" s="61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</row>
    <row r="158" spans="1:30" s="94" customFormat="1" ht="19.95" customHeight="1" x14ac:dyDescent="0.25">
      <c r="A158" s="93"/>
      <c r="B158" s="66"/>
      <c r="C158" s="66"/>
      <c r="D158" s="61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</row>
    <row r="159" spans="1:30" s="94" customFormat="1" ht="19.95" customHeight="1" x14ac:dyDescent="0.25">
      <c r="A159" s="93"/>
      <c r="B159" s="66"/>
      <c r="C159" s="66"/>
      <c r="D159" s="61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</row>
    <row r="160" spans="1:30" s="94" customFormat="1" ht="19.95" customHeight="1" x14ac:dyDescent="0.25">
      <c r="A160" s="93"/>
      <c r="B160" s="66"/>
      <c r="C160" s="66"/>
      <c r="D160" s="61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</row>
    <row r="161" spans="1:30" s="94" customFormat="1" ht="19.95" customHeight="1" x14ac:dyDescent="0.25">
      <c r="A161" s="93"/>
      <c r="B161" s="66"/>
      <c r="C161" s="66"/>
      <c r="D161" s="61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</row>
    <row r="162" spans="1:30" s="94" customFormat="1" ht="19.95" customHeight="1" x14ac:dyDescent="0.25">
      <c r="A162" s="93"/>
      <c r="B162" s="66"/>
      <c r="C162" s="66"/>
      <c r="D162" s="61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</row>
    <row r="163" spans="1:30" s="94" customFormat="1" ht="19.95" customHeight="1" x14ac:dyDescent="0.25">
      <c r="A163" s="93"/>
      <c r="B163" s="66"/>
      <c r="C163" s="66"/>
      <c r="D163" s="61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</row>
    <row r="164" spans="1:30" s="94" customFormat="1" ht="19.95" customHeight="1" x14ac:dyDescent="0.25">
      <c r="A164" s="93"/>
      <c r="B164" s="66"/>
      <c r="C164" s="66"/>
      <c r="D164" s="61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</row>
    <row r="165" spans="1:30" s="94" customFormat="1" ht="19.95" customHeight="1" x14ac:dyDescent="0.25">
      <c r="A165" s="93"/>
      <c r="B165" s="66"/>
      <c r="C165" s="66"/>
      <c r="D165" s="61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</row>
    <row r="166" spans="1:30" s="94" customFormat="1" ht="19.95" customHeight="1" x14ac:dyDescent="0.25">
      <c r="A166" s="93"/>
      <c r="B166" s="66"/>
      <c r="C166" s="66"/>
      <c r="D166" s="61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</row>
    <row r="167" spans="1:30" s="94" customFormat="1" ht="19.95" customHeight="1" x14ac:dyDescent="0.25">
      <c r="A167" s="93"/>
      <c r="B167" s="66"/>
      <c r="C167" s="66"/>
      <c r="D167" s="61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spans="1:30" s="94" customFormat="1" ht="19.95" customHeight="1" x14ac:dyDescent="0.25">
      <c r="A168" s="93"/>
      <c r="B168" s="66"/>
      <c r="C168" s="66"/>
      <c r="D168" s="61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spans="1:30" s="94" customFormat="1" ht="19.95" customHeight="1" x14ac:dyDescent="0.25">
      <c r="A169" s="93"/>
      <c r="B169" s="66"/>
      <c r="C169" s="66"/>
      <c r="D169" s="61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spans="1:30" s="94" customFormat="1" ht="19.95" customHeight="1" x14ac:dyDescent="0.25">
      <c r="A170" s="93"/>
      <c r="B170" s="66"/>
      <c r="C170" s="66"/>
      <c r="D170" s="61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spans="1:30" s="94" customFormat="1" ht="19.95" customHeight="1" x14ac:dyDescent="0.25">
      <c r="A171" s="93"/>
      <c r="B171" s="66"/>
      <c r="C171" s="66"/>
      <c r="D171" s="61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</row>
    <row r="172" spans="1:30" s="94" customFormat="1" ht="19.95" customHeight="1" x14ac:dyDescent="0.25">
      <c r="A172" s="93"/>
      <c r="B172" s="66"/>
      <c r="C172" s="66"/>
      <c r="D172" s="61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</row>
    <row r="173" spans="1:30" s="94" customFormat="1" ht="19.95" customHeight="1" x14ac:dyDescent="0.25">
      <c r="A173" s="93"/>
      <c r="B173" s="66"/>
      <c r="C173" s="66"/>
      <c r="D173" s="61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</row>
    <row r="174" spans="1:30" s="94" customFormat="1" ht="19.95" customHeight="1" x14ac:dyDescent="0.25">
      <c r="A174" s="93"/>
      <c r="B174" s="66"/>
      <c r="C174" s="66"/>
      <c r="D174" s="61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</row>
    <row r="175" spans="1:30" s="94" customFormat="1" ht="19.95" customHeight="1" x14ac:dyDescent="0.25">
      <c r="A175" s="93"/>
      <c r="B175" s="66"/>
      <c r="C175" s="66"/>
      <c r="D175" s="61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</row>
    <row r="176" spans="1:30" s="94" customFormat="1" ht="19.95" customHeight="1" x14ac:dyDescent="0.25">
      <c r="A176" s="93"/>
      <c r="B176" s="66"/>
      <c r="C176" s="66"/>
      <c r="D176" s="61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</row>
    <row r="177" spans="1:30" s="94" customFormat="1" ht="19.95" customHeight="1" x14ac:dyDescent="0.25">
      <c r="A177" s="93"/>
      <c r="B177" s="66"/>
      <c r="C177" s="66"/>
      <c r="D177" s="61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</row>
    <row r="178" spans="1:30" s="94" customFormat="1" ht="19.95" customHeight="1" x14ac:dyDescent="0.25">
      <c r="A178" s="93"/>
      <c r="B178" s="66"/>
      <c r="C178" s="66"/>
      <c r="D178" s="61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</row>
    <row r="179" spans="1:30" s="94" customFormat="1" ht="19.95" customHeight="1" x14ac:dyDescent="0.25">
      <c r="A179" s="93"/>
      <c r="B179" s="66"/>
      <c r="C179" s="66"/>
      <c r="D179" s="61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</row>
    <row r="180" spans="1:30" s="94" customFormat="1" ht="19.95" customHeight="1" x14ac:dyDescent="0.25">
      <c r="A180" s="93"/>
      <c r="B180" s="66"/>
      <c r="C180" s="66"/>
      <c r="D180" s="61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</row>
    <row r="181" spans="1:30" s="94" customFormat="1" ht="19.95" customHeight="1" x14ac:dyDescent="0.25">
      <c r="A181" s="93"/>
      <c r="B181" s="66"/>
      <c r="C181" s="66"/>
      <c r="D181" s="61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</row>
    <row r="182" spans="1:30" s="94" customFormat="1" ht="19.95" customHeight="1" x14ac:dyDescent="0.25">
      <c r="A182" s="93"/>
      <c r="B182" s="66"/>
      <c r="C182" s="66"/>
      <c r="D182" s="61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</row>
    <row r="183" spans="1:30" s="94" customFormat="1" ht="19.95" customHeight="1" x14ac:dyDescent="0.25">
      <c r="A183" s="93"/>
      <c r="B183" s="66"/>
      <c r="C183" s="66"/>
      <c r="D183" s="6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</row>
    <row r="184" spans="1:30" s="94" customFormat="1" ht="19.95" customHeight="1" x14ac:dyDescent="0.25">
      <c r="A184" s="93"/>
      <c r="B184" s="66"/>
      <c r="C184" s="66"/>
      <c r="D184" s="61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</row>
    <row r="185" spans="1:30" s="94" customFormat="1" ht="19.95" customHeight="1" x14ac:dyDescent="0.25">
      <c r="A185" s="93"/>
      <c r="B185" s="66"/>
      <c r="C185" s="66"/>
      <c r="D185" s="61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</row>
    <row r="186" spans="1:30" s="94" customFormat="1" ht="19.95" customHeight="1" x14ac:dyDescent="0.25">
      <c r="A186" s="93"/>
      <c r="B186" s="66"/>
      <c r="C186" s="66"/>
      <c r="D186" s="61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</row>
    <row r="187" spans="1:30" s="94" customFormat="1" ht="19.95" customHeight="1" x14ac:dyDescent="0.25">
      <c r="A187" s="93"/>
      <c r="B187" s="66"/>
      <c r="C187" s="66"/>
      <c r="D187" s="61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</row>
    <row r="188" spans="1:30" s="94" customFormat="1" ht="19.95" customHeight="1" x14ac:dyDescent="0.25">
      <c r="A188" s="93"/>
      <c r="B188" s="66"/>
      <c r="C188" s="66"/>
      <c r="D188" s="61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</row>
    <row r="189" spans="1:30" s="94" customFormat="1" ht="19.95" customHeight="1" x14ac:dyDescent="0.25">
      <c r="A189" s="93"/>
      <c r="B189" s="66"/>
      <c r="C189" s="66"/>
      <c r="D189" s="61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</row>
    <row r="190" spans="1:30" s="94" customFormat="1" ht="19.95" customHeight="1" x14ac:dyDescent="0.25">
      <c r="A190" s="93"/>
      <c r="B190" s="66"/>
      <c r="C190" s="66"/>
      <c r="D190" s="61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</row>
    <row r="191" spans="1:30" s="94" customFormat="1" ht="19.95" customHeight="1" x14ac:dyDescent="0.25">
      <c r="A191" s="93"/>
      <c r="B191" s="66"/>
      <c r="C191" s="66"/>
      <c r="D191" s="61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</row>
    <row r="192" spans="1:30" s="94" customFormat="1" ht="19.95" customHeight="1" x14ac:dyDescent="0.25">
      <c r="A192" s="93"/>
      <c r="B192" s="66"/>
      <c r="C192" s="66"/>
      <c r="D192" s="61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</row>
    <row r="193" spans="1:30" s="94" customFormat="1" ht="19.95" customHeight="1" x14ac:dyDescent="0.25">
      <c r="A193" s="93"/>
      <c r="B193" s="66"/>
      <c r="C193" s="66"/>
      <c r="D193" s="61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</row>
    <row r="194" spans="1:30" s="94" customFormat="1" ht="19.95" customHeight="1" x14ac:dyDescent="0.25">
      <c r="A194" s="93"/>
      <c r="B194" s="66"/>
      <c r="C194" s="66"/>
      <c r="D194" s="61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</row>
    <row r="195" spans="1:30" s="94" customFormat="1" ht="19.95" customHeight="1" x14ac:dyDescent="0.25">
      <c r="A195" s="93"/>
      <c r="B195" s="66"/>
      <c r="C195" s="66"/>
      <c r="D195" s="61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</row>
    <row r="196" spans="1:30" s="94" customFormat="1" ht="19.95" customHeight="1" x14ac:dyDescent="0.25">
      <c r="A196" s="93"/>
      <c r="B196" s="66"/>
      <c r="C196" s="66"/>
      <c r="D196" s="61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</row>
    <row r="197" spans="1:30" s="94" customFormat="1" ht="19.95" customHeight="1" x14ac:dyDescent="0.25">
      <c r="A197" s="93"/>
      <c r="B197" s="66"/>
      <c r="C197" s="66"/>
      <c r="D197" s="61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</row>
    <row r="198" spans="1:30" s="94" customFormat="1" ht="19.95" customHeight="1" x14ac:dyDescent="0.25">
      <c r="A198" s="93"/>
      <c r="B198" s="66"/>
      <c r="C198" s="66"/>
      <c r="D198" s="61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</row>
    <row r="199" spans="1:30" s="94" customFormat="1" ht="19.95" customHeight="1" x14ac:dyDescent="0.25">
      <c r="A199" s="93"/>
      <c r="B199" s="66"/>
      <c r="C199" s="66"/>
      <c r="D199" s="61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</row>
    <row r="200" spans="1:30" s="94" customFormat="1" ht="19.95" customHeight="1" x14ac:dyDescent="0.25">
      <c r="A200" s="93"/>
      <c r="B200" s="66"/>
      <c r="C200" s="66"/>
      <c r="D200" s="61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</row>
    <row r="201" spans="1:30" s="94" customFormat="1" ht="19.95" customHeight="1" x14ac:dyDescent="0.25">
      <c r="A201" s="93"/>
      <c r="B201" s="66"/>
      <c r="C201" s="66"/>
      <c r="D201" s="61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</row>
    <row r="202" spans="1:30" s="94" customFormat="1" ht="19.95" customHeight="1" x14ac:dyDescent="0.25">
      <c r="A202" s="93"/>
      <c r="B202" s="66"/>
      <c r="C202" s="66"/>
      <c r="D202" s="61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</row>
    <row r="203" spans="1:30" s="94" customFormat="1" ht="19.95" customHeight="1" x14ac:dyDescent="0.25">
      <c r="A203" s="93"/>
      <c r="B203" s="66"/>
      <c r="C203" s="66"/>
      <c r="D203" s="61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</row>
    <row r="204" spans="1:30" s="94" customFormat="1" ht="19.95" customHeight="1" x14ac:dyDescent="0.25">
      <c r="A204" s="93"/>
      <c r="B204" s="66"/>
      <c r="C204" s="66"/>
      <c r="D204" s="61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</row>
    <row r="205" spans="1:30" s="94" customFormat="1" ht="19.95" customHeight="1" x14ac:dyDescent="0.25">
      <c r="A205" s="93"/>
      <c r="B205" s="66"/>
      <c r="C205" s="66"/>
      <c r="D205" s="61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</row>
    <row r="206" spans="1:30" s="94" customFormat="1" ht="19.95" customHeight="1" x14ac:dyDescent="0.25">
      <c r="A206" s="93"/>
      <c r="B206" s="66"/>
      <c r="C206" s="66"/>
      <c r="D206" s="61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</row>
    <row r="207" spans="1:30" s="94" customFormat="1" ht="19.95" customHeight="1" x14ac:dyDescent="0.25">
      <c r="A207" s="93"/>
      <c r="B207" s="66"/>
      <c r="C207" s="66"/>
      <c r="D207" s="61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</row>
    <row r="208" spans="1:30" s="94" customFormat="1" ht="19.95" customHeight="1" x14ac:dyDescent="0.25">
      <c r="A208" s="93"/>
      <c r="B208" s="66"/>
      <c r="C208" s="66"/>
      <c r="D208" s="61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</row>
    <row r="209" spans="1:30" s="94" customFormat="1" ht="19.95" customHeight="1" x14ac:dyDescent="0.25">
      <c r="A209" s="93"/>
      <c r="B209" s="66"/>
      <c r="C209" s="66"/>
      <c r="D209" s="61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</row>
    <row r="210" spans="1:30" s="94" customFormat="1" ht="19.95" customHeight="1" x14ac:dyDescent="0.25">
      <c r="A210" s="93"/>
      <c r="B210" s="66"/>
      <c r="C210" s="66"/>
      <c r="D210" s="61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</row>
    <row r="211" spans="1:30" s="94" customFormat="1" ht="19.95" customHeight="1" x14ac:dyDescent="0.25">
      <c r="A211" s="93"/>
      <c r="B211" s="66"/>
      <c r="C211" s="66"/>
      <c r="D211" s="61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</row>
    <row r="212" spans="1:30" s="94" customFormat="1" ht="19.95" customHeight="1" x14ac:dyDescent="0.25">
      <c r="A212" s="93"/>
      <c r="B212" s="66"/>
      <c r="C212" s="66"/>
      <c r="D212" s="61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</row>
    <row r="213" spans="1:30" s="94" customFormat="1" ht="19.95" customHeight="1" x14ac:dyDescent="0.25">
      <c r="A213" s="93"/>
      <c r="B213" s="66"/>
      <c r="C213" s="66"/>
      <c r="D213" s="61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</row>
    <row r="214" spans="1:30" s="94" customFormat="1" ht="19.95" customHeight="1" x14ac:dyDescent="0.25">
      <c r="A214" s="93"/>
      <c r="B214" s="66"/>
      <c r="C214" s="66"/>
      <c r="D214" s="61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</row>
    <row r="215" spans="1:30" s="94" customFormat="1" ht="19.95" customHeight="1" x14ac:dyDescent="0.25">
      <c r="A215" s="93"/>
      <c r="B215" s="66"/>
      <c r="C215" s="66"/>
      <c r="D215" s="61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</row>
    <row r="216" spans="1:30" s="94" customFormat="1" ht="19.95" customHeight="1" x14ac:dyDescent="0.25">
      <c r="A216" s="93"/>
      <c r="B216" s="66"/>
      <c r="C216" s="66"/>
      <c r="D216" s="61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</row>
    <row r="217" spans="1:30" s="94" customFormat="1" ht="19.95" customHeight="1" x14ac:dyDescent="0.25">
      <c r="A217" s="93"/>
      <c r="B217" s="66"/>
      <c r="C217" s="66"/>
      <c r="D217" s="61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</row>
    <row r="218" spans="1:30" s="94" customFormat="1" ht="19.95" customHeight="1" x14ac:dyDescent="0.25">
      <c r="A218" s="93"/>
      <c r="B218" s="66"/>
      <c r="C218" s="66"/>
      <c r="D218" s="61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</row>
    <row r="219" spans="1:30" s="94" customFormat="1" ht="19.95" customHeight="1" x14ac:dyDescent="0.25">
      <c r="A219" s="93"/>
      <c r="B219" s="66"/>
      <c r="C219" s="66"/>
      <c r="D219" s="61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</row>
    <row r="220" spans="1:30" s="94" customFormat="1" ht="19.95" customHeight="1" x14ac:dyDescent="0.25">
      <c r="A220" s="93"/>
      <c r="B220" s="66"/>
      <c r="C220" s="66"/>
      <c r="D220" s="61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</row>
    <row r="221" spans="1:30" s="94" customFormat="1" ht="19.95" customHeight="1" x14ac:dyDescent="0.25">
      <c r="A221" s="93"/>
      <c r="B221" s="66"/>
      <c r="C221" s="66"/>
      <c r="D221" s="61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</row>
    <row r="222" spans="1:30" s="94" customFormat="1" ht="19.95" customHeight="1" x14ac:dyDescent="0.25">
      <c r="A222" s="93"/>
      <c r="B222" s="66"/>
      <c r="C222" s="66"/>
      <c r="D222" s="61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</row>
    <row r="223" spans="1:30" s="94" customFormat="1" ht="19.95" customHeight="1" x14ac:dyDescent="0.25">
      <c r="A223" s="93"/>
      <c r="B223" s="66"/>
      <c r="C223" s="66"/>
      <c r="D223" s="61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</row>
    <row r="224" spans="1:30" s="94" customFormat="1" ht="19.95" customHeight="1" x14ac:dyDescent="0.25">
      <c r="A224" s="93"/>
      <c r="B224" s="66"/>
      <c r="C224" s="66"/>
      <c r="D224" s="61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</row>
    <row r="225" spans="1:30" s="94" customFormat="1" ht="19.95" customHeight="1" x14ac:dyDescent="0.25">
      <c r="A225" s="93"/>
      <c r="B225" s="66"/>
      <c r="C225" s="66"/>
      <c r="D225" s="61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</row>
    <row r="226" spans="1:30" s="94" customFormat="1" ht="19.95" customHeight="1" x14ac:dyDescent="0.25">
      <c r="A226" s="93"/>
      <c r="B226" s="66"/>
      <c r="C226" s="66"/>
      <c r="D226" s="61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</row>
    <row r="227" spans="1:30" s="94" customFormat="1" ht="19.95" customHeight="1" x14ac:dyDescent="0.25">
      <c r="A227" s="93"/>
      <c r="B227" s="66"/>
      <c r="C227" s="66"/>
      <c r="D227" s="61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</row>
    <row r="228" spans="1:30" s="94" customFormat="1" ht="19.95" customHeight="1" x14ac:dyDescent="0.25">
      <c r="A228" s="93"/>
      <c r="B228" s="66"/>
      <c r="C228" s="66"/>
      <c r="D228" s="61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</row>
    <row r="229" spans="1:30" s="94" customFormat="1" ht="19.95" customHeight="1" x14ac:dyDescent="0.25">
      <c r="A229" s="93"/>
      <c r="B229" s="66"/>
      <c r="C229" s="66"/>
      <c r="D229" s="61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</row>
    <row r="230" spans="1:30" s="94" customFormat="1" ht="19.95" customHeight="1" x14ac:dyDescent="0.25">
      <c r="A230" s="93"/>
      <c r="B230" s="66"/>
      <c r="C230" s="66"/>
      <c r="D230" s="61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</row>
    <row r="231" spans="1:30" s="94" customFormat="1" ht="19.95" customHeight="1" x14ac:dyDescent="0.25">
      <c r="A231" s="93"/>
      <c r="B231" s="66"/>
      <c r="C231" s="66"/>
      <c r="D231" s="61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</row>
    <row r="232" spans="1:30" s="94" customFormat="1" ht="19.95" customHeight="1" x14ac:dyDescent="0.25">
      <c r="A232" s="93"/>
      <c r="B232" s="66"/>
      <c r="C232" s="66"/>
      <c r="D232" s="61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</row>
    <row r="233" spans="1:30" s="94" customFormat="1" ht="19.95" customHeight="1" x14ac:dyDescent="0.25">
      <c r="A233" s="93"/>
      <c r="B233" s="66"/>
      <c r="C233" s="66"/>
      <c r="D233" s="61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</row>
    <row r="234" spans="1:30" s="94" customFormat="1" ht="19.95" customHeight="1" x14ac:dyDescent="0.25">
      <c r="A234" s="93"/>
      <c r="B234" s="66"/>
      <c r="C234" s="66"/>
      <c r="D234" s="61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</row>
    <row r="235" spans="1:30" s="94" customFormat="1" ht="19.95" customHeight="1" x14ac:dyDescent="0.25">
      <c r="A235" s="93"/>
      <c r="B235" s="66"/>
      <c r="C235" s="66"/>
      <c r="D235" s="61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</row>
    <row r="236" spans="1:30" s="94" customFormat="1" ht="19.95" customHeight="1" x14ac:dyDescent="0.25">
      <c r="A236" s="93"/>
      <c r="B236" s="66"/>
      <c r="C236" s="66"/>
      <c r="D236" s="61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</row>
    <row r="237" spans="1:30" s="94" customFormat="1" ht="19.95" customHeight="1" x14ac:dyDescent="0.25">
      <c r="A237" s="93"/>
      <c r="B237" s="66"/>
      <c r="C237" s="66"/>
      <c r="D237" s="61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</row>
    <row r="238" spans="1:30" s="94" customFormat="1" ht="19.95" customHeight="1" x14ac:dyDescent="0.25">
      <c r="A238" s="93"/>
      <c r="B238" s="66"/>
      <c r="C238" s="66"/>
      <c r="D238" s="61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</row>
    <row r="239" spans="1:30" s="94" customFormat="1" ht="19.95" customHeight="1" x14ac:dyDescent="0.25">
      <c r="A239" s="93"/>
      <c r="B239" s="66"/>
      <c r="C239" s="66"/>
      <c r="D239" s="61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</row>
    <row r="240" spans="1:30" s="94" customFormat="1" ht="19.95" customHeight="1" x14ac:dyDescent="0.25">
      <c r="A240" s="93"/>
      <c r="B240" s="66"/>
      <c r="C240" s="66"/>
      <c r="D240" s="61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</row>
    <row r="241" spans="1:30" s="94" customFormat="1" ht="19.95" customHeight="1" x14ac:dyDescent="0.25">
      <c r="A241" s="93"/>
      <c r="B241" s="66"/>
      <c r="C241" s="66"/>
      <c r="D241" s="61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</row>
    <row r="242" spans="1:30" s="94" customFormat="1" ht="19.95" customHeight="1" x14ac:dyDescent="0.25">
      <c r="A242" s="93"/>
      <c r="B242" s="66"/>
      <c r="C242" s="66"/>
      <c r="D242" s="61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</row>
    <row r="243" spans="1:30" s="94" customFormat="1" ht="19.95" customHeight="1" x14ac:dyDescent="0.25">
      <c r="A243" s="93"/>
      <c r="B243" s="66"/>
      <c r="C243" s="66"/>
      <c r="D243" s="61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</row>
    <row r="244" spans="1:30" s="94" customFormat="1" ht="19.95" customHeight="1" x14ac:dyDescent="0.25">
      <c r="A244" s="93"/>
      <c r="B244" s="66"/>
      <c r="C244" s="66"/>
      <c r="D244" s="61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</row>
    <row r="245" spans="1:30" s="94" customFormat="1" ht="19.95" customHeight="1" x14ac:dyDescent="0.25">
      <c r="A245" s="93"/>
      <c r="B245" s="66"/>
      <c r="C245" s="66"/>
      <c r="D245" s="61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</row>
    <row r="246" spans="1:30" s="94" customFormat="1" ht="19.95" customHeight="1" x14ac:dyDescent="0.25">
      <c r="A246" s="93"/>
      <c r="B246" s="66"/>
      <c r="C246" s="66"/>
      <c r="D246" s="61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</row>
    <row r="247" spans="1:30" s="94" customFormat="1" ht="19.95" customHeight="1" x14ac:dyDescent="0.25">
      <c r="A247" s="93"/>
      <c r="B247" s="66"/>
      <c r="C247" s="66"/>
      <c r="D247" s="61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</row>
    <row r="248" spans="1:30" s="94" customFormat="1" ht="19.95" customHeight="1" x14ac:dyDescent="0.25">
      <c r="A248" s="93"/>
      <c r="B248" s="66"/>
      <c r="C248" s="66"/>
      <c r="D248" s="61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</row>
    <row r="249" spans="1:30" s="94" customFormat="1" ht="19.95" customHeight="1" x14ac:dyDescent="0.25">
      <c r="A249" s="93"/>
      <c r="B249" s="66"/>
      <c r="C249" s="66"/>
      <c r="D249" s="61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</row>
    <row r="250" spans="1:30" s="94" customFormat="1" ht="19.95" customHeight="1" x14ac:dyDescent="0.25">
      <c r="A250" s="93"/>
      <c r="B250" s="66"/>
      <c r="C250" s="66"/>
      <c r="D250" s="61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</row>
    <row r="251" spans="1:30" s="94" customFormat="1" ht="19.95" customHeight="1" x14ac:dyDescent="0.25">
      <c r="A251" s="93"/>
      <c r="B251" s="66"/>
      <c r="C251" s="66"/>
      <c r="D251" s="61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</row>
    <row r="252" spans="1:30" s="94" customFormat="1" ht="19.95" customHeight="1" x14ac:dyDescent="0.25">
      <c r="A252" s="93"/>
      <c r="B252" s="66"/>
      <c r="C252" s="66"/>
      <c r="D252" s="61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</row>
    <row r="253" spans="1:30" s="94" customFormat="1" ht="19.95" customHeight="1" x14ac:dyDescent="0.25">
      <c r="A253" s="93"/>
      <c r="B253" s="66"/>
      <c r="C253" s="66"/>
      <c r="D253" s="61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</row>
    <row r="254" spans="1:30" s="94" customFormat="1" ht="19.95" customHeight="1" x14ac:dyDescent="0.25">
      <c r="A254" s="93"/>
      <c r="B254" s="66"/>
      <c r="C254" s="66"/>
      <c r="D254" s="61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</row>
    <row r="255" spans="1:30" s="94" customFormat="1" ht="19.95" customHeight="1" x14ac:dyDescent="0.25">
      <c r="A255" s="93"/>
      <c r="B255" s="66"/>
      <c r="C255" s="66"/>
      <c r="D255" s="61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</row>
    <row r="256" spans="1:30" s="94" customFormat="1" ht="19.95" customHeight="1" x14ac:dyDescent="0.25">
      <c r="A256" s="93"/>
      <c r="B256" s="66"/>
      <c r="C256" s="66"/>
      <c r="D256" s="61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</row>
    <row r="257" spans="1:30" s="94" customFormat="1" ht="19.95" customHeight="1" x14ac:dyDescent="0.25">
      <c r="A257" s="93"/>
      <c r="B257" s="66"/>
      <c r="C257" s="66"/>
      <c r="D257" s="61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</row>
    <row r="258" spans="1:30" s="94" customFormat="1" ht="19.95" customHeight="1" x14ac:dyDescent="0.25">
      <c r="A258" s="93"/>
      <c r="B258" s="66"/>
      <c r="C258" s="66"/>
      <c r="D258" s="61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</row>
    <row r="259" spans="1:30" s="94" customFormat="1" ht="19.95" customHeight="1" x14ac:dyDescent="0.25">
      <c r="A259" s="93"/>
      <c r="B259" s="66"/>
      <c r="C259" s="66"/>
      <c r="D259" s="61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</row>
    <row r="260" spans="1:30" s="94" customFormat="1" ht="19.95" customHeight="1" x14ac:dyDescent="0.25">
      <c r="A260" s="93"/>
      <c r="B260" s="66"/>
      <c r="C260" s="66"/>
      <c r="D260" s="61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</row>
    <row r="261" spans="1:30" s="94" customFormat="1" ht="19.95" customHeight="1" x14ac:dyDescent="0.25">
      <c r="A261" s="93"/>
      <c r="B261" s="66"/>
      <c r="C261" s="66"/>
      <c r="D261" s="61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</row>
    <row r="262" spans="1:30" s="94" customFormat="1" ht="19.95" customHeight="1" x14ac:dyDescent="0.25">
      <c r="A262" s="93"/>
      <c r="B262" s="66"/>
      <c r="C262" s="66"/>
      <c r="D262" s="61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</row>
    <row r="263" spans="1:30" s="94" customFormat="1" ht="19.95" customHeight="1" x14ac:dyDescent="0.25">
      <c r="A263" s="93"/>
      <c r="B263" s="66"/>
      <c r="C263" s="66"/>
      <c r="D263" s="61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</row>
    <row r="264" spans="1:30" s="94" customFormat="1" ht="19.95" customHeight="1" x14ac:dyDescent="0.25">
      <c r="A264" s="93"/>
      <c r="B264" s="66"/>
      <c r="C264" s="66"/>
      <c r="D264" s="61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</row>
    <row r="265" spans="1:30" s="94" customFormat="1" ht="19.95" customHeight="1" x14ac:dyDescent="0.25">
      <c r="A265" s="93"/>
      <c r="B265" s="66"/>
      <c r="C265" s="66"/>
      <c r="D265" s="61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</row>
    <row r="266" spans="1:30" s="94" customFormat="1" ht="19.95" customHeight="1" x14ac:dyDescent="0.25">
      <c r="A266" s="93"/>
      <c r="B266" s="66"/>
      <c r="C266" s="66"/>
      <c r="D266" s="61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</row>
    <row r="267" spans="1:30" s="94" customFormat="1" ht="19.95" customHeight="1" x14ac:dyDescent="0.25">
      <c r="A267" s="93"/>
      <c r="B267" s="66"/>
      <c r="C267" s="66"/>
      <c r="D267" s="61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</row>
    <row r="268" spans="1:30" s="94" customFormat="1" ht="19.95" customHeight="1" x14ac:dyDescent="0.25">
      <c r="A268" s="93"/>
      <c r="B268" s="66"/>
      <c r="C268" s="66"/>
      <c r="D268" s="61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</row>
    <row r="269" spans="1:30" s="94" customFormat="1" ht="19.95" customHeight="1" x14ac:dyDescent="0.25">
      <c r="A269" s="93"/>
      <c r="B269" s="66"/>
      <c r="C269" s="66"/>
      <c r="D269" s="61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</row>
    <row r="270" spans="1:30" s="94" customFormat="1" ht="19.95" customHeight="1" x14ac:dyDescent="0.25">
      <c r="A270" s="93"/>
      <c r="B270" s="66"/>
      <c r="C270" s="66"/>
      <c r="D270" s="61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</row>
    <row r="271" spans="1:30" s="94" customFormat="1" ht="19.95" customHeight="1" x14ac:dyDescent="0.25">
      <c r="A271" s="93"/>
      <c r="B271" s="66"/>
      <c r="C271" s="66"/>
      <c r="D271" s="61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</row>
    <row r="272" spans="1:30" s="94" customFormat="1" ht="19.95" customHeight="1" x14ac:dyDescent="0.25">
      <c r="A272" s="93"/>
      <c r="B272" s="66"/>
      <c r="C272" s="66"/>
      <c r="D272" s="61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</row>
    <row r="273" spans="1:30" s="94" customFormat="1" ht="19.95" customHeight="1" x14ac:dyDescent="0.25">
      <c r="A273" s="93"/>
      <c r="B273" s="66"/>
      <c r="C273" s="66"/>
      <c r="D273" s="61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</row>
    <row r="274" spans="1:30" s="94" customFormat="1" ht="19.95" customHeight="1" x14ac:dyDescent="0.25">
      <c r="A274" s="93"/>
      <c r="B274" s="66"/>
      <c r="C274" s="66"/>
      <c r="D274" s="61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</row>
    <row r="275" spans="1:30" s="94" customFormat="1" ht="19.95" customHeight="1" x14ac:dyDescent="0.25">
      <c r="A275" s="93"/>
      <c r="B275" s="66"/>
      <c r="C275" s="66"/>
      <c r="D275" s="61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</row>
    <row r="276" spans="1:30" s="94" customFormat="1" ht="19.95" customHeight="1" x14ac:dyDescent="0.25">
      <c r="A276" s="93"/>
      <c r="B276" s="66"/>
      <c r="C276" s="66"/>
      <c r="D276" s="61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</row>
    <row r="277" spans="1:30" s="94" customFormat="1" ht="19.95" customHeight="1" x14ac:dyDescent="0.25">
      <c r="A277" s="93"/>
      <c r="B277" s="66"/>
      <c r="C277" s="66"/>
      <c r="D277" s="61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</row>
    <row r="278" spans="1:30" s="94" customFormat="1" ht="19.95" customHeight="1" x14ac:dyDescent="0.25">
      <c r="A278" s="93"/>
      <c r="B278" s="66"/>
      <c r="C278" s="66"/>
      <c r="D278" s="61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</row>
    <row r="279" spans="1:30" s="94" customFormat="1" ht="19.95" customHeight="1" x14ac:dyDescent="0.25">
      <c r="A279" s="93"/>
      <c r="B279" s="66"/>
      <c r="C279" s="66"/>
      <c r="D279" s="61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</row>
    <row r="280" spans="1:30" s="94" customFormat="1" ht="19.95" customHeight="1" x14ac:dyDescent="0.25">
      <c r="A280" s="93"/>
      <c r="B280" s="66"/>
      <c r="C280" s="66"/>
      <c r="D280" s="61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</row>
    <row r="281" spans="1:30" s="94" customFormat="1" ht="19.95" customHeight="1" x14ac:dyDescent="0.25">
      <c r="A281" s="93"/>
      <c r="B281" s="66"/>
      <c r="C281" s="66"/>
      <c r="D281" s="61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</row>
    <row r="282" spans="1:30" s="94" customFormat="1" ht="19.95" customHeight="1" x14ac:dyDescent="0.25">
      <c r="A282" s="93"/>
      <c r="B282" s="66"/>
      <c r="C282" s="66"/>
      <c r="D282" s="61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</row>
    <row r="283" spans="1:30" s="94" customFormat="1" ht="19.95" customHeight="1" x14ac:dyDescent="0.25">
      <c r="A283" s="93"/>
      <c r="B283" s="66"/>
      <c r="C283" s="66"/>
      <c r="D283" s="61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</row>
    <row r="284" spans="1:30" s="94" customFormat="1" ht="19.95" customHeight="1" x14ac:dyDescent="0.25">
      <c r="A284" s="93"/>
      <c r="B284" s="66"/>
      <c r="C284" s="66"/>
      <c r="D284" s="61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</row>
    <row r="285" spans="1:30" s="94" customFormat="1" ht="19.95" customHeight="1" x14ac:dyDescent="0.25">
      <c r="A285" s="93"/>
      <c r="B285" s="66"/>
      <c r="C285" s="66"/>
      <c r="D285" s="61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</row>
    <row r="286" spans="1:30" s="94" customFormat="1" ht="19.95" customHeight="1" x14ac:dyDescent="0.25">
      <c r="A286" s="93"/>
      <c r="B286" s="66"/>
      <c r="C286" s="66"/>
      <c r="D286" s="61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</row>
    <row r="287" spans="1:30" s="94" customFormat="1" ht="19.95" customHeight="1" x14ac:dyDescent="0.25">
      <c r="A287" s="93"/>
      <c r="B287" s="66"/>
      <c r="C287" s="66"/>
      <c r="D287" s="61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</row>
    <row r="288" spans="1:30" s="94" customFormat="1" ht="19.95" customHeight="1" x14ac:dyDescent="0.25">
      <c r="A288" s="93"/>
      <c r="B288" s="66"/>
      <c r="C288" s="66"/>
      <c r="D288" s="61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</row>
    <row r="289" spans="1:30" s="94" customFormat="1" ht="19.95" customHeight="1" x14ac:dyDescent="0.25">
      <c r="A289" s="93"/>
      <c r="B289" s="66"/>
      <c r="C289" s="66"/>
      <c r="D289" s="61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</row>
    <row r="290" spans="1:30" s="94" customFormat="1" ht="19.95" customHeight="1" x14ac:dyDescent="0.25">
      <c r="A290" s="93"/>
      <c r="B290" s="66"/>
      <c r="C290" s="66"/>
      <c r="D290" s="61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</row>
    <row r="291" spans="1:30" s="94" customFormat="1" ht="19.95" customHeight="1" x14ac:dyDescent="0.25">
      <c r="A291" s="93"/>
      <c r="B291" s="66"/>
      <c r="C291" s="66"/>
      <c r="D291" s="61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</row>
    <row r="292" spans="1:30" s="94" customFormat="1" ht="19.95" customHeight="1" x14ac:dyDescent="0.25">
      <c r="A292" s="93"/>
      <c r="B292" s="66"/>
      <c r="C292" s="66"/>
      <c r="D292" s="61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</row>
    <row r="293" spans="1:30" s="94" customFormat="1" ht="19.95" customHeight="1" x14ac:dyDescent="0.25">
      <c r="A293" s="93"/>
      <c r="B293" s="66"/>
      <c r="C293" s="66"/>
      <c r="D293" s="61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</row>
    <row r="294" spans="1:30" s="94" customFormat="1" ht="19.95" customHeight="1" x14ac:dyDescent="0.25">
      <c r="A294" s="93"/>
      <c r="B294" s="66"/>
      <c r="C294" s="66"/>
      <c r="D294" s="61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</row>
    <row r="295" spans="1:30" s="94" customFormat="1" ht="19.95" customHeight="1" x14ac:dyDescent="0.25">
      <c r="A295" s="93"/>
      <c r="B295" s="66"/>
      <c r="C295" s="66"/>
      <c r="D295" s="61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</row>
    <row r="296" spans="1:30" s="94" customFormat="1" ht="19.95" customHeight="1" x14ac:dyDescent="0.25">
      <c r="A296" s="93"/>
      <c r="B296" s="66"/>
      <c r="C296" s="66"/>
      <c r="D296" s="61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</row>
    <row r="297" spans="1:30" s="94" customFormat="1" ht="19.95" customHeight="1" x14ac:dyDescent="0.25">
      <c r="A297" s="93"/>
      <c r="B297" s="66"/>
      <c r="C297" s="66"/>
      <c r="D297" s="61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</row>
    <row r="298" spans="1:30" s="94" customFormat="1" ht="19.95" customHeight="1" x14ac:dyDescent="0.25">
      <c r="A298" s="93"/>
      <c r="B298" s="66"/>
      <c r="C298" s="66"/>
      <c r="D298" s="61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</row>
    <row r="299" spans="1:30" s="94" customFormat="1" ht="19.95" customHeight="1" x14ac:dyDescent="0.25">
      <c r="A299" s="93"/>
      <c r="B299" s="66"/>
      <c r="C299" s="66"/>
      <c r="D299" s="61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</row>
    <row r="300" spans="1:30" s="94" customFormat="1" ht="19.95" customHeight="1" x14ac:dyDescent="0.25">
      <c r="A300" s="93"/>
      <c r="B300" s="66"/>
      <c r="C300" s="66"/>
      <c r="D300" s="61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</row>
    <row r="301" spans="1:30" s="94" customFormat="1" ht="19.95" customHeight="1" x14ac:dyDescent="0.25">
      <c r="A301" s="93"/>
      <c r="B301" s="66"/>
      <c r="C301" s="66"/>
      <c r="D301" s="61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</row>
    <row r="302" spans="1:30" s="94" customFormat="1" ht="19.95" customHeight="1" x14ac:dyDescent="0.25">
      <c r="A302" s="93"/>
      <c r="B302" s="66"/>
      <c r="C302" s="66"/>
      <c r="D302" s="61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</row>
    <row r="303" spans="1:30" s="94" customFormat="1" ht="19.95" customHeight="1" x14ac:dyDescent="0.25">
      <c r="A303" s="93"/>
      <c r="B303" s="66"/>
      <c r="C303" s="66"/>
      <c r="D303" s="61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</row>
    <row r="304" spans="1:30" s="94" customFormat="1" ht="19.95" customHeight="1" x14ac:dyDescent="0.25">
      <c r="A304" s="93"/>
      <c r="B304" s="66"/>
      <c r="C304" s="66"/>
      <c r="D304" s="61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</row>
    <row r="305" spans="1:30" s="94" customFormat="1" ht="19.95" customHeight="1" x14ac:dyDescent="0.25">
      <c r="A305" s="93"/>
      <c r="B305" s="66"/>
      <c r="C305" s="66"/>
      <c r="D305" s="61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</row>
    <row r="306" spans="1:30" s="94" customFormat="1" ht="19.95" customHeight="1" x14ac:dyDescent="0.25">
      <c r="A306" s="93"/>
      <c r="B306" s="66"/>
      <c r="C306" s="66"/>
      <c r="D306" s="61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</row>
    <row r="307" spans="1:30" s="94" customFormat="1" ht="19.95" customHeight="1" x14ac:dyDescent="0.25">
      <c r="A307" s="93"/>
      <c r="B307" s="66"/>
      <c r="C307" s="66"/>
      <c r="D307" s="61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</row>
    <row r="308" spans="1:30" s="94" customFormat="1" ht="19.95" customHeight="1" x14ac:dyDescent="0.25">
      <c r="A308" s="93"/>
      <c r="B308" s="66"/>
      <c r="C308" s="66"/>
      <c r="D308" s="61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</row>
    <row r="309" spans="1:30" s="94" customFormat="1" ht="19.95" customHeight="1" x14ac:dyDescent="0.25">
      <c r="A309" s="93"/>
      <c r="B309" s="66"/>
      <c r="C309" s="66"/>
      <c r="D309" s="61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</row>
    <row r="310" spans="1:30" s="94" customFormat="1" ht="19.95" customHeight="1" x14ac:dyDescent="0.25">
      <c r="A310" s="93"/>
      <c r="B310" s="66"/>
      <c r="C310" s="66"/>
      <c r="D310" s="61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</row>
    <row r="311" spans="1:30" s="94" customFormat="1" ht="19.95" customHeight="1" x14ac:dyDescent="0.25">
      <c r="A311" s="93"/>
      <c r="B311" s="66"/>
      <c r="C311" s="66"/>
      <c r="D311" s="61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</row>
    <row r="312" spans="1:30" s="94" customFormat="1" ht="19.95" customHeight="1" x14ac:dyDescent="0.25">
      <c r="A312" s="93"/>
      <c r="B312" s="66"/>
      <c r="C312" s="66"/>
      <c r="D312" s="61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</row>
    <row r="313" spans="1:30" s="94" customFormat="1" ht="19.95" customHeight="1" x14ac:dyDescent="0.25">
      <c r="A313" s="93"/>
      <c r="B313" s="66"/>
      <c r="C313" s="66"/>
      <c r="D313" s="61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</row>
    <row r="314" spans="1:30" s="94" customFormat="1" ht="19.95" customHeight="1" x14ac:dyDescent="0.25">
      <c r="A314" s="93"/>
      <c r="B314" s="66"/>
      <c r="C314" s="66"/>
      <c r="D314" s="61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</row>
    <row r="315" spans="1:30" s="94" customFormat="1" ht="19.95" customHeight="1" x14ac:dyDescent="0.25">
      <c r="A315" s="93"/>
      <c r="B315" s="66"/>
      <c r="C315" s="66"/>
      <c r="D315" s="61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</row>
    <row r="316" spans="1:30" s="94" customFormat="1" ht="19.95" customHeight="1" x14ac:dyDescent="0.25">
      <c r="A316" s="93"/>
      <c r="B316" s="66"/>
      <c r="C316" s="66"/>
      <c r="D316" s="61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</row>
    <row r="317" spans="1:30" s="94" customFormat="1" ht="19.95" customHeight="1" x14ac:dyDescent="0.25">
      <c r="A317" s="93"/>
      <c r="B317" s="66"/>
      <c r="C317" s="66"/>
      <c r="D317" s="61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</row>
    <row r="318" spans="1:30" s="94" customFormat="1" ht="19.95" customHeight="1" x14ac:dyDescent="0.25">
      <c r="A318" s="93"/>
      <c r="B318" s="66"/>
      <c r="C318" s="66"/>
      <c r="D318" s="61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</row>
    <row r="319" spans="1:30" s="94" customFormat="1" ht="19.95" customHeight="1" x14ac:dyDescent="0.25">
      <c r="A319" s="93"/>
      <c r="B319" s="66"/>
      <c r="C319" s="66"/>
      <c r="D319" s="61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</row>
    <row r="320" spans="1:30" s="94" customFormat="1" ht="19.95" customHeight="1" x14ac:dyDescent="0.25">
      <c r="A320" s="93"/>
      <c r="B320" s="66"/>
      <c r="C320" s="66"/>
      <c r="D320" s="61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</row>
    <row r="321" spans="1:30" s="94" customFormat="1" ht="19.95" customHeight="1" x14ac:dyDescent="0.25">
      <c r="A321" s="93"/>
      <c r="B321" s="66"/>
      <c r="C321" s="66"/>
      <c r="D321" s="61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</row>
    <row r="322" spans="1:30" s="94" customFormat="1" ht="19.95" customHeight="1" x14ac:dyDescent="0.25">
      <c r="A322" s="93"/>
      <c r="B322" s="66"/>
      <c r="C322" s="66"/>
      <c r="D322" s="61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</row>
    <row r="323" spans="1:30" s="94" customFormat="1" ht="19.95" customHeight="1" x14ac:dyDescent="0.25">
      <c r="A323" s="93"/>
      <c r="B323" s="66"/>
      <c r="C323" s="66"/>
      <c r="D323" s="61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</row>
    <row r="324" spans="1:30" s="94" customFormat="1" ht="19.95" customHeight="1" x14ac:dyDescent="0.25">
      <c r="A324" s="93"/>
      <c r="B324" s="66"/>
      <c r="C324" s="66"/>
      <c r="D324" s="61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</row>
    <row r="325" spans="1:30" s="94" customFormat="1" ht="19.95" customHeight="1" x14ac:dyDescent="0.25">
      <c r="A325" s="93"/>
      <c r="B325" s="66"/>
      <c r="C325" s="66"/>
      <c r="D325" s="61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</row>
    <row r="326" spans="1:30" s="94" customFormat="1" ht="19.95" customHeight="1" x14ac:dyDescent="0.25">
      <c r="A326" s="93"/>
      <c r="B326" s="66"/>
      <c r="C326" s="66"/>
      <c r="D326" s="61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</row>
    <row r="327" spans="1:30" s="94" customFormat="1" ht="19.95" customHeight="1" x14ac:dyDescent="0.25">
      <c r="A327" s="93"/>
      <c r="B327" s="66"/>
      <c r="C327" s="66"/>
      <c r="D327" s="61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</row>
    <row r="328" spans="1:30" s="94" customFormat="1" ht="19.95" customHeight="1" x14ac:dyDescent="0.25">
      <c r="A328" s="93"/>
      <c r="B328" s="66"/>
      <c r="C328" s="66"/>
      <c r="D328" s="61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</row>
    <row r="329" spans="1:30" s="94" customFormat="1" ht="19.95" customHeight="1" x14ac:dyDescent="0.25">
      <c r="A329" s="93"/>
      <c r="B329" s="66"/>
      <c r="C329" s="66"/>
      <c r="D329" s="61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</row>
    <row r="330" spans="1:30" s="94" customFormat="1" ht="19.95" customHeight="1" x14ac:dyDescent="0.25">
      <c r="A330" s="93"/>
      <c r="B330" s="66"/>
      <c r="C330" s="66"/>
      <c r="D330" s="61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</row>
    <row r="331" spans="1:30" s="94" customFormat="1" ht="19.95" customHeight="1" x14ac:dyDescent="0.25">
      <c r="A331" s="93"/>
      <c r="B331" s="66"/>
      <c r="C331" s="66"/>
      <c r="D331" s="61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</row>
    <row r="332" spans="1:30" s="94" customFormat="1" ht="19.95" customHeight="1" x14ac:dyDescent="0.25">
      <c r="A332" s="93"/>
      <c r="B332" s="66"/>
      <c r="C332" s="66"/>
      <c r="D332" s="61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</row>
    <row r="333" spans="1:30" s="94" customFormat="1" ht="19.95" customHeight="1" x14ac:dyDescent="0.25">
      <c r="A333" s="93"/>
      <c r="B333" s="66"/>
      <c r="C333" s="66"/>
      <c r="D333" s="61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</row>
    <row r="334" spans="1:30" s="94" customFormat="1" ht="19.95" customHeight="1" x14ac:dyDescent="0.25">
      <c r="A334" s="93"/>
      <c r="B334" s="66"/>
      <c r="C334" s="66"/>
      <c r="D334" s="61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</row>
    <row r="335" spans="1:30" s="94" customFormat="1" ht="19.95" customHeight="1" x14ac:dyDescent="0.25">
      <c r="A335" s="93"/>
      <c r="B335" s="66"/>
      <c r="C335" s="66"/>
      <c r="D335" s="61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</row>
    <row r="336" spans="1:30" s="94" customFormat="1" ht="19.95" customHeight="1" x14ac:dyDescent="0.25">
      <c r="A336" s="93"/>
      <c r="B336" s="66"/>
      <c r="C336" s="66"/>
      <c r="D336" s="61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</row>
    <row r="337" spans="1:30" s="94" customFormat="1" ht="19.95" customHeight="1" x14ac:dyDescent="0.25">
      <c r="A337" s="93"/>
      <c r="B337" s="66"/>
      <c r="C337" s="66"/>
      <c r="D337" s="61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</row>
    <row r="338" spans="1:30" s="94" customFormat="1" ht="19.95" customHeight="1" x14ac:dyDescent="0.25">
      <c r="A338" s="93"/>
      <c r="B338" s="66"/>
      <c r="C338" s="66"/>
      <c r="D338" s="61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</row>
    <row r="339" spans="1:30" s="94" customFormat="1" ht="19.95" customHeight="1" x14ac:dyDescent="0.25">
      <c r="A339" s="93"/>
      <c r="B339" s="66"/>
      <c r="C339" s="66"/>
      <c r="D339" s="61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</row>
    <row r="340" spans="1:30" s="94" customFormat="1" ht="19.95" customHeight="1" x14ac:dyDescent="0.25">
      <c r="A340" s="93"/>
      <c r="B340" s="66"/>
      <c r="C340" s="66"/>
      <c r="D340" s="61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</row>
    <row r="341" spans="1:30" s="94" customFormat="1" ht="19.95" customHeight="1" x14ac:dyDescent="0.25">
      <c r="A341" s="93"/>
      <c r="B341" s="66"/>
      <c r="C341" s="66"/>
      <c r="D341" s="61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</row>
    <row r="342" spans="1:30" s="94" customFormat="1" ht="19.95" customHeight="1" x14ac:dyDescent="0.25">
      <c r="A342" s="93"/>
      <c r="B342" s="66"/>
      <c r="C342" s="66"/>
      <c r="D342" s="61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</row>
    <row r="343" spans="1:30" s="94" customFormat="1" ht="19.95" customHeight="1" x14ac:dyDescent="0.25">
      <c r="A343" s="93"/>
      <c r="B343" s="66"/>
      <c r="C343" s="66"/>
      <c r="D343" s="61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</row>
    <row r="344" spans="1:30" s="94" customFormat="1" ht="19.95" customHeight="1" x14ac:dyDescent="0.25">
      <c r="A344" s="93"/>
      <c r="B344" s="66"/>
      <c r="C344" s="66"/>
      <c r="D344" s="61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</row>
    <row r="345" spans="1:30" s="94" customFormat="1" ht="19.95" customHeight="1" x14ac:dyDescent="0.25">
      <c r="A345" s="93"/>
      <c r="B345" s="66"/>
      <c r="C345" s="66"/>
      <c r="D345" s="61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</row>
    <row r="346" spans="1:30" s="94" customFormat="1" ht="19.95" customHeight="1" x14ac:dyDescent="0.25">
      <c r="A346" s="93"/>
      <c r="B346" s="66"/>
      <c r="C346" s="66"/>
      <c r="D346" s="61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</row>
    <row r="347" spans="1:30" s="94" customFormat="1" ht="19.95" customHeight="1" x14ac:dyDescent="0.25">
      <c r="A347" s="93"/>
      <c r="B347" s="66"/>
      <c r="C347" s="66"/>
      <c r="D347" s="61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</row>
    <row r="348" spans="1:30" s="94" customFormat="1" ht="19.95" customHeight="1" x14ac:dyDescent="0.25">
      <c r="A348" s="93"/>
      <c r="B348" s="66"/>
      <c r="C348" s="66"/>
      <c r="D348" s="61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</row>
    <row r="349" spans="1:30" s="94" customFormat="1" ht="19.95" customHeight="1" x14ac:dyDescent="0.25">
      <c r="A349" s="93"/>
      <c r="B349" s="66"/>
      <c r="C349" s="66"/>
      <c r="D349" s="61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</row>
    <row r="350" spans="1:30" s="94" customFormat="1" ht="19.95" customHeight="1" x14ac:dyDescent="0.25">
      <c r="A350" s="93"/>
      <c r="B350" s="66"/>
      <c r="C350" s="66"/>
      <c r="D350" s="61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</row>
    <row r="351" spans="1:30" s="94" customFormat="1" ht="19.95" customHeight="1" x14ac:dyDescent="0.25">
      <c r="A351" s="93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</row>
    <row r="352" spans="1:30" s="94" customFormat="1" ht="19.95" customHeight="1" x14ac:dyDescent="0.25">
      <c r="A352" s="93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</row>
    <row r="353" spans="1:30" s="94" customFormat="1" ht="19.95" customHeight="1" x14ac:dyDescent="0.25">
      <c r="A353" s="93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</row>
    <row r="354" spans="1:30" s="94" customFormat="1" ht="19.95" customHeight="1" x14ac:dyDescent="0.25">
      <c r="A354" s="93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</row>
    <row r="355" spans="1:30" s="94" customFormat="1" ht="19.95" customHeight="1" x14ac:dyDescent="0.25">
      <c r="A355" s="93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</row>
    <row r="356" spans="1:30" s="94" customFormat="1" ht="19.95" customHeight="1" x14ac:dyDescent="0.25">
      <c r="A356" s="93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</row>
    <row r="357" spans="1:30" s="94" customFormat="1" ht="19.95" customHeight="1" x14ac:dyDescent="0.25">
      <c r="A357" s="93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</row>
    <row r="358" spans="1:30" s="94" customFormat="1" ht="19.95" customHeight="1" x14ac:dyDescent="0.25">
      <c r="A358" s="93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</row>
    <row r="359" spans="1:30" s="94" customFormat="1" ht="19.95" customHeight="1" x14ac:dyDescent="0.25">
      <c r="A359" s="93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</row>
    <row r="360" spans="1:30" s="94" customFormat="1" ht="19.95" customHeight="1" x14ac:dyDescent="0.25">
      <c r="A360" s="93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</row>
    <row r="361" spans="1:30" s="94" customFormat="1" ht="19.95" customHeight="1" x14ac:dyDescent="0.25">
      <c r="A361" s="93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</row>
    <row r="362" spans="1:30" s="94" customFormat="1" ht="19.95" customHeight="1" x14ac:dyDescent="0.25">
      <c r="A362" s="93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</row>
    <row r="363" spans="1:30" s="94" customFormat="1" ht="19.95" customHeight="1" x14ac:dyDescent="0.25">
      <c r="A363" s="93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</row>
    <row r="364" spans="1:30" s="94" customFormat="1" ht="19.95" customHeight="1" x14ac:dyDescent="0.25">
      <c r="A364" s="93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</row>
    <row r="365" spans="1:30" s="94" customFormat="1" ht="19.95" customHeight="1" x14ac:dyDescent="0.25">
      <c r="A365" s="93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</row>
    <row r="366" spans="1:30" s="94" customFormat="1" ht="19.95" customHeight="1" x14ac:dyDescent="0.25">
      <c r="A366" s="93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</row>
    <row r="367" spans="1:30" s="94" customFormat="1" ht="19.95" customHeight="1" x14ac:dyDescent="0.25">
      <c r="A367" s="93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</row>
    <row r="368" spans="1:30" s="94" customFormat="1" ht="19.95" customHeight="1" x14ac:dyDescent="0.25">
      <c r="A368" s="93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</row>
    <row r="369" spans="1:30" s="94" customFormat="1" ht="19.95" customHeight="1" x14ac:dyDescent="0.25">
      <c r="A369" s="93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</row>
    <row r="370" spans="1:30" s="94" customFormat="1" ht="19.95" customHeight="1" x14ac:dyDescent="0.25">
      <c r="A370" s="93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</row>
    <row r="371" spans="1:30" s="94" customFormat="1" ht="19.95" customHeight="1" x14ac:dyDescent="0.25">
      <c r="A371" s="93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</row>
    <row r="372" spans="1:30" s="94" customFormat="1" ht="19.95" customHeight="1" x14ac:dyDescent="0.25">
      <c r="A372" s="93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</row>
    <row r="373" spans="1:30" s="94" customFormat="1" ht="19.95" customHeight="1" x14ac:dyDescent="0.25">
      <c r="A373" s="93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</row>
    <row r="374" spans="1:30" s="94" customFormat="1" ht="19.95" customHeight="1" x14ac:dyDescent="0.25">
      <c r="A374" s="93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</row>
    <row r="375" spans="1:30" s="94" customFormat="1" ht="19.95" customHeight="1" x14ac:dyDescent="0.25">
      <c r="A375" s="93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</row>
    <row r="376" spans="1:30" s="94" customFormat="1" ht="19.95" customHeight="1" x14ac:dyDescent="0.25">
      <c r="A376" s="93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</row>
    <row r="377" spans="1:30" s="94" customFormat="1" ht="19.95" customHeight="1" x14ac:dyDescent="0.25">
      <c r="A377" s="93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</row>
    <row r="378" spans="1:30" s="94" customFormat="1" ht="19.95" customHeight="1" x14ac:dyDescent="0.25">
      <c r="A378" s="93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</row>
    <row r="379" spans="1:30" s="94" customFormat="1" ht="19.95" customHeight="1" x14ac:dyDescent="0.25">
      <c r="A379" s="93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</row>
    <row r="380" spans="1:30" s="94" customFormat="1" ht="19.95" customHeight="1" x14ac:dyDescent="0.25">
      <c r="A380" s="93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</row>
    <row r="381" spans="1:30" s="94" customFormat="1" ht="19.95" customHeight="1" x14ac:dyDescent="0.25">
      <c r="A381" s="93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</row>
    <row r="382" spans="1:30" s="94" customFormat="1" ht="19.95" customHeight="1" x14ac:dyDescent="0.25">
      <c r="A382" s="93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</row>
    <row r="383" spans="1:30" s="94" customFormat="1" ht="19.95" customHeight="1" x14ac:dyDescent="0.25">
      <c r="A383" s="93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</row>
    <row r="384" spans="1:30" s="94" customFormat="1" ht="19.95" customHeight="1" x14ac:dyDescent="0.25">
      <c r="A384" s="93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</row>
    <row r="385" spans="1:30" s="94" customFormat="1" ht="19.95" customHeight="1" x14ac:dyDescent="0.25">
      <c r="A385" s="93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</row>
    <row r="386" spans="1:30" s="94" customFormat="1" ht="19.95" customHeight="1" x14ac:dyDescent="0.25">
      <c r="A386" s="93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</row>
    <row r="387" spans="1:30" s="94" customFormat="1" ht="19.95" customHeight="1" x14ac:dyDescent="0.25">
      <c r="A387" s="93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</row>
    <row r="388" spans="1:30" s="94" customFormat="1" ht="19.95" customHeight="1" x14ac:dyDescent="0.25">
      <c r="A388" s="93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</row>
    <row r="389" spans="1:30" s="94" customFormat="1" ht="19.95" customHeight="1" x14ac:dyDescent="0.25">
      <c r="A389" s="93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</row>
    <row r="390" spans="1:30" s="94" customFormat="1" ht="19.95" customHeight="1" x14ac:dyDescent="0.25">
      <c r="A390" s="93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</row>
    <row r="391" spans="1:30" s="94" customFormat="1" ht="19.95" customHeight="1" x14ac:dyDescent="0.25">
      <c r="A391" s="93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</row>
    <row r="392" spans="1:30" s="94" customFormat="1" ht="19.95" customHeight="1" x14ac:dyDescent="0.25">
      <c r="A392" s="93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</row>
    <row r="393" spans="1:30" s="94" customFormat="1" ht="19.95" customHeight="1" x14ac:dyDescent="0.25">
      <c r="A393" s="93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</row>
    <row r="394" spans="1:30" s="94" customFormat="1" ht="19.95" customHeight="1" x14ac:dyDescent="0.25">
      <c r="A394" s="93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</row>
    <row r="395" spans="1:30" s="94" customFormat="1" ht="19.95" customHeight="1" x14ac:dyDescent="0.25">
      <c r="A395" s="93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</row>
    <row r="396" spans="1:30" s="94" customFormat="1" ht="19.95" customHeight="1" x14ac:dyDescent="0.25">
      <c r="A396" s="93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</row>
    <row r="397" spans="1:30" s="94" customFormat="1" ht="19.95" customHeight="1" x14ac:dyDescent="0.25">
      <c r="A397" s="93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</row>
    <row r="398" spans="1:30" s="94" customFormat="1" ht="19.95" customHeight="1" x14ac:dyDescent="0.25">
      <c r="A398" s="93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</row>
    <row r="399" spans="1:30" s="94" customFormat="1" ht="19.95" customHeight="1" x14ac:dyDescent="0.25">
      <c r="A399" s="93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</row>
    <row r="400" spans="1:30" s="94" customFormat="1" ht="19.95" customHeight="1" x14ac:dyDescent="0.25">
      <c r="A400" s="93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</row>
    <row r="401" spans="1:30" s="94" customFormat="1" ht="19.95" customHeight="1" x14ac:dyDescent="0.25">
      <c r="A401" s="93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</row>
    <row r="402" spans="1:30" s="94" customFormat="1" ht="19.95" customHeight="1" x14ac:dyDescent="0.25">
      <c r="A402" s="93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</row>
    <row r="403" spans="1:30" s="94" customFormat="1" ht="19.95" customHeight="1" x14ac:dyDescent="0.25">
      <c r="A403" s="93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</row>
    <row r="404" spans="1:30" s="94" customFormat="1" ht="19.95" customHeight="1" x14ac:dyDescent="0.25">
      <c r="A404" s="93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</row>
    <row r="405" spans="1:30" s="94" customFormat="1" ht="19.95" customHeight="1" x14ac:dyDescent="0.25">
      <c r="A405" s="93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</row>
    <row r="406" spans="1:30" s="94" customFormat="1" ht="19.95" customHeight="1" x14ac:dyDescent="0.25">
      <c r="A406" s="93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</row>
    <row r="407" spans="1:30" s="94" customFormat="1" ht="19.95" customHeight="1" x14ac:dyDescent="0.25">
      <c r="A407" s="93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</row>
    <row r="408" spans="1:30" s="94" customFormat="1" ht="19.95" customHeight="1" x14ac:dyDescent="0.25">
      <c r="A408" s="93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</row>
    <row r="409" spans="1:30" s="94" customFormat="1" ht="19.95" customHeight="1" x14ac:dyDescent="0.25">
      <c r="A409" s="93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</row>
    <row r="410" spans="1:30" s="94" customFormat="1" ht="19.95" customHeight="1" x14ac:dyDescent="0.25">
      <c r="A410" s="93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</row>
    <row r="411" spans="1:30" s="94" customFormat="1" ht="19.95" customHeight="1" x14ac:dyDescent="0.25">
      <c r="A411" s="93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</row>
    <row r="412" spans="1:30" s="94" customFormat="1" ht="19.95" customHeight="1" x14ac:dyDescent="0.25">
      <c r="A412" s="93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</row>
    <row r="413" spans="1:30" s="94" customFormat="1" ht="19.95" customHeight="1" x14ac:dyDescent="0.25">
      <c r="A413" s="93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</row>
  </sheetData>
  <autoFilter ref="A1:AD1" xr:uid="{00000000-0009-0000-0000-000008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Sheet3</vt:lpstr>
      <vt:lpstr>维修</vt:lpstr>
      <vt:lpstr>BOX</vt:lpstr>
      <vt:lpstr>S60</vt:lpstr>
      <vt:lpstr>S50</vt:lpstr>
      <vt:lpstr>WX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2021-11-19T15:13:53Z</dcterms:modified>
</cp:coreProperties>
</file>