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.buldakov\Desktop\Задачи\Саша - отчёт по визе\2020\05\2.полный\"/>
    </mc:Choice>
  </mc:AlternateContent>
  <xr:revisionPtr revIDLastSave="0" documentId="8_{5AB08AD4-BD07-474A-A535-AA4F5E48D0AD}" xr6:coauthVersionLast="45" xr6:coauthVersionMax="45" xr10:uidLastSave="{00000000-0000-0000-0000-000000000000}"/>
  <bookViews>
    <workbookView xWindow="-28965" yWindow="-1470" windowWidth="29130" windowHeight="16530" xr2:uid="{288A8AE0-34FF-484A-8581-E5BDE6B70536}"/>
  </bookViews>
  <sheets>
    <sheet name="report" sheetId="2" r:id="rId1"/>
    <sheet name="privilege 30" sheetId="4" r:id="rId2"/>
  </sheets>
  <definedNames>
    <definedName name="_xlnm._FilterDatabase" localSheetId="1" hidden="1">'privilege 30'!$A$1:$L$139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0" i="4" l="1"/>
  <c r="B4" i="2" l="1"/>
  <c r="B7" i="2" l="1"/>
</calcChain>
</file>

<file path=xl/sharedStrings.xml><?xml version="1.0" encoding="utf-8"?>
<sst xmlns="http://schemas.openxmlformats.org/spreadsheetml/2006/main" count="47" uniqueCount="29">
  <si>
    <t>order_gk_str</t>
  </si>
  <si>
    <t>financing_type</t>
  </si>
  <si>
    <t>date_key</t>
  </si>
  <si>
    <t>class_group</t>
  </si>
  <si>
    <t>class</t>
  </si>
  <si>
    <t>tariff</t>
  </si>
  <si>
    <t>client_price</t>
  </si>
  <si>
    <t>paid_with_prepaid</t>
  </si>
  <si>
    <t>is_ftr</t>
  </si>
  <si>
    <t>last4</t>
  </si>
  <si>
    <t>BIN</t>
  </si>
  <si>
    <t>CARD_TYPE</t>
  </si>
  <si>
    <t>Business</t>
  </si>
  <si>
    <t>VISA INFINITE</t>
  </si>
  <si>
    <t>moscow visa business fix sber</t>
  </si>
  <si>
    <t>From</t>
  </si>
  <si>
    <t>To</t>
  </si>
  <si>
    <t>Visa Financing</t>
  </si>
  <si>
    <t>Total</t>
  </si>
  <si>
    <t>moscow visa business fix sber fo only</t>
  </si>
  <si>
    <t>6939</t>
  </si>
  <si>
    <t>1188533681</t>
  </si>
  <si>
    <t>1190716654</t>
  </si>
  <si>
    <t>1193527433</t>
  </si>
  <si>
    <t>Visa</t>
  </si>
  <si>
    <t>visa fin:</t>
  </si>
  <si>
    <t>1199871839</t>
  </si>
  <si>
    <t>6631</t>
  </si>
  <si>
    <t>1200045746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</si>
</sst>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\-d"/>
  </numFmts>
  <fonts count="6" x14ac:knownFonts="1">
    <font>
      <sz val="10"/>
      <color rgb="FF000000"/>
      <name val="Arial"/>
    </font>
    <font>
      <sz val="10"/>
      <name val="Arial"/>
      <family val="2"/>
      <charset val="204"/>
    </font>
    <font>
      <sz val="11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" fontId="1" fillId="0" borderId="0" xfId="0" applyNumberFormat="1" applyFont="1" applyAlignment="1">
      <alignment horizontal="center" vertical="center" wrapText="1"/>
    </xf>
    <xf numFmtId="0" fontId="2" fillId="0" borderId="0" xfId="0" applyFont="1"/>
    <xf numFmtId="164" fontId="3" fillId="0" borderId="0" xfId="0" applyNumberFormat="1" applyFont="1"/>
    <xf numFmtId="165" fontId="3" fillId="0" borderId="0" xfId="0" applyNumberFormat="1" applyFont="1"/>
    <xf numFmtId="0" fontId="3" fillId="0" borderId="0" xfId="0" applyFont="1"/>
    <xf numFmtId="4" fontId="3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0" fontId="5" fillId="0" borderId="0" xfId="0" applyFont="1" applyAlignment="1">
      <alignment horizontal="center"/>
    </xf>
    <xf numFmtId="3" fontId="5" fillId="0" borderId="0" xfId="0" applyNumberFormat="1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284A5-17A5-4869-BFBD-CAC759A44B7E}">
  <dimension ref="A1:D7"/>
  <sheetViews>
    <sheetView tabSelected="1" workbookViewId="0">
      <selection activeCell="F6" sqref="F6"/>
    </sheetView>
  </sheetViews>
  <sheetFormatPr defaultRowHeight="12.75" x14ac:dyDescent="0.2"/>
  <cols>
    <col min="1" max="1" width="19.7109375" customWidth="1"/>
    <col min="2" max="2" width="20.28515625" customWidth="1"/>
    <col min="3" max="3" width="13.7109375" customWidth="1"/>
    <col min="4" max="4" width="12.140625" customWidth="1"/>
  </cols>
  <sheetData>
    <row r="1" spans="1:4" ht="14.25" x14ac:dyDescent="0.2">
      <c r="A1" s="7" t="s">
        <v>15</v>
      </c>
      <c r="B1" s="7" t="s">
        <v>16</v>
      </c>
      <c r="D1" s="13"/>
    </row>
    <row r="2" spans="1:4" ht="15" x14ac:dyDescent="0.25">
      <c r="A2" s="8">
        <v>43952</v>
      </c>
      <c r="B2" s="9">
        <v>43982</v>
      </c>
    </row>
    <row r="4" spans="1:4" ht="15" x14ac:dyDescent="0.25">
      <c r="A4" s="10" t="s">
        <v>17</v>
      </c>
      <c r="B4" s="11">
        <f>0.15*SUMIFS('privilege 30'!$F:$F,'privilege 30'!$B:$B,"Visa")</f>
        <v>1403.49</v>
      </c>
    </row>
    <row r="5" spans="1:4" ht="15" x14ac:dyDescent="0.25">
      <c r="A5" s="10"/>
      <c r="B5" s="11"/>
    </row>
    <row r="6" spans="1:4" ht="15" x14ac:dyDescent="0.25">
      <c r="A6" s="10"/>
      <c r="B6" s="10"/>
    </row>
    <row r="7" spans="1:4" ht="15" x14ac:dyDescent="0.25">
      <c r="A7" s="10" t="s">
        <v>18</v>
      </c>
      <c r="B7" s="12">
        <f>B4</f>
        <v>1403.49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42605-26C3-4450-AC58-C28133E95831}">
  <dimension ref="A1:L10"/>
  <sheetViews>
    <sheetView zoomScale="80" zoomScaleNormal="80" workbookViewId="0">
      <pane ySplit="1" topLeftCell="A2" activePane="bottomLeft" state="frozen"/>
      <selection pane="bottomLeft" activeCell="F16" sqref="F16"/>
    </sheetView>
  </sheetViews>
  <sheetFormatPr defaultRowHeight="12.75" x14ac:dyDescent="0.2"/>
  <cols>
    <col min="3" max="3" width="16.5703125" customWidth="1"/>
    <col min="4" max="4" width="21.5703125" customWidth="1"/>
    <col min="6" max="6" width="13" customWidth="1"/>
    <col min="12" max="12" width="16.5703125" customWidth="1"/>
  </cols>
  <sheetData>
    <row r="1" spans="1:12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 t="s">
        <v>21</v>
      </c>
      <c r="B2" s="2" t="s">
        <v>24</v>
      </c>
      <c r="C2" s="3">
        <v>43956</v>
      </c>
      <c r="D2" s="4" t="s">
        <v>12</v>
      </c>
      <c r="E2" s="5" t="s">
        <v>19</v>
      </c>
      <c r="F2" s="6">
        <v>3041</v>
      </c>
      <c r="G2" s="6">
        <v>2128.6999999999998</v>
      </c>
      <c r="H2" s="4">
        <v>0</v>
      </c>
      <c r="I2" s="4">
        <v>0</v>
      </c>
      <c r="J2" s="2" t="s">
        <v>20</v>
      </c>
      <c r="K2" s="4">
        <v>475794</v>
      </c>
      <c r="L2" s="5" t="s">
        <v>13</v>
      </c>
    </row>
    <row r="3" spans="1:12" x14ac:dyDescent="0.2">
      <c r="A3" s="2" t="s">
        <v>22</v>
      </c>
      <c r="B3" s="2" t="s">
        <v>24</v>
      </c>
      <c r="C3" s="3">
        <v>43959</v>
      </c>
      <c r="D3" s="4" t="s">
        <v>12</v>
      </c>
      <c r="E3" s="5" t="s">
        <v>19</v>
      </c>
      <c r="F3" s="6">
        <v>1595</v>
      </c>
      <c r="G3" s="6">
        <v>1116.5</v>
      </c>
      <c r="H3" s="4">
        <v>0</v>
      </c>
      <c r="I3" s="4">
        <v>0</v>
      </c>
      <c r="J3" s="2" t="s">
        <v>20</v>
      </c>
      <c r="K3" s="4">
        <v>475794</v>
      </c>
      <c r="L3" s="5" t="s">
        <v>13</v>
      </c>
    </row>
    <row r="4" spans="1:12" x14ac:dyDescent="0.2">
      <c r="A4" s="2" t="s">
        <v>23</v>
      </c>
      <c r="B4" s="2" t="s">
        <v>24</v>
      </c>
      <c r="C4" s="3">
        <v>43963</v>
      </c>
      <c r="D4" s="4" t="s">
        <v>12</v>
      </c>
      <c r="E4" s="5" t="s">
        <v>14</v>
      </c>
      <c r="F4" s="6">
        <v>3063</v>
      </c>
      <c r="G4" s="6">
        <v>2144.1</v>
      </c>
      <c r="H4" s="4">
        <v>0</v>
      </c>
      <c r="I4" s="4">
        <v>0</v>
      </c>
      <c r="J4" s="2" t="s">
        <v>20</v>
      </c>
      <c r="K4" s="4">
        <v>475794</v>
      </c>
      <c r="L4" s="5" t="s">
        <v>13</v>
      </c>
    </row>
    <row r="5" spans="1:12" x14ac:dyDescent="0.2">
      <c r="A5" s="2" t="s">
        <v>26</v>
      </c>
      <c r="B5" s="2" t="s">
        <v>24</v>
      </c>
      <c r="C5" s="3">
        <v>43972</v>
      </c>
      <c r="D5" s="4" t="s">
        <v>12</v>
      </c>
      <c r="E5" s="5" t="s">
        <v>14</v>
      </c>
      <c r="F5" s="6">
        <v>840</v>
      </c>
      <c r="G5" s="6">
        <v>588</v>
      </c>
      <c r="H5" s="4">
        <v>0</v>
      </c>
      <c r="I5" s="4">
        <v>0</v>
      </c>
      <c r="J5" s="2" t="s">
        <v>27</v>
      </c>
      <c r="K5" s="4">
        <v>475794</v>
      </c>
      <c r="L5" s="5" t="s">
        <v>13</v>
      </c>
    </row>
    <row r="6" spans="1:12" x14ac:dyDescent="0.2">
      <c r="A6" s="2" t="s">
        <v>28</v>
      </c>
      <c r="B6" s="2" t="s">
        <v>24</v>
      </c>
      <c r="C6" s="3">
        <v>43972</v>
      </c>
      <c r="D6" s="4" t="s">
        <v>12</v>
      </c>
      <c r="E6" s="5" t="s">
        <v>14</v>
      </c>
      <c r="F6" s="6">
        <v>817.6</v>
      </c>
      <c r="G6" s="6">
        <v>572.32000000000005</v>
      </c>
      <c r="H6" s="4">
        <v>0</v>
      </c>
      <c r="I6" s="4">
        <v>0</v>
      </c>
      <c r="J6" s="2" t="s">
        <v>27</v>
      </c>
      <c r="K6" s="4">
        <v>475794</v>
      </c>
      <c r="L6" s="5" t="s">
        <v>13</v>
      </c>
    </row>
    <row r="9" spans="1:12" x14ac:dyDescent="0.2">
      <c r="F9" s="13" t="s">
        <v>25</v>
      </c>
    </row>
    <row r="10" spans="1:12" x14ac:dyDescent="0.2">
      <c r="F10" s="14">
        <f>SUM(F2:F6)*0.15</f>
        <v>1403.49</v>
      </c>
    </row>
  </sheetData>
  <autoFilter ref="A1:L139" xr:uid="{CEDFFCF8-C259-4A4F-9ECC-9950334A7DB9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</vt:lpstr>
      <vt:lpstr>privilege 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Buldakov</dc:creator>
  <cp:lastModifiedBy>Maxim Buldakov</cp:lastModifiedBy>
  <dcterms:created xsi:type="dcterms:W3CDTF">2020-04-22T15:29:00Z</dcterms:created>
  <dcterms:modified xsi:type="dcterms:W3CDTF">2020-06-01T06:54:08Z</dcterms:modified>
</cp:coreProperties>
</file>