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esktop/"/>
    </mc:Choice>
  </mc:AlternateContent>
  <xr:revisionPtr revIDLastSave="0" documentId="13_ncr:1_{FDCC91B4-F37D-BD4E-AD05-FBE19ED44C31}" xr6:coauthVersionLast="43" xr6:coauthVersionMax="43" xr10:uidLastSave="{00000000-0000-0000-0000-000000000000}"/>
  <bookViews>
    <workbookView xWindow="7380" yWindow="460" windowWidth="40140" windowHeight="27200" xr2:uid="{F7B6694D-E61F-7A45-81C3-7DF16BE80F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88" i="1" l="1"/>
  <c r="BA88" i="1"/>
  <c r="BK87" i="1"/>
  <c r="BA87" i="1"/>
  <c r="BK86" i="1"/>
  <c r="BA86" i="1"/>
  <c r="BK85" i="1"/>
  <c r="BA85" i="1"/>
  <c r="BK84" i="1"/>
  <c r="BA84" i="1"/>
  <c r="BK78" i="1"/>
  <c r="BA78" i="1"/>
  <c r="BK77" i="1"/>
  <c r="BA77" i="1"/>
  <c r="BK76" i="1"/>
  <c r="BA76" i="1"/>
  <c r="BK75" i="1"/>
  <c r="BA75" i="1"/>
  <c r="BK74" i="1"/>
  <c r="BA74" i="1"/>
  <c r="T91" i="1"/>
  <c r="O91" i="1"/>
  <c r="T79" i="1"/>
  <c r="O79" i="1"/>
  <c r="T88" i="1"/>
  <c r="T87" i="1"/>
  <c r="T86" i="1"/>
  <c r="T85" i="1"/>
  <c r="T84" i="1"/>
  <c r="T83" i="1"/>
  <c r="T82" i="1"/>
  <c r="T80" i="1"/>
  <c r="T77" i="1"/>
  <c r="T76" i="1"/>
  <c r="T75" i="1"/>
  <c r="T74" i="1"/>
  <c r="T81" i="1"/>
  <c r="T78" i="1"/>
  <c r="T90" i="1"/>
  <c r="O90" i="1"/>
  <c r="O84" i="1"/>
  <c r="O76" i="1"/>
  <c r="O81" i="1"/>
  <c r="O78" i="1"/>
  <c r="O80" i="1"/>
  <c r="O75" i="1"/>
  <c r="O77" i="1"/>
  <c r="O82" i="1"/>
  <c r="O88" i="1"/>
  <c r="O87" i="1"/>
  <c r="O86" i="1"/>
  <c r="O85" i="1"/>
  <c r="O83" i="1"/>
  <c r="O74" i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<sst xmlns="http://schemas.openxmlformats.org/spreadsheetml/2006/main" count="87" uniqueCount="33">
  <si>
    <t>conv1</t>
  </si>
  <si>
    <t>input ↓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</si>
  <si>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</si>
  <si>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</si>
  <si>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</si>
  <si>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</si>
  <si>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</si>
  <si>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</si>
  <si>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</si>
  <si>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</si>
  <si>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</si>
  <si>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top1</t>
  </si>
  <si>
    <t>conv kernels</t>
  </si>
  <si>
    <t>fc size</t>
  </si>
  <si>
    <t>FashionMNIST (28*28)</t>
  </si>
  <si>
    <t>FAIL</t>
  </si>
  <si>
    <t>FAIL=model does not train</t>
  </si>
  <si>
    <t>bias used</t>
  </si>
  <si>
    <t>y</t>
  </si>
  <si>
    <t>128-60-n</t>
  </si>
  <si>
    <t>slightly modified network to accommodate avgpool=4:</t>
  </si>
  <si>
    <t>L</t>
  </si>
  <si>
    <t>inputs</t>
  </si>
  <si>
    <t>outputs</t>
  </si>
  <si>
    <t>x</t>
  </si>
  <si>
    <t>input bytes</t>
  </si>
  <si>
    <t>output bytes</t>
  </si>
  <si>
    <t>input dim</t>
  </si>
  <si>
    <t>output dim</t>
  </si>
  <si>
    <t>avgpool=4:</t>
  </si>
  <si>
    <t>fc</t>
  </si>
  <si>
    <t>avgpool=3:</t>
  </si>
  <si>
    <t>n=12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</si>
</sst>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6"/>
      <color rgb="FF7030A0"/>
      <name val="Arial Narrow"/>
      <family val="2"/>
    </font>
    <font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3" borderId="17" xfId="0" applyFont="1" applyFill="1" applyBorder="1"/>
    <xf numFmtId="0" fontId="4" fillId="3" borderId="18" xfId="0" applyFont="1" applyFill="1" applyBorder="1"/>
    <xf numFmtId="0" fontId="5" fillId="3" borderId="18" xfId="0" applyFont="1" applyFill="1" applyBorder="1"/>
    <xf numFmtId="0" fontId="4" fillId="3" borderId="19" xfId="0" applyFont="1" applyFill="1" applyBorder="1"/>
    <xf numFmtId="0" fontId="4" fillId="0" borderId="15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16" xfId="0" applyFont="1" applyBorder="1"/>
    <xf numFmtId="0" fontId="4" fillId="0" borderId="14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20" xfId="0" applyFont="1" applyBorder="1"/>
    <xf numFmtId="0" fontId="4" fillId="0" borderId="21" xfId="0" applyFont="1" applyBorder="1"/>
    <xf numFmtId="0" fontId="6" fillId="5" borderId="3" xfId="0" applyFont="1" applyFill="1" applyBorder="1"/>
    <xf numFmtId="0" fontId="6" fillId="5" borderId="15" xfId="0" applyFont="1" applyFill="1" applyBorder="1"/>
    <xf numFmtId="0" fontId="4" fillId="5" borderId="4" xfId="0" applyFont="1" applyFill="1" applyBorder="1"/>
    <xf numFmtId="0" fontId="6" fillId="5" borderId="14" xfId="0" applyFont="1" applyFill="1" applyBorder="1"/>
    <xf numFmtId="0" fontId="6" fillId="5" borderId="13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21" xfId="0" applyFont="1" applyFill="1" applyBorder="1"/>
    <xf numFmtId="0" fontId="0" fillId="0" borderId="22" xfId="0" applyBorder="1"/>
    <xf numFmtId="0" fontId="8" fillId="0" borderId="22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quotePrefix="1" applyFont="1"/>
    <xf numFmtId="0" fontId="11" fillId="0" borderId="0" xfId="0" applyFont="1"/>
    <xf numFmtId="2" fontId="9" fillId="0" borderId="0" xfId="0" applyNumberFormat="1" applyFont="1" applyAlignment="1">
      <alignment horizontal="center"/>
    </xf>
    <xf numFmtId="0" fontId="4" fillId="0" borderId="0" xfId="0" applyFont="1"/>
    <xf numFmtId="2" fontId="8" fillId="0" borderId="23" xfId="0" applyNumberFormat="1" applyFont="1" applyBorder="1" applyAlignment="1">
      <alignment horizontal="center"/>
    </xf>
    <xf numFmtId="2" fontId="8" fillId="0" borderId="0" xfId="0" applyNumberFormat="1" applyFont="1" applyBorder="1" applyAlignme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>
      <alignment horizontal="center"/>
    </xf>
    <xf numFmtId="0" fontId="16" fillId="0" borderId="0" xfId="0" applyFont="1"/>
    <xf numFmtId="2" fontId="9" fillId="0" borderId="0" xfId="0" applyNumberFormat="1" applyFont="1" applyAlignment="1"/>
    <xf numFmtId="0" fontId="9" fillId="0" borderId="0" xfId="0" applyFont="1" applyAlignment="1"/>
    <xf numFmtId="1" fontId="9" fillId="0" borderId="0" xfId="0" applyNumberFormat="1" applyFont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9" fillId="0" borderId="2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" fontId="9" fillId="0" borderId="24" xfId="0" applyNumberFormat="1" applyFont="1" applyBorder="1" applyAlignment="1">
      <alignment horizontal="center"/>
    </xf>
    <xf numFmtId="2" fontId="9" fillId="0" borderId="24" xfId="0" applyNumberFormat="1" applyFont="1" applyBorder="1" applyAlignment="1"/>
    <xf numFmtId="0" fontId="9" fillId="0" borderId="24" xfId="0" applyFont="1" applyBorder="1" applyAlignment="1"/>
    <xf numFmtId="1" fontId="8" fillId="0" borderId="24" xfId="0" applyNumberFormat="1" applyFont="1" applyBorder="1" applyAlignment="1">
      <alignment horizontal="center"/>
    </xf>
    <xf numFmtId="1" fontId="8" fillId="0" borderId="24" xfId="0" applyNumberFormat="1" applyFont="1" applyBorder="1" applyAlignment="1"/>
    <xf numFmtId="0" fontId="0" fillId="0" borderId="24" xfId="0" applyBorder="1"/>
    <xf numFmtId="0" fontId="8" fillId="0" borderId="24" xfId="0" applyFont="1" applyBorder="1" applyAlignment="1"/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8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4" fillId="0" borderId="0" xfId="0" applyFont="1" applyBorder="1"/>
    <xf numFmtId="0" fontId="0" fillId="0" borderId="29" xfId="0" applyBorder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2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15602</xdr:colOff>
      <xdr:row>66</xdr:row>
      <xdr:rowOff>129540</xdr:rowOff>
    </xdr:from>
    <xdr:to>
      <xdr:col>116</xdr:col>
      <xdr:colOff>181432</xdr:colOff>
      <xdr:row>69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117</xdr:col>
      <xdr:colOff>-1</xdr:colOff>
      <xdr:row>66</xdr:row>
      <xdr:rowOff>118655</xdr:rowOff>
    </xdr:from>
    <xdr:to>
      <xdr:col>128</xdr:col>
      <xdr:colOff>181431</xdr:colOff>
      <xdr:row>68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129</xdr:col>
      <xdr:colOff>123354</xdr:colOff>
      <xdr:row>5</xdr:row>
      <xdr:rowOff>217713</xdr:rowOff>
    </xdr:from>
    <xdr:to>
      <xdr:col>129</xdr:col>
      <xdr:colOff>596190</xdr:colOff>
      <xdr:row>62</xdr:row>
      <xdr:rowOff>36284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B4B9A83A-378C-F147-9A13-BA8F5B885BF8}"/>
            </a:ext>
          </a:extLst>
        </xdr:cNvPr>
        <xdr:cNvSpPr/>
      </xdr:nvSpPr>
      <xdr:spPr>
        <a:xfrm rot="10800000">
          <a:off x="28825354" y="1251856"/>
          <a:ext cx="472836" cy="11230428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821145</xdr:colOff>
      <xdr:row>66</xdr:row>
      <xdr:rowOff>118654</xdr:rowOff>
    </xdr:from>
    <xdr:to>
      <xdr:col>61</xdr:col>
      <xdr:colOff>3</xdr:colOff>
      <xdr:row>68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718-CC5C-F244-A127-0FB9D2E1B53D}">
  <sheetPr>
    <pageSetUpPr fitToPage="1"/>
  </sheetPr>
  <dimension ref="A1:EA91"/>
  <sheetViews>
    <sheetView tabSelected="1" zoomScale="70" zoomScaleNormal="70" workbookViewId="0">
      <selection activeCell="BJ16" sqref="BJ16"/>
    </sheetView>
  </sheetViews>
  <sheetFormatPr baseColWidth="10" defaultRowHeight="16"/>
  <cols>
    <col min="1" max="1" width="10.83203125" style="4"/>
    <col min="2" max="129" width="2.83203125" customWidth="1"/>
  </cols>
  <sheetData>
    <row r="1" spans="1:129" s="3" customFormat="1">
      <c r="A1" s="2" t="s">
        <v>8</v>
      </c>
      <c r="B1" s="3" t="s">
        <v>2</v>
      </c>
    </row>
    <row r="2" spans="1:129" s="3" customFormat="1" ht="17" thickBot="1">
      <c r="A2" s="4" t="s">
        <v>1</v>
      </c>
      <c r="B2" s="5">
        <v>0</v>
      </c>
      <c r="C2" s="5">
        <f>B2+1</f>
        <v>1</v>
      </c>
      <c r="D2" s="5">
        <f t="shared" ref="D2:DY2" si="0">C2+1</f>
        <v>2</v>
      </c>
      <c r="E2" s="5">
        <f t="shared" si="0"/>
        <v>3</v>
      </c>
      <c r="F2" s="5">
        <f>E2+1</f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  <c r="M2" s="5">
        <f t="shared" si="0"/>
        <v>11</v>
      </c>
      <c r="N2" s="5">
        <f t="shared" si="0"/>
        <v>12</v>
      </c>
      <c r="O2" s="5">
        <f>N2+1</f>
        <v>13</v>
      </c>
      <c r="P2" s="5">
        <f t="shared" si="0"/>
        <v>14</v>
      </c>
      <c r="Q2" s="5">
        <f t="shared" si="0"/>
        <v>15</v>
      </c>
      <c r="R2" s="5">
        <f t="shared" si="0"/>
        <v>16</v>
      </c>
      <c r="S2" s="5">
        <f t="shared" si="0"/>
        <v>17</v>
      </c>
      <c r="T2" s="5">
        <f t="shared" si="0"/>
        <v>18</v>
      </c>
      <c r="U2" s="5">
        <f t="shared" si="0"/>
        <v>19</v>
      </c>
      <c r="V2" s="5">
        <f t="shared" si="0"/>
        <v>20</v>
      </c>
      <c r="W2" s="5">
        <f t="shared" si="0"/>
        <v>21</v>
      </c>
      <c r="X2" s="5">
        <f t="shared" si="0"/>
        <v>22</v>
      </c>
      <c r="Y2" s="5">
        <f t="shared" si="0"/>
        <v>23</v>
      </c>
      <c r="Z2" s="5">
        <f t="shared" si="0"/>
        <v>24</v>
      </c>
      <c r="AA2" s="5">
        <f t="shared" si="0"/>
        <v>25</v>
      </c>
      <c r="AB2" s="5">
        <f t="shared" si="0"/>
        <v>26</v>
      </c>
      <c r="AC2" s="5">
        <f t="shared" si="0"/>
        <v>27</v>
      </c>
      <c r="AD2" s="5">
        <f t="shared" si="0"/>
        <v>28</v>
      </c>
      <c r="AE2" s="5">
        <f t="shared" si="0"/>
        <v>29</v>
      </c>
      <c r="AF2" s="5">
        <f t="shared" si="0"/>
        <v>30</v>
      </c>
      <c r="AG2" s="5">
        <f t="shared" si="0"/>
        <v>31</v>
      </c>
      <c r="AH2" s="5">
        <f t="shared" si="0"/>
        <v>32</v>
      </c>
      <c r="AI2" s="5">
        <f t="shared" si="0"/>
        <v>33</v>
      </c>
      <c r="AJ2" s="5">
        <f t="shared" si="0"/>
        <v>34</v>
      </c>
      <c r="AK2" s="5">
        <f t="shared" si="0"/>
        <v>35</v>
      </c>
      <c r="AL2" s="5">
        <f t="shared" si="0"/>
        <v>36</v>
      </c>
      <c r="AM2" s="5">
        <f t="shared" si="0"/>
        <v>37</v>
      </c>
      <c r="AN2" s="5">
        <f t="shared" si="0"/>
        <v>38</v>
      </c>
      <c r="AO2" s="5">
        <f t="shared" si="0"/>
        <v>39</v>
      </c>
      <c r="AP2" s="5">
        <f t="shared" si="0"/>
        <v>40</v>
      </c>
      <c r="AQ2" s="5">
        <f t="shared" si="0"/>
        <v>41</v>
      </c>
      <c r="AR2" s="5">
        <f t="shared" si="0"/>
        <v>42</v>
      </c>
      <c r="AS2" s="5">
        <f t="shared" si="0"/>
        <v>43</v>
      </c>
      <c r="AT2" s="5">
        <f t="shared" si="0"/>
        <v>44</v>
      </c>
      <c r="AU2" s="5">
        <f t="shared" si="0"/>
        <v>45</v>
      </c>
      <c r="AV2" s="5">
        <f t="shared" si="0"/>
        <v>46</v>
      </c>
      <c r="AW2" s="5">
        <f t="shared" si="0"/>
        <v>47</v>
      </c>
      <c r="AX2" s="5">
        <f t="shared" si="0"/>
        <v>48</v>
      </c>
      <c r="AY2" s="5">
        <f t="shared" si="0"/>
        <v>49</v>
      </c>
      <c r="AZ2" s="5">
        <f t="shared" si="0"/>
        <v>50</v>
      </c>
      <c r="BA2" s="5">
        <f t="shared" si="0"/>
        <v>51</v>
      </c>
      <c r="BB2" s="5">
        <f t="shared" si="0"/>
        <v>52</v>
      </c>
      <c r="BC2" s="5">
        <f t="shared" si="0"/>
        <v>53</v>
      </c>
      <c r="BD2" s="5">
        <f t="shared" si="0"/>
        <v>54</v>
      </c>
      <c r="BE2" s="5">
        <f t="shared" si="0"/>
        <v>55</v>
      </c>
      <c r="BF2" s="5">
        <f t="shared" si="0"/>
        <v>56</v>
      </c>
      <c r="BG2" s="5">
        <f t="shared" si="0"/>
        <v>57</v>
      </c>
      <c r="BH2" s="5">
        <f t="shared" si="0"/>
        <v>58</v>
      </c>
      <c r="BI2" s="5">
        <f t="shared" si="0"/>
        <v>59</v>
      </c>
      <c r="BJ2" s="5">
        <f t="shared" si="0"/>
        <v>60</v>
      </c>
      <c r="BK2" s="5">
        <f t="shared" si="0"/>
        <v>61</v>
      </c>
      <c r="BL2" s="5">
        <f t="shared" si="0"/>
        <v>62</v>
      </c>
      <c r="BM2" s="5">
        <f t="shared" si="0"/>
        <v>63</v>
      </c>
      <c r="BN2" s="5">
        <f t="shared" si="0"/>
        <v>64</v>
      </c>
      <c r="BO2" s="5">
        <f t="shared" si="0"/>
        <v>65</v>
      </c>
      <c r="BP2" s="5">
        <f t="shared" si="0"/>
        <v>66</v>
      </c>
      <c r="BQ2" s="5">
        <f t="shared" si="0"/>
        <v>67</v>
      </c>
      <c r="BR2" s="5">
        <f t="shared" si="0"/>
        <v>68</v>
      </c>
      <c r="BS2" s="5">
        <f t="shared" si="0"/>
        <v>69</v>
      </c>
      <c r="BT2" s="5">
        <f t="shared" si="0"/>
        <v>70</v>
      </c>
      <c r="BU2" s="5">
        <f t="shared" si="0"/>
        <v>71</v>
      </c>
      <c r="BV2" s="5">
        <f t="shared" si="0"/>
        <v>72</v>
      </c>
      <c r="BW2" s="5">
        <f t="shared" si="0"/>
        <v>73</v>
      </c>
      <c r="BX2" s="5">
        <f t="shared" si="0"/>
        <v>74</v>
      </c>
      <c r="BY2" s="5">
        <f t="shared" si="0"/>
        <v>75</v>
      </c>
      <c r="BZ2" s="5">
        <f t="shared" si="0"/>
        <v>76</v>
      </c>
      <c r="CA2" s="5">
        <f t="shared" si="0"/>
        <v>77</v>
      </c>
      <c r="CB2" s="5">
        <f t="shared" si="0"/>
        <v>78</v>
      </c>
      <c r="CC2" s="5">
        <f t="shared" si="0"/>
        <v>79</v>
      </c>
      <c r="CD2" s="5">
        <f t="shared" si="0"/>
        <v>80</v>
      </c>
      <c r="CE2" s="5">
        <f t="shared" si="0"/>
        <v>81</v>
      </c>
      <c r="CF2" s="5">
        <f t="shared" si="0"/>
        <v>82</v>
      </c>
      <c r="CG2" s="5">
        <f t="shared" si="0"/>
        <v>83</v>
      </c>
      <c r="CH2" s="5">
        <f t="shared" si="0"/>
        <v>84</v>
      </c>
      <c r="CI2" s="5">
        <f t="shared" si="0"/>
        <v>85</v>
      </c>
      <c r="CJ2" s="5">
        <f t="shared" si="0"/>
        <v>86</v>
      </c>
      <c r="CK2" s="5">
        <f t="shared" si="0"/>
        <v>87</v>
      </c>
      <c r="CL2" s="5">
        <f t="shared" si="0"/>
        <v>88</v>
      </c>
      <c r="CM2" s="5">
        <f t="shared" si="0"/>
        <v>89</v>
      </c>
      <c r="CN2" s="5">
        <f t="shared" si="0"/>
        <v>90</v>
      </c>
      <c r="CO2" s="5">
        <f t="shared" si="0"/>
        <v>91</v>
      </c>
      <c r="CP2" s="5">
        <f t="shared" si="0"/>
        <v>92</v>
      </c>
      <c r="CQ2" s="5">
        <f t="shared" si="0"/>
        <v>93</v>
      </c>
      <c r="CR2" s="5">
        <f t="shared" si="0"/>
        <v>94</v>
      </c>
      <c r="CS2" s="5">
        <f t="shared" si="0"/>
        <v>95</v>
      </c>
      <c r="CT2" s="5">
        <f t="shared" si="0"/>
        <v>96</v>
      </c>
      <c r="CU2" s="5">
        <f t="shared" si="0"/>
        <v>97</v>
      </c>
      <c r="CV2" s="5">
        <f t="shared" si="0"/>
        <v>98</v>
      </c>
      <c r="CW2" s="5">
        <f t="shared" si="0"/>
        <v>99</v>
      </c>
      <c r="CX2" s="5">
        <f t="shared" si="0"/>
        <v>100</v>
      </c>
      <c r="CY2" s="5">
        <f t="shared" si="0"/>
        <v>101</v>
      </c>
      <c r="CZ2" s="5">
        <f t="shared" si="0"/>
        <v>102</v>
      </c>
      <c r="DA2" s="5">
        <f t="shared" si="0"/>
        <v>103</v>
      </c>
      <c r="DB2" s="5">
        <f t="shared" si="0"/>
        <v>104</v>
      </c>
      <c r="DC2" s="5">
        <f t="shared" si="0"/>
        <v>105</v>
      </c>
      <c r="DD2" s="5">
        <f t="shared" si="0"/>
        <v>106</v>
      </c>
      <c r="DE2" s="5">
        <f t="shared" si="0"/>
        <v>107</v>
      </c>
      <c r="DF2" s="5">
        <f t="shared" si="0"/>
        <v>108</v>
      </c>
      <c r="DG2" s="5">
        <f t="shared" si="0"/>
        <v>109</v>
      </c>
      <c r="DH2" s="5">
        <f t="shared" si="0"/>
        <v>110</v>
      </c>
      <c r="DI2" s="5">
        <f t="shared" si="0"/>
        <v>111</v>
      </c>
      <c r="DJ2" s="5">
        <f t="shared" si="0"/>
        <v>112</v>
      </c>
      <c r="DK2" s="5">
        <f t="shared" si="0"/>
        <v>113</v>
      </c>
      <c r="DL2" s="5">
        <f t="shared" si="0"/>
        <v>114</v>
      </c>
      <c r="DM2" s="5">
        <f t="shared" si="0"/>
        <v>115</v>
      </c>
      <c r="DN2" s="5">
        <f t="shared" si="0"/>
        <v>116</v>
      </c>
      <c r="DO2" s="5">
        <f t="shared" si="0"/>
        <v>117</v>
      </c>
      <c r="DP2" s="5">
        <f t="shared" si="0"/>
        <v>118</v>
      </c>
      <c r="DQ2" s="5">
        <f t="shared" si="0"/>
        <v>119</v>
      </c>
      <c r="DR2" s="5">
        <f t="shared" si="0"/>
        <v>120</v>
      </c>
      <c r="DS2" s="5">
        <f t="shared" si="0"/>
        <v>121</v>
      </c>
      <c r="DT2" s="5">
        <f t="shared" si="0"/>
        <v>122</v>
      </c>
      <c r="DU2" s="5">
        <f t="shared" si="0"/>
        <v>123</v>
      </c>
      <c r="DV2" s="5">
        <f t="shared" si="0"/>
        <v>124</v>
      </c>
      <c r="DW2" s="5">
        <f t="shared" si="0"/>
        <v>125</v>
      </c>
      <c r="DX2" s="5">
        <f t="shared" si="0"/>
        <v>126</v>
      </c>
      <c r="DY2" s="5">
        <f t="shared" si="0"/>
        <v>127</v>
      </c>
    </row>
    <row r="3" spans="1:129" ht="17" thickBot="1">
      <c r="A3" s="6">
        <v>0</v>
      </c>
      <c r="B3" s="7"/>
      <c r="C3" s="8"/>
      <c r="D3" s="8"/>
      <c r="E3" s="9" t="s">
        <v>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10"/>
      <c r="BJ3" s="11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3"/>
    </row>
    <row r="4" spans="1:129">
      <c r="A4" s="6">
        <f>A3+1</f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7"/>
    </row>
    <row r="5" spans="1:129">
      <c r="A5" s="6">
        <f t="shared" ref="A5:A66" si="1">A4+1</f>
        <v>2</v>
      </c>
      <c r="B5" s="1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7"/>
    </row>
    <row r="6" spans="1:129" ht="17" thickBot="1">
      <c r="A6" s="6">
        <f t="shared" si="1"/>
        <v>3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40"/>
    </row>
    <row r="7" spans="1:129">
      <c r="A7" s="6">
        <f t="shared" si="1"/>
        <v>4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3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5"/>
      <c r="DN7" s="43"/>
      <c r="DO7" s="42"/>
      <c r="DP7" s="43"/>
      <c r="DQ7" s="42"/>
      <c r="DR7" s="43"/>
      <c r="DS7" s="42"/>
      <c r="DT7" s="43"/>
      <c r="DU7" s="43"/>
      <c r="DV7" s="43"/>
      <c r="DW7" s="43"/>
      <c r="DX7" s="43"/>
      <c r="DY7" s="44"/>
    </row>
    <row r="8" spans="1:129">
      <c r="A8" s="6">
        <f t="shared" si="1"/>
        <v>5</v>
      </c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8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30"/>
      <c r="DN8" s="46"/>
      <c r="DO8" s="45"/>
      <c r="DP8" s="46"/>
      <c r="DQ8" s="45"/>
      <c r="DR8" s="46"/>
      <c r="DS8" s="45"/>
      <c r="DT8" s="46"/>
      <c r="DU8" s="46"/>
      <c r="DV8" s="46"/>
      <c r="DW8" s="46"/>
      <c r="DX8" s="46"/>
      <c r="DY8" s="47"/>
    </row>
    <row r="9" spans="1:129">
      <c r="A9" s="6">
        <f t="shared" si="1"/>
        <v>6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8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30"/>
      <c r="DN9" s="46"/>
      <c r="DO9" s="45"/>
      <c r="DP9" s="46"/>
      <c r="DQ9" s="45"/>
      <c r="DR9" s="46"/>
      <c r="DS9" s="45"/>
      <c r="DT9" s="46"/>
      <c r="DU9" s="46"/>
      <c r="DV9" s="46"/>
      <c r="DW9" s="46"/>
      <c r="DX9" s="46"/>
      <c r="DY9" s="47"/>
    </row>
    <row r="10" spans="1:129">
      <c r="A10" s="6">
        <f t="shared" si="1"/>
        <v>7</v>
      </c>
      <c r="B10" s="26"/>
      <c r="C10" s="27"/>
      <c r="D10" s="27"/>
      <c r="E10" s="31" t="s">
        <v>7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8"/>
      <c r="BK10" s="29"/>
      <c r="BL10" s="29"/>
      <c r="BM10" s="29"/>
      <c r="BN10" s="32" t="s">
        <v>4</v>
      </c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32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30"/>
      <c r="DN10" s="46"/>
      <c r="DO10" s="45"/>
      <c r="DP10" s="46"/>
      <c r="DQ10" s="45"/>
      <c r="DR10" s="46"/>
      <c r="DS10" s="45"/>
      <c r="DT10" s="45"/>
      <c r="DU10" s="46"/>
      <c r="DV10" s="46"/>
      <c r="DW10" s="46"/>
      <c r="DX10" s="46"/>
      <c r="DY10" s="47"/>
    </row>
    <row r="11" spans="1:129">
      <c r="A11" s="6">
        <f t="shared" si="1"/>
        <v>8</v>
      </c>
      <c r="B11" s="26"/>
      <c r="C11" s="27"/>
      <c r="D11" s="27"/>
      <c r="E11" s="31" t="s">
        <v>3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8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32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30"/>
      <c r="DN11" s="46"/>
      <c r="DO11" s="45"/>
      <c r="DP11" s="46"/>
      <c r="DQ11" s="45"/>
      <c r="DR11" s="46"/>
      <c r="DS11" s="45"/>
      <c r="DT11" s="45"/>
      <c r="DU11" s="46"/>
      <c r="DV11" s="46"/>
      <c r="DW11" s="46"/>
      <c r="DX11" s="46"/>
      <c r="DY11" s="47"/>
    </row>
    <row r="12" spans="1:129">
      <c r="A12" s="6">
        <f t="shared" si="1"/>
        <v>9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8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30"/>
      <c r="DN12" s="46"/>
      <c r="DO12" s="45"/>
      <c r="DP12" s="46"/>
      <c r="DQ12" s="45"/>
      <c r="DR12" s="46"/>
      <c r="DS12" s="45"/>
      <c r="DT12" s="46"/>
      <c r="DU12" s="46"/>
      <c r="DV12" s="46"/>
      <c r="DW12" s="46"/>
      <c r="DX12" s="46"/>
      <c r="DY12" s="47"/>
    </row>
    <row r="13" spans="1:129">
      <c r="A13" s="6">
        <f t="shared" si="1"/>
        <v>10</v>
      </c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8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30"/>
      <c r="DN13" s="46"/>
      <c r="DO13" s="45"/>
      <c r="DP13" s="46"/>
      <c r="DQ13" s="45"/>
      <c r="DR13" s="46"/>
      <c r="DS13" s="45"/>
      <c r="DT13" s="46"/>
      <c r="DU13" s="46"/>
      <c r="DV13" s="46"/>
      <c r="DW13" s="46"/>
      <c r="DX13" s="46"/>
      <c r="DY13" s="47"/>
    </row>
    <row r="14" spans="1:129">
      <c r="A14" s="6">
        <f t="shared" si="1"/>
        <v>11</v>
      </c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8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53"/>
      <c r="DN14" s="49"/>
      <c r="DO14" s="48"/>
      <c r="DP14" s="49"/>
      <c r="DQ14" s="48"/>
      <c r="DR14" s="49"/>
      <c r="DS14" s="48"/>
      <c r="DT14" s="49"/>
      <c r="DU14" s="49"/>
      <c r="DV14" s="49"/>
      <c r="DW14" s="49"/>
      <c r="DX14" s="49"/>
      <c r="DY14" s="47"/>
    </row>
    <row r="15" spans="1:129">
      <c r="A15" s="6">
        <f t="shared" si="1"/>
        <v>12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8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54"/>
      <c r="DN15" s="46"/>
      <c r="DO15" s="45"/>
      <c r="DP15" s="46"/>
      <c r="DQ15" s="45"/>
      <c r="DR15" s="46"/>
      <c r="DS15" s="45"/>
      <c r="DT15" s="46"/>
      <c r="DU15" s="46"/>
      <c r="DV15" s="46"/>
      <c r="DW15" s="46"/>
      <c r="DX15" s="46"/>
      <c r="DY15" s="47"/>
    </row>
    <row r="16" spans="1:129">
      <c r="A16" s="6">
        <f t="shared" si="1"/>
        <v>13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8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54"/>
      <c r="DN16" s="46"/>
      <c r="DO16" s="45"/>
      <c r="DP16" s="46"/>
      <c r="DQ16" s="45"/>
      <c r="DR16" s="46"/>
      <c r="DS16" s="45"/>
      <c r="DT16" s="46"/>
      <c r="DU16" s="46"/>
      <c r="DV16" s="46"/>
      <c r="DW16" s="46"/>
      <c r="DX16" s="46"/>
      <c r="DY16" s="47"/>
    </row>
    <row r="17" spans="1:129">
      <c r="A17" s="6">
        <f t="shared" si="1"/>
        <v>14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8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54"/>
      <c r="DN17" s="46"/>
      <c r="DO17" s="45"/>
      <c r="DP17" s="46"/>
      <c r="DQ17" s="45"/>
      <c r="DR17" s="46"/>
      <c r="DS17" s="45"/>
      <c r="DT17" s="46"/>
      <c r="DU17" s="46"/>
      <c r="DV17" s="46"/>
      <c r="DW17" s="46"/>
      <c r="DX17" s="46"/>
      <c r="DY17" s="47"/>
    </row>
    <row r="18" spans="1:129">
      <c r="A18" s="6">
        <f t="shared" si="1"/>
        <v>15</v>
      </c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8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54"/>
      <c r="DN18" s="46"/>
      <c r="DO18" s="45"/>
      <c r="DP18" s="46"/>
      <c r="DQ18" s="45"/>
      <c r="DR18" s="46"/>
      <c r="DS18" s="45"/>
      <c r="DT18" s="46"/>
      <c r="DU18" s="46"/>
      <c r="DV18" s="46"/>
      <c r="DW18" s="46"/>
      <c r="DX18" s="46"/>
      <c r="DY18" s="47"/>
    </row>
    <row r="19" spans="1:129">
      <c r="A19" s="6">
        <f t="shared" si="1"/>
        <v>16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8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54"/>
      <c r="DN19" s="46"/>
      <c r="DO19" s="45"/>
      <c r="DP19" s="46"/>
      <c r="DQ19" s="45"/>
      <c r="DR19" s="46"/>
      <c r="DS19" s="45"/>
      <c r="DT19" s="46"/>
      <c r="DU19" s="46"/>
      <c r="DV19" s="46"/>
      <c r="DW19" s="46"/>
      <c r="DX19" s="46"/>
      <c r="DY19" s="47"/>
    </row>
    <row r="20" spans="1:129">
      <c r="A20" s="6">
        <f t="shared" si="1"/>
        <v>17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8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54"/>
      <c r="DN20" s="46"/>
      <c r="DO20" s="45"/>
      <c r="DP20" s="46"/>
      <c r="DQ20" s="45"/>
      <c r="DR20" s="46"/>
      <c r="DS20" s="48"/>
      <c r="DT20" s="49"/>
      <c r="DU20" s="49"/>
      <c r="DV20" s="49"/>
      <c r="DW20" s="49"/>
      <c r="DX20" s="49"/>
      <c r="DY20" s="47"/>
    </row>
    <row r="21" spans="1:129">
      <c r="A21" s="6">
        <f t="shared" si="1"/>
        <v>18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8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53"/>
      <c r="DN21" s="49"/>
      <c r="DO21" s="48"/>
      <c r="DP21" s="49"/>
      <c r="DQ21" s="48"/>
      <c r="DR21" s="49"/>
      <c r="DS21" s="45"/>
      <c r="DT21" s="46"/>
      <c r="DU21" s="46"/>
      <c r="DV21" s="46"/>
      <c r="DW21" s="46"/>
      <c r="DX21" s="46"/>
      <c r="DY21" s="47"/>
    </row>
    <row r="22" spans="1:129">
      <c r="A22" s="6">
        <f t="shared" si="1"/>
        <v>19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8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54"/>
      <c r="DN22" s="46"/>
      <c r="DO22" s="45"/>
      <c r="DP22" s="46"/>
      <c r="DQ22" s="45"/>
      <c r="DR22" s="46"/>
      <c r="DS22" s="45"/>
      <c r="DT22" s="46"/>
      <c r="DU22" s="46"/>
      <c r="DV22" s="46"/>
      <c r="DW22" s="46"/>
      <c r="DX22" s="46"/>
      <c r="DY22" s="47"/>
    </row>
    <row r="23" spans="1:129">
      <c r="A23" s="6">
        <f t="shared" si="1"/>
        <v>20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8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54"/>
      <c r="DN23" s="46"/>
      <c r="DO23" s="45"/>
      <c r="DP23" s="46"/>
      <c r="DQ23" s="45"/>
      <c r="DR23" s="46"/>
      <c r="DS23" s="45"/>
      <c r="DT23" s="46"/>
      <c r="DU23" s="46"/>
      <c r="DV23" s="46"/>
      <c r="DW23" s="46"/>
      <c r="DX23" s="46"/>
      <c r="DY23" s="47"/>
    </row>
    <row r="24" spans="1:129">
      <c r="A24" s="6">
        <f t="shared" si="1"/>
        <v>21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8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54"/>
      <c r="DN24" s="46"/>
      <c r="DO24" s="45"/>
      <c r="DP24" s="46"/>
      <c r="DQ24" s="45"/>
      <c r="DR24" s="46"/>
      <c r="DS24" s="45"/>
      <c r="DT24" s="46"/>
      <c r="DU24" s="46"/>
      <c r="DV24" s="46"/>
      <c r="DW24" s="46"/>
      <c r="DX24" s="46"/>
      <c r="DY24" s="47"/>
    </row>
    <row r="25" spans="1:129">
      <c r="A25" s="6">
        <f t="shared" si="1"/>
        <v>22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8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54"/>
      <c r="DN25" s="46"/>
      <c r="DO25" s="45"/>
      <c r="DP25" s="46"/>
      <c r="DQ25" s="45"/>
      <c r="DR25" s="46"/>
      <c r="DS25" s="45"/>
      <c r="DT25" s="46"/>
      <c r="DU25" s="46"/>
      <c r="DV25" s="46"/>
      <c r="DW25" s="46"/>
      <c r="DX25" s="46"/>
      <c r="DY25" s="47"/>
    </row>
    <row r="26" spans="1:129">
      <c r="A26" s="6">
        <f t="shared" si="1"/>
        <v>23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8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54"/>
      <c r="DN26" s="46"/>
      <c r="DO26" s="45"/>
      <c r="DP26" s="46"/>
      <c r="DQ26" s="45"/>
      <c r="DR26" s="46"/>
      <c r="DS26" s="45"/>
      <c r="DT26" s="46"/>
      <c r="DU26" s="46"/>
      <c r="DV26" s="46"/>
      <c r="DW26" s="46"/>
      <c r="DX26" s="46"/>
      <c r="DY26" s="47"/>
    </row>
    <row r="27" spans="1:129">
      <c r="A27" s="6">
        <f t="shared" si="1"/>
        <v>24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8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54"/>
      <c r="DN27" s="46"/>
      <c r="DO27" s="45"/>
      <c r="DP27" s="46"/>
      <c r="DQ27" s="45"/>
      <c r="DR27" s="46"/>
      <c r="DS27" s="45"/>
      <c r="DT27" s="46"/>
      <c r="DU27" s="46"/>
      <c r="DV27" s="46"/>
      <c r="DW27" s="46"/>
      <c r="DX27" s="46"/>
      <c r="DY27" s="47"/>
    </row>
    <row r="28" spans="1:129">
      <c r="A28" s="6">
        <f t="shared" si="1"/>
        <v>25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8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53"/>
      <c r="DN28" s="49"/>
      <c r="DO28" s="48"/>
      <c r="DP28" s="49"/>
      <c r="DQ28" s="48"/>
      <c r="DR28" s="49"/>
      <c r="DS28" s="45"/>
      <c r="DT28" s="46"/>
      <c r="DU28" s="46"/>
      <c r="DV28" s="46"/>
      <c r="DW28" s="46"/>
      <c r="DX28" s="46"/>
      <c r="DY28" s="47"/>
    </row>
    <row r="29" spans="1:129">
      <c r="A29" s="6">
        <f t="shared" si="1"/>
        <v>26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8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54"/>
      <c r="DN29" s="46"/>
      <c r="DO29" s="45"/>
      <c r="DP29" s="46"/>
      <c r="DQ29" s="45"/>
      <c r="DR29" s="46"/>
      <c r="DS29" s="45"/>
      <c r="DT29" s="46"/>
      <c r="DU29" s="46"/>
      <c r="DV29" s="46"/>
      <c r="DW29" s="46"/>
      <c r="DX29" s="46"/>
      <c r="DY29" s="47"/>
    </row>
    <row r="30" spans="1:129">
      <c r="A30" s="6">
        <f t="shared" si="1"/>
        <v>27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8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54"/>
      <c r="DN30" s="46"/>
      <c r="DO30" s="45"/>
      <c r="DP30" s="46"/>
      <c r="DQ30" s="45"/>
      <c r="DR30" s="46"/>
      <c r="DS30" s="45"/>
      <c r="DT30" s="46"/>
      <c r="DU30" s="46"/>
      <c r="DV30" s="46"/>
      <c r="DW30" s="46"/>
      <c r="DX30" s="46"/>
      <c r="DY30" s="47"/>
    </row>
    <row r="31" spans="1:129">
      <c r="A31" s="6">
        <f t="shared" si="1"/>
        <v>28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8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54"/>
      <c r="DN31" s="46"/>
      <c r="DO31" s="45"/>
      <c r="DP31" s="46"/>
      <c r="DQ31" s="45"/>
      <c r="DR31" s="46"/>
      <c r="DS31" s="45"/>
      <c r="DT31" s="46"/>
      <c r="DU31" s="46"/>
      <c r="DV31" s="46"/>
      <c r="DW31" s="46"/>
      <c r="DX31" s="46"/>
      <c r="DY31" s="47"/>
    </row>
    <row r="32" spans="1:129">
      <c r="A32" s="6">
        <f t="shared" si="1"/>
        <v>29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8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54"/>
      <c r="DN32" s="46"/>
      <c r="DO32" s="45"/>
      <c r="DP32" s="46"/>
      <c r="DQ32" s="45"/>
      <c r="DR32" s="46"/>
      <c r="DS32" s="45"/>
      <c r="DT32" s="46"/>
      <c r="DU32" s="46"/>
      <c r="DV32" s="46"/>
      <c r="DW32" s="46"/>
      <c r="DX32" s="46"/>
      <c r="DY32" s="47"/>
    </row>
    <row r="33" spans="1:131">
      <c r="A33" s="6">
        <f t="shared" si="1"/>
        <v>30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8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54"/>
      <c r="DN33" s="46"/>
      <c r="DO33" s="45"/>
      <c r="DP33" s="46"/>
      <c r="DQ33" s="45"/>
      <c r="DR33" s="46"/>
      <c r="DS33" s="48"/>
      <c r="DT33" s="49"/>
      <c r="DU33" s="49"/>
      <c r="DV33" s="49"/>
      <c r="DW33" s="49"/>
      <c r="DX33" s="49"/>
      <c r="DY33" s="47"/>
    </row>
    <row r="34" spans="1:131">
      <c r="A34" s="6">
        <f t="shared" si="1"/>
        <v>31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8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54"/>
      <c r="DN34" s="46"/>
      <c r="DO34" s="45"/>
      <c r="DP34" s="46"/>
      <c r="DQ34" s="45"/>
      <c r="DR34" s="46"/>
      <c r="DS34" s="45"/>
      <c r="DT34" s="46"/>
      <c r="DU34" s="46"/>
      <c r="DV34" s="46"/>
      <c r="DW34" s="46"/>
      <c r="DX34" s="46"/>
      <c r="DY34" s="47"/>
      <c r="EA34" s="109" t="s">
        <v>19</v>
      </c>
    </row>
    <row r="35" spans="1:131">
      <c r="A35" s="6">
        <f t="shared" si="1"/>
        <v>32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8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53"/>
      <c r="DN35" s="49"/>
      <c r="DO35" s="48"/>
      <c r="DP35" s="49"/>
      <c r="DQ35" s="48"/>
      <c r="DR35" s="49"/>
      <c r="DS35" s="45"/>
      <c r="DT35" s="46"/>
      <c r="DU35" s="46"/>
      <c r="DV35" s="46"/>
      <c r="DW35" s="46"/>
      <c r="DX35" s="46"/>
      <c r="DY35" s="47"/>
      <c r="EA35" s="109"/>
    </row>
    <row r="36" spans="1:131">
      <c r="A36" s="6">
        <f t="shared" si="1"/>
        <v>33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8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54"/>
      <c r="DN36" s="48"/>
      <c r="DO36" s="45"/>
      <c r="DP36" s="48"/>
      <c r="DQ36" s="45"/>
      <c r="DR36" s="48"/>
      <c r="DS36" s="45"/>
      <c r="DT36" s="46"/>
      <c r="DU36" s="46"/>
      <c r="DV36" s="46"/>
      <c r="DW36" s="46"/>
      <c r="DX36" s="46"/>
      <c r="DY36" s="47"/>
    </row>
    <row r="37" spans="1:131">
      <c r="A37" s="6">
        <f t="shared" si="1"/>
        <v>34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8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54"/>
      <c r="DN37" s="45"/>
      <c r="DO37" s="45"/>
      <c r="DP37" s="45"/>
      <c r="DQ37" s="45"/>
      <c r="DR37" s="45"/>
      <c r="DS37" s="45"/>
      <c r="DT37" s="46"/>
      <c r="DU37" s="46"/>
      <c r="DV37" s="46"/>
      <c r="DW37" s="46"/>
      <c r="DX37" s="46"/>
      <c r="DY37" s="47"/>
    </row>
    <row r="38" spans="1:131">
      <c r="A38" s="6">
        <f t="shared" si="1"/>
        <v>35</v>
      </c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8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54"/>
      <c r="DN38" s="45"/>
      <c r="DO38" s="45"/>
      <c r="DP38" s="45"/>
      <c r="DQ38" s="45"/>
      <c r="DR38" s="45"/>
      <c r="DS38" s="45"/>
      <c r="DT38" s="46"/>
      <c r="DU38" s="46"/>
      <c r="DV38" s="46"/>
      <c r="DW38" s="46"/>
      <c r="DX38" s="46"/>
      <c r="DY38" s="47"/>
    </row>
    <row r="39" spans="1:131">
      <c r="A39" s="6">
        <f t="shared" si="1"/>
        <v>36</v>
      </c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8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54"/>
      <c r="DN39" s="45"/>
      <c r="DO39" s="45"/>
      <c r="DP39" s="45"/>
      <c r="DQ39" s="45"/>
      <c r="DR39" s="45"/>
      <c r="DS39" s="45"/>
      <c r="DT39" s="46"/>
      <c r="DU39" s="46"/>
      <c r="DV39" s="46"/>
      <c r="DW39" s="46"/>
      <c r="DX39" s="46"/>
      <c r="DY39" s="47"/>
    </row>
    <row r="40" spans="1:131">
      <c r="A40" s="6">
        <f t="shared" si="1"/>
        <v>37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8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54"/>
      <c r="DN40" s="45"/>
      <c r="DO40" s="45"/>
      <c r="DP40" s="45"/>
      <c r="DQ40" s="45"/>
      <c r="DR40" s="45"/>
      <c r="DS40" s="45"/>
      <c r="DT40" s="46"/>
      <c r="DU40" s="46"/>
      <c r="DV40" s="46"/>
      <c r="DW40" s="46"/>
      <c r="DX40" s="46"/>
      <c r="DY40" s="47"/>
    </row>
    <row r="41" spans="1:131">
      <c r="A41" s="6">
        <f t="shared" si="1"/>
        <v>38</v>
      </c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8"/>
      <c r="BK41" s="29"/>
      <c r="BL41" s="29"/>
      <c r="BM41" s="29"/>
      <c r="BN41" s="32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54"/>
      <c r="DN41" s="45"/>
      <c r="DO41" s="45"/>
      <c r="DP41" s="45"/>
      <c r="DQ41" s="45"/>
      <c r="DR41" s="45"/>
      <c r="DS41" s="45"/>
      <c r="DT41" s="46"/>
      <c r="DU41" s="46"/>
      <c r="DV41" s="46"/>
      <c r="DW41" s="46"/>
      <c r="DX41" s="46"/>
      <c r="DY41" s="47"/>
    </row>
    <row r="42" spans="1:131">
      <c r="A42" s="6">
        <f t="shared" si="1"/>
        <v>39</v>
      </c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8"/>
      <c r="BK42" s="29"/>
      <c r="BL42" s="29"/>
      <c r="BM42" s="29"/>
      <c r="BN42" s="32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30"/>
      <c r="DN42" s="45"/>
      <c r="DO42" s="50"/>
      <c r="DP42" s="45"/>
      <c r="DQ42" s="50"/>
      <c r="DR42" s="45"/>
      <c r="DS42" s="46"/>
      <c r="DT42" s="46"/>
      <c r="DU42" s="46"/>
      <c r="DV42" s="46"/>
      <c r="DW42" s="46"/>
      <c r="DX42" s="50"/>
      <c r="DY42" s="47"/>
    </row>
    <row r="43" spans="1:131">
      <c r="A43" s="6">
        <f t="shared" si="1"/>
        <v>40</v>
      </c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8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3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47"/>
    </row>
    <row r="44" spans="1:131">
      <c r="A44" s="6">
        <f t="shared" si="1"/>
        <v>41</v>
      </c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8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3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47"/>
    </row>
    <row r="45" spans="1:131">
      <c r="A45" s="6">
        <f t="shared" si="1"/>
        <v>42</v>
      </c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8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3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47"/>
    </row>
    <row r="46" spans="1:131">
      <c r="A46" s="6">
        <f t="shared" si="1"/>
        <v>43</v>
      </c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8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3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47"/>
    </row>
    <row r="47" spans="1:131">
      <c r="A47" s="6">
        <f t="shared" si="1"/>
        <v>44</v>
      </c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8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3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47"/>
    </row>
    <row r="48" spans="1:131">
      <c r="A48" s="6">
        <f t="shared" si="1"/>
        <v>45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8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3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47"/>
    </row>
    <row r="49" spans="1:129">
      <c r="A49" s="6">
        <f t="shared" si="1"/>
        <v>46</v>
      </c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8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3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47"/>
    </row>
    <row r="50" spans="1:129">
      <c r="A50" s="6">
        <f t="shared" si="1"/>
        <v>47</v>
      </c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8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3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47"/>
    </row>
    <row r="51" spans="1:129">
      <c r="A51" s="6">
        <f t="shared" si="1"/>
        <v>48</v>
      </c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8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3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47"/>
    </row>
    <row r="52" spans="1:129">
      <c r="A52" s="6">
        <f t="shared" si="1"/>
        <v>49</v>
      </c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8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3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47"/>
    </row>
    <row r="53" spans="1:129">
      <c r="A53" s="6">
        <f t="shared" si="1"/>
        <v>50</v>
      </c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8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3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47"/>
    </row>
    <row r="54" spans="1:129">
      <c r="A54" s="6">
        <f t="shared" si="1"/>
        <v>51</v>
      </c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8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3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47"/>
    </row>
    <row r="55" spans="1:129">
      <c r="A55" s="6">
        <f t="shared" si="1"/>
        <v>52</v>
      </c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8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3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47"/>
    </row>
    <row r="56" spans="1:129">
      <c r="A56" s="6">
        <f t="shared" si="1"/>
        <v>53</v>
      </c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8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3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47"/>
    </row>
    <row r="57" spans="1:129">
      <c r="A57" s="6">
        <f t="shared" si="1"/>
        <v>54</v>
      </c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8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3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47"/>
    </row>
    <row r="58" spans="1:129">
      <c r="A58" s="6">
        <f t="shared" si="1"/>
        <v>55</v>
      </c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8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3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47"/>
    </row>
    <row r="59" spans="1:129">
      <c r="A59" s="6">
        <f t="shared" si="1"/>
        <v>56</v>
      </c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8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3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47"/>
    </row>
    <row r="60" spans="1:129">
      <c r="A60" s="6">
        <f t="shared" si="1"/>
        <v>57</v>
      </c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8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3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47"/>
    </row>
    <row r="61" spans="1:129">
      <c r="A61" s="6">
        <f t="shared" si="1"/>
        <v>58</v>
      </c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8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3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47"/>
    </row>
    <row r="62" spans="1:129" ht="17" thickBot="1">
      <c r="A62" s="6">
        <f t="shared" si="1"/>
        <v>59</v>
      </c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8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30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2"/>
    </row>
    <row r="63" spans="1:129">
      <c r="A63" s="6">
        <f t="shared" si="1"/>
        <v>60</v>
      </c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8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30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41"/>
    </row>
    <row r="64" spans="1:129">
      <c r="A64" s="6">
        <f t="shared" si="1"/>
        <v>61</v>
      </c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8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30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41"/>
    </row>
    <row r="65" spans="1:129">
      <c r="A65" s="6">
        <f t="shared" si="1"/>
        <v>62</v>
      </c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8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30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41"/>
    </row>
    <row r="66" spans="1:129" ht="17" thickBot="1">
      <c r="A66" s="6">
        <f t="shared" si="1"/>
        <v>63</v>
      </c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3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5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9"/>
    </row>
    <row r="70" spans="1:129" s="70" customFormat="1" ht="24">
      <c r="A70" s="69"/>
      <c r="AD70" s="71"/>
      <c r="AE70" s="72">
        <v>60</v>
      </c>
      <c r="AF70" s="72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H70" s="73"/>
      <c r="CJ70" s="73" t="s">
        <v>19</v>
      </c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110" t="s">
        <v>32</v>
      </c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Q70" s="71"/>
      <c r="DR70" s="71"/>
      <c r="DS70" s="72" t="s">
        <v>9</v>
      </c>
      <c r="DT70" s="72"/>
      <c r="DU70" s="71"/>
      <c r="DV70" s="71"/>
      <c r="DW70" s="71"/>
      <c r="DX70" s="71"/>
      <c r="DY70" s="71"/>
    </row>
    <row r="71" spans="1:129" ht="20">
      <c r="B71" s="62" t="s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3"/>
      <c r="M71" s="3"/>
      <c r="N71" s="3"/>
      <c r="O71" s="3"/>
      <c r="P71" s="3"/>
      <c r="Q71" s="3"/>
      <c r="R71" s="3"/>
      <c r="AD71" s="65"/>
      <c r="AE71" s="65"/>
      <c r="AF71" s="65"/>
      <c r="AG71" s="65"/>
      <c r="AH71" s="65"/>
      <c r="AI71" s="65"/>
      <c r="AJ71" s="65"/>
      <c r="AK71" s="65"/>
      <c r="AL71" s="65"/>
      <c r="AM71" s="83" t="s">
        <v>31</v>
      </c>
      <c r="AN71" s="83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</row>
    <row r="72" spans="1:129" ht="20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AD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65"/>
      <c r="DE72" s="65"/>
      <c r="DF72" s="65"/>
      <c r="DG72" s="65"/>
      <c r="DH72" s="65"/>
      <c r="DI72" s="68" t="s">
        <v>10</v>
      </c>
      <c r="DJ72" s="65"/>
      <c r="DK72" s="65"/>
      <c r="DL72" s="65"/>
      <c r="DM72" s="65"/>
      <c r="DN72" s="65"/>
      <c r="DO72" s="65"/>
      <c r="DP72" s="65"/>
      <c r="DQ72" s="65"/>
      <c r="DR72" s="65"/>
      <c r="DS72" s="65"/>
      <c r="DT72" s="65"/>
      <c r="DU72" s="65"/>
      <c r="DV72" s="65"/>
      <c r="DW72" s="65"/>
      <c r="DX72" s="65"/>
      <c r="DY72" s="65"/>
    </row>
    <row r="73" spans="1:129" ht="20">
      <c r="B73" s="60" t="s">
        <v>9</v>
      </c>
      <c r="C73" s="60"/>
      <c r="D73" s="60" t="s">
        <v>6</v>
      </c>
      <c r="E73" s="60"/>
      <c r="F73" s="60"/>
      <c r="G73" s="60" t="s">
        <v>17</v>
      </c>
      <c r="H73" s="60"/>
      <c r="I73" s="60"/>
      <c r="J73" s="60"/>
      <c r="K73" s="60" t="s">
        <v>11</v>
      </c>
      <c r="L73" s="60"/>
      <c r="M73" s="60"/>
      <c r="N73" s="55"/>
      <c r="O73" s="60" t="s">
        <v>12</v>
      </c>
      <c r="P73" s="60"/>
      <c r="Q73" s="60"/>
      <c r="R73" s="60"/>
      <c r="S73" s="60"/>
      <c r="T73" s="56" t="s">
        <v>13</v>
      </c>
      <c r="U73" s="56"/>
      <c r="V73" s="56"/>
      <c r="W73" s="56"/>
      <c r="AM73" s="60" t="s">
        <v>21</v>
      </c>
      <c r="AN73" s="60"/>
      <c r="AO73" s="60" t="s">
        <v>22</v>
      </c>
      <c r="AP73" s="60"/>
      <c r="AQ73" s="60"/>
      <c r="AR73" s="60" t="s">
        <v>23</v>
      </c>
      <c r="AS73" s="60"/>
      <c r="AT73" s="60"/>
      <c r="AU73" s="60"/>
      <c r="AV73" s="60" t="s">
        <v>27</v>
      </c>
      <c r="AW73" s="60"/>
      <c r="AX73" s="60"/>
      <c r="AY73" s="60"/>
      <c r="AZ73" s="60"/>
      <c r="BA73" s="74" t="s">
        <v>25</v>
      </c>
      <c r="BB73" s="74"/>
      <c r="BC73" s="74"/>
      <c r="BD73" s="74"/>
      <c r="BE73" s="56"/>
      <c r="BF73" s="60" t="s">
        <v>28</v>
      </c>
      <c r="BG73" s="60"/>
      <c r="BH73" s="60"/>
      <c r="BI73" s="60"/>
      <c r="BJ73" s="60"/>
      <c r="BK73" s="74" t="s">
        <v>26</v>
      </c>
      <c r="BL73" s="74"/>
      <c r="BM73" s="74"/>
      <c r="BN73" s="74"/>
      <c r="BO73" s="56"/>
      <c r="BP73" s="55"/>
      <c r="BQ73" s="55"/>
      <c r="BR73" s="55"/>
      <c r="BS73" s="55"/>
    </row>
    <row r="74" spans="1:129" ht="20">
      <c r="B74" s="59">
        <v>5</v>
      </c>
      <c r="C74" s="59"/>
      <c r="D74" s="59">
        <v>3</v>
      </c>
      <c r="E74" s="59"/>
      <c r="F74" s="59"/>
      <c r="G74" s="59" t="s">
        <v>9</v>
      </c>
      <c r="H74" s="59"/>
      <c r="I74" s="59"/>
      <c r="J74" s="59"/>
      <c r="K74" s="66" t="s">
        <v>15</v>
      </c>
      <c r="L74" s="66"/>
      <c r="M74" s="66"/>
      <c r="O74" s="59">
        <f>61*60+60*(68-B74)+(68-B74)*B74</f>
        <v>7755</v>
      </c>
      <c r="P74" s="59"/>
      <c r="Q74" s="59"/>
      <c r="R74" s="59"/>
      <c r="S74" s="59"/>
      <c r="T74" s="61">
        <f>B74*FLOOR(IF(D74=3,15,16)/D74,1)^2*10</f>
        <v>1250</v>
      </c>
      <c r="U74" s="61"/>
      <c r="V74" s="61"/>
      <c r="W74" s="57"/>
      <c r="Y74" s="67" t="s">
        <v>16</v>
      </c>
      <c r="Z74" s="1"/>
      <c r="AA74" s="1"/>
      <c r="AB74" s="1"/>
      <c r="AM74" s="75">
        <v>1</v>
      </c>
      <c r="AN74" s="75"/>
      <c r="AO74" s="75">
        <v>1</v>
      </c>
      <c r="AP74" s="75"/>
      <c r="AQ74" s="75"/>
      <c r="AR74" s="75">
        <v>60</v>
      </c>
      <c r="AS74" s="75"/>
      <c r="AT74" s="75"/>
      <c r="AU74" s="75"/>
      <c r="AV74" s="80">
        <v>28</v>
      </c>
      <c r="AW74" s="80"/>
      <c r="AX74" s="81" t="s">
        <v>24</v>
      </c>
      <c r="AY74" s="80">
        <v>28</v>
      </c>
      <c r="AZ74" s="80"/>
      <c r="BA74" s="75">
        <f>AO74*AV74*AY74</f>
        <v>784</v>
      </c>
      <c r="BB74" s="75"/>
      <c r="BC74" s="75"/>
      <c r="BD74" s="75"/>
      <c r="BE74" s="78"/>
      <c r="BF74" s="80">
        <v>30</v>
      </c>
      <c r="BG74" s="80"/>
      <c r="BH74" s="81" t="s">
        <v>24</v>
      </c>
      <c r="BI74" s="80">
        <v>30</v>
      </c>
      <c r="BJ74" s="80"/>
      <c r="BK74" s="75">
        <f>AR74*BF74*BI74</f>
        <v>54000</v>
      </c>
      <c r="BL74" s="75"/>
      <c r="BM74" s="75"/>
      <c r="BN74" s="75"/>
      <c r="BQ74" s="82" t="s">
        <v>0</v>
      </c>
      <c r="BR74" s="82"/>
      <c r="BS74" s="82"/>
      <c r="BT74" s="82"/>
    </row>
    <row r="75" spans="1:129" ht="20">
      <c r="B75" s="61">
        <v>10</v>
      </c>
      <c r="C75" s="61"/>
      <c r="D75" s="61">
        <v>3</v>
      </c>
      <c r="E75" s="61"/>
      <c r="F75" s="61"/>
      <c r="G75" s="58" t="s">
        <v>9</v>
      </c>
      <c r="H75" s="58"/>
      <c r="I75" s="58"/>
      <c r="J75" s="58"/>
      <c r="K75" s="64" t="s">
        <v>15</v>
      </c>
      <c r="L75" s="64"/>
      <c r="M75" s="64"/>
      <c r="O75" s="61">
        <f>61*60+60*(68-B75)+(68-B75)*B75</f>
        <v>7720</v>
      </c>
      <c r="P75" s="61"/>
      <c r="Q75" s="61"/>
      <c r="R75" s="61"/>
      <c r="S75" s="61"/>
      <c r="T75" s="61">
        <f>B75*FLOOR(IF(D75=3,15,16)/D75,1)^2*10</f>
        <v>2500</v>
      </c>
      <c r="U75" s="61"/>
      <c r="V75" s="61"/>
      <c r="W75" s="57"/>
      <c r="AM75" s="61">
        <v>2</v>
      </c>
      <c r="AN75" s="61"/>
      <c r="AO75" s="61">
        <v>60</v>
      </c>
      <c r="AP75" s="61"/>
      <c r="AQ75" s="61"/>
      <c r="AR75" s="58">
        <v>60</v>
      </c>
      <c r="AS75" s="58"/>
      <c r="AT75" s="58"/>
      <c r="AU75" s="58"/>
      <c r="AV75" s="79">
        <v>30</v>
      </c>
      <c r="AW75" s="79"/>
      <c r="AX75" s="77" t="s">
        <v>24</v>
      </c>
      <c r="AY75" s="79">
        <v>30</v>
      </c>
      <c r="AZ75" s="79"/>
      <c r="BA75" s="75">
        <f>AO75*AV75*AY75</f>
        <v>54000</v>
      </c>
      <c r="BB75" s="75"/>
      <c r="BC75" s="75"/>
      <c r="BD75" s="75"/>
      <c r="BE75" s="78"/>
      <c r="BF75" s="80">
        <v>15</v>
      </c>
      <c r="BG75" s="80"/>
      <c r="BH75" s="81" t="s">
        <v>24</v>
      </c>
      <c r="BI75" s="80">
        <v>15</v>
      </c>
      <c r="BJ75" s="80"/>
      <c r="BK75" s="75">
        <f>AR75*BF75*BI75</f>
        <v>13500</v>
      </c>
      <c r="BL75" s="75"/>
      <c r="BM75" s="75"/>
      <c r="BN75" s="75"/>
      <c r="BQ75" s="82" t="s">
        <v>3</v>
      </c>
    </row>
    <row r="76" spans="1:129" ht="20">
      <c r="B76" s="61">
        <v>10</v>
      </c>
      <c r="C76" s="61"/>
      <c r="D76" s="61">
        <v>3</v>
      </c>
      <c r="E76" s="61"/>
      <c r="F76" s="61"/>
      <c r="G76" s="58" t="s">
        <v>18</v>
      </c>
      <c r="H76" s="58"/>
      <c r="I76" s="58"/>
      <c r="J76" s="58"/>
      <c r="K76" s="64" t="s">
        <v>15</v>
      </c>
      <c r="L76" s="64"/>
      <c r="M76" s="64"/>
      <c r="O76" s="61">
        <f>61*60+60*(68-B76)+(68-B76)*B76</f>
        <v>7720</v>
      </c>
      <c r="P76" s="61"/>
      <c r="Q76" s="61"/>
      <c r="R76" s="61"/>
      <c r="S76" s="61"/>
      <c r="T76" s="61">
        <f>B76*FLOOR(IF(D76=3,15,16)/D76,1)^2*10</f>
        <v>2500</v>
      </c>
      <c r="U76" s="61"/>
      <c r="V76" s="61"/>
      <c r="W76" s="57"/>
      <c r="AM76" s="61">
        <v>3</v>
      </c>
      <c r="AN76" s="61"/>
      <c r="AO76" s="61">
        <v>60</v>
      </c>
      <c r="AP76" s="61"/>
      <c r="AQ76" s="61"/>
      <c r="AR76" s="58">
        <v>56</v>
      </c>
      <c r="AS76" s="58"/>
      <c r="AT76" s="58"/>
      <c r="AU76" s="58"/>
      <c r="AV76" s="79">
        <v>15</v>
      </c>
      <c r="AW76" s="79"/>
      <c r="AX76" s="77" t="s">
        <v>24</v>
      </c>
      <c r="AY76" s="79">
        <v>15</v>
      </c>
      <c r="AZ76" s="79"/>
      <c r="BA76" s="75">
        <f>AO76*AV76*AY76</f>
        <v>13500</v>
      </c>
      <c r="BB76" s="75"/>
      <c r="BC76" s="75"/>
      <c r="BD76" s="75"/>
      <c r="BE76" s="78"/>
      <c r="BF76" s="80">
        <v>15</v>
      </c>
      <c r="BG76" s="80"/>
      <c r="BH76" s="81" t="s">
        <v>24</v>
      </c>
      <c r="BI76" s="80">
        <v>15</v>
      </c>
      <c r="BJ76" s="80"/>
      <c r="BK76" s="75">
        <f>AR76*BF76*BI76</f>
        <v>12600</v>
      </c>
      <c r="BL76" s="75"/>
      <c r="BM76" s="75"/>
      <c r="BN76" s="75"/>
      <c r="BQ76" s="82" t="s">
        <v>4</v>
      </c>
    </row>
    <row r="77" spans="1:129" ht="20">
      <c r="B77" s="61">
        <v>10</v>
      </c>
      <c r="C77" s="61"/>
      <c r="D77" s="61">
        <v>5</v>
      </c>
      <c r="E77" s="61"/>
      <c r="F77" s="61"/>
      <c r="G77" s="58" t="s">
        <v>9</v>
      </c>
      <c r="H77" s="58"/>
      <c r="I77" s="58"/>
      <c r="J77" s="58"/>
      <c r="K77" s="64">
        <v>93.2</v>
      </c>
      <c r="L77" s="64"/>
      <c r="M77" s="64"/>
      <c r="O77" s="61">
        <f>61*60+60*(68-B77)+(68-B77)*B77</f>
        <v>7720</v>
      </c>
      <c r="P77" s="61"/>
      <c r="Q77" s="61"/>
      <c r="R77" s="61"/>
      <c r="S77" s="61"/>
      <c r="T77" s="61">
        <f>B77*FLOOR(IF(D77=3,15,16)/D77,1)^2*10</f>
        <v>900</v>
      </c>
      <c r="U77" s="61"/>
      <c r="V77" s="61"/>
      <c r="W77" s="57"/>
      <c r="AM77" s="61">
        <v>4</v>
      </c>
      <c r="AN77" s="61"/>
      <c r="AO77" s="61">
        <v>56</v>
      </c>
      <c r="AP77" s="61"/>
      <c r="AQ77" s="61"/>
      <c r="AR77" s="58">
        <v>12</v>
      </c>
      <c r="AS77" s="58"/>
      <c r="AT77" s="58"/>
      <c r="AU77" s="58"/>
      <c r="AV77" s="79">
        <v>15</v>
      </c>
      <c r="AW77" s="79"/>
      <c r="AX77" s="77" t="s">
        <v>24</v>
      </c>
      <c r="AY77" s="79">
        <v>15</v>
      </c>
      <c r="AZ77" s="79"/>
      <c r="BA77" s="75">
        <f>AO77*AV77*AY77</f>
        <v>12600</v>
      </c>
      <c r="BB77" s="75"/>
      <c r="BC77" s="75"/>
      <c r="BD77" s="75"/>
      <c r="BE77" s="78"/>
      <c r="BF77" s="80">
        <v>5</v>
      </c>
      <c r="BG77" s="80"/>
      <c r="BH77" s="81" t="s">
        <v>24</v>
      </c>
      <c r="BI77" s="80">
        <v>5</v>
      </c>
      <c r="BJ77" s="80"/>
      <c r="BK77" s="75">
        <f>AR77*BF77*BI77</f>
        <v>300</v>
      </c>
      <c r="BL77" s="75"/>
      <c r="BM77" s="75"/>
      <c r="BN77" s="75"/>
      <c r="BQ77" s="82" t="s">
        <v>5</v>
      </c>
    </row>
    <row r="78" spans="1:129" ht="20">
      <c r="B78" s="61">
        <v>12</v>
      </c>
      <c r="C78" s="61"/>
      <c r="D78" s="61">
        <v>3</v>
      </c>
      <c r="E78" s="61"/>
      <c r="F78" s="61"/>
      <c r="G78" s="61" t="s">
        <v>18</v>
      </c>
      <c r="H78" s="61"/>
      <c r="I78" s="61"/>
      <c r="J78" s="61"/>
      <c r="K78" s="64">
        <v>93.13</v>
      </c>
      <c r="L78" s="64"/>
      <c r="M78" s="64"/>
      <c r="N78" s="76"/>
      <c r="O78" s="61">
        <f>61*60+60*(68-B78)+(68-B78)*B78</f>
        <v>7692</v>
      </c>
      <c r="P78" s="61"/>
      <c r="Q78" s="61"/>
      <c r="R78" s="61"/>
      <c r="S78" s="61"/>
      <c r="T78" s="61">
        <f>B78*FLOOR(IF(D78=3,15,16)/D78,1)^2*10</f>
        <v>3000</v>
      </c>
      <c r="U78" s="61"/>
      <c r="V78" s="61"/>
      <c r="W78" s="57"/>
      <c r="AM78" s="84">
        <v>5</v>
      </c>
      <c r="AN78" s="84"/>
      <c r="AO78" s="84">
        <v>12</v>
      </c>
      <c r="AP78" s="84"/>
      <c r="AQ78" s="84"/>
      <c r="AR78" s="85">
        <v>10</v>
      </c>
      <c r="AS78" s="85"/>
      <c r="AT78" s="85"/>
      <c r="AU78" s="85"/>
      <c r="AV78" s="86">
        <v>5</v>
      </c>
      <c r="AW78" s="86"/>
      <c r="AX78" s="87" t="s">
        <v>24</v>
      </c>
      <c r="AY78" s="86">
        <v>5</v>
      </c>
      <c r="AZ78" s="86"/>
      <c r="BA78" s="85">
        <f>AO78*AV78*AY78</f>
        <v>300</v>
      </c>
      <c r="BB78" s="85"/>
      <c r="BC78" s="85"/>
      <c r="BD78" s="85"/>
      <c r="BE78" s="88"/>
      <c r="BF78" s="89">
        <v>1</v>
      </c>
      <c r="BG78" s="89"/>
      <c r="BH78" s="90" t="s">
        <v>24</v>
      </c>
      <c r="BI78" s="89">
        <v>10</v>
      </c>
      <c r="BJ78" s="89"/>
      <c r="BK78" s="85">
        <f>AR78*BF78*BI78</f>
        <v>100</v>
      </c>
      <c r="BL78" s="85"/>
      <c r="BM78" s="85"/>
      <c r="BN78" s="85"/>
      <c r="BO78" s="91"/>
      <c r="BP78" s="91"/>
      <c r="BQ78" s="92" t="s">
        <v>30</v>
      </c>
      <c r="BR78" s="91"/>
      <c r="BS78" s="91"/>
    </row>
    <row r="79" spans="1:129" ht="21" thickBot="1">
      <c r="B79" s="61">
        <v>12</v>
      </c>
      <c r="C79" s="61"/>
      <c r="D79" s="61">
        <v>5</v>
      </c>
      <c r="E79" s="61"/>
      <c r="F79" s="61"/>
      <c r="G79" s="58" t="s">
        <v>18</v>
      </c>
      <c r="H79" s="58"/>
      <c r="I79" s="58"/>
      <c r="J79" s="58"/>
      <c r="K79" s="64">
        <v>93.23</v>
      </c>
      <c r="L79" s="64"/>
      <c r="M79" s="64"/>
      <c r="O79" s="61">
        <f>61*60+60*(68-B79)+(68-B79)*B79</f>
        <v>7692</v>
      </c>
      <c r="P79" s="61"/>
      <c r="Q79" s="61"/>
      <c r="R79" s="61"/>
      <c r="S79" s="61"/>
      <c r="T79" s="61">
        <f>B79*FLOOR(IF(D79=3,15,16)/D79,1)^2*10</f>
        <v>1080</v>
      </c>
      <c r="U79" s="61"/>
      <c r="V79" s="61"/>
      <c r="W79" s="57"/>
    </row>
    <row r="80" spans="1:129" ht="20">
      <c r="B80" s="61">
        <v>15</v>
      </c>
      <c r="C80" s="61"/>
      <c r="D80" s="61">
        <v>3</v>
      </c>
      <c r="E80" s="61"/>
      <c r="F80" s="61"/>
      <c r="G80" s="58" t="s">
        <v>9</v>
      </c>
      <c r="H80" s="58"/>
      <c r="I80" s="58"/>
      <c r="J80" s="58"/>
      <c r="K80" s="64">
        <v>92.83</v>
      </c>
      <c r="L80" s="64"/>
      <c r="M80" s="64"/>
      <c r="O80" s="61">
        <f>61*60+60*(68-B80)+(68-B80)*B80</f>
        <v>7635</v>
      </c>
      <c r="P80" s="61"/>
      <c r="Q80" s="61"/>
      <c r="R80" s="61"/>
      <c r="S80" s="61"/>
      <c r="T80" s="61">
        <f>B80*FLOOR(IF(D80=3,15,16)/D80,1)^2*10</f>
        <v>3750</v>
      </c>
      <c r="U80" s="61"/>
      <c r="V80" s="61"/>
      <c r="W80" s="57"/>
      <c r="AK80" s="1"/>
      <c r="AL80" s="96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8"/>
    </row>
    <row r="81" spans="2:72" ht="20">
      <c r="B81" s="61">
        <v>15</v>
      </c>
      <c r="C81" s="61"/>
      <c r="D81" s="61">
        <v>3</v>
      </c>
      <c r="E81" s="61"/>
      <c r="F81" s="61"/>
      <c r="G81" s="61" t="s">
        <v>18</v>
      </c>
      <c r="H81" s="61"/>
      <c r="I81" s="61"/>
      <c r="J81" s="61"/>
      <c r="K81" s="64">
        <v>93.45</v>
      </c>
      <c r="L81" s="64"/>
      <c r="M81" s="64"/>
      <c r="N81" s="76"/>
      <c r="O81" s="61">
        <f>61*60+60*(68-B81)+(68-B81)*B81</f>
        <v>7635</v>
      </c>
      <c r="P81" s="61"/>
      <c r="Q81" s="61"/>
      <c r="R81" s="61"/>
      <c r="S81" s="61"/>
      <c r="T81" s="61">
        <f>B81*FLOOR(IF(D81=3,15,16)/D81,1)^2*10</f>
        <v>3750</v>
      </c>
      <c r="U81" s="61"/>
      <c r="V81" s="61"/>
      <c r="W81" s="57"/>
      <c r="AK81" s="1"/>
      <c r="AL81" s="99"/>
      <c r="AM81" s="83" t="s">
        <v>29</v>
      </c>
      <c r="AN81" s="83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1"/>
    </row>
    <row r="82" spans="2:72" ht="20">
      <c r="B82" s="61">
        <v>15</v>
      </c>
      <c r="C82" s="61"/>
      <c r="D82" s="61">
        <v>5</v>
      </c>
      <c r="E82" s="61"/>
      <c r="F82" s="61"/>
      <c r="G82" s="58" t="s">
        <v>9</v>
      </c>
      <c r="H82" s="58"/>
      <c r="I82" s="58"/>
      <c r="J82" s="58"/>
      <c r="K82" s="64">
        <v>92.4</v>
      </c>
      <c r="L82" s="64"/>
      <c r="M82" s="64"/>
      <c r="O82" s="61">
        <f>61*60+60*(68-B82)+(68-B82)*B82</f>
        <v>7635</v>
      </c>
      <c r="P82" s="61"/>
      <c r="Q82" s="61"/>
      <c r="R82" s="61"/>
      <c r="S82" s="61"/>
      <c r="T82" s="61">
        <f>B82*FLOOR(IF(D82=3,15,16)/D82,1)^2*10</f>
        <v>1350</v>
      </c>
      <c r="U82" s="61"/>
      <c r="V82" s="61"/>
      <c r="W82" s="57"/>
      <c r="AK82" s="1"/>
      <c r="AL82" s="99"/>
      <c r="AM82" s="1"/>
      <c r="AN82" s="1"/>
      <c r="AO82" s="1"/>
      <c r="AP82" s="1"/>
      <c r="AQ82" s="1"/>
      <c r="AR82" s="1"/>
      <c r="AS82" s="1"/>
      <c r="AT82" s="1"/>
      <c r="AU82" s="1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1"/>
    </row>
    <row r="83" spans="2:72" ht="20">
      <c r="B83" s="58">
        <v>20</v>
      </c>
      <c r="C83" s="58"/>
      <c r="D83" s="58">
        <v>3</v>
      </c>
      <c r="E83" s="58"/>
      <c r="F83" s="58"/>
      <c r="G83" s="58" t="s">
        <v>9</v>
      </c>
      <c r="H83" s="58"/>
      <c r="I83" s="58"/>
      <c r="J83" s="58"/>
      <c r="K83" s="58">
        <v>93.23</v>
      </c>
      <c r="L83" s="58"/>
      <c r="M83" s="58"/>
      <c r="O83" s="58">
        <f>61*60+60*(68-B83)+(68-B83)*B83</f>
        <v>7500</v>
      </c>
      <c r="P83" s="58"/>
      <c r="Q83" s="58"/>
      <c r="R83" s="58"/>
      <c r="S83" s="58"/>
      <c r="T83" s="61">
        <f>B83*FLOOR(IF(D83=3,15,16)/D83,1)^2*10</f>
        <v>5000</v>
      </c>
      <c r="U83" s="61"/>
      <c r="V83" s="61"/>
      <c r="W83" s="57"/>
      <c r="AK83" s="1"/>
      <c r="AL83" s="99"/>
      <c r="AM83" s="60" t="s">
        <v>21</v>
      </c>
      <c r="AN83" s="60"/>
      <c r="AO83" s="60" t="s">
        <v>22</v>
      </c>
      <c r="AP83" s="60"/>
      <c r="AQ83" s="60"/>
      <c r="AR83" s="60" t="s">
        <v>23</v>
      </c>
      <c r="AS83" s="60"/>
      <c r="AT83" s="60"/>
      <c r="AU83" s="60"/>
      <c r="AV83" s="60" t="s">
        <v>27</v>
      </c>
      <c r="AW83" s="60"/>
      <c r="AX83" s="60"/>
      <c r="AY83" s="60"/>
      <c r="AZ83" s="60"/>
      <c r="BA83" s="74" t="s">
        <v>25</v>
      </c>
      <c r="BB83" s="74"/>
      <c r="BC83" s="74"/>
      <c r="BD83" s="74"/>
      <c r="BE83" s="56"/>
      <c r="BF83" s="60" t="s">
        <v>28</v>
      </c>
      <c r="BG83" s="60"/>
      <c r="BH83" s="60"/>
      <c r="BI83" s="60"/>
      <c r="BJ83" s="60"/>
      <c r="BK83" s="74" t="s">
        <v>26</v>
      </c>
      <c r="BL83" s="74"/>
      <c r="BM83" s="74"/>
      <c r="BN83" s="74"/>
      <c r="BO83" s="56"/>
      <c r="BP83" s="55"/>
      <c r="BQ83" s="55"/>
      <c r="BR83" s="55"/>
      <c r="BS83" s="55"/>
      <c r="BT83" s="101"/>
    </row>
    <row r="84" spans="2:72" ht="20">
      <c r="B84" s="58">
        <v>20</v>
      </c>
      <c r="C84" s="58"/>
      <c r="D84" s="58">
        <v>3</v>
      </c>
      <c r="E84" s="58"/>
      <c r="F84" s="58"/>
      <c r="G84" s="58" t="s">
        <v>18</v>
      </c>
      <c r="H84" s="58"/>
      <c r="I84" s="58"/>
      <c r="J84" s="58"/>
      <c r="K84" s="58">
        <v>92.73</v>
      </c>
      <c r="L84" s="58"/>
      <c r="M84" s="58"/>
      <c r="O84" s="58">
        <f>61*60+60*(68-B84)+(68-B84)*B84</f>
        <v>7500</v>
      </c>
      <c r="P84" s="58"/>
      <c r="Q84" s="58"/>
      <c r="R84" s="58"/>
      <c r="S84" s="58"/>
      <c r="T84" s="61">
        <f>B84*FLOOR(IF(D84=3,15,16)/D84,1)^2*10</f>
        <v>5000</v>
      </c>
      <c r="U84" s="61"/>
      <c r="V84" s="61"/>
      <c r="W84" s="57"/>
      <c r="AK84" s="1"/>
      <c r="AL84" s="99"/>
      <c r="AM84" s="75">
        <v>1</v>
      </c>
      <c r="AN84" s="75"/>
      <c r="AO84" s="75">
        <v>1</v>
      </c>
      <c r="AP84" s="75"/>
      <c r="AQ84" s="75"/>
      <c r="AR84" s="75">
        <v>60</v>
      </c>
      <c r="AS84" s="75"/>
      <c r="AT84" s="75"/>
      <c r="AU84" s="75"/>
      <c r="AV84" s="80">
        <v>28</v>
      </c>
      <c r="AW84" s="80"/>
      <c r="AX84" s="81" t="s">
        <v>24</v>
      </c>
      <c r="AY84" s="80">
        <v>28</v>
      </c>
      <c r="AZ84" s="80"/>
      <c r="BA84" s="75">
        <f>AO84*AV84*AY84</f>
        <v>784</v>
      </c>
      <c r="BB84" s="75"/>
      <c r="BC84" s="75"/>
      <c r="BD84" s="75"/>
      <c r="BE84" s="102"/>
      <c r="BF84" s="80">
        <v>30</v>
      </c>
      <c r="BG84" s="80"/>
      <c r="BH84" s="81" t="s">
        <v>24</v>
      </c>
      <c r="BI84" s="80">
        <v>30</v>
      </c>
      <c r="BJ84" s="80"/>
      <c r="BK84" s="75">
        <f>AR84*BF84*BI84</f>
        <v>54000</v>
      </c>
      <c r="BL84" s="75"/>
      <c r="BM84" s="75"/>
      <c r="BN84" s="75"/>
      <c r="BO84" s="1"/>
      <c r="BP84" s="1"/>
      <c r="BQ84" s="82" t="s">
        <v>0</v>
      </c>
      <c r="BR84" s="82"/>
      <c r="BS84" s="82"/>
      <c r="BT84" s="101"/>
    </row>
    <row r="85" spans="2:72" ht="20">
      <c r="B85" s="61">
        <v>20</v>
      </c>
      <c r="C85" s="61"/>
      <c r="D85" s="61">
        <v>5</v>
      </c>
      <c r="E85" s="61"/>
      <c r="F85" s="61"/>
      <c r="G85" s="58" t="s">
        <v>9</v>
      </c>
      <c r="H85" s="58"/>
      <c r="I85" s="58"/>
      <c r="J85" s="58"/>
      <c r="K85" s="61">
        <v>93.28</v>
      </c>
      <c r="L85" s="61"/>
      <c r="M85" s="61"/>
      <c r="O85" s="61">
        <f>61*60+60*(68-B85)+(68-B85)*B85</f>
        <v>7500</v>
      </c>
      <c r="P85" s="61"/>
      <c r="Q85" s="61"/>
      <c r="R85" s="61"/>
      <c r="S85" s="61"/>
      <c r="T85" s="61">
        <f>B85*FLOOR(IF(D85=3,15,16)/D85,1)^2*10</f>
        <v>1800</v>
      </c>
      <c r="U85" s="61"/>
      <c r="V85" s="61"/>
      <c r="W85" s="57"/>
      <c r="AK85" s="1"/>
      <c r="AL85" s="99"/>
      <c r="AM85" s="103">
        <v>2</v>
      </c>
      <c r="AN85" s="103"/>
      <c r="AO85" s="103">
        <v>60</v>
      </c>
      <c r="AP85" s="103"/>
      <c r="AQ85" s="103"/>
      <c r="AR85" s="75">
        <v>60</v>
      </c>
      <c r="AS85" s="75"/>
      <c r="AT85" s="75"/>
      <c r="AU85" s="75"/>
      <c r="AV85" s="104">
        <v>30</v>
      </c>
      <c r="AW85" s="104"/>
      <c r="AX85" s="105" t="s">
        <v>24</v>
      </c>
      <c r="AY85" s="104">
        <v>30</v>
      </c>
      <c r="AZ85" s="104"/>
      <c r="BA85" s="75">
        <f>AO85*AV85*AY85</f>
        <v>54000</v>
      </c>
      <c r="BB85" s="75"/>
      <c r="BC85" s="75"/>
      <c r="BD85" s="75"/>
      <c r="BE85" s="102"/>
      <c r="BF85" s="80">
        <v>16</v>
      </c>
      <c r="BG85" s="80"/>
      <c r="BH85" s="81" t="s">
        <v>24</v>
      </c>
      <c r="BI85" s="80">
        <v>16</v>
      </c>
      <c r="BJ85" s="80"/>
      <c r="BK85" s="75">
        <f>AR85*BF85*BI85</f>
        <v>15360</v>
      </c>
      <c r="BL85" s="75"/>
      <c r="BM85" s="75"/>
      <c r="BN85" s="75"/>
      <c r="BO85" s="1"/>
      <c r="BP85" s="1"/>
      <c r="BQ85" s="82" t="s">
        <v>3</v>
      </c>
      <c r="BR85" s="1"/>
      <c r="BS85" s="1"/>
      <c r="BT85" s="101"/>
    </row>
    <row r="86" spans="2:72" ht="20">
      <c r="B86" s="58">
        <v>25</v>
      </c>
      <c r="C86" s="58"/>
      <c r="D86" s="58">
        <v>5</v>
      </c>
      <c r="E86" s="58"/>
      <c r="F86" s="58"/>
      <c r="G86" s="58" t="s">
        <v>9</v>
      </c>
      <c r="H86" s="58"/>
      <c r="I86" s="58"/>
      <c r="J86" s="58"/>
      <c r="K86" s="58">
        <v>92.43</v>
      </c>
      <c r="L86" s="58"/>
      <c r="M86" s="58"/>
      <c r="O86" s="58">
        <f>61*60+60*(68-B86)+(68-B86)*B86</f>
        <v>7315</v>
      </c>
      <c r="P86" s="58"/>
      <c r="Q86" s="58"/>
      <c r="R86" s="58"/>
      <c r="S86" s="58"/>
      <c r="T86" s="61">
        <f>B86*FLOOR(IF(D86=3,15,16)/D86,1)^2*10</f>
        <v>2250</v>
      </c>
      <c r="U86" s="61"/>
      <c r="V86" s="61"/>
      <c r="W86" s="57"/>
      <c r="AL86" s="99"/>
      <c r="AM86" s="103">
        <v>3</v>
      </c>
      <c r="AN86" s="103"/>
      <c r="AO86" s="103">
        <v>60</v>
      </c>
      <c r="AP86" s="103"/>
      <c r="AQ86" s="103"/>
      <c r="AR86" s="75">
        <v>56</v>
      </c>
      <c r="AS86" s="75"/>
      <c r="AT86" s="75"/>
      <c r="AU86" s="75"/>
      <c r="AV86" s="104">
        <v>16</v>
      </c>
      <c r="AW86" s="104"/>
      <c r="AX86" s="105" t="s">
        <v>24</v>
      </c>
      <c r="AY86" s="104">
        <v>16</v>
      </c>
      <c r="AZ86" s="104"/>
      <c r="BA86" s="75">
        <f>AO86*AV86*AY86</f>
        <v>15360</v>
      </c>
      <c r="BB86" s="75"/>
      <c r="BC86" s="75"/>
      <c r="BD86" s="75"/>
      <c r="BE86" s="102"/>
      <c r="BF86" s="80">
        <v>16</v>
      </c>
      <c r="BG86" s="80"/>
      <c r="BH86" s="81" t="s">
        <v>24</v>
      </c>
      <c r="BI86" s="80">
        <v>16</v>
      </c>
      <c r="BJ86" s="80"/>
      <c r="BK86" s="75">
        <f>AR86*BF86*BI86</f>
        <v>14336</v>
      </c>
      <c r="BL86" s="75"/>
      <c r="BM86" s="75"/>
      <c r="BN86" s="75"/>
      <c r="BO86" s="1"/>
      <c r="BP86" s="1"/>
      <c r="BQ86" s="82" t="s">
        <v>4</v>
      </c>
      <c r="BR86" s="1"/>
      <c r="BS86" s="1"/>
      <c r="BT86" s="101"/>
    </row>
    <row r="87" spans="2:72" ht="20">
      <c r="B87" s="58">
        <v>30</v>
      </c>
      <c r="C87" s="58"/>
      <c r="D87" s="58">
        <v>5</v>
      </c>
      <c r="E87" s="58"/>
      <c r="F87" s="58"/>
      <c r="G87" s="58" t="s">
        <v>9</v>
      </c>
      <c r="H87" s="58"/>
      <c r="I87" s="58"/>
      <c r="J87" s="58"/>
      <c r="K87" s="58">
        <v>93.13</v>
      </c>
      <c r="L87" s="58"/>
      <c r="M87" s="58"/>
      <c r="O87" s="58">
        <f>61*60+60*(68-B87)+(68-B87)*B87</f>
        <v>7080</v>
      </c>
      <c r="P87" s="58"/>
      <c r="Q87" s="58"/>
      <c r="R87" s="58"/>
      <c r="S87" s="58"/>
      <c r="T87" s="61">
        <f>B87*FLOOR(IF(D87=3,15,16)/D87,1)^2*10</f>
        <v>2700</v>
      </c>
      <c r="U87" s="61"/>
      <c r="V87" s="61"/>
      <c r="W87" s="57"/>
      <c r="AL87" s="99"/>
      <c r="AM87" s="103">
        <v>4</v>
      </c>
      <c r="AN87" s="103"/>
      <c r="AO87" s="103">
        <v>56</v>
      </c>
      <c r="AP87" s="103"/>
      <c r="AQ87" s="103"/>
      <c r="AR87" s="75">
        <v>12</v>
      </c>
      <c r="AS87" s="75"/>
      <c r="AT87" s="75"/>
      <c r="AU87" s="75"/>
      <c r="AV87" s="104">
        <v>16</v>
      </c>
      <c r="AW87" s="104"/>
      <c r="AX87" s="105" t="s">
        <v>24</v>
      </c>
      <c r="AY87" s="104">
        <v>16</v>
      </c>
      <c r="AZ87" s="104"/>
      <c r="BA87" s="75">
        <f>AO87*AV87*AY87</f>
        <v>14336</v>
      </c>
      <c r="BB87" s="75"/>
      <c r="BC87" s="75"/>
      <c r="BD87" s="75"/>
      <c r="BE87" s="102"/>
      <c r="BF87" s="80">
        <v>4</v>
      </c>
      <c r="BG87" s="80"/>
      <c r="BH87" s="81" t="s">
        <v>24</v>
      </c>
      <c r="BI87" s="80">
        <v>4</v>
      </c>
      <c r="BJ87" s="80"/>
      <c r="BK87" s="75">
        <f>AR87*BF87*BI87</f>
        <v>192</v>
      </c>
      <c r="BL87" s="75"/>
      <c r="BM87" s="75"/>
      <c r="BN87" s="75"/>
      <c r="BO87" s="1"/>
      <c r="BP87" s="1"/>
      <c r="BQ87" s="82" t="s">
        <v>5</v>
      </c>
      <c r="BR87" s="1"/>
      <c r="BS87" s="1"/>
      <c r="BT87" s="101"/>
    </row>
    <row r="88" spans="2:72" ht="20">
      <c r="B88" s="58">
        <v>34</v>
      </c>
      <c r="C88" s="58"/>
      <c r="D88" s="58">
        <v>5</v>
      </c>
      <c r="E88" s="58"/>
      <c r="F88" s="58"/>
      <c r="G88" s="58" t="s">
        <v>9</v>
      </c>
      <c r="H88" s="58"/>
      <c r="I88" s="58"/>
      <c r="J88" s="58"/>
      <c r="K88" s="58">
        <v>92.82</v>
      </c>
      <c r="L88" s="58"/>
      <c r="M88" s="58"/>
      <c r="O88" s="58">
        <f>61*60+60*(68-B88)+(68-B88)*B88</f>
        <v>6856</v>
      </c>
      <c r="P88" s="58"/>
      <c r="Q88" s="58"/>
      <c r="R88" s="58"/>
      <c r="S88" s="58"/>
      <c r="T88" s="61">
        <f>B88*FLOOR(IF(D88=3,15,16)/D88,1)^2*10</f>
        <v>3060</v>
      </c>
      <c r="U88" s="61"/>
      <c r="V88" s="61"/>
      <c r="W88" s="57"/>
      <c r="AL88" s="99"/>
      <c r="AM88" s="84">
        <v>5</v>
      </c>
      <c r="AN88" s="84"/>
      <c r="AO88" s="84">
        <v>12</v>
      </c>
      <c r="AP88" s="84"/>
      <c r="AQ88" s="84"/>
      <c r="AR88" s="85">
        <v>10</v>
      </c>
      <c r="AS88" s="85"/>
      <c r="AT88" s="85"/>
      <c r="AU88" s="85"/>
      <c r="AV88" s="86">
        <v>4</v>
      </c>
      <c r="AW88" s="86"/>
      <c r="AX88" s="87" t="s">
        <v>24</v>
      </c>
      <c r="AY88" s="86">
        <v>4</v>
      </c>
      <c r="AZ88" s="86"/>
      <c r="BA88" s="85">
        <f>AO88*AV88*AY88</f>
        <v>192</v>
      </c>
      <c r="BB88" s="85"/>
      <c r="BC88" s="85"/>
      <c r="BD88" s="85"/>
      <c r="BE88" s="88"/>
      <c r="BF88" s="89">
        <v>1</v>
      </c>
      <c r="BG88" s="89"/>
      <c r="BH88" s="90" t="s">
        <v>24</v>
      </c>
      <c r="BI88" s="89">
        <v>10</v>
      </c>
      <c r="BJ88" s="89"/>
      <c r="BK88" s="85">
        <f>AR88*BF88*BI88</f>
        <v>100</v>
      </c>
      <c r="BL88" s="85"/>
      <c r="BM88" s="85"/>
      <c r="BN88" s="85"/>
      <c r="BO88" s="91"/>
      <c r="BP88" s="91"/>
      <c r="BQ88" s="92" t="s">
        <v>30</v>
      </c>
      <c r="BR88" s="91"/>
      <c r="BS88" s="91"/>
      <c r="BT88" s="101"/>
    </row>
    <row r="89" spans="2:72" ht="21" thickBot="1">
      <c r="B89" s="57" t="s">
        <v>20</v>
      </c>
      <c r="AL89" s="106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8"/>
    </row>
    <row r="90" spans="2:72" ht="20">
      <c r="B90" s="93">
        <v>12</v>
      </c>
      <c r="C90" s="93"/>
      <c r="D90" s="93">
        <v>4</v>
      </c>
      <c r="E90" s="93"/>
      <c r="F90" s="93"/>
      <c r="G90" s="93" t="s">
        <v>18</v>
      </c>
      <c r="H90" s="93"/>
      <c r="I90" s="93"/>
      <c r="J90" s="93"/>
      <c r="K90" s="94">
        <v>93.1</v>
      </c>
      <c r="L90" s="94"/>
      <c r="M90" s="94"/>
      <c r="N90" s="95"/>
      <c r="O90" s="93">
        <f>61*60+60*(68-B90)+(68-B90)*B90</f>
        <v>7692</v>
      </c>
      <c r="P90" s="93"/>
      <c r="Q90" s="93"/>
      <c r="R90" s="93"/>
      <c r="S90" s="93"/>
      <c r="T90" s="93">
        <f>B90*FLOOR(IF(D90=3,15,16)/D90,1)^2*10</f>
        <v>1920</v>
      </c>
      <c r="U90" s="93"/>
      <c r="V90" s="93"/>
    </row>
    <row r="91" spans="2:72" ht="20">
      <c r="B91" s="93">
        <v>12</v>
      </c>
      <c r="C91" s="93"/>
      <c r="D91" s="93">
        <v>4</v>
      </c>
      <c r="E91" s="93"/>
      <c r="F91" s="93"/>
      <c r="G91" s="93" t="s">
        <v>9</v>
      </c>
      <c r="H91" s="93"/>
      <c r="I91" s="93"/>
      <c r="J91" s="93"/>
      <c r="K91" s="94">
        <v>93.07</v>
      </c>
      <c r="L91" s="94"/>
      <c r="M91" s="94"/>
      <c r="N91" s="95"/>
      <c r="O91" s="93">
        <f>61*60+60*(68-B91)+(68-B91)*B91</f>
        <v>7692</v>
      </c>
      <c r="P91" s="93"/>
      <c r="Q91" s="93"/>
      <c r="R91" s="93"/>
      <c r="S91" s="93"/>
      <c r="T91" s="93">
        <f>B91*FLOOR(IF(D91=3,15,16)/D91,1)^2*10</f>
        <v>1920</v>
      </c>
      <c r="U91" s="93"/>
      <c r="V91" s="93"/>
    </row>
  </sheetData>
  <mergeCells count="210">
    <mergeCell ref="BF88:BG88"/>
    <mergeCell ref="BI88:BJ88"/>
    <mergeCell ref="BK88:BN88"/>
    <mergeCell ref="EA34:EA35"/>
    <mergeCell ref="AM88:AN88"/>
    <mergeCell ref="AO88:AQ88"/>
    <mergeCell ref="AR88:AU88"/>
    <mergeCell ref="AV88:AW88"/>
    <mergeCell ref="AY88:AZ88"/>
    <mergeCell ref="BA88:BD88"/>
    <mergeCell ref="BK86:BN86"/>
    <mergeCell ref="AM87:AN87"/>
    <mergeCell ref="AO87:AQ87"/>
    <mergeCell ref="AR87:AU87"/>
    <mergeCell ref="AV87:AW87"/>
    <mergeCell ref="AY87:AZ87"/>
    <mergeCell ref="BA87:BD87"/>
    <mergeCell ref="BF87:BG87"/>
    <mergeCell ref="BI87:BJ87"/>
    <mergeCell ref="BK87:BN87"/>
    <mergeCell ref="BI85:BJ85"/>
    <mergeCell ref="BK85:BN85"/>
    <mergeCell ref="AM86:AN86"/>
    <mergeCell ref="AO86:AQ86"/>
    <mergeCell ref="AR86:AU86"/>
    <mergeCell ref="AV86:AW86"/>
    <mergeCell ref="AY86:AZ86"/>
    <mergeCell ref="BA86:BD86"/>
    <mergeCell ref="BF86:BG86"/>
    <mergeCell ref="BI86:BJ86"/>
    <mergeCell ref="BF84:BG84"/>
    <mergeCell ref="BI84:BJ84"/>
    <mergeCell ref="BK84:BN84"/>
    <mergeCell ref="AM85:AN85"/>
    <mergeCell ref="AO85:AQ85"/>
    <mergeCell ref="AR85:AU85"/>
    <mergeCell ref="AV85:AW85"/>
    <mergeCell ref="AY85:AZ85"/>
    <mergeCell ref="BA85:BD85"/>
    <mergeCell ref="BF85:BG85"/>
    <mergeCell ref="AM84:AN84"/>
    <mergeCell ref="AO84:AQ84"/>
    <mergeCell ref="AR84:AU84"/>
    <mergeCell ref="AV84:AW84"/>
    <mergeCell ref="AY84:AZ84"/>
    <mergeCell ref="BA84:BD84"/>
    <mergeCell ref="AM83:AN83"/>
    <mergeCell ref="AO83:AQ83"/>
    <mergeCell ref="AR83:AU83"/>
    <mergeCell ref="AV83:AZ83"/>
    <mergeCell ref="BF83:BJ83"/>
    <mergeCell ref="BF77:BG77"/>
    <mergeCell ref="BI77:BJ77"/>
    <mergeCell ref="BK77:BN77"/>
    <mergeCell ref="AY78:AZ78"/>
    <mergeCell ref="BA78:BD78"/>
    <mergeCell ref="BF78:BG78"/>
    <mergeCell ref="BI78:BJ78"/>
    <mergeCell ref="BK78:BN78"/>
    <mergeCell ref="AY76:AZ76"/>
    <mergeCell ref="BA76:BD76"/>
    <mergeCell ref="BF76:BG76"/>
    <mergeCell ref="BI76:BJ76"/>
    <mergeCell ref="BK76:BN76"/>
    <mergeCell ref="BF73:BJ73"/>
    <mergeCell ref="BF74:BG74"/>
    <mergeCell ref="BI74:BJ74"/>
    <mergeCell ref="BK74:BN74"/>
    <mergeCell ref="BA75:BD75"/>
    <mergeCell ref="BF75:BG75"/>
    <mergeCell ref="BI75:BJ75"/>
    <mergeCell ref="BK75:BN75"/>
    <mergeCell ref="AV77:AW77"/>
    <mergeCell ref="AV78:AW78"/>
    <mergeCell ref="AY74:AZ74"/>
    <mergeCell ref="AY75:AZ75"/>
    <mergeCell ref="AV73:AZ73"/>
    <mergeCell ref="BA74:BD74"/>
    <mergeCell ref="AY77:AZ77"/>
    <mergeCell ref="BA77:BD77"/>
    <mergeCell ref="AM78:AN78"/>
    <mergeCell ref="AO78:AQ78"/>
    <mergeCell ref="AR78:AU78"/>
    <mergeCell ref="AV75:AW75"/>
    <mergeCell ref="AV76:AW76"/>
    <mergeCell ref="AO76:AQ76"/>
    <mergeCell ref="AR76:AU76"/>
    <mergeCell ref="AM77:AN77"/>
    <mergeCell ref="AO77:AQ77"/>
    <mergeCell ref="AR77:AU77"/>
    <mergeCell ref="AM75:AN75"/>
    <mergeCell ref="AO75:AQ75"/>
    <mergeCell ref="AR75:AU75"/>
    <mergeCell ref="AV74:AW74"/>
    <mergeCell ref="AM73:AN73"/>
    <mergeCell ref="AO73:AQ73"/>
    <mergeCell ref="AR73:AU73"/>
    <mergeCell ref="AM74:AN74"/>
    <mergeCell ref="AO74:AQ74"/>
    <mergeCell ref="AR74:AU74"/>
    <mergeCell ref="K79:M79"/>
    <mergeCell ref="O79:S79"/>
    <mergeCell ref="T79:V79"/>
    <mergeCell ref="B91:C91"/>
    <mergeCell ref="D91:F91"/>
    <mergeCell ref="G91:J91"/>
    <mergeCell ref="K91:M91"/>
    <mergeCell ref="O91:S91"/>
    <mergeCell ref="T91:V91"/>
    <mergeCell ref="B90:C90"/>
    <mergeCell ref="D90:F90"/>
    <mergeCell ref="G90:J90"/>
    <mergeCell ref="K90:M90"/>
    <mergeCell ref="O90:S90"/>
    <mergeCell ref="T90:V90"/>
    <mergeCell ref="T76:V76"/>
    <mergeCell ref="B84:C84"/>
    <mergeCell ref="D84:F84"/>
    <mergeCell ref="G84:J84"/>
    <mergeCell ref="K84:M84"/>
    <mergeCell ref="O84:S84"/>
    <mergeCell ref="T84:V84"/>
    <mergeCell ref="G88:J88"/>
    <mergeCell ref="B76:C76"/>
    <mergeCell ref="D76:F76"/>
    <mergeCell ref="G76:J76"/>
    <mergeCell ref="K76:M76"/>
    <mergeCell ref="O76:S76"/>
    <mergeCell ref="B79:C79"/>
    <mergeCell ref="D79:F79"/>
    <mergeCell ref="G80:J80"/>
    <mergeCell ref="G81:J81"/>
    <mergeCell ref="G82:J82"/>
    <mergeCell ref="G83:J83"/>
    <mergeCell ref="G85:J85"/>
    <mergeCell ref="G86:J86"/>
    <mergeCell ref="B81:C81"/>
    <mergeCell ref="D81:F81"/>
    <mergeCell ref="K81:M81"/>
    <mergeCell ref="O81:S81"/>
    <mergeCell ref="T81:V81"/>
    <mergeCell ref="G79:J79"/>
    <mergeCell ref="G87:J87"/>
    <mergeCell ref="G73:J73"/>
    <mergeCell ref="G74:J74"/>
    <mergeCell ref="G75:J75"/>
    <mergeCell ref="G77:J77"/>
    <mergeCell ref="T82:V82"/>
    <mergeCell ref="T83:V83"/>
    <mergeCell ref="T85:V85"/>
    <mergeCell ref="T86:V86"/>
    <mergeCell ref="T87:V87"/>
    <mergeCell ref="T88:V88"/>
    <mergeCell ref="T74:V74"/>
    <mergeCell ref="T75:V75"/>
    <mergeCell ref="T77:V77"/>
    <mergeCell ref="T78:V78"/>
    <mergeCell ref="T80:V80"/>
    <mergeCell ref="AM76:AN76"/>
    <mergeCell ref="B80:C80"/>
    <mergeCell ref="D80:F80"/>
    <mergeCell ref="K80:M80"/>
    <mergeCell ref="O80:S80"/>
    <mergeCell ref="B78:C78"/>
    <mergeCell ref="D78:F78"/>
    <mergeCell ref="K78:M78"/>
    <mergeCell ref="O78:S78"/>
    <mergeCell ref="O77:S77"/>
    <mergeCell ref="B75:C75"/>
    <mergeCell ref="D75:F75"/>
    <mergeCell ref="K75:M75"/>
    <mergeCell ref="O75:S75"/>
    <mergeCell ref="O87:S87"/>
    <mergeCell ref="O88:S88"/>
    <mergeCell ref="B82:C82"/>
    <mergeCell ref="D82:F82"/>
    <mergeCell ref="K82:M82"/>
    <mergeCell ref="O82:S82"/>
    <mergeCell ref="D85:F85"/>
    <mergeCell ref="D86:F86"/>
    <mergeCell ref="D87:F87"/>
    <mergeCell ref="D88:F88"/>
    <mergeCell ref="D73:F73"/>
    <mergeCell ref="B73:C73"/>
    <mergeCell ref="B77:C77"/>
    <mergeCell ref="D77:F77"/>
    <mergeCell ref="B85:C85"/>
    <mergeCell ref="B86:C86"/>
    <mergeCell ref="B87:C87"/>
    <mergeCell ref="B88:C88"/>
    <mergeCell ref="K85:M85"/>
    <mergeCell ref="K83:M83"/>
    <mergeCell ref="K87:M87"/>
    <mergeCell ref="K86:M86"/>
    <mergeCell ref="K88:M88"/>
    <mergeCell ref="D83:F83"/>
    <mergeCell ref="DS70:DT70"/>
    <mergeCell ref="AE70:AF70"/>
    <mergeCell ref="B74:C74"/>
    <mergeCell ref="B83:C83"/>
    <mergeCell ref="K74:M74"/>
    <mergeCell ref="K73:M73"/>
    <mergeCell ref="D74:F74"/>
    <mergeCell ref="O73:S73"/>
    <mergeCell ref="O74:S74"/>
    <mergeCell ref="O83:S83"/>
    <mergeCell ref="O85:S85"/>
    <mergeCell ref="O86:S86"/>
    <mergeCell ref="K77:M77"/>
    <mergeCell ref="G78:J78"/>
  </mergeCells>
  <pageMargins left="0.25" right="0.25" top="0.75" bottom="0.75" header="0.3" footer="0.3"/>
  <pageSetup paperSize="3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2019-05-22T21:56:42Z</cp:lastPrinted>
  <dcterms:created xsi:type="dcterms:W3CDTF">2019-05-22T14:09:23Z</dcterms:created>
  <dcterms:modified xsi:type="dcterms:W3CDTF">2019-05-22T21:56:47Z</dcterms:modified>
</cp:coreProperties>
</file>