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.muchsel/Documents/Source/ai84/"/>
    </mc:Choice>
  </mc:AlternateContent>
  <xr:revisionPtr revIDLastSave="0" documentId="13_ncr:1_{29F3967B-75FE-8342-83FF-331EA4BB4149}" xr6:coauthVersionLast="43" xr6:coauthVersionMax="43" xr10:uidLastSave="{00000000-0000-0000-0000-000000000000}"/>
  <bookViews>
    <workbookView xWindow="10360" yWindow="460" windowWidth="40140" windowHeight="27200" xr2:uid="{F7B6694D-E61F-7A45-81C3-7DF16BE80F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L88" i="1" l="1"/>
  <c r="BB88" i="1"/>
  <c r="BL87" i="1"/>
  <c r="BB87" i="1"/>
  <c r="BL86" i="1"/>
  <c r="BB86" i="1"/>
  <c r="BL85" i="1"/>
  <c r="BB85" i="1"/>
  <c r="BL84" i="1"/>
  <c r="BB84" i="1"/>
  <c r="BL78" i="1"/>
  <c r="BB78" i="1"/>
  <c r="BL77" i="1"/>
  <c r="BB77" i="1"/>
  <c r="BL76" i="1"/>
  <c r="BB76" i="1"/>
  <c r="BL75" i="1"/>
  <c r="BB75" i="1"/>
  <c r="BL74" i="1"/>
  <c r="BB74" i="1"/>
  <c r="U91" i="1"/>
  <c r="P91" i="1"/>
  <c r="U79" i="1"/>
  <c r="P79" i="1"/>
  <c r="U88" i="1"/>
  <c r="U87" i="1"/>
  <c r="U86" i="1"/>
  <c r="U85" i="1"/>
  <c r="U84" i="1"/>
  <c r="U83" i="1"/>
  <c r="U82" i="1"/>
  <c r="U80" i="1"/>
  <c r="U77" i="1"/>
  <c r="U76" i="1"/>
  <c r="U75" i="1"/>
  <c r="U74" i="1"/>
  <c r="U81" i="1"/>
  <c r="U78" i="1"/>
  <c r="U90" i="1"/>
  <c r="P90" i="1"/>
  <c r="P84" i="1"/>
  <c r="P76" i="1"/>
  <c r="P81" i="1"/>
  <c r="P78" i="1"/>
  <c r="P80" i="1"/>
  <c r="P75" i="1"/>
  <c r="P77" i="1"/>
  <c r="P82" i="1"/>
  <c r="P88" i="1"/>
  <c r="P87" i="1"/>
  <c r="P86" i="1"/>
  <c r="P85" i="1"/>
  <c r="P83" i="1"/>
  <c r="P74" i="1"/>
  <c r="D2" i="1" l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</calcChain>
</file>

<file path=xl/sharedStrings.xml><?xml version="1.0" encoding="utf-8"?>
<sst xmlns="http://schemas.openxmlformats.org/spreadsheetml/2006/main" count="94" uniqueCount="40">
  <si>
    <t>conv1</t>
  </si>
  <si>
    <t>input ↓</t>
  </si>
  <si>
    <t>output →</t>
  </si>
  <si>
    <t>conv2</t>
  </si>
  <si>
    <t>conv3</t>
  </si>
  <si>
    <t>conv4</t>
  </si>
  <si>
    <t>avgpool</t>
  </si>
  <si>
    <t>maxpool</t>
  </si>
  <si>
    <t>CHANNELS</t>
  </si>
  <si>
    <t>n</t>
  </si>
  <si>
    <t>fc size = n * (15 / avgpool)^2 * 10</t>
  </si>
  <si>
    <t>top1</t>
  </si>
  <si>
    <t>conv kernels</t>
  </si>
  <si>
    <t>fc size</t>
  </si>
  <si>
    <t>FashionMNIST (28*28)</t>
  </si>
  <si>
    <t>FAIL</t>
  </si>
  <si>
    <t>FAIL=model does not train</t>
  </si>
  <si>
    <t>bias used</t>
  </si>
  <si>
    <t>y</t>
  </si>
  <si>
    <t>128-60-n</t>
  </si>
  <si>
    <t>slightly modified network to accommodate avgpool=4:</t>
  </si>
  <si>
    <t>L</t>
  </si>
  <si>
    <t>inputs</t>
  </si>
  <si>
    <t>outputs</t>
  </si>
  <si>
    <t>x</t>
  </si>
  <si>
    <t>input bytes</t>
  </si>
  <si>
    <t>output bytes</t>
  </si>
  <si>
    <t>input dim</t>
  </si>
  <si>
    <t>output dim</t>
  </si>
  <si>
    <t>avgpool=4:</t>
  </si>
  <si>
    <t>fc</t>
  </si>
  <si>
    <t>avgpool=3:</t>
  </si>
  <si>
    <t>n=12 shown</t>
  </si>
  <si>
    <t>GROUP 0</t>
  </si>
  <si>
    <t>GROUP 1</t>
  </si>
  <si>
    <t>GROUP 2</t>
  </si>
  <si>
    <t>GROUP 3</t>
  </si>
  <si>
    <t>mp+conv2</t>
  </si>
  <si>
    <t>mp+conv3</t>
  </si>
  <si>
    <t>ap+conv4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</si>
</sst>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9"/>
      <color theme="1"/>
      <name val="Arial Narrow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8"/>
      <color theme="1"/>
      <name val="Arial"/>
      <family val="2"/>
    </font>
    <font>
      <sz val="16"/>
      <color theme="1"/>
      <name val="Arial Narrow"/>
      <family val="2"/>
    </font>
    <font>
      <sz val="16"/>
      <name val="Arial Narrow"/>
      <family val="2"/>
    </font>
    <font>
      <b/>
      <u/>
      <sz val="16"/>
      <color theme="1"/>
      <name val="Arial"/>
      <family val="2"/>
    </font>
    <font>
      <u/>
      <sz val="12"/>
      <color theme="1"/>
      <name val="Arial Narrow"/>
      <family val="2"/>
    </font>
    <font>
      <sz val="16"/>
      <color theme="1"/>
      <name val="Arial"/>
      <family val="2"/>
    </font>
    <font>
      <sz val="18"/>
      <color theme="1"/>
      <name val="Arial Narrow"/>
      <family val="2"/>
    </font>
    <font>
      <sz val="18"/>
      <color theme="1"/>
      <name val="Calibri"/>
      <family val="2"/>
      <scheme val="minor"/>
    </font>
    <font>
      <sz val="18"/>
      <color theme="1"/>
      <name val="Arial"/>
      <family val="2"/>
    </font>
    <font>
      <sz val="12"/>
      <name val="Calibri"/>
      <family val="2"/>
      <scheme val="minor"/>
    </font>
    <font>
      <sz val="16"/>
      <color rgb="FF7030A0"/>
      <name val="Arial Narrow"/>
      <family val="2"/>
    </font>
    <font>
      <sz val="12"/>
      <color rgb="FF7030A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/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/>
      <top/>
      <bottom/>
      <diagonal/>
    </border>
    <border>
      <left/>
      <right style="medium">
        <color rgb="FF7030A0"/>
      </right>
      <top/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Border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4" fillId="3" borderId="14" xfId="0" applyFont="1" applyFill="1" applyBorder="1"/>
    <xf numFmtId="0" fontId="4" fillId="3" borderId="15" xfId="0" applyFont="1" applyFill="1" applyBorder="1"/>
    <xf numFmtId="0" fontId="5" fillId="3" borderId="15" xfId="0" applyFont="1" applyFill="1" applyBorder="1"/>
    <xf numFmtId="0" fontId="4" fillId="3" borderId="16" xfId="0" applyFont="1" applyFill="1" applyBorder="1"/>
    <xf numFmtId="0" fontId="4" fillId="0" borderId="3" xfId="0" applyFont="1" applyBorder="1"/>
    <xf numFmtId="0" fontId="4" fillId="0" borderId="4" xfId="0" applyFont="1" applyBorder="1"/>
    <xf numFmtId="0" fontId="4" fillId="0" borderId="12" xfId="0" applyFont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0" fontId="4" fillId="2" borderId="5" xfId="0" applyFont="1" applyFill="1" applyBorder="1"/>
    <xf numFmtId="0" fontId="4" fillId="2" borderId="1" xfId="0" applyFont="1" applyFill="1" applyBorder="1"/>
    <xf numFmtId="0" fontId="4" fillId="4" borderId="5" xfId="0" applyFont="1" applyFill="1" applyBorder="1"/>
    <xf numFmtId="0" fontId="4" fillId="4" borderId="1" xfId="0" applyFont="1" applyFill="1" applyBorder="1"/>
    <xf numFmtId="0" fontId="4" fillId="4" borderId="6" xfId="0" applyFont="1" applyFill="1" applyBorder="1"/>
    <xf numFmtId="0" fontId="5" fillId="2" borderId="1" xfId="0" applyFont="1" applyFill="1" applyBorder="1"/>
    <xf numFmtId="0" fontId="5" fillId="4" borderId="1" xfId="0" applyFont="1" applyFill="1" applyBorder="1"/>
    <xf numFmtId="0" fontId="4" fillId="4" borderId="7" xfId="0" applyFont="1" applyFill="1" applyBorder="1"/>
    <xf numFmtId="0" fontId="4" fillId="4" borderId="8" xfId="0" applyFont="1" applyFill="1" applyBorder="1"/>
    <xf numFmtId="0" fontId="4" fillId="4" borderId="9" xfId="0" applyFont="1" applyFill="1" applyBorder="1"/>
    <xf numFmtId="0" fontId="4" fillId="2" borderId="7" xfId="0" applyFont="1" applyFill="1" applyBorder="1"/>
    <xf numFmtId="0" fontId="4" fillId="2" borderId="8" xfId="0" applyFont="1" applyFill="1" applyBorder="1"/>
    <xf numFmtId="0" fontId="4" fillId="0" borderId="8" xfId="0" applyFont="1" applyBorder="1"/>
    <xf numFmtId="0" fontId="4" fillId="0" borderId="9" xfId="0" applyFont="1" applyBorder="1"/>
    <xf numFmtId="0" fontId="4" fillId="0" borderId="17" xfId="0" applyFont="1" applyBorder="1"/>
    <xf numFmtId="0" fontId="6" fillId="5" borderId="3" xfId="0" applyFont="1" applyFill="1" applyBorder="1"/>
    <xf numFmtId="0" fontId="6" fillId="5" borderId="13" xfId="0" applyFont="1" applyFill="1" applyBorder="1"/>
    <xf numFmtId="0" fontId="4" fillId="5" borderId="4" xfId="0" applyFont="1" applyFill="1" applyBorder="1"/>
    <xf numFmtId="0" fontId="6" fillId="5" borderId="12" xfId="0" applyFont="1" applyFill="1" applyBorder="1"/>
    <xf numFmtId="0" fontId="6" fillId="5" borderId="11" xfId="0" applyFont="1" applyFill="1" applyBorder="1"/>
    <xf numFmtId="0" fontId="4" fillId="5" borderId="6" xfId="0" applyFont="1" applyFill="1" applyBorder="1"/>
    <xf numFmtId="0" fontId="6" fillId="5" borderId="1" xfId="0" applyFont="1" applyFill="1" applyBorder="1"/>
    <xf numFmtId="0" fontId="6" fillId="5" borderId="10" xfId="0" applyFont="1" applyFill="1" applyBorder="1"/>
    <xf numFmtId="0" fontId="4" fillId="5" borderId="1" xfId="0" applyFont="1" applyFill="1" applyBorder="1"/>
    <xf numFmtId="0" fontId="4" fillId="5" borderId="8" xfId="0" applyFont="1" applyFill="1" applyBorder="1"/>
    <xf numFmtId="0" fontId="4" fillId="5" borderId="9" xfId="0" applyFont="1" applyFill="1" applyBorder="1"/>
    <xf numFmtId="0" fontId="6" fillId="4" borderId="6" xfId="0" applyFont="1" applyFill="1" applyBorder="1"/>
    <xf numFmtId="0" fontId="6" fillId="4" borderId="17" xfId="0" applyFont="1" applyFill="1" applyBorder="1"/>
    <xf numFmtId="0" fontId="0" fillId="0" borderId="18" xfId="0" applyBorder="1"/>
    <xf numFmtId="0" fontId="8" fillId="0" borderId="18" xfId="0" applyFont="1" applyBorder="1"/>
    <xf numFmtId="0" fontId="8" fillId="0" borderId="0" xfId="0" applyFont="1"/>
    <xf numFmtId="0" fontId="10" fillId="0" borderId="0" xfId="0" quotePrefix="1" applyFont="1"/>
    <xf numFmtId="0" fontId="11" fillId="0" borderId="0" xfId="0" applyFont="1"/>
    <xf numFmtId="0" fontId="4" fillId="0" borderId="0" xfId="0" applyFont="1"/>
    <xf numFmtId="2" fontId="8" fillId="0" borderId="0" xfId="0" applyNumberFormat="1" applyFont="1" applyBorder="1" applyAlignment="1"/>
    <xf numFmtId="0" fontId="12" fillId="0" borderId="0" xfId="0" applyFont="1"/>
    <xf numFmtId="0" fontId="13" fillId="0" borderId="0" xfId="0" applyFont="1" applyAlignment="1">
      <alignment horizontal="right"/>
    </xf>
    <xf numFmtId="0" fontId="14" fillId="0" borderId="0" xfId="0" applyFont="1"/>
    <xf numFmtId="0" fontId="15" fillId="0" borderId="0" xfId="0" applyFont="1"/>
    <xf numFmtId="0" fontId="15" fillId="0" borderId="0" xfId="0" applyFont="1" applyAlignment="1">
      <alignment horizontal="left"/>
    </xf>
    <xf numFmtId="0" fontId="8" fillId="0" borderId="18" xfId="0" applyFont="1" applyBorder="1" applyAlignment="1"/>
    <xf numFmtId="0" fontId="16" fillId="0" borderId="0" xfId="0" applyFont="1"/>
    <xf numFmtId="2" fontId="9" fillId="0" borderId="0" xfId="0" applyNumberFormat="1" applyFont="1" applyAlignment="1"/>
    <xf numFmtId="0" fontId="9" fillId="0" borderId="0" xfId="0" applyFont="1" applyAlignment="1"/>
    <xf numFmtId="1" fontId="8" fillId="0" borderId="0" xfId="0" applyNumberFormat="1" applyFont="1" applyBorder="1" applyAlignment="1"/>
    <xf numFmtId="0" fontId="8" fillId="0" borderId="0" xfId="0" applyFont="1" applyBorder="1" applyAlignment="1"/>
    <xf numFmtId="0" fontId="8" fillId="0" borderId="0" xfId="0" applyFont="1" applyBorder="1" applyAlignment="1">
      <alignment horizontal="left"/>
    </xf>
    <xf numFmtId="2" fontId="9" fillId="0" borderId="20" xfId="0" applyNumberFormat="1" applyFont="1" applyBorder="1" applyAlignment="1"/>
    <xf numFmtId="0" fontId="9" fillId="0" borderId="20" xfId="0" applyFont="1" applyBorder="1" applyAlignment="1"/>
    <xf numFmtId="1" fontId="8" fillId="0" borderId="20" xfId="0" applyNumberFormat="1" applyFont="1" applyBorder="1" applyAlignment="1"/>
    <xf numFmtId="0" fontId="0" fillId="0" borderId="20" xfId="0" applyBorder="1"/>
    <xf numFmtId="0" fontId="8" fillId="0" borderId="20" xfId="0" applyFont="1" applyBorder="1" applyAlignment="1"/>
    <xf numFmtId="0" fontId="18" fillId="0" borderId="0" xfId="0" applyFont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4" fillId="0" borderId="0" xfId="0" applyFont="1" applyBorder="1"/>
    <xf numFmtId="0" fontId="0" fillId="0" borderId="25" xfId="0" applyBorder="1"/>
    <xf numFmtId="0" fontId="9" fillId="0" borderId="0" xfId="0" applyFont="1" applyBorder="1" applyAlignment="1"/>
    <xf numFmtId="2" fontId="9" fillId="0" borderId="0" xfId="0" applyNumberFormat="1" applyFont="1" applyBorder="1" applyAlignment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7" fillId="0" borderId="0" xfId="0" applyFont="1"/>
    <xf numFmtId="0" fontId="3" fillId="0" borderId="3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33" xfId="0" applyFont="1" applyBorder="1" applyAlignment="1">
      <alignment horizontal="right"/>
    </xf>
    <xf numFmtId="0" fontId="4" fillId="0" borderId="13" xfId="0" applyFont="1" applyBorder="1"/>
    <xf numFmtId="0" fontId="4" fillId="0" borderId="34" xfId="0" applyFont="1" applyBorder="1"/>
    <xf numFmtId="0" fontId="4" fillId="0" borderId="1" xfId="0" applyFont="1" applyBorder="1"/>
    <xf numFmtId="0" fontId="4" fillId="0" borderId="6" xfId="0" applyFont="1" applyBorder="1"/>
    <xf numFmtId="0" fontId="4" fillId="0" borderId="5" xfId="0" applyFont="1" applyBorder="1"/>
    <xf numFmtId="0" fontId="4" fillId="0" borderId="35" xfId="0" applyFont="1" applyBorder="1"/>
    <xf numFmtId="0" fontId="4" fillId="0" borderId="36" xfId="0" applyFont="1" applyBorder="1"/>
    <xf numFmtId="0" fontId="4" fillId="0" borderId="37" xfId="0" applyFont="1" applyBorder="1"/>
    <xf numFmtId="0" fontId="20" fillId="5" borderId="11" xfId="0" applyFont="1" applyFill="1" applyBorder="1"/>
    <xf numFmtId="0" fontId="9" fillId="0" borderId="0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1" fontId="8" fillId="0" borderId="20" xfId="0" applyNumberFormat="1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1" fontId="9" fillId="0" borderId="20" xfId="0" applyNumberFormat="1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8" fillId="0" borderId="19" xfId="0" applyFont="1" applyBorder="1" applyAlignment="1">
      <alignment horizontal="center"/>
    </xf>
    <xf numFmtId="0" fontId="19" fillId="6" borderId="30" xfId="0" applyFont="1" applyFill="1" applyBorder="1" applyAlignment="1">
      <alignment horizontal="center" vertical="center" textRotation="90"/>
    </xf>
    <xf numFmtId="0" fontId="19" fillId="6" borderId="29" xfId="0" applyFont="1" applyFill="1" applyBorder="1" applyAlignment="1">
      <alignment horizontal="center" vertical="center" textRotation="90"/>
    </xf>
    <xf numFmtId="0" fontId="19" fillId="6" borderId="32" xfId="0" applyFont="1" applyFill="1" applyBorder="1" applyAlignment="1">
      <alignment horizontal="center" vertical="center" textRotation="90"/>
    </xf>
    <xf numFmtId="0" fontId="19" fillId="7" borderId="30" xfId="0" applyFont="1" applyFill="1" applyBorder="1" applyAlignment="1">
      <alignment horizontal="center" vertical="center" textRotation="90"/>
    </xf>
    <xf numFmtId="0" fontId="19" fillId="7" borderId="29" xfId="0" applyFont="1" applyFill="1" applyBorder="1" applyAlignment="1">
      <alignment horizontal="center" vertical="center" textRotation="90"/>
    </xf>
    <xf numFmtId="0" fontId="19" fillId="7" borderId="32" xfId="0" applyFont="1" applyFill="1" applyBorder="1" applyAlignment="1">
      <alignment horizontal="center" vertical="center" textRotation="90"/>
    </xf>
    <xf numFmtId="0" fontId="15" fillId="0" borderId="0" xfId="0" applyFont="1" applyAlignment="1">
      <alignment horizontal="center"/>
    </xf>
    <xf numFmtId="2" fontId="8" fillId="0" borderId="1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15602</xdr:colOff>
      <xdr:row>66</xdr:row>
      <xdr:rowOff>129540</xdr:rowOff>
    </xdr:from>
    <xdr:to>
      <xdr:col>117</xdr:col>
      <xdr:colOff>181432</xdr:colOff>
      <xdr:row>69</xdr:row>
      <xdr:rowOff>3662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647526EF-81E9-1C4C-A444-4D5F9293B14C}"/>
            </a:ext>
          </a:extLst>
        </xdr:cNvPr>
        <xdr:cNvSpPr/>
      </xdr:nvSpPr>
      <xdr:spPr>
        <a:xfrm rot="16200000">
          <a:off x="19746671" y="7558329"/>
          <a:ext cx="472836" cy="12140115"/>
        </a:xfrm>
        <a:prstGeom prst="lef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118</xdr:col>
      <xdr:colOff>-1</xdr:colOff>
      <xdr:row>66</xdr:row>
      <xdr:rowOff>118655</xdr:rowOff>
    </xdr:from>
    <xdr:to>
      <xdr:col>129</xdr:col>
      <xdr:colOff>181431</xdr:colOff>
      <xdr:row>68</xdr:row>
      <xdr:rowOff>192349</xdr:rowOff>
    </xdr:to>
    <xdr:sp macro="" textlink="">
      <xdr:nvSpPr>
        <xdr:cNvPr id="3" name="Left Brace 2">
          <a:extLst>
            <a:ext uri="{FF2B5EF4-FFF2-40B4-BE49-F238E27FC236}">
              <a16:creationId xmlns:a16="http://schemas.microsoft.com/office/drawing/2014/main" id="{D8E0E71A-9E22-BD4B-8278-4C6666001488}"/>
            </a:ext>
          </a:extLst>
        </xdr:cNvPr>
        <xdr:cNvSpPr/>
      </xdr:nvSpPr>
      <xdr:spPr>
        <a:xfrm rot="16200000">
          <a:off x="27141155" y="12329357"/>
          <a:ext cx="472836" cy="2576289"/>
        </a:xfrm>
        <a:prstGeom prst="lef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1</xdr:col>
      <xdr:colOff>821145</xdr:colOff>
      <xdr:row>66</xdr:row>
      <xdr:rowOff>118654</xdr:rowOff>
    </xdr:from>
    <xdr:to>
      <xdr:col>62</xdr:col>
      <xdr:colOff>3</xdr:colOff>
      <xdr:row>68</xdr:row>
      <xdr:rowOff>192348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44FA64B1-F2AC-AF4C-A323-23E4C412F8BD}"/>
            </a:ext>
          </a:extLst>
        </xdr:cNvPr>
        <xdr:cNvSpPr/>
      </xdr:nvSpPr>
      <xdr:spPr>
        <a:xfrm rot="16200000">
          <a:off x="7122871" y="7079357"/>
          <a:ext cx="472836" cy="13076287"/>
        </a:xfrm>
        <a:prstGeom prst="lef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130</xdr:col>
      <xdr:colOff>123354</xdr:colOff>
      <xdr:row>5</xdr:row>
      <xdr:rowOff>217713</xdr:rowOff>
    </xdr:from>
    <xdr:to>
      <xdr:col>130</xdr:col>
      <xdr:colOff>596190</xdr:colOff>
      <xdr:row>62</xdr:row>
      <xdr:rowOff>36284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2E55AFA1-5063-4A46-8502-38AE3178DE12}"/>
            </a:ext>
          </a:extLst>
        </xdr:cNvPr>
        <xdr:cNvSpPr/>
      </xdr:nvSpPr>
      <xdr:spPr>
        <a:xfrm rot="10800000">
          <a:off x="28584054" y="1259113"/>
          <a:ext cx="472836" cy="11426371"/>
        </a:xfrm>
        <a:prstGeom prst="leftBrac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01718-CC5C-F244-A127-0FB9D2E1B53D}">
  <sheetPr>
    <pageSetUpPr fitToPage="1"/>
  </sheetPr>
  <dimension ref="A1:EB91"/>
  <sheetViews>
    <sheetView tabSelected="1" zoomScale="70" zoomScaleNormal="70" workbookViewId="0">
      <selection activeCell="BV88" sqref="BV88"/>
    </sheetView>
  </sheetViews>
  <sheetFormatPr baseColWidth="10" defaultRowHeight="16"/>
  <cols>
    <col min="1" max="1" width="3" customWidth="1"/>
    <col min="2" max="2" width="7.6640625" style="4" customWidth="1"/>
    <col min="3" max="130" width="2.83203125" customWidth="1"/>
  </cols>
  <sheetData>
    <row r="1" spans="1:130" s="3" customFormat="1">
      <c r="B1" s="2" t="s">
        <v>8</v>
      </c>
      <c r="C1" s="3" t="s">
        <v>2</v>
      </c>
    </row>
    <row r="2" spans="1:130" s="3" customFormat="1" ht="17" thickBot="1">
      <c r="B2" s="4" t="s">
        <v>1</v>
      </c>
      <c r="C2" s="5">
        <v>0</v>
      </c>
      <c r="D2" s="5">
        <f>C2+1</f>
        <v>1</v>
      </c>
      <c r="E2" s="5">
        <f t="shared" ref="E2:DZ2" si="0">D2+1</f>
        <v>2</v>
      </c>
      <c r="F2" s="5">
        <f t="shared" si="0"/>
        <v>3</v>
      </c>
      <c r="G2" s="5">
        <f>F2+1</f>
        <v>4</v>
      </c>
      <c r="H2" s="5">
        <f t="shared" si="0"/>
        <v>5</v>
      </c>
      <c r="I2" s="5">
        <f t="shared" si="0"/>
        <v>6</v>
      </c>
      <c r="J2" s="5">
        <f t="shared" si="0"/>
        <v>7</v>
      </c>
      <c r="K2" s="5">
        <f t="shared" si="0"/>
        <v>8</v>
      </c>
      <c r="L2" s="5">
        <f t="shared" si="0"/>
        <v>9</v>
      </c>
      <c r="M2" s="5">
        <f t="shared" si="0"/>
        <v>10</v>
      </c>
      <c r="N2" s="5">
        <f t="shared" si="0"/>
        <v>11</v>
      </c>
      <c r="O2" s="5">
        <f t="shared" si="0"/>
        <v>12</v>
      </c>
      <c r="P2" s="5">
        <f>O2+1</f>
        <v>13</v>
      </c>
      <c r="Q2" s="5">
        <f t="shared" si="0"/>
        <v>14</v>
      </c>
      <c r="R2" s="5">
        <f t="shared" si="0"/>
        <v>15</v>
      </c>
      <c r="S2" s="5">
        <f t="shared" si="0"/>
        <v>16</v>
      </c>
      <c r="T2" s="5">
        <f t="shared" si="0"/>
        <v>17</v>
      </c>
      <c r="U2" s="5">
        <f t="shared" si="0"/>
        <v>18</v>
      </c>
      <c r="V2" s="5">
        <f t="shared" si="0"/>
        <v>19</v>
      </c>
      <c r="W2" s="5">
        <f t="shared" si="0"/>
        <v>20</v>
      </c>
      <c r="X2" s="5">
        <f t="shared" si="0"/>
        <v>21</v>
      </c>
      <c r="Y2" s="5">
        <f t="shared" si="0"/>
        <v>22</v>
      </c>
      <c r="Z2" s="5">
        <f t="shared" si="0"/>
        <v>23</v>
      </c>
      <c r="AA2" s="5">
        <f t="shared" si="0"/>
        <v>24</v>
      </c>
      <c r="AB2" s="5">
        <f t="shared" si="0"/>
        <v>25</v>
      </c>
      <c r="AC2" s="5">
        <f t="shared" si="0"/>
        <v>26</v>
      </c>
      <c r="AD2" s="5">
        <f t="shared" si="0"/>
        <v>27</v>
      </c>
      <c r="AE2" s="5">
        <f t="shared" si="0"/>
        <v>28</v>
      </c>
      <c r="AF2" s="5">
        <f t="shared" si="0"/>
        <v>29</v>
      </c>
      <c r="AG2" s="5">
        <f t="shared" si="0"/>
        <v>30</v>
      </c>
      <c r="AH2" s="5">
        <f t="shared" si="0"/>
        <v>31</v>
      </c>
      <c r="AI2" s="5">
        <f t="shared" si="0"/>
        <v>32</v>
      </c>
      <c r="AJ2" s="5">
        <f t="shared" si="0"/>
        <v>33</v>
      </c>
      <c r="AK2" s="5">
        <f t="shared" si="0"/>
        <v>34</v>
      </c>
      <c r="AL2" s="5">
        <f t="shared" si="0"/>
        <v>35</v>
      </c>
      <c r="AM2" s="5">
        <f t="shared" si="0"/>
        <v>36</v>
      </c>
      <c r="AN2" s="5">
        <f t="shared" si="0"/>
        <v>37</v>
      </c>
      <c r="AO2" s="5">
        <f t="shared" si="0"/>
        <v>38</v>
      </c>
      <c r="AP2" s="5">
        <f t="shared" si="0"/>
        <v>39</v>
      </c>
      <c r="AQ2" s="5">
        <f t="shared" si="0"/>
        <v>40</v>
      </c>
      <c r="AR2" s="5">
        <f t="shared" si="0"/>
        <v>41</v>
      </c>
      <c r="AS2" s="5">
        <f t="shared" si="0"/>
        <v>42</v>
      </c>
      <c r="AT2" s="5">
        <f t="shared" si="0"/>
        <v>43</v>
      </c>
      <c r="AU2" s="5">
        <f t="shared" si="0"/>
        <v>44</v>
      </c>
      <c r="AV2" s="5">
        <f t="shared" si="0"/>
        <v>45</v>
      </c>
      <c r="AW2" s="5">
        <f t="shared" si="0"/>
        <v>46</v>
      </c>
      <c r="AX2" s="5">
        <f t="shared" si="0"/>
        <v>47</v>
      </c>
      <c r="AY2" s="5">
        <f t="shared" si="0"/>
        <v>48</v>
      </c>
      <c r="AZ2" s="5">
        <f t="shared" si="0"/>
        <v>49</v>
      </c>
      <c r="BA2" s="5">
        <f t="shared" si="0"/>
        <v>50</v>
      </c>
      <c r="BB2" s="5">
        <f t="shared" si="0"/>
        <v>51</v>
      </c>
      <c r="BC2" s="5">
        <f t="shared" si="0"/>
        <v>52</v>
      </c>
      <c r="BD2" s="5">
        <f t="shared" si="0"/>
        <v>53</v>
      </c>
      <c r="BE2" s="5">
        <f t="shared" si="0"/>
        <v>54</v>
      </c>
      <c r="BF2" s="5">
        <f t="shared" si="0"/>
        <v>55</v>
      </c>
      <c r="BG2" s="5">
        <f t="shared" si="0"/>
        <v>56</v>
      </c>
      <c r="BH2" s="5">
        <f t="shared" si="0"/>
        <v>57</v>
      </c>
      <c r="BI2" s="5">
        <f t="shared" si="0"/>
        <v>58</v>
      </c>
      <c r="BJ2" s="5">
        <f t="shared" si="0"/>
        <v>59</v>
      </c>
      <c r="BK2" s="5">
        <f t="shared" si="0"/>
        <v>60</v>
      </c>
      <c r="BL2" s="5">
        <f t="shared" si="0"/>
        <v>61</v>
      </c>
      <c r="BM2" s="5">
        <f t="shared" si="0"/>
        <v>62</v>
      </c>
      <c r="BN2" s="5">
        <f t="shared" si="0"/>
        <v>63</v>
      </c>
      <c r="BO2" s="5">
        <f t="shared" si="0"/>
        <v>64</v>
      </c>
      <c r="BP2" s="5">
        <f t="shared" si="0"/>
        <v>65</v>
      </c>
      <c r="BQ2" s="5">
        <f t="shared" si="0"/>
        <v>66</v>
      </c>
      <c r="BR2" s="5">
        <f t="shared" si="0"/>
        <v>67</v>
      </c>
      <c r="BS2" s="5">
        <f t="shared" si="0"/>
        <v>68</v>
      </c>
      <c r="BT2" s="5">
        <f t="shared" si="0"/>
        <v>69</v>
      </c>
      <c r="BU2" s="5">
        <f t="shared" si="0"/>
        <v>70</v>
      </c>
      <c r="BV2" s="5">
        <f t="shared" si="0"/>
        <v>71</v>
      </c>
      <c r="BW2" s="5">
        <f t="shared" si="0"/>
        <v>72</v>
      </c>
      <c r="BX2" s="5">
        <f t="shared" si="0"/>
        <v>73</v>
      </c>
      <c r="BY2" s="5">
        <f t="shared" si="0"/>
        <v>74</v>
      </c>
      <c r="BZ2" s="5">
        <f t="shared" si="0"/>
        <v>75</v>
      </c>
      <c r="CA2" s="5">
        <f t="shared" si="0"/>
        <v>76</v>
      </c>
      <c r="CB2" s="5">
        <f t="shared" si="0"/>
        <v>77</v>
      </c>
      <c r="CC2" s="5">
        <f t="shared" si="0"/>
        <v>78</v>
      </c>
      <c r="CD2" s="5">
        <f t="shared" si="0"/>
        <v>79</v>
      </c>
      <c r="CE2" s="5">
        <f t="shared" si="0"/>
        <v>80</v>
      </c>
      <c r="CF2" s="5">
        <f t="shared" si="0"/>
        <v>81</v>
      </c>
      <c r="CG2" s="5">
        <f t="shared" si="0"/>
        <v>82</v>
      </c>
      <c r="CH2" s="5">
        <f t="shared" si="0"/>
        <v>83</v>
      </c>
      <c r="CI2" s="5">
        <f t="shared" si="0"/>
        <v>84</v>
      </c>
      <c r="CJ2" s="5">
        <f t="shared" si="0"/>
        <v>85</v>
      </c>
      <c r="CK2" s="5">
        <f t="shared" si="0"/>
        <v>86</v>
      </c>
      <c r="CL2" s="5">
        <f t="shared" si="0"/>
        <v>87</v>
      </c>
      <c r="CM2" s="5">
        <f t="shared" si="0"/>
        <v>88</v>
      </c>
      <c r="CN2" s="5">
        <f t="shared" si="0"/>
        <v>89</v>
      </c>
      <c r="CO2" s="5">
        <f t="shared" si="0"/>
        <v>90</v>
      </c>
      <c r="CP2" s="5">
        <f t="shared" si="0"/>
        <v>91</v>
      </c>
      <c r="CQ2" s="5">
        <f t="shared" si="0"/>
        <v>92</v>
      </c>
      <c r="CR2" s="5">
        <f t="shared" si="0"/>
        <v>93</v>
      </c>
      <c r="CS2" s="5">
        <f t="shared" si="0"/>
        <v>94</v>
      </c>
      <c r="CT2" s="5">
        <f t="shared" si="0"/>
        <v>95</v>
      </c>
      <c r="CU2" s="5">
        <f t="shared" si="0"/>
        <v>96</v>
      </c>
      <c r="CV2" s="5">
        <f t="shared" si="0"/>
        <v>97</v>
      </c>
      <c r="CW2" s="5">
        <f t="shared" si="0"/>
        <v>98</v>
      </c>
      <c r="CX2" s="5">
        <f t="shared" si="0"/>
        <v>99</v>
      </c>
      <c r="CY2" s="5">
        <f t="shared" si="0"/>
        <v>100</v>
      </c>
      <c r="CZ2" s="5">
        <f t="shared" si="0"/>
        <v>101</v>
      </c>
      <c r="DA2" s="5">
        <f t="shared" si="0"/>
        <v>102</v>
      </c>
      <c r="DB2" s="5">
        <f t="shared" si="0"/>
        <v>103</v>
      </c>
      <c r="DC2" s="5">
        <f t="shared" si="0"/>
        <v>104</v>
      </c>
      <c r="DD2" s="5">
        <f t="shared" si="0"/>
        <v>105</v>
      </c>
      <c r="DE2" s="5">
        <f t="shared" si="0"/>
        <v>106</v>
      </c>
      <c r="DF2" s="5">
        <f t="shared" si="0"/>
        <v>107</v>
      </c>
      <c r="DG2" s="5">
        <f t="shared" si="0"/>
        <v>108</v>
      </c>
      <c r="DH2" s="5">
        <f t="shared" si="0"/>
        <v>109</v>
      </c>
      <c r="DI2" s="5">
        <f t="shared" si="0"/>
        <v>110</v>
      </c>
      <c r="DJ2" s="5">
        <f t="shared" si="0"/>
        <v>111</v>
      </c>
      <c r="DK2" s="5">
        <f t="shared" si="0"/>
        <v>112</v>
      </c>
      <c r="DL2" s="5">
        <f t="shared" si="0"/>
        <v>113</v>
      </c>
      <c r="DM2" s="5">
        <f t="shared" si="0"/>
        <v>114</v>
      </c>
      <c r="DN2" s="5">
        <f t="shared" si="0"/>
        <v>115</v>
      </c>
      <c r="DO2" s="5">
        <f t="shared" si="0"/>
        <v>116</v>
      </c>
      <c r="DP2" s="5">
        <f t="shared" si="0"/>
        <v>117</v>
      </c>
      <c r="DQ2" s="5">
        <f t="shared" si="0"/>
        <v>118</v>
      </c>
      <c r="DR2" s="5">
        <f t="shared" si="0"/>
        <v>119</v>
      </c>
      <c r="DS2" s="5">
        <f t="shared" si="0"/>
        <v>120</v>
      </c>
      <c r="DT2" s="5">
        <f t="shared" si="0"/>
        <v>121</v>
      </c>
      <c r="DU2" s="5">
        <f t="shared" si="0"/>
        <v>122</v>
      </c>
      <c r="DV2" s="5">
        <f t="shared" si="0"/>
        <v>123</v>
      </c>
      <c r="DW2" s="5">
        <f t="shared" si="0"/>
        <v>124</v>
      </c>
      <c r="DX2" s="5">
        <f t="shared" si="0"/>
        <v>125</v>
      </c>
      <c r="DY2" s="5">
        <f t="shared" si="0"/>
        <v>126</v>
      </c>
      <c r="DZ2" s="5">
        <f t="shared" si="0"/>
        <v>127</v>
      </c>
    </row>
    <row r="3" spans="1:130" ht="17" thickBot="1">
      <c r="A3" s="112" t="s">
        <v>33</v>
      </c>
      <c r="B3" s="83">
        <v>0</v>
      </c>
      <c r="C3" s="6"/>
      <c r="D3" s="7"/>
      <c r="E3" s="8" t="s">
        <v>0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9"/>
      <c r="BK3" s="86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1"/>
    </row>
    <row r="4" spans="1:130">
      <c r="A4" s="113"/>
      <c r="B4" s="84">
        <f>B3+1</f>
        <v>1</v>
      </c>
      <c r="C4" s="87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  <c r="BW4" s="88"/>
      <c r="BX4" s="88"/>
      <c r="BY4" s="88"/>
      <c r="BZ4" s="88"/>
      <c r="CA4" s="88"/>
      <c r="CB4" s="88"/>
      <c r="CC4" s="88"/>
      <c r="CD4" s="88"/>
      <c r="CE4" s="88"/>
      <c r="CF4" s="88"/>
      <c r="CG4" s="88"/>
      <c r="CH4" s="88"/>
      <c r="CI4" s="88"/>
      <c r="CJ4" s="88"/>
      <c r="CK4" s="88"/>
      <c r="CL4" s="88"/>
      <c r="CM4" s="88"/>
      <c r="CN4" s="88"/>
      <c r="CO4" s="88"/>
      <c r="CP4" s="88"/>
      <c r="CQ4" s="88"/>
      <c r="CR4" s="88"/>
      <c r="CS4" s="88"/>
      <c r="CT4" s="88"/>
      <c r="CU4" s="88"/>
      <c r="CV4" s="88"/>
      <c r="CW4" s="88"/>
      <c r="CX4" s="88"/>
      <c r="CY4" s="88"/>
      <c r="CZ4" s="88"/>
      <c r="DA4" s="88"/>
      <c r="DB4" s="88"/>
      <c r="DC4" s="88"/>
      <c r="DD4" s="88"/>
      <c r="DE4" s="88"/>
      <c r="DF4" s="88"/>
      <c r="DG4" s="88"/>
      <c r="DH4" s="88"/>
      <c r="DI4" s="88"/>
      <c r="DJ4" s="88"/>
      <c r="DK4" s="88"/>
      <c r="DL4" s="88"/>
      <c r="DM4" s="88"/>
      <c r="DN4" s="88"/>
      <c r="DO4" s="88"/>
      <c r="DP4" s="88"/>
      <c r="DQ4" s="88"/>
      <c r="DR4" s="88"/>
      <c r="DS4" s="88"/>
      <c r="DT4" s="88"/>
      <c r="DU4" s="88"/>
      <c r="DV4" s="88"/>
      <c r="DW4" s="88"/>
      <c r="DX4" s="88"/>
      <c r="DY4" s="88"/>
      <c r="DZ4" s="89"/>
    </row>
    <row r="5" spans="1:130">
      <c r="A5" s="113"/>
      <c r="B5" s="84">
        <f t="shared" ref="B5:B66" si="1">B4+1</f>
        <v>2</v>
      </c>
      <c r="C5" s="90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  <c r="CE5" s="88"/>
      <c r="CF5" s="88"/>
      <c r="CG5" s="88"/>
      <c r="CH5" s="88"/>
      <c r="CI5" s="88"/>
      <c r="CJ5" s="88"/>
      <c r="CK5" s="88"/>
      <c r="CL5" s="88"/>
      <c r="CM5" s="88"/>
      <c r="CN5" s="88"/>
      <c r="CO5" s="88"/>
      <c r="CP5" s="88"/>
      <c r="CQ5" s="88"/>
      <c r="CR5" s="88"/>
      <c r="CS5" s="88"/>
      <c r="CT5" s="88"/>
      <c r="CU5" s="88"/>
      <c r="CV5" s="88"/>
      <c r="CW5" s="88"/>
      <c r="CX5" s="88"/>
      <c r="CY5" s="88"/>
      <c r="CZ5" s="88"/>
      <c r="DA5" s="88"/>
      <c r="DB5" s="88"/>
      <c r="DC5" s="88"/>
      <c r="DD5" s="88"/>
      <c r="DE5" s="88"/>
      <c r="DF5" s="88"/>
      <c r="DG5" s="88"/>
      <c r="DH5" s="88"/>
      <c r="DI5" s="88"/>
      <c r="DJ5" s="88"/>
      <c r="DK5" s="88"/>
      <c r="DL5" s="88"/>
      <c r="DM5" s="88"/>
      <c r="DN5" s="88"/>
      <c r="DO5" s="88"/>
      <c r="DP5" s="88"/>
      <c r="DQ5" s="88"/>
      <c r="DR5" s="88"/>
      <c r="DS5" s="88"/>
      <c r="DT5" s="88"/>
      <c r="DU5" s="88"/>
      <c r="DV5" s="88"/>
      <c r="DW5" s="88"/>
      <c r="DX5" s="88"/>
      <c r="DY5" s="88"/>
      <c r="DZ5" s="89"/>
    </row>
    <row r="6" spans="1:130" ht="17" thickBot="1">
      <c r="A6" s="113"/>
      <c r="B6" s="84">
        <f t="shared" si="1"/>
        <v>3</v>
      </c>
      <c r="C6" s="91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  <c r="BK6" s="92"/>
      <c r="BL6" s="92"/>
      <c r="BM6" s="92"/>
      <c r="BN6" s="92"/>
      <c r="BO6" s="92"/>
      <c r="BP6" s="92"/>
      <c r="BQ6" s="92"/>
      <c r="BR6" s="92"/>
      <c r="BS6" s="92"/>
      <c r="BT6" s="92"/>
      <c r="BU6" s="92"/>
      <c r="BV6" s="92"/>
      <c r="BW6" s="92"/>
      <c r="BX6" s="92"/>
      <c r="BY6" s="92"/>
      <c r="BZ6" s="92"/>
      <c r="CA6" s="92"/>
      <c r="CB6" s="92"/>
      <c r="CC6" s="92"/>
      <c r="CD6" s="92"/>
      <c r="CE6" s="92"/>
      <c r="CF6" s="92"/>
      <c r="CG6" s="92"/>
      <c r="CH6" s="92"/>
      <c r="CI6" s="92"/>
      <c r="CJ6" s="92"/>
      <c r="CK6" s="92"/>
      <c r="CL6" s="92"/>
      <c r="CM6" s="92"/>
      <c r="CN6" s="92"/>
      <c r="CO6" s="92"/>
      <c r="CP6" s="92"/>
      <c r="CQ6" s="92"/>
      <c r="CR6" s="92"/>
      <c r="CS6" s="92"/>
      <c r="CT6" s="92"/>
      <c r="CU6" s="92"/>
      <c r="CV6" s="92"/>
      <c r="CW6" s="92"/>
      <c r="CX6" s="92"/>
      <c r="CY6" s="92"/>
      <c r="CZ6" s="92"/>
      <c r="DA6" s="92"/>
      <c r="DB6" s="92"/>
      <c r="DC6" s="92"/>
      <c r="DD6" s="92"/>
      <c r="DE6" s="92"/>
      <c r="DF6" s="92"/>
      <c r="DG6" s="92"/>
      <c r="DH6" s="92"/>
      <c r="DI6" s="92"/>
      <c r="DJ6" s="92"/>
      <c r="DK6" s="92"/>
      <c r="DL6" s="92"/>
      <c r="DM6" s="92"/>
      <c r="DN6" s="92"/>
      <c r="DO6" s="92"/>
      <c r="DP6" s="92"/>
      <c r="DQ6" s="92"/>
      <c r="DR6" s="92"/>
      <c r="DS6" s="92"/>
      <c r="DT6" s="92"/>
      <c r="DU6" s="92"/>
      <c r="DV6" s="92"/>
      <c r="DW6" s="92"/>
      <c r="DX6" s="92"/>
      <c r="DY6" s="92"/>
      <c r="DZ6" s="93"/>
    </row>
    <row r="7" spans="1:130">
      <c r="A7" s="113"/>
      <c r="B7" s="84">
        <f t="shared" si="1"/>
        <v>4</v>
      </c>
      <c r="C7" s="13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5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7"/>
      <c r="DO7" s="34"/>
      <c r="DP7" s="33"/>
      <c r="DQ7" s="34"/>
      <c r="DR7" s="33"/>
      <c r="DS7" s="34"/>
      <c r="DT7" s="33"/>
      <c r="DU7" s="34"/>
      <c r="DV7" s="34"/>
      <c r="DW7" s="34"/>
      <c r="DX7" s="34"/>
      <c r="DY7" s="34"/>
      <c r="DZ7" s="35"/>
    </row>
    <row r="8" spans="1:130">
      <c r="A8" s="113"/>
      <c r="B8" s="84">
        <f t="shared" si="1"/>
        <v>5</v>
      </c>
      <c r="C8" s="18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20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2"/>
      <c r="DO8" s="37"/>
      <c r="DP8" s="36"/>
      <c r="DQ8" s="37"/>
      <c r="DR8" s="36"/>
      <c r="DS8" s="37"/>
      <c r="DT8" s="36"/>
      <c r="DU8" s="37"/>
      <c r="DV8" s="37"/>
      <c r="DW8" s="37"/>
      <c r="DX8" s="37"/>
      <c r="DY8" s="37"/>
      <c r="DZ8" s="38"/>
    </row>
    <row r="9" spans="1:130">
      <c r="A9" s="113"/>
      <c r="B9" s="84">
        <f t="shared" si="1"/>
        <v>6</v>
      </c>
      <c r="C9" s="18"/>
      <c r="D9" s="19"/>
      <c r="E9" s="23" t="s">
        <v>7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20"/>
      <c r="BL9" s="21"/>
      <c r="BM9" s="24" t="s">
        <v>7</v>
      </c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2"/>
      <c r="DO9" s="37"/>
      <c r="DP9" s="36"/>
      <c r="DQ9" s="94" t="s">
        <v>6</v>
      </c>
      <c r="DR9" s="36"/>
      <c r="DS9" s="37"/>
      <c r="DT9" s="36"/>
      <c r="DU9" s="37"/>
      <c r="DV9" s="37"/>
      <c r="DW9" s="37"/>
      <c r="DX9" s="37"/>
      <c r="DY9" s="37"/>
      <c r="DZ9" s="38"/>
    </row>
    <row r="10" spans="1:130">
      <c r="A10" s="113"/>
      <c r="B10" s="84">
        <f t="shared" si="1"/>
        <v>7</v>
      </c>
      <c r="C10" s="18"/>
      <c r="D10" s="19"/>
      <c r="E10" s="23" t="s">
        <v>3</v>
      </c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20"/>
      <c r="BL10" s="21"/>
      <c r="BM10" s="24" t="s">
        <v>4</v>
      </c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4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2"/>
      <c r="DO10" s="37"/>
      <c r="DP10" s="36"/>
      <c r="DQ10" s="94" t="s">
        <v>5</v>
      </c>
      <c r="DR10" s="36"/>
      <c r="DS10" s="37"/>
      <c r="DT10" s="36"/>
      <c r="DU10" s="36"/>
      <c r="DV10" s="37"/>
      <c r="DW10" s="37"/>
      <c r="DX10" s="37"/>
      <c r="DY10" s="37"/>
      <c r="DZ10" s="38"/>
    </row>
    <row r="11" spans="1:130">
      <c r="A11" s="113"/>
      <c r="B11" s="84">
        <f t="shared" si="1"/>
        <v>8</v>
      </c>
      <c r="C11" s="18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20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4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2"/>
      <c r="DO11" s="37"/>
      <c r="DP11" s="36"/>
      <c r="DQ11" s="37"/>
      <c r="DR11" s="36"/>
      <c r="DS11" s="37"/>
      <c r="DT11" s="36"/>
      <c r="DU11" s="36"/>
      <c r="DV11" s="37"/>
      <c r="DW11" s="37"/>
      <c r="DX11" s="37"/>
      <c r="DY11" s="37"/>
      <c r="DZ11" s="38"/>
    </row>
    <row r="12" spans="1:130">
      <c r="A12" s="113"/>
      <c r="B12" s="84">
        <f t="shared" si="1"/>
        <v>9</v>
      </c>
      <c r="C12" s="18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20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2"/>
      <c r="DO12" s="37"/>
      <c r="DP12" s="36"/>
      <c r="DQ12" s="37"/>
      <c r="DR12" s="36"/>
      <c r="DS12" s="37"/>
      <c r="DT12" s="36"/>
      <c r="DU12" s="37"/>
      <c r="DV12" s="37"/>
      <c r="DW12" s="37"/>
      <c r="DX12" s="37"/>
      <c r="DY12" s="37"/>
      <c r="DZ12" s="38"/>
    </row>
    <row r="13" spans="1:130">
      <c r="A13" s="113"/>
      <c r="B13" s="84">
        <f t="shared" si="1"/>
        <v>10</v>
      </c>
      <c r="C13" s="18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20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2"/>
      <c r="DO13" s="37"/>
      <c r="DP13" s="36"/>
      <c r="DQ13" s="37"/>
      <c r="DR13" s="36"/>
      <c r="DS13" s="37"/>
      <c r="DT13" s="36"/>
      <c r="DU13" s="37"/>
      <c r="DV13" s="37"/>
      <c r="DW13" s="37"/>
      <c r="DX13" s="37"/>
      <c r="DY13" s="37"/>
      <c r="DZ13" s="38"/>
    </row>
    <row r="14" spans="1:130">
      <c r="A14" s="113"/>
      <c r="B14" s="84">
        <f t="shared" si="1"/>
        <v>11</v>
      </c>
      <c r="C14" s="18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20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44"/>
      <c r="DO14" s="40"/>
      <c r="DP14" s="39"/>
      <c r="DQ14" s="40"/>
      <c r="DR14" s="39"/>
      <c r="DS14" s="40"/>
      <c r="DT14" s="39"/>
      <c r="DU14" s="40"/>
      <c r="DV14" s="40"/>
      <c r="DW14" s="40"/>
      <c r="DX14" s="40"/>
      <c r="DY14" s="40"/>
      <c r="DZ14" s="38"/>
    </row>
    <row r="15" spans="1:130">
      <c r="A15" s="113"/>
      <c r="B15" s="84">
        <f t="shared" si="1"/>
        <v>12</v>
      </c>
      <c r="C15" s="18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20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45"/>
      <c r="DO15" s="37"/>
      <c r="DP15" s="36"/>
      <c r="DQ15" s="37"/>
      <c r="DR15" s="36"/>
      <c r="DS15" s="37"/>
      <c r="DT15" s="36"/>
      <c r="DU15" s="37"/>
      <c r="DV15" s="37"/>
      <c r="DW15" s="37"/>
      <c r="DX15" s="37"/>
      <c r="DY15" s="37"/>
      <c r="DZ15" s="38"/>
    </row>
    <row r="16" spans="1:130">
      <c r="A16" s="113"/>
      <c r="B16" s="84">
        <f t="shared" si="1"/>
        <v>13</v>
      </c>
      <c r="C16" s="18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20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45"/>
      <c r="DO16" s="37"/>
      <c r="DP16" s="36"/>
      <c r="DQ16" s="37"/>
      <c r="DR16" s="36"/>
      <c r="DS16" s="37"/>
      <c r="DT16" s="36"/>
      <c r="DU16" s="37"/>
      <c r="DV16" s="37"/>
      <c r="DW16" s="37"/>
      <c r="DX16" s="37"/>
      <c r="DY16" s="37"/>
      <c r="DZ16" s="38"/>
    </row>
    <row r="17" spans="1:130">
      <c r="A17" s="113"/>
      <c r="B17" s="84">
        <f t="shared" si="1"/>
        <v>14</v>
      </c>
      <c r="C17" s="18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20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45"/>
      <c r="DO17" s="37"/>
      <c r="DP17" s="36"/>
      <c r="DQ17" s="37"/>
      <c r="DR17" s="36"/>
      <c r="DS17" s="37"/>
      <c r="DT17" s="36"/>
      <c r="DU17" s="37"/>
      <c r="DV17" s="37"/>
      <c r="DW17" s="37"/>
      <c r="DX17" s="37"/>
      <c r="DY17" s="37"/>
      <c r="DZ17" s="38"/>
    </row>
    <row r="18" spans="1:130" ht="17" thickBot="1">
      <c r="A18" s="114"/>
      <c r="B18" s="85">
        <f t="shared" si="1"/>
        <v>15</v>
      </c>
      <c r="C18" s="18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20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45"/>
      <c r="DO18" s="37"/>
      <c r="DP18" s="36"/>
      <c r="DQ18" s="37"/>
      <c r="DR18" s="36"/>
      <c r="DS18" s="37"/>
      <c r="DT18" s="36"/>
      <c r="DU18" s="37"/>
      <c r="DV18" s="37"/>
      <c r="DW18" s="37"/>
      <c r="DX18" s="37"/>
      <c r="DY18" s="37"/>
      <c r="DZ18" s="38"/>
    </row>
    <row r="19" spans="1:130">
      <c r="A19" s="115" t="s">
        <v>34</v>
      </c>
      <c r="B19" s="83">
        <f t="shared" si="1"/>
        <v>16</v>
      </c>
      <c r="C19" s="18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20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45"/>
      <c r="DO19" s="37"/>
      <c r="DP19" s="36"/>
      <c r="DQ19" s="37"/>
      <c r="DR19" s="36"/>
      <c r="DS19" s="37"/>
      <c r="DT19" s="36"/>
      <c r="DU19" s="37"/>
      <c r="DV19" s="37"/>
      <c r="DW19" s="37"/>
      <c r="DX19" s="37"/>
      <c r="DY19" s="37"/>
      <c r="DZ19" s="38"/>
    </row>
    <row r="20" spans="1:130">
      <c r="A20" s="116"/>
      <c r="B20" s="84">
        <f t="shared" si="1"/>
        <v>17</v>
      </c>
      <c r="C20" s="18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20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45"/>
      <c r="DO20" s="37"/>
      <c r="DP20" s="36"/>
      <c r="DQ20" s="37"/>
      <c r="DR20" s="36"/>
      <c r="DS20" s="37"/>
      <c r="DT20" s="39"/>
      <c r="DU20" s="40"/>
      <c r="DV20" s="40"/>
      <c r="DW20" s="40"/>
      <c r="DX20" s="40"/>
      <c r="DY20" s="40"/>
      <c r="DZ20" s="38"/>
    </row>
    <row r="21" spans="1:130">
      <c r="A21" s="116"/>
      <c r="B21" s="84">
        <f t="shared" si="1"/>
        <v>18</v>
      </c>
      <c r="C21" s="18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20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44"/>
      <c r="DO21" s="40"/>
      <c r="DP21" s="39"/>
      <c r="DQ21" s="40"/>
      <c r="DR21" s="39"/>
      <c r="DS21" s="40"/>
      <c r="DT21" s="36"/>
      <c r="DU21" s="37"/>
      <c r="DV21" s="37"/>
      <c r="DW21" s="37"/>
      <c r="DX21" s="37"/>
      <c r="DY21" s="37"/>
      <c r="DZ21" s="38"/>
    </row>
    <row r="22" spans="1:130">
      <c r="A22" s="116"/>
      <c r="B22" s="84">
        <f t="shared" si="1"/>
        <v>19</v>
      </c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20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45"/>
      <c r="DO22" s="37"/>
      <c r="DP22" s="36"/>
      <c r="DQ22" s="37"/>
      <c r="DR22" s="36"/>
      <c r="DS22" s="37"/>
      <c r="DT22" s="36"/>
      <c r="DU22" s="37"/>
      <c r="DV22" s="37"/>
      <c r="DW22" s="37"/>
      <c r="DX22" s="37"/>
      <c r="DY22" s="37"/>
      <c r="DZ22" s="38"/>
    </row>
    <row r="23" spans="1:130">
      <c r="A23" s="116"/>
      <c r="B23" s="84">
        <f t="shared" si="1"/>
        <v>20</v>
      </c>
      <c r="C23" s="18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20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45"/>
      <c r="DO23" s="37"/>
      <c r="DP23" s="36"/>
      <c r="DQ23" s="37"/>
      <c r="DR23" s="36"/>
      <c r="DS23" s="37"/>
      <c r="DT23" s="36"/>
      <c r="DU23" s="37"/>
      <c r="DV23" s="37"/>
      <c r="DW23" s="37"/>
      <c r="DX23" s="37"/>
      <c r="DY23" s="37"/>
      <c r="DZ23" s="38"/>
    </row>
    <row r="24" spans="1:130">
      <c r="A24" s="116"/>
      <c r="B24" s="84">
        <f t="shared" si="1"/>
        <v>21</v>
      </c>
      <c r="C24" s="18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20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45"/>
      <c r="DO24" s="37"/>
      <c r="DP24" s="36"/>
      <c r="DQ24" s="37"/>
      <c r="DR24" s="36"/>
      <c r="DS24" s="37"/>
      <c r="DT24" s="36"/>
      <c r="DU24" s="37"/>
      <c r="DV24" s="37"/>
      <c r="DW24" s="37"/>
      <c r="DX24" s="37"/>
      <c r="DY24" s="37"/>
      <c r="DZ24" s="38"/>
    </row>
    <row r="25" spans="1:130">
      <c r="A25" s="116"/>
      <c r="B25" s="84">
        <f t="shared" si="1"/>
        <v>22</v>
      </c>
      <c r="C25" s="18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20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45"/>
      <c r="DO25" s="37"/>
      <c r="DP25" s="36"/>
      <c r="DQ25" s="37"/>
      <c r="DR25" s="36"/>
      <c r="DS25" s="37"/>
      <c r="DT25" s="36"/>
      <c r="DU25" s="37"/>
      <c r="DV25" s="37"/>
      <c r="DW25" s="37"/>
      <c r="DX25" s="37"/>
      <c r="DY25" s="37"/>
      <c r="DZ25" s="38"/>
    </row>
    <row r="26" spans="1:130">
      <c r="A26" s="116"/>
      <c r="B26" s="84">
        <f t="shared" si="1"/>
        <v>23</v>
      </c>
      <c r="C26" s="18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20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45"/>
      <c r="DO26" s="37"/>
      <c r="DP26" s="36"/>
      <c r="DQ26" s="37"/>
      <c r="DR26" s="36"/>
      <c r="DS26" s="37"/>
      <c r="DT26" s="36"/>
      <c r="DU26" s="37"/>
      <c r="DV26" s="37"/>
      <c r="DW26" s="37"/>
      <c r="DX26" s="37"/>
      <c r="DY26" s="37"/>
      <c r="DZ26" s="38"/>
    </row>
    <row r="27" spans="1:130">
      <c r="A27" s="116"/>
      <c r="B27" s="84">
        <f t="shared" si="1"/>
        <v>24</v>
      </c>
      <c r="C27" s="18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20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45"/>
      <c r="DO27" s="37"/>
      <c r="DP27" s="36"/>
      <c r="DQ27" s="37"/>
      <c r="DR27" s="36"/>
      <c r="DS27" s="37"/>
      <c r="DT27" s="36"/>
      <c r="DU27" s="37"/>
      <c r="DV27" s="37"/>
      <c r="DW27" s="37"/>
      <c r="DX27" s="37"/>
      <c r="DY27" s="37"/>
      <c r="DZ27" s="38"/>
    </row>
    <row r="28" spans="1:130">
      <c r="A28" s="116"/>
      <c r="B28" s="84">
        <f t="shared" si="1"/>
        <v>25</v>
      </c>
      <c r="C28" s="18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20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44"/>
      <c r="DO28" s="40"/>
      <c r="DP28" s="39"/>
      <c r="DQ28" s="40"/>
      <c r="DR28" s="39"/>
      <c r="DS28" s="40"/>
      <c r="DT28" s="36"/>
      <c r="DU28" s="37"/>
      <c r="DV28" s="37"/>
      <c r="DW28" s="37"/>
      <c r="DX28" s="37"/>
      <c r="DY28" s="37"/>
      <c r="DZ28" s="38"/>
    </row>
    <row r="29" spans="1:130">
      <c r="A29" s="116"/>
      <c r="B29" s="84">
        <f t="shared" si="1"/>
        <v>26</v>
      </c>
      <c r="C29" s="18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20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45"/>
      <c r="DO29" s="37"/>
      <c r="DP29" s="36"/>
      <c r="DQ29" s="37"/>
      <c r="DR29" s="36"/>
      <c r="DS29" s="37"/>
      <c r="DT29" s="36"/>
      <c r="DU29" s="37"/>
      <c r="DV29" s="37"/>
      <c r="DW29" s="37"/>
      <c r="DX29" s="37"/>
      <c r="DY29" s="37"/>
      <c r="DZ29" s="38"/>
    </row>
    <row r="30" spans="1:130">
      <c r="A30" s="116"/>
      <c r="B30" s="84">
        <f t="shared" si="1"/>
        <v>27</v>
      </c>
      <c r="C30" s="1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20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45"/>
      <c r="DO30" s="37"/>
      <c r="DP30" s="36"/>
      <c r="DQ30" s="37"/>
      <c r="DR30" s="36"/>
      <c r="DS30" s="37"/>
      <c r="DT30" s="36"/>
      <c r="DU30" s="37"/>
      <c r="DV30" s="37"/>
      <c r="DW30" s="37"/>
      <c r="DX30" s="37"/>
      <c r="DY30" s="37"/>
      <c r="DZ30" s="38"/>
    </row>
    <row r="31" spans="1:130">
      <c r="A31" s="116"/>
      <c r="B31" s="84">
        <f t="shared" si="1"/>
        <v>28</v>
      </c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20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45"/>
      <c r="DO31" s="37"/>
      <c r="DP31" s="36"/>
      <c r="DQ31" s="37"/>
      <c r="DR31" s="36"/>
      <c r="DS31" s="37"/>
      <c r="DT31" s="36"/>
      <c r="DU31" s="37"/>
      <c r="DV31" s="37"/>
      <c r="DW31" s="37"/>
      <c r="DX31" s="37"/>
      <c r="DY31" s="37"/>
      <c r="DZ31" s="38"/>
    </row>
    <row r="32" spans="1:130">
      <c r="A32" s="116"/>
      <c r="B32" s="84">
        <f t="shared" si="1"/>
        <v>29</v>
      </c>
      <c r="C32" s="18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20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45"/>
      <c r="DO32" s="37"/>
      <c r="DP32" s="36"/>
      <c r="DQ32" s="37"/>
      <c r="DR32" s="36"/>
      <c r="DS32" s="37"/>
      <c r="DT32" s="36"/>
      <c r="DU32" s="37"/>
      <c r="DV32" s="37"/>
      <c r="DW32" s="37"/>
      <c r="DX32" s="37"/>
      <c r="DY32" s="37"/>
      <c r="DZ32" s="38"/>
    </row>
    <row r="33" spans="1:132">
      <c r="A33" s="116"/>
      <c r="B33" s="84">
        <f t="shared" si="1"/>
        <v>30</v>
      </c>
      <c r="C33" s="18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20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45"/>
      <c r="DO33" s="37"/>
      <c r="DP33" s="36"/>
      <c r="DQ33" s="37"/>
      <c r="DR33" s="36"/>
      <c r="DS33" s="37"/>
      <c r="DT33" s="39"/>
      <c r="DU33" s="40"/>
      <c r="DV33" s="40"/>
      <c r="DW33" s="40"/>
      <c r="DX33" s="40"/>
      <c r="DY33" s="40"/>
      <c r="DZ33" s="38"/>
    </row>
    <row r="34" spans="1:132" ht="17" customHeight="1" thickBot="1">
      <c r="A34" s="117"/>
      <c r="B34" s="85">
        <f t="shared" si="1"/>
        <v>31</v>
      </c>
      <c r="C34" s="1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20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45"/>
      <c r="DO34" s="37"/>
      <c r="DP34" s="36"/>
      <c r="DQ34" s="37"/>
      <c r="DR34" s="36"/>
      <c r="DS34" s="37"/>
      <c r="DT34" s="36"/>
      <c r="DU34" s="37"/>
      <c r="DV34" s="37"/>
      <c r="DW34" s="37"/>
      <c r="DX34" s="37"/>
      <c r="DY34" s="37"/>
      <c r="DZ34" s="38"/>
      <c r="EB34" s="96" t="s">
        <v>19</v>
      </c>
    </row>
    <row r="35" spans="1:132" ht="17" customHeight="1">
      <c r="A35" s="112" t="s">
        <v>35</v>
      </c>
      <c r="B35" s="83">
        <f t="shared" si="1"/>
        <v>32</v>
      </c>
      <c r="C35" s="18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20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44"/>
      <c r="DO35" s="40"/>
      <c r="DP35" s="39"/>
      <c r="DQ35" s="40"/>
      <c r="DR35" s="39"/>
      <c r="DS35" s="40"/>
      <c r="DT35" s="36"/>
      <c r="DU35" s="37"/>
      <c r="DV35" s="37"/>
      <c r="DW35" s="37"/>
      <c r="DX35" s="37"/>
      <c r="DY35" s="37"/>
      <c r="DZ35" s="38"/>
      <c r="EB35" s="96"/>
    </row>
    <row r="36" spans="1:132">
      <c r="A36" s="113"/>
      <c r="B36" s="84">
        <f t="shared" si="1"/>
        <v>33</v>
      </c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20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45"/>
      <c r="DO36" s="39"/>
      <c r="DP36" s="36"/>
      <c r="DQ36" s="39"/>
      <c r="DR36" s="36"/>
      <c r="DS36" s="39"/>
      <c r="DT36" s="36"/>
      <c r="DU36" s="37"/>
      <c r="DV36" s="37"/>
      <c r="DW36" s="37"/>
      <c r="DX36" s="37"/>
      <c r="DY36" s="37"/>
      <c r="DZ36" s="38"/>
    </row>
    <row r="37" spans="1:132">
      <c r="A37" s="113"/>
      <c r="B37" s="84">
        <f t="shared" si="1"/>
        <v>34</v>
      </c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20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45"/>
      <c r="DO37" s="36"/>
      <c r="DP37" s="36"/>
      <c r="DQ37" s="36"/>
      <c r="DR37" s="36"/>
      <c r="DS37" s="36"/>
      <c r="DT37" s="36"/>
      <c r="DU37" s="37"/>
      <c r="DV37" s="37"/>
      <c r="DW37" s="37"/>
      <c r="DX37" s="37"/>
      <c r="DY37" s="37"/>
      <c r="DZ37" s="38"/>
    </row>
    <row r="38" spans="1:132">
      <c r="A38" s="113"/>
      <c r="B38" s="84">
        <f t="shared" si="1"/>
        <v>35</v>
      </c>
      <c r="C38" s="18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20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45"/>
      <c r="DO38" s="36"/>
      <c r="DP38" s="36"/>
      <c r="DQ38" s="36"/>
      <c r="DR38" s="36"/>
      <c r="DS38" s="36"/>
      <c r="DT38" s="36"/>
      <c r="DU38" s="37"/>
      <c r="DV38" s="37"/>
      <c r="DW38" s="37"/>
      <c r="DX38" s="37"/>
      <c r="DY38" s="37"/>
      <c r="DZ38" s="38"/>
    </row>
    <row r="39" spans="1:132">
      <c r="A39" s="113"/>
      <c r="B39" s="84">
        <f t="shared" si="1"/>
        <v>36</v>
      </c>
      <c r="C39" s="18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20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  <c r="CB39" s="21"/>
      <c r="CC39" s="21"/>
      <c r="CD39" s="21"/>
      <c r="CE39" s="21"/>
      <c r="CF39" s="21"/>
      <c r="CG39" s="21"/>
      <c r="CH39" s="21"/>
      <c r="CI39" s="21"/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1"/>
      <c r="DG39" s="21"/>
      <c r="DH39" s="21"/>
      <c r="DI39" s="21"/>
      <c r="DJ39" s="21"/>
      <c r="DK39" s="21"/>
      <c r="DL39" s="21"/>
      <c r="DM39" s="21"/>
      <c r="DN39" s="45"/>
      <c r="DO39" s="36"/>
      <c r="DP39" s="36"/>
      <c r="DQ39" s="36"/>
      <c r="DR39" s="36"/>
      <c r="DS39" s="36"/>
      <c r="DT39" s="36"/>
      <c r="DU39" s="37"/>
      <c r="DV39" s="37"/>
      <c r="DW39" s="37"/>
      <c r="DX39" s="37"/>
      <c r="DY39" s="37"/>
      <c r="DZ39" s="38"/>
    </row>
    <row r="40" spans="1:132">
      <c r="A40" s="113"/>
      <c r="B40" s="84">
        <f t="shared" si="1"/>
        <v>37</v>
      </c>
      <c r="C40" s="18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20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1"/>
      <c r="DG40" s="21"/>
      <c r="DH40" s="21"/>
      <c r="DI40" s="21"/>
      <c r="DJ40" s="21"/>
      <c r="DK40" s="21"/>
      <c r="DL40" s="21"/>
      <c r="DM40" s="21"/>
      <c r="DN40" s="45"/>
      <c r="DO40" s="36"/>
      <c r="DP40" s="36"/>
      <c r="DQ40" s="36"/>
      <c r="DR40" s="36"/>
      <c r="DS40" s="36"/>
      <c r="DT40" s="36"/>
      <c r="DU40" s="37"/>
      <c r="DV40" s="37"/>
      <c r="DW40" s="37"/>
      <c r="DX40" s="37"/>
      <c r="DY40" s="37"/>
      <c r="DZ40" s="38"/>
    </row>
    <row r="41" spans="1:132">
      <c r="A41" s="113"/>
      <c r="B41" s="84">
        <f t="shared" si="1"/>
        <v>38</v>
      </c>
      <c r="C41" s="18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20"/>
      <c r="BL41" s="21"/>
      <c r="BM41" s="21"/>
      <c r="BN41" s="21"/>
      <c r="BO41" s="24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21"/>
      <c r="DJ41" s="21"/>
      <c r="DK41" s="21"/>
      <c r="DL41" s="21"/>
      <c r="DM41" s="21"/>
      <c r="DN41" s="45"/>
      <c r="DO41" s="36"/>
      <c r="DP41" s="36"/>
      <c r="DQ41" s="36"/>
      <c r="DR41" s="36"/>
      <c r="DS41" s="36"/>
      <c r="DT41" s="36"/>
      <c r="DU41" s="37"/>
      <c r="DV41" s="37"/>
      <c r="DW41" s="37"/>
      <c r="DX41" s="37"/>
      <c r="DY41" s="37"/>
      <c r="DZ41" s="38"/>
    </row>
    <row r="42" spans="1:132">
      <c r="A42" s="113"/>
      <c r="B42" s="84">
        <f t="shared" si="1"/>
        <v>39</v>
      </c>
      <c r="C42" s="18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20"/>
      <c r="BL42" s="21"/>
      <c r="BM42" s="21"/>
      <c r="BN42" s="21"/>
      <c r="BO42" s="24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  <c r="CB42" s="21"/>
      <c r="CC42" s="21"/>
      <c r="CD42" s="21"/>
      <c r="CE42" s="21"/>
      <c r="CF42" s="21"/>
      <c r="CG42" s="21"/>
      <c r="CH42" s="21"/>
      <c r="CI42" s="21"/>
      <c r="CJ42" s="21"/>
      <c r="CK42" s="21"/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21"/>
      <c r="DC42" s="21"/>
      <c r="DD42" s="21"/>
      <c r="DE42" s="21"/>
      <c r="DF42" s="21"/>
      <c r="DG42" s="21"/>
      <c r="DH42" s="21"/>
      <c r="DI42" s="21"/>
      <c r="DJ42" s="21"/>
      <c r="DK42" s="21"/>
      <c r="DL42" s="21"/>
      <c r="DM42" s="21"/>
      <c r="DN42" s="22"/>
      <c r="DO42" s="36"/>
      <c r="DP42" s="41"/>
      <c r="DQ42" s="36"/>
      <c r="DR42" s="41"/>
      <c r="DS42" s="36"/>
      <c r="DT42" s="37"/>
      <c r="DU42" s="37"/>
      <c r="DV42" s="37"/>
      <c r="DW42" s="37"/>
      <c r="DX42" s="37"/>
      <c r="DY42" s="41"/>
      <c r="DZ42" s="38"/>
    </row>
    <row r="43" spans="1:132">
      <c r="A43" s="113"/>
      <c r="B43" s="84">
        <f t="shared" si="1"/>
        <v>40</v>
      </c>
      <c r="C43" s="18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20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1"/>
      <c r="DF43" s="21"/>
      <c r="DG43" s="21"/>
      <c r="DH43" s="21"/>
      <c r="DI43" s="21"/>
      <c r="DJ43" s="21"/>
      <c r="DK43" s="21"/>
      <c r="DL43" s="21"/>
      <c r="DM43" s="21"/>
      <c r="DN43" s="22"/>
      <c r="DO43" s="41"/>
      <c r="DP43" s="41"/>
      <c r="DQ43" s="41"/>
      <c r="DR43" s="41"/>
      <c r="DS43" s="41"/>
      <c r="DT43" s="41"/>
      <c r="DU43" s="41"/>
      <c r="DV43" s="41"/>
      <c r="DW43" s="41"/>
      <c r="DX43" s="41"/>
      <c r="DY43" s="41"/>
      <c r="DZ43" s="38"/>
    </row>
    <row r="44" spans="1:132">
      <c r="A44" s="113"/>
      <c r="B44" s="84">
        <f t="shared" si="1"/>
        <v>41</v>
      </c>
      <c r="C44" s="18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20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  <c r="CB44" s="21"/>
      <c r="CC44" s="21"/>
      <c r="CD44" s="21"/>
      <c r="CE44" s="21"/>
      <c r="CF44" s="21"/>
      <c r="CG44" s="21"/>
      <c r="CH44" s="21"/>
      <c r="CI44" s="21"/>
      <c r="CJ44" s="21"/>
      <c r="CK44" s="21"/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21"/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2"/>
      <c r="DO44" s="41"/>
      <c r="DP44" s="41"/>
      <c r="DQ44" s="41"/>
      <c r="DR44" s="41"/>
      <c r="DS44" s="41"/>
      <c r="DT44" s="41"/>
      <c r="DU44" s="41"/>
      <c r="DV44" s="41"/>
      <c r="DW44" s="41"/>
      <c r="DX44" s="41"/>
      <c r="DY44" s="41"/>
      <c r="DZ44" s="38"/>
    </row>
    <row r="45" spans="1:132">
      <c r="A45" s="113"/>
      <c r="B45" s="84">
        <f t="shared" si="1"/>
        <v>42</v>
      </c>
      <c r="C45" s="18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20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21"/>
      <c r="DJ45" s="21"/>
      <c r="DK45" s="21"/>
      <c r="DL45" s="21"/>
      <c r="DM45" s="21"/>
      <c r="DN45" s="22"/>
      <c r="DO45" s="41"/>
      <c r="DP45" s="41"/>
      <c r="DQ45" s="41"/>
      <c r="DR45" s="41"/>
      <c r="DS45" s="41"/>
      <c r="DT45" s="41"/>
      <c r="DU45" s="41"/>
      <c r="DV45" s="41"/>
      <c r="DW45" s="41"/>
      <c r="DX45" s="41"/>
      <c r="DY45" s="41"/>
      <c r="DZ45" s="38"/>
    </row>
    <row r="46" spans="1:132">
      <c r="A46" s="113"/>
      <c r="B46" s="84">
        <f t="shared" si="1"/>
        <v>43</v>
      </c>
      <c r="C46" s="18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20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21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21"/>
      <c r="DC46" s="21"/>
      <c r="DD46" s="21"/>
      <c r="DE46" s="21"/>
      <c r="DF46" s="21"/>
      <c r="DG46" s="21"/>
      <c r="DH46" s="21"/>
      <c r="DI46" s="21"/>
      <c r="DJ46" s="21"/>
      <c r="DK46" s="21"/>
      <c r="DL46" s="21"/>
      <c r="DM46" s="21"/>
      <c r="DN46" s="22"/>
      <c r="DO46" s="41"/>
      <c r="DP46" s="41"/>
      <c r="DQ46" s="41"/>
      <c r="DR46" s="41"/>
      <c r="DS46" s="41"/>
      <c r="DT46" s="41"/>
      <c r="DU46" s="41"/>
      <c r="DV46" s="41"/>
      <c r="DW46" s="41"/>
      <c r="DX46" s="41"/>
      <c r="DY46" s="41"/>
      <c r="DZ46" s="38"/>
    </row>
    <row r="47" spans="1:132">
      <c r="A47" s="113"/>
      <c r="B47" s="84">
        <f t="shared" si="1"/>
        <v>44</v>
      </c>
      <c r="C47" s="18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20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1"/>
      <c r="DG47" s="21"/>
      <c r="DH47" s="21"/>
      <c r="DI47" s="21"/>
      <c r="DJ47" s="21"/>
      <c r="DK47" s="21"/>
      <c r="DL47" s="21"/>
      <c r="DM47" s="21"/>
      <c r="DN47" s="22"/>
      <c r="DO47" s="41"/>
      <c r="DP47" s="41"/>
      <c r="DQ47" s="41"/>
      <c r="DR47" s="41"/>
      <c r="DS47" s="41"/>
      <c r="DT47" s="41"/>
      <c r="DU47" s="41"/>
      <c r="DV47" s="41"/>
      <c r="DW47" s="41"/>
      <c r="DX47" s="41"/>
      <c r="DY47" s="41"/>
      <c r="DZ47" s="38"/>
    </row>
    <row r="48" spans="1:132">
      <c r="A48" s="113"/>
      <c r="B48" s="84">
        <f t="shared" si="1"/>
        <v>45</v>
      </c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20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  <c r="CB48" s="21"/>
      <c r="CC48" s="21"/>
      <c r="CD48" s="21"/>
      <c r="CE48" s="21"/>
      <c r="CF48" s="21"/>
      <c r="CG48" s="21"/>
      <c r="CH48" s="21"/>
      <c r="CI48" s="21"/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1"/>
      <c r="DG48" s="21"/>
      <c r="DH48" s="21"/>
      <c r="DI48" s="21"/>
      <c r="DJ48" s="21"/>
      <c r="DK48" s="21"/>
      <c r="DL48" s="21"/>
      <c r="DM48" s="21"/>
      <c r="DN48" s="22"/>
      <c r="DO48" s="41"/>
      <c r="DP48" s="41"/>
      <c r="DQ48" s="41"/>
      <c r="DR48" s="41"/>
      <c r="DS48" s="41"/>
      <c r="DT48" s="41"/>
      <c r="DU48" s="41"/>
      <c r="DV48" s="41"/>
      <c r="DW48" s="41"/>
      <c r="DX48" s="41"/>
      <c r="DY48" s="41"/>
      <c r="DZ48" s="38"/>
    </row>
    <row r="49" spans="1:130">
      <c r="A49" s="113"/>
      <c r="B49" s="84">
        <f t="shared" si="1"/>
        <v>46</v>
      </c>
      <c r="C49" s="18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20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1"/>
      <c r="DG49" s="21"/>
      <c r="DH49" s="21"/>
      <c r="DI49" s="21"/>
      <c r="DJ49" s="21"/>
      <c r="DK49" s="21"/>
      <c r="DL49" s="21"/>
      <c r="DM49" s="21"/>
      <c r="DN49" s="22"/>
      <c r="DO49" s="41"/>
      <c r="DP49" s="41"/>
      <c r="DQ49" s="41"/>
      <c r="DR49" s="41"/>
      <c r="DS49" s="41"/>
      <c r="DT49" s="41"/>
      <c r="DU49" s="41"/>
      <c r="DV49" s="41"/>
      <c r="DW49" s="41"/>
      <c r="DX49" s="41"/>
      <c r="DY49" s="41"/>
      <c r="DZ49" s="38"/>
    </row>
    <row r="50" spans="1:130" ht="17" thickBot="1">
      <c r="A50" s="114"/>
      <c r="B50" s="85">
        <f t="shared" si="1"/>
        <v>47</v>
      </c>
      <c r="C50" s="18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20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2"/>
      <c r="DO50" s="41"/>
      <c r="DP50" s="41"/>
      <c r="DQ50" s="41"/>
      <c r="DR50" s="41"/>
      <c r="DS50" s="41"/>
      <c r="DT50" s="41"/>
      <c r="DU50" s="41"/>
      <c r="DV50" s="41"/>
      <c r="DW50" s="41"/>
      <c r="DX50" s="41"/>
      <c r="DY50" s="41"/>
      <c r="DZ50" s="38"/>
    </row>
    <row r="51" spans="1:130">
      <c r="A51" s="115" t="s">
        <v>36</v>
      </c>
      <c r="B51" s="83">
        <f t="shared" si="1"/>
        <v>48</v>
      </c>
      <c r="C51" s="18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20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2"/>
      <c r="DO51" s="41"/>
      <c r="DP51" s="41"/>
      <c r="DQ51" s="41"/>
      <c r="DR51" s="41"/>
      <c r="DS51" s="41"/>
      <c r="DT51" s="41"/>
      <c r="DU51" s="41"/>
      <c r="DV51" s="41"/>
      <c r="DW51" s="41"/>
      <c r="DX51" s="41"/>
      <c r="DY51" s="41"/>
      <c r="DZ51" s="38"/>
    </row>
    <row r="52" spans="1:130">
      <c r="A52" s="116"/>
      <c r="B52" s="84">
        <f t="shared" si="1"/>
        <v>49</v>
      </c>
      <c r="C52" s="1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20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21"/>
      <c r="DJ52" s="21"/>
      <c r="DK52" s="21"/>
      <c r="DL52" s="21"/>
      <c r="DM52" s="21"/>
      <c r="DN52" s="22"/>
      <c r="DO52" s="41"/>
      <c r="DP52" s="41"/>
      <c r="DQ52" s="41"/>
      <c r="DR52" s="41"/>
      <c r="DS52" s="41"/>
      <c r="DT52" s="41"/>
      <c r="DU52" s="41"/>
      <c r="DV52" s="41"/>
      <c r="DW52" s="41"/>
      <c r="DX52" s="41"/>
      <c r="DY52" s="41"/>
      <c r="DZ52" s="38"/>
    </row>
    <row r="53" spans="1:130">
      <c r="A53" s="116"/>
      <c r="B53" s="84">
        <f t="shared" si="1"/>
        <v>50</v>
      </c>
      <c r="C53" s="1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20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  <c r="CB53" s="21"/>
      <c r="CC53" s="21"/>
      <c r="CD53" s="21"/>
      <c r="CE53" s="21"/>
      <c r="CF53" s="21"/>
      <c r="CG53" s="21"/>
      <c r="CH53" s="21"/>
      <c r="CI53" s="21"/>
      <c r="CJ53" s="21"/>
      <c r="CK53" s="21"/>
      <c r="CL53" s="21"/>
      <c r="CM53" s="21"/>
      <c r="CN53" s="21"/>
      <c r="CO53" s="21"/>
      <c r="CP53" s="21"/>
      <c r="CQ53" s="21"/>
      <c r="CR53" s="21"/>
      <c r="CS53" s="21"/>
      <c r="CT53" s="21"/>
      <c r="CU53" s="21"/>
      <c r="CV53" s="21"/>
      <c r="CW53" s="21"/>
      <c r="CX53" s="21"/>
      <c r="CY53" s="21"/>
      <c r="CZ53" s="21"/>
      <c r="DA53" s="21"/>
      <c r="DB53" s="21"/>
      <c r="DC53" s="21"/>
      <c r="DD53" s="21"/>
      <c r="DE53" s="21"/>
      <c r="DF53" s="21"/>
      <c r="DG53" s="21"/>
      <c r="DH53" s="21"/>
      <c r="DI53" s="21"/>
      <c r="DJ53" s="21"/>
      <c r="DK53" s="21"/>
      <c r="DL53" s="21"/>
      <c r="DM53" s="21"/>
      <c r="DN53" s="22"/>
      <c r="DO53" s="41"/>
      <c r="DP53" s="41"/>
      <c r="DQ53" s="41"/>
      <c r="DR53" s="41"/>
      <c r="DS53" s="41"/>
      <c r="DT53" s="41"/>
      <c r="DU53" s="41"/>
      <c r="DV53" s="41"/>
      <c r="DW53" s="41"/>
      <c r="DX53" s="41"/>
      <c r="DY53" s="41"/>
      <c r="DZ53" s="38"/>
    </row>
    <row r="54" spans="1:130">
      <c r="A54" s="116"/>
      <c r="B54" s="84">
        <f t="shared" si="1"/>
        <v>51</v>
      </c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20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CZ54" s="21"/>
      <c r="DA54" s="21"/>
      <c r="DB54" s="21"/>
      <c r="DC54" s="21"/>
      <c r="DD54" s="21"/>
      <c r="DE54" s="21"/>
      <c r="DF54" s="21"/>
      <c r="DG54" s="21"/>
      <c r="DH54" s="21"/>
      <c r="DI54" s="21"/>
      <c r="DJ54" s="21"/>
      <c r="DK54" s="21"/>
      <c r="DL54" s="21"/>
      <c r="DM54" s="21"/>
      <c r="DN54" s="22"/>
      <c r="DO54" s="41"/>
      <c r="DP54" s="41"/>
      <c r="DQ54" s="41"/>
      <c r="DR54" s="41"/>
      <c r="DS54" s="41"/>
      <c r="DT54" s="41"/>
      <c r="DU54" s="41"/>
      <c r="DV54" s="41"/>
      <c r="DW54" s="41"/>
      <c r="DX54" s="41"/>
      <c r="DY54" s="41"/>
      <c r="DZ54" s="38"/>
    </row>
    <row r="55" spans="1:130">
      <c r="A55" s="116"/>
      <c r="B55" s="84">
        <f t="shared" si="1"/>
        <v>52</v>
      </c>
      <c r="C55" s="18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20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1"/>
      <c r="DD55" s="21"/>
      <c r="DE55" s="21"/>
      <c r="DF55" s="21"/>
      <c r="DG55" s="21"/>
      <c r="DH55" s="21"/>
      <c r="DI55" s="21"/>
      <c r="DJ55" s="21"/>
      <c r="DK55" s="21"/>
      <c r="DL55" s="21"/>
      <c r="DM55" s="21"/>
      <c r="DN55" s="22"/>
      <c r="DO55" s="41"/>
      <c r="DP55" s="41"/>
      <c r="DQ55" s="41"/>
      <c r="DR55" s="41"/>
      <c r="DS55" s="41"/>
      <c r="DT55" s="41"/>
      <c r="DU55" s="41"/>
      <c r="DV55" s="41"/>
      <c r="DW55" s="41"/>
      <c r="DX55" s="41"/>
      <c r="DY55" s="41"/>
      <c r="DZ55" s="38"/>
    </row>
    <row r="56" spans="1:130">
      <c r="A56" s="116"/>
      <c r="B56" s="84">
        <f t="shared" si="1"/>
        <v>53</v>
      </c>
      <c r="C56" s="18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20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CZ56" s="21"/>
      <c r="DA56" s="21"/>
      <c r="DB56" s="21"/>
      <c r="DC56" s="21"/>
      <c r="DD56" s="21"/>
      <c r="DE56" s="21"/>
      <c r="DF56" s="21"/>
      <c r="DG56" s="21"/>
      <c r="DH56" s="21"/>
      <c r="DI56" s="21"/>
      <c r="DJ56" s="21"/>
      <c r="DK56" s="21"/>
      <c r="DL56" s="21"/>
      <c r="DM56" s="21"/>
      <c r="DN56" s="22"/>
      <c r="DO56" s="41"/>
      <c r="DP56" s="41"/>
      <c r="DQ56" s="41"/>
      <c r="DR56" s="41"/>
      <c r="DS56" s="41"/>
      <c r="DT56" s="41"/>
      <c r="DU56" s="41"/>
      <c r="DV56" s="41"/>
      <c r="DW56" s="41"/>
      <c r="DX56" s="41"/>
      <c r="DY56" s="41"/>
      <c r="DZ56" s="38"/>
    </row>
    <row r="57" spans="1:130">
      <c r="A57" s="116"/>
      <c r="B57" s="84">
        <f t="shared" si="1"/>
        <v>54</v>
      </c>
      <c r="C57" s="18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20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1"/>
      <c r="CP57" s="21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2"/>
      <c r="DO57" s="41"/>
      <c r="DP57" s="41"/>
      <c r="DQ57" s="41"/>
      <c r="DR57" s="41"/>
      <c r="DS57" s="41"/>
      <c r="DT57" s="41"/>
      <c r="DU57" s="41"/>
      <c r="DV57" s="41"/>
      <c r="DW57" s="41"/>
      <c r="DX57" s="41"/>
      <c r="DY57" s="41"/>
      <c r="DZ57" s="38"/>
    </row>
    <row r="58" spans="1:130">
      <c r="A58" s="116"/>
      <c r="B58" s="84">
        <f t="shared" si="1"/>
        <v>55</v>
      </c>
      <c r="C58" s="18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20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1"/>
      <c r="DG58" s="21"/>
      <c r="DH58" s="21"/>
      <c r="DI58" s="21"/>
      <c r="DJ58" s="21"/>
      <c r="DK58" s="21"/>
      <c r="DL58" s="21"/>
      <c r="DM58" s="21"/>
      <c r="DN58" s="22"/>
      <c r="DO58" s="41"/>
      <c r="DP58" s="41"/>
      <c r="DQ58" s="41"/>
      <c r="DR58" s="41"/>
      <c r="DS58" s="41"/>
      <c r="DT58" s="41"/>
      <c r="DU58" s="41"/>
      <c r="DV58" s="41"/>
      <c r="DW58" s="41"/>
      <c r="DX58" s="41"/>
      <c r="DY58" s="41"/>
      <c r="DZ58" s="38"/>
    </row>
    <row r="59" spans="1:130">
      <c r="A59" s="116"/>
      <c r="B59" s="84">
        <f t="shared" si="1"/>
        <v>56</v>
      </c>
      <c r="C59" s="18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20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21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21"/>
      <c r="DJ59" s="21"/>
      <c r="DK59" s="21"/>
      <c r="DL59" s="21"/>
      <c r="DM59" s="21"/>
      <c r="DN59" s="22"/>
      <c r="DO59" s="41"/>
      <c r="DP59" s="41"/>
      <c r="DQ59" s="41"/>
      <c r="DR59" s="41"/>
      <c r="DS59" s="41"/>
      <c r="DT59" s="41"/>
      <c r="DU59" s="41"/>
      <c r="DV59" s="41"/>
      <c r="DW59" s="41"/>
      <c r="DX59" s="41"/>
      <c r="DY59" s="41"/>
      <c r="DZ59" s="38"/>
    </row>
    <row r="60" spans="1:130">
      <c r="A60" s="116"/>
      <c r="B60" s="84">
        <f t="shared" si="1"/>
        <v>57</v>
      </c>
      <c r="C60" s="18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20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  <c r="CB60" s="21"/>
      <c r="CC60" s="21"/>
      <c r="CD60" s="21"/>
      <c r="CE60" s="21"/>
      <c r="CF60" s="21"/>
      <c r="CG60" s="21"/>
      <c r="CH60" s="21"/>
      <c r="CI60" s="21"/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1"/>
      <c r="DG60" s="21"/>
      <c r="DH60" s="21"/>
      <c r="DI60" s="21"/>
      <c r="DJ60" s="21"/>
      <c r="DK60" s="21"/>
      <c r="DL60" s="21"/>
      <c r="DM60" s="21"/>
      <c r="DN60" s="22"/>
      <c r="DO60" s="41"/>
      <c r="DP60" s="41"/>
      <c r="DQ60" s="41"/>
      <c r="DR60" s="41"/>
      <c r="DS60" s="41"/>
      <c r="DT60" s="41"/>
      <c r="DU60" s="41"/>
      <c r="DV60" s="41"/>
      <c r="DW60" s="41"/>
      <c r="DX60" s="41"/>
      <c r="DY60" s="41"/>
      <c r="DZ60" s="38"/>
    </row>
    <row r="61" spans="1:130">
      <c r="A61" s="116"/>
      <c r="B61" s="84">
        <f t="shared" si="1"/>
        <v>58</v>
      </c>
      <c r="C61" s="18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20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1"/>
      <c r="DG61" s="21"/>
      <c r="DH61" s="21"/>
      <c r="DI61" s="21"/>
      <c r="DJ61" s="21"/>
      <c r="DK61" s="21"/>
      <c r="DL61" s="21"/>
      <c r="DM61" s="21"/>
      <c r="DN61" s="22"/>
      <c r="DO61" s="41"/>
      <c r="DP61" s="41"/>
      <c r="DQ61" s="41"/>
      <c r="DR61" s="41"/>
      <c r="DS61" s="41"/>
      <c r="DT61" s="41"/>
      <c r="DU61" s="41"/>
      <c r="DV61" s="41"/>
      <c r="DW61" s="41"/>
      <c r="DX61" s="41"/>
      <c r="DY61" s="41"/>
      <c r="DZ61" s="38"/>
    </row>
    <row r="62" spans="1:130" ht="17" thickBot="1">
      <c r="A62" s="116"/>
      <c r="B62" s="84">
        <f t="shared" si="1"/>
        <v>59</v>
      </c>
      <c r="C62" s="18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20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  <c r="CB62" s="21"/>
      <c r="CC62" s="21"/>
      <c r="CD62" s="21"/>
      <c r="CE62" s="21"/>
      <c r="CF62" s="21"/>
      <c r="CG62" s="21"/>
      <c r="CH62" s="21"/>
      <c r="CI62" s="21"/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1"/>
      <c r="DF62" s="21"/>
      <c r="DG62" s="21"/>
      <c r="DH62" s="21"/>
      <c r="DI62" s="21"/>
      <c r="DJ62" s="21"/>
      <c r="DK62" s="21"/>
      <c r="DL62" s="21"/>
      <c r="DM62" s="21"/>
      <c r="DN62" s="22"/>
      <c r="DO62" s="42"/>
      <c r="DP62" s="42"/>
      <c r="DQ62" s="42"/>
      <c r="DR62" s="42"/>
      <c r="DS62" s="42"/>
      <c r="DT62" s="42"/>
      <c r="DU62" s="42"/>
      <c r="DV62" s="42"/>
      <c r="DW62" s="42"/>
      <c r="DX62" s="42"/>
      <c r="DY62" s="42"/>
      <c r="DZ62" s="43"/>
    </row>
    <row r="63" spans="1:130">
      <c r="A63" s="116"/>
      <c r="B63" s="84">
        <f t="shared" si="1"/>
        <v>60</v>
      </c>
      <c r="C63" s="18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20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21"/>
      <c r="DJ63" s="21"/>
      <c r="DK63" s="21"/>
      <c r="DL63" s="21"/>
      <c r="DM63" s="21"/>
      <c r="DN63" s="2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32"/>
    </row>
    <row r="64" spans="1:130">
      <c r="A64" s="116"/>
      <c r="B64" s="84">
        <f t="shared" si="1"/>
        <v>61</v>
      </c>
      <c r="C64" s="18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20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1"/>
      <c r="DG64" s="21"/>
      <c r="DH64" s="21"/>
      <c r="DI64" s="21"/>
      <c r="DJ64" s="21"/>
      <c r="DK64" s="21"/>
      <c r="DL64" s="21"/>
      <c r="DM64" s="21"/>
      <c r="DN64" s="2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32"/>
    </row>
    <row r="65" spans="1:130">
      <c r="A65" s="116"/>
      <c r="B65" s="84">
        <f t="shared" si="1"/>
        <v>62</v>
      </c>
      <c r="C65" s="18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20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1"/>
      <c r="DG65" s="21"/>
      <c r="DH65" s="21"/>
      <c r="DI65" s="21"/>
      <c r="DJ65" s="21"/>
      <c r="DK65" s="21"/>
      <c r="DL65" s="21"/>
      <c r="DM65" s="21"/>
      <c r="DN65" s="2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32"/>
    </row>
    <row r="66" spans="1:130" ht="17" thickBot="1">
      <c r="A66" s="117"/>
      <c r="B66" s="85">
        <f t="shared" si="1"/>
        <v>63</v>
      </c>
      <c r="C66" s="28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5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6"/>
      <c r="CM66" s="26"/>
      <c r="CN66" s="26"/>
      <c r="CO66" s="26"/>
      <c r="CP66" s="26"/>
      <c r="CQ66" s="26"/>
      <c r="CR66" s="26"/>
      <c r="CS66" s="26"/>
      <c r="CT66" s="26"/>
      <c r="CU66" s="26"/>
      <c r="CV66" s="26"/>
      <c r="CW66" s="26"/>
      <c r="CX66" s="26"/>
      <c r="CY66" s="26"/>
      <c r="CZ66" s="26"/>
      <c r="DA66" s="26"/>
      <c r="DB66" s="26"/>
      <c r="DC66" s="26"/>
      <c r="DD66" s="26"/>
      <c r="DE66" s="26"/>
      <c r="DF66" s="26"/>
      <c r="DG66" s="26"/>
      <c r="DH66" s="26"/>
      <c r="DI66" s="26"/>
      <c r="DJ66" s="26"/>
      <c r="DK66" s="26"/>
      <c r="DL66" s="26"/>
      <c r="DM66" s="26"/>
      <c r="DN66" s="27"/>
      <c r="DO66" s="30"/>
      <c r="DP66" s="30"/>
      <c r="DQ66" s="30"/>
      <c r="DR66" s="30"/>
      <c r="DS66" s="30"/>
      <c r="DT66" s="30"/>
      <c r="DU66" s="30"/>
      <c r="DV66" s="30"/>
      <c r="DW66" s="30"/>
      <c r="DX66" s="30"/>
      <c r="DY66" s="30"/>
      <c r="DZ66" s="31"/>
    </row>
    <row r="70" spans="1:130" s="55" customFormat="1" ht="24">
      <c r="B70" s="54"/>
      <c r="AE70" s="56"/>
      <c r="AF70" s="118">
        <v>60</v>
      </c>
      <c r="AG70" s="118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56"/>
      <c r="BK70" s="56"/>
      <c r="BL70" s="56"/>
      <c r="BM70" s="56"/>
      <c r="BN70" s="56"/>
      <c r="BO70" s="56"/>
      <c r="BP70" s="56"/>
      <c r="BQ70" s="56"/>
      <c r="BR70" s="56"/>
      <c r="BS70" s="56"/>
      <c r="BT70" s="56"/>
      <c r="BU70" s="56"/>
      <c r="BV70" s="56"/>
      <c r="BW70" s="56"/>
      <c r="BX70" s="56"/>
      <c r="BY70" s="56"/>
      <c r="BZ70" s="56"/>
      <c r="CA70" s="56"/>
      <c r="CB70" s="56"/>
      <c r="CC70" s="56"/>
      <c r="CD70" s="56"/>
      <c r="CE70" s="56"/>
      <c r="CF70" s="56"/>
      <c r="CI70" s="57"/>
      <c r="CK70" s="57" t="s">
        <v>19</v>
      </c>
      <c r="CL70" s="56"/>
      <c r="CM70" s="56"/>
      <c r="CN70" s="56"/>
      <c r="CO70" s="56"/>
      <c r="CP70" s="56"/>
      <c r="CQ70" s="56"/>
      <c r="CR70" s="56"/>
      <c r="CS70" s="56"/>
      <c r="CT70" s="56"/>
      <c r="CU70" s="56"/>
      <c r="CV70" s="56"/>
      <c r="CW70" s="82" t="s">
        <v>32</v>
      </c>
      <c r="CX70" s="56"/>
      <c r="CY70" s="56"/>
      <c r="CZ70" s="56"/>
      <c r="DA70" s="56"/>
      <c r="DB70" s="56"/>
      <c r="DC70" s="56"/>
      <c r="DD70" s="56"/>
      <c r="DE70" s="56"/>
      <c r="DF70" s="56"/>
      <c r="DG70" s="56"/>
      <c r="DH70" s="56"/>
      <c r="DI70" s="56"/>
      <c r="DJ70" s="56"/>
      <c r="DK70" s="56"/>
      <c r="DL70" s="56"/>
      <c r="DM70" s="56"/>
      <c r="DN70" s="56"/>
      <c r="DO70" s="56"/>
      <c r="DR70" s="56"/>
      <c r="DS70" s="56"/>
      <c r="DT70" s="118" t="s">
        <v>9</v>
      </c>
      <c r="DU70" s="118"/>
      <c r="DV70" s="56"/>
      <c r="DW70" s="56"/>
      <c r="DX70" s="56"/>
      <c r="DY70" s="56"/>
      <c r="DZ70" s="56"/>
    </row>
    <row r="71" spans="1:130" ht="20">
      <c r="C71" s="49" t="s">
        <v>14</v>
      </c>
      <c r="D71" s="50"/>
      <c r="E71" s="50"/>
      <c r="F71" s="50"/>
      <c r="G71" s="50"/>
      <c r="H71" s="50"/>
      <c r="I71" s="50"/>
      <c r="J71" s="50"/>
      <c r="K71" s="50"/>
      <c r="L71" s="50"/>
      <c r="M71" s="3"/>
      <c r="N71" s="3"/>
      <c r="O71" s="3"/>
      <c r="P71" s="3"/>
      <c r="Q71" s="3"/>
      <c r="R71" s="3"/>
      <c r="S71" s="3"/>
      <c r="AE71" s="51"/>
      <c r="AF71" s="51"/>
      <c r="AG71" s="51"/>
      <c r="AH71" s="51"/>
      <c r="AI71" s="51"/>
      <c r="AJ71" s="51"/>
      <c r="AK71" s="51"/>
      <c r="AL71" s="51"/>
      <c r="AM71" s="51"/>
      <c r="AN71" s="64" t="s">
        <v>31</v>
      </c>
      <c r="AO71" s="64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51"/>
      <c r="BX71" s="51"/>
      <c r="BY71" s="51"/>
      <c r="BZ71" s="51"/>
      <c r="CA71" s="51"/>
      <c r="CB71" s="51"/>
      <c r="CC71" s="51"/>
      <c r="CD71" s="51"/>
      <c r="CE71" s="51"/>
      <c r="CF71" s="51"/>
      <c r="CG71" s="51"/>
      <c r="CH71" s="51"/>
      <c r="CI71" s="51"/>
      <c r="CJ71" s="51"/>
      <c r="CK71" s="51"/>
      <c r="CL71" s="51"/>
      <c r="CM71" s="51"/>
      <c r="CN71" s="51"/>
      <c r="CO71" s="51"/>
      <c r="CP71" s="51"/>
      <c r="CQ71" s="51"/>
      <c r="CR71" s="51"/>
      <c r="CS71" s="51"/>
      <c r="CT71" s="51"/>
      <c r="CV71" s="51"/>
      <c r="CW71" s="51"/>
      <c r="CX71" s="51"/>
      <c r="CY71" s="51"/>
      <c r="CZ71" s="51"/>
      <c r="DA71" s="51"/>
      <c r="DB71" s="51"/>
      <c r="DC71" s="51"/>
      <c r="DD71" s="51"/>
      <c r="DE71" s="51"/>
      <c r="DF71" s="51"/>
      <c r="DG71" s="51"/>
      <c r="DH71" s="51"/>
      <c r="DI71" s="51"/>
      <c r="DJ71" s="51"/>
      <c r="DK71" s="51"/>
      <c r="DL71" s="51"/>
      <c r="DM71" s="51"/>
      <c r="DN71" s="51"/>
      <c r="DO71" s="51"/>
      <c r="DP71" s="51"/>
      <c r="DQ71" s="51"/>
      <c r="DR71" s="51"/>
      <c r="DS71" s="51"/>
      <c r="DT71" s="51"/>
      <c r="DU71" s="51"/>
      <c r="DV71" s="51"/>
      <c r="DW71" s="51"/>
      <c r="DX71" s="51"/>
      <c r="DY71" s="51"/>
      <c r="DZ71" s="51"/>
    </row>
    <row r="72" spans="1:130" ht="20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AE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1"/>
      <c r="BW72" s="51"/>
      <c r="BX72" s="51"/>
      <c r="BY72" s="51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L72" s="51"/>
      <c r="CM72" s="51"/>
      <c r="CN72" s="51"/>
      <c r="CO72" s="51"/>
      <c r="CP72" s="51"/>
      <c r="CQ72" s="51"/>
      <c r="CR72" s="51"/>
      <c r="CS72" s="51"/>
      <c r="CT72" s="51"/>
      <c r="CU72" s="51"/>
      <c r="CV72" s="51"/>
      <c r="CW72" s="51"/>
      <c r="CX72" s="51"/>
      <c r="CY72" s="51"/>
      <c r="CZ72" s="51"/>
      <c r="DA72" s="51"/>
      <c r="DB72" s="51"/>
      <c r="DC72" s="51"/>
      <c r="DD72" s="51"/>
      <c r="DE72" s="51"/>
      <c r="DF72" s="51"/>
      <c r="DG72" s="51"/>
      <c r="DH72" s="51"/>
      <c r="DI72" s="51"/>
      <c r="DJ72" s="53" t="s">
        <v>10</v>
      </c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</row>
    <row r="73" spans="1:130" ht="20">
      <c r="C73" s="104" t="s">
        <v>9</v>
      </c>
      <c r="D73" s="104"/>
      <c r="E73" s="104" t="s">
        <v>6</v>
      </c>
      <c r="F73" s="104"/>
      <c r="G73" s="104"/>
      <c r="H73" s="104" t="s">
        <v>17</v>
      </c>
      <c r="I73" s="104"/>
      <c r="J73" s="104"/>
      <c r="K73" s="104"/>
      <c r="L73" s="104" t="s">
        <v>11</v>
      </c>
      <c r="M73" s="104"/>
      <c r="N73" s="104"/>
      <c r="O73" s="46"/>
      <c r="P73" s="104" t="s">
        <v>12</v>
      </c>
      <c r="Q73" s="104"/>
      <c r="R73" s="104"/>
      <c r="S73" s="104"/>
      <c r="T73" s="104"/>
      <c r="U73" s="47" t="s">
        <v>13</v>
      </c>
      <c r="V73" s="47"/>
      <c r="W73" s="47"/>
      <c r="X73" s="47"/>
      <c r="AN73" s="104" t="s">
        <v>21</v>
      </c>
      <c r="AO73" s="104"/>
      <c r="AP73" s="104" t="s">
        <v>22</v>
      </c>
      <c r="AQ73" s="104"/>
      <c r="AR73" s="104"/>
      <c r="AS73" s="104" t="s">
        <v>23</v>
      </c>
      <c r="AT73" s="104"/>
      <c r="AU73" s="104"/>
      <c r="AV73" s="104"/>
      <c r="AW73" s="104" t="s">
        <v>27</v>
      </c>
      <c r="AX73" s="104"/>
      <c r="AY73" s="104"/>
      <c r="AZ73" s="104"/>
      <c r="BA73" s="104"/>
      <c r="BB73" s="58" t="s">
        <v>25</v>
      </c>
      <c r="BC73" s="58"/>
      <c r="BD73" s="58"/>
      <c r="BE73" s="58"/>
      <c r="BF73" s="47"/>
      <c r="BG73" s="104" t="s">
        <v>28</v>
      </c>
      <c r="BH73" s="104"/>
      <c r="BI73" s="104"/>
      <c r="BJ73" s="104"/>
      <c r="BK73" s="104"/>
      <c r="BL73" s="58" t="s">
        <v>26</v>
      </c>
      <c r="BM73" s="58"/>
      <c r="BN73" s="58"/>
      <c r="BO73" s="58"/>
      <c r="BP73" s="47"/>
      <c r="BQ73" s="46"/>
      <c r="BR73" s="46"/>
      <c r="BS73" s="46"/>
      <c r="BT73" s="46"/>
    </row>
    <row r="74" spans="1:130" ht="20">
      <c r="C74" s="111">
        <v>5</v>
      </c>
      <c r="D74" s="111"/>
      <c r="E74" s="111">
        <v>3</v>
      </c>
      <c r="F74" s="111"/>
      <c r="G74" s="111"/>
      <c r="H74" s="111" t="s">
        <v>9</v>
      </c>
      <c r="I74" s="111"/>
      <c r="J74" s="111"/>
      <c r="K74" s="111"/>
      <c r="L74" s="119" t="s">
        <v>15</v>
      </c>
      <c r="M74" s="119"/>
      <c r="N74" s="119"/>
      <c r="P74" s="111">
        <f t="shared" ref="P74:P88" si="2">61*60+60*(68-C74)+(68-C74)*C74</f>
        <v>7755</v>
      </c>
      <c r="Q74" s="111"/>
      <c r="R74" s="111"/>
      <c r="S74" s="111"/>
      <c r="T74" s="111"/>
      <c r="U74" s="107">
        <f t="shared" ref="U74:U88" si="3">C74*FLOOR(IF(E74=3,15,16)/E74,1)^2*10</f>
        <v>1250</v>
      </c>
      <c r="V74" s="107"/>
      <c r="W74" s="107"/>
      <c r="X74" s="48"/>
      <c r="Z74" s="52" t="s">
        <v>16</v>
      </c>
      <c r="AA74" s="1"/>
      <c r="AB74" s="1"/>
      <c r="AC74" s="1"/>
      <c r="AN74" s="97">
        <v>1</v>
      </c>
      <c r="AO74" s="97"/>
      <c r="AP74" s="97">
        <v>1</v>
      </c>
      <c r="AQ74" s="97"/>
      <c r="AR74" s="97"/>
      <c r="AS74" s="97">
        <v>60</v>
      </c>
      <c r="AT74" s="97"/>
      <c r="AU74" s="97"/>
      <c r="AV74" s="97"/>
      <c r="AW74" s="99">
        <v>28</v>
      </c>
      <c r="AX74" s="99"/>
      <c r="AY74" s="62" t="s">
        <v>24</v>
      </c>
      <c r="AZ74" s="99">
        <v>28</v>
      </c>
      <c r="BA74" s="99"/>
      <c r="BB74" s="97">
        <f>AP74*AW74*AZ74</f>
        <v>784</v>
      </c>
      <c r="BC74" s="97"/>
      <c r="BD74" s="97"/>
      <c r="BE74" s="97"/>
      <c r="BF74" s="61"/>
      <c r="BG74" s="99">
        <v>30</v>
      </c>
      <c r="BH74" s="99"/>
      <c r="BI74" s="62" t="s">
        <v>24</v>
      </c>
      <c r="BJ74" s="99">
        <v>30</v>
      </c>
      <c r="BK74" s="99"/>
      <c r="BL74" s="97">
        <f>AS74*BG74*BJ74</f>
        <v>54000</v>
      </c>
      <c r="BM74" s="97"/>
      <c r="BN74" s="97"/>
      <c r="BO74" s="97"/>
      <c r="BR74" s="63" t="s">
        <v>0</v>
      </c>
      <c r="BS74" s="63"/>
      <c r="BT74" s="63"/>
      <c r="BU74" s="63"/>
    </row>
    <row r="75" spans="1:130" ht="20">
      <c r="C75" s="107">
        <v>10</v>
      </c>
      <c r="D75" s="107"/>
      <c r="E75" s="107">
        <v>3</v>
      </c>
      <c r="F75" s="107"/>
      <c r="G75" s="107"/>
      <c r="H75" s="108" t="s">
        <v>9</v>
      </c>
      <c r="I75" s="108"/>
      <c r="J75" s="108"/>
      <c r="K75" s="108"/>
      <c r="L75" s="106" t="s">
        <v>15</v>
      </c>
      <c r="M75" s="106"/>
      <c r="N75" s="106"/>
      <c r="P75" s="107">
        <f t="shared" si="2"/>
        <v>7720</v>
      </c>
      <c r="Q75" s="107"/>
      <c r="R75" s="107"/>
      <c r="S75" s="107"/>
      <c r="T75" s="107"/>
      <c r="U75" s="107">
        <f t="shared" si="3"/>
        <v>2500</v>
      </c>
      <c r="V75" s="107"/>
      <c r="W75" s="107"/>
      <c r="X75" s="48"/>
      <c r="AN75" s="107">
        <v>2</v>
      </c>
      <c r="AO75" s="107"/>
      <c r="AP75" s="107">
        <v>60</v>
      </c>
      <c r="AQ75" s="107"/>
      <c r="AR75" s="107"/>
      <c r="AS75" s="108">
        <v>60</v>
      </c>
      <c r="AT75" s="108"/>
      <c r="AU75" s="108"/>
      <c r="AV75" s="108"/>
      <c r="AW75" s="105">
        <v>30</v>
      </c>
      <c r="AX75" s="105"/>
      <c r="AY75" s="60" t="s">
        <v>24</v>
      </c>
      <c r="AZ75" s="105">
        <v>30</v>
      </c>
      <c r="BA75" s="105"/>
      <c r="BB75" s="97">
        <f>AP75*AW75*AZ75</f>
        <v>54000</v>
      </c>
      <c r="BC75" s="97"/>
      <c r="BD75" s="97"/>
      <c r="BE75" s="97"/>
      <c r="BF75" s="61"/>
      <c r="BG75" s="99">
        <v>15</v>
      </c>
      <c r="BH75" s="99"/>
      <c r="BI75" s="62" t="s">
        <v>24</v>
      </c>
      <c r="BJ75" s="99">
        <v>15</v>
      </c>
      <c r="BK75" s="99"/>
      <c r="BL75" s="97">
        <f>AS75*BG75*BJ75</f>
        <v>13500</v>
      </c>
      <c r="BM75" s="97"/>
      <c r="BN75" s="97"/>
      <c r="BO75" s="97"/>
      <c r="BR75" s="63" t="s">
        <v>3</v>
      </c>
    </row>
    <row r="76" spans="1:130" ht="20">
      <c r="C76" s="107">
        <v>10</v>
      </c>
      <c r="D76" s="107"/>
      <c r="E76" s="107">
        <v>3</v>
      </c>
      <c r="F76" s="107"/>
      <c r="G76" s="107"/>
      <c r="H76" s="108" t="s">
        <v>18</v>
      </c>
      <c r="I76" s="108"/>
      <c r="J76" s="108"/>
      <c r="K76" s="108"/>
      <c r="L76" s="106" t="s">
        <v>15</v>
      </c>
      <c r="M76" s="106"/>
      <c r="N76" s="106"/>
      <c r="P76" s="107">
        <f t="shared" si="2"/>
        <v>7720</v>
      </c>
      <c r="Q76" s="107"/>
      <c r="R76" s="107"/>
      <c r="S76" s="107"/>
      <c r="T76" s="107"/>
      <c r="U76" s="107">
        <f t="shared" si="3"/>
        <v>2500</v>
      </c>
      <c r="V76" s="107"/>
      <c r="W76" s="107"/>
      <c r="X76" s="48"/>
      <c r="AN76" s="107">
        <v>3</v>
      </c>
      <c r="AO76" s="107"/>
      <c r="AP76" s="107">
        <v>60</v>
      </c>
      <c r="AQ76" s="107"/>
      <c r="AR76" s="107"/>
      <c r="AS76" s="108">
        <v>56</v>
      </c>
      <c r="AT76" s="108"/>
      <c r="AU76" s="108"/>
      <c r="AV76" s="108"/>
      <c r="AW76" s="105">
        <v>15</v>
      </c>
      <c r="AX76" s="105"/>
      <c r="AY76" s="60" t="s">
        <v>24</v>
      </c>
      <c r="AZ76" s="105">
        <v>15</v>
      </c>
      <c r="BA76" s="105"/>
      <c r="BB76" s="97">
        <f>AP76*AW76*AZ76</f>
        <v>13500</v>
      </c>
      <c r="BC76" s="97"/>
      <c r="BD76" s="97"/>
      <c r="BE76" s="97"/>
      <c r="BF76" s="61"/>
      <c r="BG76" s="99">
        <v>15</v>
      </c>
      <c r="BH76" s="99"/>
      <c r="BI76" s="62" t="s">
        <v>24</v>
      </c>
      <c r="BJ76" s="99">
        <v>15</v>
      </c>
      <c r="BK76" s="99"/>
      <c r="BL76" s="97">
        <f>AS76*BG76*BJ76</f>
        <v>12600</v>
      </c>
      <c r="BM76" s="97"/>
      <c r="BN76" s="97"/>
      <c r="BO76" s="97"/>
      <c r="BR76" s="63" t="s">
        <v>4</v>
      </c>
    </row>
    <row r="77" spans="1:130" ht="20">
      <c r="C77" s="107">
        <v>10</v>
      </c>
      <c r="D77" s="107"/>
      <c r="E77" s="107">
        <v>5</v>
      </c>
      <c r="F77" s="107"/>
      <c r="G77" s="107"/>
      <c r="H77" s="108" t="s">
        <v>9</v>
      </c>
      <c r="I77" s="108"/>
      <c r="J77" s="108"/>
      <c r="K77" s="108"/>
      <c r="L77" s="106">
        <v>93.2</v>
      </c>
      <c r="M77" s="106"/>
      <c r="N77" s="106"/>
      <c r="P77" s="107">
        <f t="shared" si="2"/>
        <v>7720</v>
      </c>
      <c r="Q77" s="107"/>
      <c r="R77" s="107"/>
      <c r="S77" s="107"/>
      <c r="T77" s="107"/>
      <c r="U77" s="107">
        <f t="shared" si="3"/>
        <v>900</v>
      </c>
      <c r="V77" s="107"/>
      <c r="W77" s="107"/>
      <c r="X77" s="48"/>
      <c r="AN77" s="107">
        <v>4</v>
      </c>
      <c r="AO77" s="107"/>
      <c r="AP77" s="107">
        <v>56</v>
      </c>
      <c r="AQ77" s="107"/>
      <c r="AR77" s="107"/>
      <c r="AS77" s="108">
        <v>12</v>
      </c>
      <c r="AT77" s="108"/>
      <c r="AU77" s="108"/>
      <c r="AV77" s="108"/>
      <c r="AW77" s="105">
        <v>15</v>
      </c>
      <c r="AX77" s="105"/>
      <c r="AY77" s="60" t="s">
        <v>24</v>
      </c>
      <c r="AZ77" s="105">
        <v>15</v>
      </c>
      <c r="BA77" s="105"/>
      <c r="BB77" s="97">
        <f>AP77*AW77*AZ77</f>
        <v>12600</v>
      </c>
      <c r="BC77" s="97"/>
      <c r="BD77" s="97"/>
      <c r="BE77" s="97"/>
      <c r="BF77" s="61"/>
      <c r="BG77" s="99">
        <v>5</v>
      </c>
      <c r="BH77" s="99"/>
      <c r="BI77" s="62" t="s">
        <v>24</v>
      </c>
      <c r="BJ77" s="99">
        <v>5</v>
      </c>
      <c r="BK77" s="99"/>
      <c r="BL77" s="97">
        <f>AS77*BG77*BJ77</f>
        <v>300</v>
      </c>
      <c r="BM77" s="97"/>
      <c r="BN77" s="97"/>
      <c r="BO77" s="97"/>
      <c r="BR77" s="63" t="s">
        <v>5</v>
      </c>
    </row>
    <row r="78" spans="1:130" ht="20">
      <c r="C78" s="107">
        <v>12</v>
      </c>
      <c r="D78" s="107"/>
      <c r="E78" s="107">
        <v>3</v>
      </c>
      <c r="F78" s="107"/>
      <c r="G78" s="107"/>
      <c r="H78" s="107" t="s">
        <v>18</v>
      </c>
      <c r="I78" s="107"/>
      <c r="J78" s="107"/>
      <c r="K78" s="107"/>
      <c r="L78" s="106">
        <v>93.13</v>
      </c>
      <c r="M78" s="106"/>
      <c r="N78" s="106"/>
      <c r="O78" s="59"/>
      <c r="P78" s="107">
        <f t="shared" si="2"/>
        <v>7692</v>
      </c>
      <c r="Q78" s="107"/>
      <c r="R78" s="107"/>
      <c r="S78" s="107"/>
      <c r="T78" s="107"/>
      <c r="U78" s="107">
        <f t="shared" si="3"/>
        <v>3000</v>
      </c>
      <c r="V78" s="107"/>
      <c r="W78" s="107"/>
      <c r="X78" s="48"/>
      <c r="AN78" s="102">
        <v>5</v>
      </c>
      <c r="AO78" s="102"/>
      <c r="AP78" s="102">
        <v>12</v>
      </c>
      <c r="AQ78" s="102"/>
      <c r="AR78" s="102"/>
      <c r="AS78" s="101">
        <v>10</v>
      </c>
      <c r="AT78" s="101"/>
      <c r="AU78" s="101"/>
      <c r="AV78" s="101"/>
      <c r="AW78" s="103">
        <v>5</v>
      </c>
      <c r="AX78" s="103"/>
      <c r="AY78" s="65" t="s">
        <v>24</v>
      </c>
      <c r="AZ78" s="103">
        <v>5</v>
      </c>
      <c r="BA78" s="103"/>
      <c r="BB78" s="101">
        <f>AP78*AW78*AZ78</f>
        <v>300</v>
      </c>
      <c r="BC78" s="101"/>
      <c r="BD78" s="101"/>
      <c r="BE78" s="101"/>
      <c r="BF78" s="66"/>
      <c r="BG78" s="100">
        <v>1</v>
      </c>
      <c r="BH78" s="100"/>
      <c r="BI78" s="67" t="s">
        <v>24</v>
      </c>
      <c r="BJ78" s="100">
        <v>10</v>
      </c>
      <c r="BK78" s="100"/>
      <c r="BL78" s="101">
        <f>AS78*BG78*BJ78</f>
        <v>100</v>
      </c>
      <c r="BM78" s="101"/>
      <c r="BN78" s="101"/>
      <c r="BO78" s="101"/>
      <c r="BP78" s="68"/>
      <c r="BQ78" s="68"/>
      <c r="BR78" s="69" t="s">
        <v>30</v>
      </c>
      <c r="BS78" s="68"/>
      <c r="BT78" s="68"/>
    </row>
    <row r="79" spans="1:130" ht="21" thickBot="1">
      <c r="C79" s="107">
        <v>12</v>
      </c>
      <c r="D79" s="107"/>
      <c r="E79" s="107">
        <v>5</v>
      </c>
      <c r="F79" s="107"/>
      <c r="G79" s="107"/>
      <c r="H79" s="108" t="s">
        <v>18</v>
      </c>
      <c r="I79" s="108"/>
      <c r="J79" s="108"/>
      <c r="K79" s="108"/>
      <c r="L79" s="106">
        <v>93.23</v>
      </c>
      <c r="M79" s="106"/>
      <c r="N79" s="106"/>
      <c r="P79" s="107">
        <f t="shared" si="2"/>
        <v>7692</v>
      </c>
      <c r="Q79" s="107"/>
      <c r="R79" s="107"/>
      <c r="S79" s="107"/>
      <c r="T79" s="107"/>
      <c r="U79" s="107">
        <f t="shared" si="3"/>
        <v>1080</v>
      </c>
      <c r="V79" s="107"/>
      <c r="W79" s="107"/>
      <c r="X79" s="48"/>
    </row>
    <row r="80" spans="1:130" ht="20">
      <c r="C80" s="107">
        <v>15</v>
      </c>
      <c r="D80" s="107"/>
      <c r="E80" s="107">
        <v>3</v>
      </c>
      <c r="F80" s="107"/>
      <c r="G80" s="107"/>
      <c r="H80" s="108" t="s">
        <v>9</v>
      </c>
      <c r="I80" s="108"/>
      <c r="J80" s="108"/>
      <c r="K80" s="108"/>
      <c r="L80" s="106">
        <v>92.83</v>
      </c>
      <c r="M80" s="106"/>
      <c r="N80" s="106"/>
      <c r="P80" s="107">
        <f t="shared" si="2"/>
        <v>7635</v>
      </c>
      <c r="Q80" s="107"/>
      <c r="R80" s="107"/>
      <c r="S80" s="107"/>
      <c r="T80" s="107"/>
      <c r="U80" s="107">
        <f t="shared" si="3"/>
        <v>3750</v>
      </c>
      <c r="V80" s="107"/>
      <c r="W80" s="107"/>
      <c r="X80" s="48"/>
      <c r="AL80" s="1"/>
      <c r="AM80" s="71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  <c r="BA80" s="72"/>
      <c r="BB80" s="72"/>
      <c r="BC80" s="72"/>
      <c r="BD80" s="72"/>
      <c r="BE80" s="72"/>
      <c r="BF80" s="72"/>
      <c r="BG80" s="72"/>
      <c r="BH80" s="72"/>
      <c r="BI80" s="72"/>
      <c r="BJ80" s="72"/>
      <c r="BK80" s="72"/>
      <c r="BL80" s="72"/>
      <c r="BM80" s="72"/>
      <c r="BN80" s="72"/>
      <c r="BO80" s="72"/>
      <c r="BP80" s="72"/>
      <c r="BQ80" s="72"/>
      <c r="BR80" s="72"/>
      <c r="BS80" s="72"/>
      <c r="BT80" s="72"/>
      <c r="BU80" s="73"/>
    </row>
    <row r="81" spans="3:73" ht="20">
      <c r="C81" s="107">
        <v>15</v>
      </c>
      <c r="D81" s="107"/>
      <c r="E81" s="107">
        <v>3</v>
      </c>
      <c r="F81" s="107"/>
      <c r="G81" s="107"/>
      <c r="H81" s="107" t="s">
        <v>18</v>
      </c>
      <c r="I81" s="107"/>
      <c r="J81" s="107"/>
      <c r="K81" s="107"/>
      <c r="L81" s="106">
        <v>93.45</v>
      </c>
      <c r="M81" s="106"/>
      <c r="N81" s="106"/>
      <c r="O81" s="59"/>
      <c r="P81" s="107">
        <f t="shared" si="2"/>
        <v>7635</v>
      </c>
      <c r="Q81" s="107"/>
      <c r="R81" s="107"/>
      <c r="S81" s="107"/>
      <c r="T81" s="107"/>
      <c r="U81" s="107">
        <f t="shared" si="3"/>
        <v>3750</v>
      </c>
      <c r="V81" s="107"/>
      <c r="W81" s="107"/>
      <c r="X81" s="48"/>
      <c r="AL81" s="1"/>
      <c r="AM81" s="74"/>
      <c r="AN81" s="64" t="s">
        <v>29</v>
      </c>
      <c r="AO81" s="64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6"/>
    </row>
    <row r="82" spans="3:73" ht="20">
      <c r="C82" s="107">
        <v>15</v>
      </c>
      <c r="D82" s="107"/>
      <c r="E82" s="107">
        <v>5</v>
      </c>
      <c r="F82" s="107"/>
      <c r="G82" s="107"/>
      <c r="H82" s="108" t="s">
        <v>9</v>
      </c>
      <c r="I82" s="108"/>
      <c r="J82" s="108"/>
      <c r="K82" s="108"/>
      <c r="L82" s="106">
        <v>92.4</v>
      </c>
      <c r="M82" s="106"/>
      <c r="N82" s="106"/>
      <c r="P82" s="107">
        <f t="shared" si="2"/>
        <v>7635</v>
      </c>
      <c r="Q82" s="107"/>
      <c r="R82" s="107"/>
      <c r="S82" s="107"/>
      <c r="T82" s="107"/>
      <c r="U82" s="107">
        <f t="shared" si="3"/>
        <v>1350</v>
      </c>
      <c r="V82" s="107"/>
      <c r="W82" s="107"/>
      <c r="X82" s="48"/>
      <c r="AL82" s="1"/>
      <c r="AM82" s="74"/>
      <c r="AN82" s="1"/>
      <c r="AO82" s="1"/>
      <c r="AP82" s="1"/>
      <c r="AQ82" s="1"/>
      <c r="AR82" s="1"/>
      <c r="AS82" s="1"/>
      <c r="AT82" s="1"/>
      <c r="AU82" s="1"/>
      <c r="AV82" s="1"/>
      <c r="AW82" s="75"/>
      <c r="AX82" s="75"/>
      <c r="AY82" s="75"/>
      <c r="AZ82" s="75"/>
      <c r="BA82" s="75"/>
      <c r="BB82" s="75"/>
      <c r="BC82" s="75"/>
      <c r="BD82" s="75"/>
      <c r="BE82" s="75"/>
      <c r="BF82" s="75"/>
      <c r="BG82" s="75"/>
      <c r="BH82" s="75"/>
      <c r="BI82" s="75"/>
      <c r="BJ82" s="75"/>
      <c r="BK82" s="75"/>
      <c r="BL82" s="75"/>
      <c r="BM82" s="75"/>
      <c r="BN82" s="75"/>
      <c r="BO82" s="75"/>
      <c r="BP82" s="75"/>
      <c r="BQ82" s="75"/>
      <c r="BR82" s="75"/>
      <c r="BS82" s="75"/>
      <c r="BT82" s="75"/>
      <c r="BU82" s="76"/>
    </row>
    <row r="83" spans="3:73" ht="20">
      <c r="C83" s="108">
        <v>20</v>
      </c>
      <c r="D83" s="108"/>
      <c r="E83" s="108">
        <v>3</v>
      </c>
      <c r="F83" s="108"/>
      <c r="G83" s="108"/>
      <c r="H83" s="108" t="s">
        <v>9</v>
      </c>
      <c r="I83" s="108"/>
      <c r="J83" s="108"/>
      <c r="K83" s="108"/>
      <c r="L83" s="108">
        <v>93.23</v>
      </c>
      <c r="M83" s="108"/>
      <c r="N83" s="108"/>
      <c r="P83" s="108">
        <f t="shared" si="2"/>
        <v>7500</v>
      </c>
      <c r="Q83" s="108"/>
      <c r="R83" s="108"/>
      <c r="S83" s="108"/>
      <c r="T83" s="108"/>
      <c r="U83" s="107">
        <f t="shared" si="3"/>
        <v>5000</v>
      </c>
      <c r="V83" s="107"/>
      <c r="W83" s="107"/>
      <c r="X83" s="48"/>
      <c r="AL83" s="1"/>
      <c r="AM83" s="74"/>
      <c r="AN83" s="104" t="s">
        <v>21</v>
      </c>
      <c r="AO83" s="104"/>
      <c r="AP83" s="104" t="s">
        <v>22</v>
      </c>
      <c r="AQ83" s="104"/>
      <c r="AR83" s="104"/>
      <c r="AS83" s="104" t="s">
        <v>23</v>
      </c>
      <c r="AT83" s="104"/>
      <c r="AU83" s="104"/>
      <c r="AV83" s="104"/>
      <c r="AW83" s="104" t="s">
        <v>27</v>
      </c>
      <c r="AX83" s="104"/>
      <c r="AY83" s="104"/>
      <c r="AZ83" s="104"/>
      <c r="BA83" s="104"/>
      <c r="BB83" s="58" t="s">
        <v>25</v>
      </c>
      <c r="BC83" s="58"/>
      <c r="BD83" s="58"/>
      <c r="BE83" s="58"/>
      <c r="BF83" s="47"/>
      <c r="BG83" s="104" t="s">
        <v>28</v>
      </c>
      <c r="BH83" s="104"/>
      <c r="BI83" s="104"/>
      <c r="BJ83" s="104"/>
      <c r="BK83" s="104"/>
      <c r="BL83" s="58" t="s">
        <v>26</v>
      </c>
      <c r="BM83" s="58"/>
      <c r="BN83" s="58"/>
      <c r="BO83" s="58"/>
      <c r="BP83" s="47"/>
      <c r="BQ83" s="46"/>
      <c r="BR83" s="46"/>
      <c r="BS83" s="46"/>
      <c r="BT83" s="46"/>
      <c r="BU83" s="76"/>
    </row>
    <row r="84" spans="3:73" ht="20">
      <c r="C84" s="108">
        <v>20</v>
      </c>
      <c r="D84" s="108"/>
      <c r="E84" s="108">
        <v>3</v>
      </c>
      <c r="F84" s="108"/>
      <c r="G84" s="108"/>
      <c r="H84" s="108" t="s">
        <v>18</v>
      </c>
      <c r="I84" s="108"/>
      <c r="J84" s="108"/>
      <c r="K84" s="108"/>
      <c r="L84" s="108">
        <v>92.73</v>
      </c>
      <c r="M84" s="108"/>
      <c r="N84" s="108"/>
      <c r="P84" s="108">
        <f t="shared" si="2"/>
        <v>7500</v>
      </c>
      <c r="Q84" s="108"/>
      <c r="R84" s="108"/>
      <c r="S84" s="108"/>
      <c r="T84" s="108"/>
      <c r="U84" s="107">
        <f t="shared" si="3"/>
        <v>5000</v>
      </c>
      <c r="V84" s="107"/>
      <c r="W84" s="107"/>
      <c r="X84" s="48"/>
      <c r="AL84" s="1"/>
      <c r="AM84" s="74"/>
      <c r="AN84" s="97">
        <v>1</v>
      </c>
      <c r="AO84" s="97"/>
      <c r="AP84" s="97">
        <v>1</v>
      </c>
      <c r="AQ84" s="97"/>
      <c r="AR84" s="97"/>
      <c r="AS84" s="97">
        <v>60</v>
      </c>
      <c r="AT84" s="97"/>
      <c r="AU84" s="97"/>
      <c r="AV84" s="97"/>
      <c r="AW84" s="99">
        <v>28</v>
      </c>
      <c r="AX84" s="99"/>
      <c r="AY84" s="62" t="s">
        <v>24</v>
      </c>
      <c r="AZ84" s="99">
        <v>28</v>
      </c>
      <c r="BA84" s="99"/>
      <c r="BB84" s="97">
        <f>AP84*AW84*AZ84</f>
        <v>784</v>
      </c>
      <c r="BC84" s="97"/>
      <c r="BD84" s="97"/>
      <c r="BE84" s="97"/>
      <c r="BF84" s="77"/>
      <c r="BG84" s="99">
        <v>30</v>
      </c>
      <c r="BH84" s="99"/>
      <c r="BI84" s="62" t="s">
        <v>24</v>
      </c>
      <c r="BJ84" s="99">
        <v>30</v>
      </c>
      <c r="BK84" s="99"/>
      <c r="BL84" s="97">
        <f>AS84*BG84*BJ84</f>
        <v>54000</v>
      </c>
      <c r="BM84" s="97"/>
      <c r="BN84" s="97"/>
      <c r="BO84" s="97"/>
      <c r="BP84" s="1"/>
      <c r="BQ84" s="1"/>
      <c r="BR84" s="63" t="s">
        <v>0</v>
      </c>
      <c r="BS84" s="63"/>
      <c r="BT84" s="63"/>
      <c r="BU84" s="76"/>
    </row>
    <row r="85" spans="3:73" ht="20">
      <c r="C85" s="107">
        <v>20</v>
      </c>
      <c r="D85" s="107"/>
      <c r="E85" s="107">
        <v>5</v>
      </c>
      <c r="F85" s="107"/>
      <c r="G85" s="107"/>
      <c r="H85" s="108" t="s">
        <v>9</v>
      </c>
      <c r="I85" s="108"/>
      <c r="J85" s="108"/>
      <c r="K85" s="108"/>
      <c r="L85" s="107">
        <v>93.28</v>
      </c>
      <c r="M85" s="107"/>
      <c r="N85" s="107"/>
      <c r="P85" s="107">
        <f t="shared" si="2"/>
        <v>7500</v>
      </c>
      <c r="Q85" s="107"/>
      <c r="R85" s="107"/>
      <c r="S85" s="107"/>
      <c r="T85" s="107"/>
      <c r="U85" s="107">
        <f t="shared" si="3"/>
        <v>1800</v>
      </c>
      <c r="V85" s="107"/>
      <c r="W85" s="107"/>
      <c r="X85" s="48"/>
      <c r="AL85" s="1"/>
      <c r="AM85" s="74"/>
      <c r="AN85" s="95">
        <v>2</v>
      </c>
      <c r="AO85" s="95"/>
      <c r="AP85" s="95">
        <v>60</v>
      </c>
      <c r="AQ85" s="95"/>
      <c r="AR85" s="95"/>
      <c r="AS85" s="97">
        <v>60</v>
      </c>
      <c r="AT85" s="97"/>
      <c r="AU85" s="97"/>
      <c r="AV85" s="97"/>
      <c r="AW85" s="98">
        <v>30</v>
      </c>
      <c r="AX85" s="98"/>
      <c r="AY85" s="78" t="s">
        <v>24</v>
      </c>
      <c r="AZ85" s="98">
        <v>30</v>
      </c>
      <c r="BA85" s="98"/>
      <c r="BB85" s="97">
        <f>AP85*AW85*AZ85</f>
        <v>54000</v>
      </c>
      <c r="BC85" s="97"/>
      <c r="BD85" s="97"/>
      <c r="BE85" s="97"/>
      <c r="BF85" s="77"/>
      <c r="BG85" s="99">
        <v>16</v>
      </c>
      <c r="BH85" s="99"/>
      <c r="BI85" s="62" t="s">
        <v>24</v>
      </c>
      <c r="BJ85" s="99">
        <v>16</v>
      </c>
      <c r="BK85" s="99"/>
      <c r="BL85" s="97">
        <f>AS85*BG85*BJ85</f>
        <v>15360</v>
      </c>
      <c r="BM85" s="97"/>
      <c r="BN85" s="97"/>
      <c r="BO85" s="97"/>
      <c r="BP85" s="1"/>
      <c r="BQ85" s="1"/>
      <c r="BR85" s="63" t="s">
        <v>37</v>
      </c>
      <c r="BS85" s="1"/>
      <c r="BT85" s="1"/>
      <c r="BU85" s="76"/>
    </row>
    <row r="86" spans="3:73" ht="20">
      <c r="C86" s="108">
        <v>25</v>
      </c>
      <c r="D86" s="108"/>
      <c r="E86" s="108">
        <v>5</v>
      </c>
      <c r="F86" s="108"/>
      <c r="G86" s="108"/>
      <c r="H86" s="108" t="s">
        <v>9</v>
      </c>
      <c r="I86" s="108"/>
      <c r="J86" s="108"/>
      <c r="K86" s="108"/>
      <c r="L86" s="108">
        <v>92.43</v>
      </c>
      <c r="M86" s="108"/>
      <c r="N86" s="108"/>
      <c r="P86" s="108">
        <f t="shared" si="2"/>
        <v>7315</v>
      </c>
      <c r="Q86" s="108"/>
      <c r="R86" s="108"/>
      <c r="S86" s="108"/>
      <c r="T86" s="108"/>
      <c r="U86" s="107">
        <f t="shared" si="3"/>
        <v>2250</v>
      </c>
      <c r="V86" s="107"/>
      <c r="W86" s="107"/>
      <c r="X86" s="48"/>
      <c r="AM86" s="74"/>
      <c r="AN86" s="95">
        <v>3</v>
      </c>
      <c r="AO86" s="95"/>
      <c r="AP86" s="95">
        <v>60</v>
      </c>
      <c r="AQ86" s="95"/>
      <c r="AR86" s="95"/>
      <c r="AS86" s="97">
        <v>56</v>
      </c>
      <c r="AT86" s="97"/>
      <c r="AU86" s="97"/>
      <c r="AV86" s="97"/>
      <c r="AW86" s="98">
        <v>16</v>
      </c>
      <c r="AX86" s="98"/>
      <c r="AY86" s="78" t="s">
        <v>24</v>
      </c>
      <c r="AZ86" s="98">
        <v>16</v>
      </c>
      <c r="BA86" s="98"/>
      <c r="BB86" s="97">
        <f>AP86*AW86*AZ86</f>
        <v>15360</v>
      </c>
      <c r="BC86" s="97"/>
      <c r="BD86" s="97"/>
      <c r="BE86" s="97"/>
      <c r="BF86" s="77"/>
      <c r="BG86" s="99">
        <v>8</v>
      </c>
      <c r="BH86" s="99"/>
      <c r="BI86" s="62" t="s">
        <v>24</v>
      </c>
      <c r="BJ86" s="99">
        <v>8</v>
      </c>
      <c r="BK86" s="99"/>
      <c r="BL86" s="97">
        <f>AS86*BG86*BJ86</f>
        <v>3584</v>
      </c>
      <c r="BM86" s="97"/>
      <c r="BN86" s="97"/>
      <c r="BO86" s="97"/>
      <c r="BP86" s="1"/>
      <c r="BQ86" s="1"/>
      <c r="BR86" s="63" t="s">
        <v>38</v>
      </c>
      <c r="BS86" s="1"/>
      <c r="BT86" s="1"/>
      <c r="BU86" s="76"/>
    </row>
    <row r="87" spans="3:73" ht="20">
      <c r="C87" s="108">
        <v>30</v>
      </c>
      <c r="D87" s="108"/>
      <c r="E87" s="108">
        <v>5</v>
      </c>
      <c r="F87" s="108"/>
      <c r="G87" s="108"/>
      <c r="H87" s="108" t="s">
        <v>9</v>
      </c>
      <c r="I87" s="108"/>
      <c r="J87" s="108"/>
      <c r="K87" s="108"/>
      <c r="L87" s="108">
        <v>93.13</v>
      </c>
      <c r="M87" s="108"/>
      <c r="N87" s="108"/>
      <c r="P87" s="108">
        <f t="shared" si="2"/>
        <v>7080</v>
      </c>
      <c r="Q87" s="108"/>
      <c r="R87" s="108"/>
      <c r="S87" s="108"/>
      <c r="T87" s="108"/>
      <c r="U87" s="107">
        <f t="shared" si="3"/>
        <v>2700</v>
      </c>
      <c r="V87" s="107"/>
      <c r="W87" s="107"/>
      <c r="X87" s="48"/>
      <c r="AM87" s="74"/>
      <c r="AN87" s="95">
        <v>4</v>
      </c>
      <c r="AO87" s="95"/>
      <c r="AP87" s="95">
        <v>56</v>
      </c>
      <c r="AQ87" s="95"/>
      <c r="AR87" s="95"/>
      <c r="AS87" s="97">
        <v>12</v>
      </c>
      <c r="AT87" s="97"/>
      <c r="AU87" s="97"/>
      <c r="AV87" s="97"/>
      <c r="AW87" s="98">
        <v>8</v>
      </c>
      <c r="AX87" s="98"/>
      <c r="AY87" s="78" t="s">
        <v>24</v>
      </c>
      <c r="AZ87" s="98">
        <v>8</v>
      </c>
      <c r="BA87" s="98"/>
      <c r="BB87" s="97">
        <f>AP87*AW87*AZ87</f>
        <v>3584</v>
      </c>
      <c r="BC87" s="97"/>
      <c r="BD87" s="97"/>
      <c r="BE87" s="97"/>
      <c r="BF87" s="77"/>
      <c r="BG87" s="99">
        <v>4</v>
      </c>
      <c r="BH87" s="99"/>
      <c r="BI87" s="62" t="s">
        <v>24</v>
      </c>
      <c r="BJ87" s="99">
        <v>4</v>
      </c>
      <c r="BK87" s="99"/>
      <c r="BL87" s="97">
        <f>AS87*BG87*BJ87</f>
        <v>192</v>
      </c>
      <c r="BM87" s="97"/>
      <c r="BN87" s="97"/>
      <c r="BO87" s="97"/>
      <c r="BP87" s="1"/>
      <c r="BQ87" s="1"/>
      <c r="BR87" s="63" t="s">
        <v>39</v>
      </c>
      <c r="BS87" s="1"/>
      <c r="BT87" s="1"/>
      <c r="BU87" s="76"/>
    </row>
    <row r="88" spans="3:73" ht="20">
      <c r="C88" s="108">
        <v>34</v>
      </c>
      <c r="D88" s="108"/>
      <c r="E88" s="108">
        <v>5</v>
      </c>
      <c r="F88" s="108"/>
      <c r="G88" s="108"/>
      <c r="H88" s="108" t="s">
        <v>9</v>
      </c>
      <c r="I88" s="108"/>
      <c r="J88" s="108"/>
      <c r="K88" s="108"/>
      <c r="L88" s="108">
        <v>92.82</v>
      </c>
      <c r="M88" s="108"/>
      <c r="N88" s="108"/>
      <c r="P88" s="108">
        <f t="shared" si="2"/>
        <v>6856</v>
      </c>
      <c r="Q88" s="108"/>
      <c r="R88" s="108"/>
      <c r="S88" s="108"/>
      <c r="T88" s="108"/>
      <c r="U88" s="107">
        <f t="shared" si="3"/>
        <v>3060</v>
      </c>
      <c r="V88" s="107"/>
      <c r="W88" s="107"/>
      <c r="X88" s="48"/>
      <c r="AM88" s="74"/>
      <c r="AN88" s="102">
        <v>5</v>
      </c>
      <c r="AO88" s="102"/>
      <c r="AP88" s="102">
        <v>12</v>
      </c>
      <c r="AQ88" s="102"/>
      <c r="AR88" s="102"/>
      <c r="AS88" s="101">
        <v>10</v>
      </c>
      <c r="AT88" s="101"/>
      <c r="AU88" s="101"/>
      <c r="AV88" s="101"/>
      <c r="AW88" s="103">
        <v>4</v>
      </c>
      <c r="AX88" s="103"/>
      <c r="AY88" s="65" t="s">
        <v>24</v>
      </c>
      <c r="AZ88" s="103">
        <v>4</v>
      </c>
      <c r="BA88" s="103"/>
      <c r="BB88" s="101">
        <f>AP88*AW88*AZ88</f>
        <v>192</v>
      </c>
      <c r="BC88" s="101"/>
      <c r="BD88" s="101"/>
      <c r="BE88" s="101"/>
      <c r="BF88" s="66"/>
      <c r="BG88" s="100">
        <v>1</v>
      </c>
      <c r="BH88" s="100"/>
      <c r="BI88" s="67" t="s">
        <v>24</v>
      </c>
      <c r="BJ88" s="100">
        <v>10</v>
      </c>
      <c r="BK88" s="100"/>
      <c r="BL88" s="101">
        <f>AS88*BG88*BJ88</f>
        <v>100</v>
      </c>
      <c r="BM88" s="101"/>
      <c r="BN88" s="101"/>
      <c r="BO88" s="101"/>
      <c r="BP88" s="68"/>
      <c r="BQ88" s="68"/>
      <c r="BR88" s="69" t="s">
        <v>30</v>
      </c>
      <c r="BS88" s="68"/>
      <c r="BT88" s="68"/>
      <c r="BU88" s="76"/>
    </row>
    <row r="89" spans="3:73" ht="21" thickBot="1">
      <c r="C89" s="48" t="s">
        <v>20</v>
      </c>
      <c r="AM89" s="79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0"/>
      <c r="BJ89" s="80"/>
      <c r="BK89" s="80"/>
      <c r="BL89" s="80"/>
      <c r="BM89" s="80"/>
      <c r="BN89" s="80"/>
      <c r="BO89" s="80"/>
      <c r="BP89" s="80"/>
      <c r="BQ89" s="80"/>
      <c r="BR89" s="80"/>
      <c r="BS89" s="80"/>
      <c r="BT89" s="80"/>
      <c r="BU89" s="81"/>
    </row>
    <row r="90" spans="3:73" ht="20">
      <c r="C90" s="109">
        <v>12</v>
      </c>
      <c r="D90" s="109"/>
      <c r="E90" s="109">
        <v>4</v>
      </c>
      <c r="F90" s="109"/>
      <c r="G90" s="109"/>
      <c r="H90" s="109" t="s">
        <v>18</v>
      </c>
      <c r="I90" s="109"/>
      <c r="J90" s="109"/>
      <c r="K90" s="109"/>
      <c r="L90" s="110">
        <v>93.1</v>
      </c>
      <c r="M90" s="110"/>
      <c r="N90" s="110"/>
      <c r="O90" s="70"/>
      <c r="P90" s="109">
        <f>61*60+60*(68-C90)+(68-C90)*C90</f>
        <v>7692</v>
      </c>
      <c r="Q90" s="109"/>
      <c r="R90" s="109"/>
      <c r="S90" s="109"/>
      <c r="T90" s="109"/>
      <c r="U90" s="109">
        <f>C90*FLOOR(IF(E90=3,15,16)/E90,1)^2*10</f>
        <v>1920</v>
      </c>
      <c r="V90" s="109"/>
      <c r="W90" s="109"/>
    </row>
    <row r="91" spans="3:73" ht="20">
      <c r="C91" s="109">
        <v>12</v>
      </c>
      <c r="D91" s="109"/>
      <c r="E91" s="109">
        <v>4</v>
      </c>
      <c r="F91" s="109"/>
      <c r="G91" s="109"/>
      <c r="H91" s="109" t="s">
        <v>9</v>
      </c>
      <c r="I91" s="109"/>
      <c r="J91" s="109"/>
      <c r="K91" s="109"/>
      <c r="L91" s="110">
        <v>93.07</v>
      </c>
      <c r="M91" s="110"/>
      <c r="N91" s="110"/>
      <c r="O91" s="70"/>
      <c r="P91" s="109">
        <f>61*60+60*(68-C91)+(68-C91)*C91</f>
        <v>7692</v>
      </c>
      <c r="Q91" s="109"/>
      <c r="R91" s="109"/>
      <c r="S91" s="109"/>
      <c r="T91" s="109"/>
      <c r="U91" s="109">
        <f>C91*FLOOR(IF(E91=3,15,16)/E91,1)^2*10</f>
        <v>1920</v>
      </c>
      <c r="V91" s="109"/>
      <c r="W91" s="109"/>
    </row>
  </sheetData>
  <mergeCells count="214">
    <mergeCell ref="A3:A18"/>
    <mergeCell ref="A19:A34"/>
    <mergeCell ref="A51:A66"/>
    <mergeCell ref="A35:A50"/>
    <mergeCell ref="L88:N88"/>
    <mergeCell ref="E83:G83"/>
    <mergeCell ref="DT70:DU70"/>
    <mergeCell ref="AF70:AG70"/>
    <mergeCell ref="C74:D74"/>
    <mergeCell ref="C83:D83"/>
    <mergeCell ref="L74:N74"/>
    <mergeCell ref="L73:N73"/>
    <mergeCell ref="E74:G74"/>
    <mergeCell ref="P73:T73"/>
    <mergeCell ref="P74:T74"/>
    <mergeCell ref="P83:T83"/>
    <mergeCell ref="P85:T85"/>
    <mergeCell ref="P86:T86"/>
    <mergeCell ref="L77:N77"/>
    <mergeCell ref="H78:K78"/>
    <mergeCell ref="E85:G85"/>
    <mergeCell ref="E86:G86"/>
    <mergeCell ref="E87:G87"/>
    <mergeCell ref="E73:G73"/>
    <mergeCell ref="C73:D73"/>
    <mergeCell ref="C77:D77"/>
    <mergeCell ref="E77:G77"/>
    <mergeCell ref="C85:D85"/>
    <mergeCell ref="C86:D86"/>
    <mergeCell ref="C87:D87"/>
    <mergeCell ref="C88:D88"/>
    <mergeCell ref="C84:D84"/>
    <mergeCell ref="E84:G84"/>
    <mergeCell ref="U88:W88"/>
    <mergeCell ref="U74:W74"/>
    <mergeCell ref="U75:W75"/>
    <mergeCell ref="U77:W77"/>
    <mergeCell ref="U78:W78"/>
    <mergeCell ref="U80:W80"/>
    <mergeCell ref="AN76:AO76"/>
    <mergeCell ref="C80:D80"/>
    <mergeCell ref="E80:G80"/>
    <mergeCell ref="L80:N80"/>
    <mergeCell ref="P80:T80"/>
    <mergeCell ref="C78:D78"/>
    <mergeCell ref="E78:G78"/>
    <mergeCell ref="L78:N78"/>
    <mergeCell ref="P78:T78"/>
    <mergeCell ref="P77:T77"/>
    <mergeCell ref="C75:D75"/>
    <mergeCell ref="E75:G75"/>
    <mergeCell ref="L75:N75"/>
    <mergeCell ref="P75:T75"/>
    <mergeCell ref="P87:T87"/>
    <mergeCell ref="P88:T88"/>
    <mergeCell ref="C82:D82"/>
    <mergeCell ref="E82:G82"/>
    <mergeCell ref="U81:W81"/>
    <mergeCell ref="H79:K79"/>
    <mergeCell ref="H87:K87"/>
    <mergeCell ref="H73:K73"/>
    <mergeCell ref="H74:K74"/>
    <mergeCell ref="H75:K75"/>
    <mergeCell ref="H77:K77"/>
    <mergeCell ref="U82:W82"/>
    <mergeCell ref="U83:W83"/>
    <mergeCell ref="U85:W85"/>
    <mergeCell ref="U86:W86"/>
    <mergeCell ref="U87:W87"/>
    <mergeCell ref="L82:N82"/>
    <mergeCell ref="P82:T82"/>
    <mergeCell ref="L85:N85"/>
    <mergeCell ref="L83:N83"/>
    <mergeCell ref="L87:N87"/>
    <mergeCell ref="L86:N86"/>
    <mergeCell ref="H84:K84"/>
    <mergeCell ref="L84:N84"/>
    <mergeCell ref="P84:T84"/>
    <mergeCell ref="U84:W84"/>
    <mergeCell ref="H88:K88"/>
    <mergeCell ref="C76:D76"/>
    <mergeCell ref="E76:G76"/>
    <mergeCell ref="H76:K76"/>
    <mergeCell ref="L76:N76"/>
    <mergeCell ref="P76:T76"/>
    <mergeCell ref="C79:D79"/>
    <mergeCell ref="E79:G79"/>
    <mergeCell ref="H80:K80"/>
    <mergeCell ref="H81:K81"/>
    <mergeCell ref="H82:K82"/>
    <mergeCell ref="H83:K83"/>
    <mergeCell ref="H85:K85"/>
    <mergeCell ref="H86:K86"/>
    <mergeCell ref="C81:D81"/>
    <mergeCell ref="E81:G81"/>
    <mergeCell ref="L81:N81"/>
    <mergeCell ref="P81:T81"/>
    <mergeCell ref="E88:G88"/>
    <mergeCell ref="C91:D91"/>
    <mergeCell ref="E91:G91"/>
    <mergeCell ref="H91:K91"/>
    <mergeCell ref="L91:N91"/>
    <mergeCell ref="P91:T91"/>
    <mergeCell ref="U91:W91"/>
    <mergeCell ref="C90:D90"/>
    <mergeCell ref="E90:G90"/>
    <mergeCell ref="H90:K90"/>
    <mergeCell ref="L90:N90"/>
    <mergeCell ref="P90:T90"/>
    <mergeCell ref="U90:W90"/>
    <mergeCell ref="AN73:AO73"/>
    <mergeCell ref="AP73:AR73"/>
    <mergeCell ref="AS73:AV73"/>
    <mergeCell ref="AN74:AO74"/>
    <mergeCell ref="AP74:AR74"/>
    <mergeCell ref="AS74:AV74"/>
    <mergeCell ref="L79:N79"/>
    <mergeCell ref="P79:T79"/>
    <mergeCell ref="U79:W79"/>
    <mergeCell ref="U76:W76"/>
    <mergeCell ref="AP76:AR76"/>
    <mergeCell ref="AS76:AV76"/>
    <mergeCell ref="AN77:AO77"/>
    <mergeCell ref="AP77:AR77"/>
    <mergeCell ref="AS77:AV77"/>
    <mergeCell ref="AN75:AO75"/>
    <mergeCell ref="AP75:AR75"/>
    <mergeCell ref="AS75:AV75"/>
    <mergeCell ref="AW74:AX74"/>
    <mergeCell ref="AZ76:BA76"/>
    <mergeCell ref="BB76:BE76"/>
    <mergeCell ref="BG76:BH76"/>
    <mergeCell ref="BJ76:BK76"/>
    <mergeCell ref="BL76:BO76"/>
    <mergeCell ref="BG73:BK73"/>
    <mergeCell ref="BG74:BH74"/>
    <mergeCell ref="BJ74:BK74"/>
    <mergeCell ref="BL74:BO74"/>
    <mergeCell ref="BB75:BE75"/>
    <mergeCell ref="BG75:BH75"/>
    <mergeCell ref="BJ75:BK75"/>
    <mergeCell ref="BL75:BO75"/>
    <mergeCell ref="AZ74:BA74"/>
    <mergeCell ref="AZ75:BA75"/>
    <mergeCell ref="AW73:BA73"/>
    <mergeCell ref="BB74:BE74"/>
    <mergeCell ref="AW75:AX75"/>
    <mergeCell ref="AW76:AX76"/>
    <mergeCell ref="AN83:AO83"/>
    <mergeCell ref="AP83:AR83"/>
    <mergeCell ref="AS83:AV83"/>
    <mergeCell ref="AW83:BA83"/>
    <mergeCell ref="BG83:BK83"/>
    <mergeCell ref="BG77:BH77"/>
    <mergeCell ref="BJ77:BK77"/>
    <mergeCell ref="BL77:BO77"/>
    <mergeCell ref="AZ78:BA78"/>
    <mergeCell ref="BB78:BE78"/>
    <mergeCell ref="BG78:BH78"/>
    <mergeCell ref="BJ78:BK78"/>
    <mergeCell ref="BL78:BO78"/>
    <mergeCell ref="AW77:AX77"/>
    <mergeCell ref="AW78:AX78"/>
    <mergeCell ref="AZ77:BA77"/>
    <mergeCell ref="BB77:BE77"/>
    <mergeCell ref="AN78:AO78"/>
    <mergeCell ref="AP78:AR78"/>
    <mergeCell ref="AS78:AV78"/>
    <mergeCell ref="AN85:AO85"/>
    <mergeCell ref="AP85:AR85"/>
    <mergeCell ref="AS85:AV85"/>
    <mergeCell ref="AW85:AX85"/>
    <mergeCell ref="AZ85:BA85"/>
    <mergeCell ref="BB85:BE85"/>
    <mergeCell ref="BG85:BH85"/>
    <mergeCell ref="AN84:AO84"/>
    <mergeCell ref="AP84:AR84"/>
    <mergeCell ref="AS84:AV84"/>
    <mergeCell ref="AW84:AX84"/>
    <mergeCell ref="AZ84:BA84"/>
    <mergeCell ref="BB84:BE84"/>
    <mergeCell ref="BG88:BH88"/>
    <mergeCell ref="BJ88:BK88"/>
    <mergeCell ref="BL88:BO88"/>
    <mergeCell ref="AN88:AO88"/>
    <mergeCell ref="AP88:AR88"/>
    <mergeCell ref="AS88:AV88"/>
    <mergeCell ref="AW88:AX88"/>
    <mergeCell ref="AZ88:BA88"/>
    <mergeCell ref="BB88:BE88"/>
    <mergeCell ref="AN86:AO86"/>
    <mergeCell ref="AP86:AR86"/>
    <mergeCell ref="EB34:EB35"/>
    <mergeCell ref="AN87:AO87"/>
    <mergeCell ref="AP87:AR87"/>
    <mergeCell ref="AS87:AV87"/>
    <mergeCell ref="AW87:AX87"/>
    <mergeCell ref="AZ87:BA87"/>
    <mergeCell ref="BB87:BE87"/>
    <mergeCell ref="BG87:BH87"/>
    <mergeCell ref="BJ87:BK87"/>
    <mergeCell ref="BL87:BO87"/>
    <mergeCell ref="AS86:AV86"/>
    <mergeCell ref="AW86:AX86"/>
    <mergeCell ref="AZ86:BA86"/>
    <mergeCell ref="BB86:BE86"/>
    <mergeCell ref="BG86:BH86"/>
    <mergeCell ref="BJ86:BK86"/>
    <mergeCell ref="BG84:BH84"/>
    <mergeCell ref="BJ84:BK84"/>
    <mergeCell ref="BL84:BO84"/>
    <mergeCell ref="BL86:BO86"/>
    <mergeCell ref="BJ85:BK85"/>
    <mergeCell ref="BL85:BO85"/>
  </mergeCells>
  <pageMargins left="0.25" right="0.25" top="0.75" bottom="0.75" header="0.3" footer="0.3"/>
  <pageSetup paperSize="3" scale="47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Muchsel</dc:creator>
  <cp:lastModifiedBy>Robert Muchsel</cp:lastModifiedBy>
  <cp:lastPrinted>2019-05-29T21:35:46Z</cp:lastPrinted>
  <dcterms:created xsi:type="dcterms:W3CDTF">2019-05-22T14:09:23Z</dcterms:created>
  <dcterms:modified xsi:type="dcterms:W3CDTF">2019-05-31T16:48:29Z</dcterms:modified>
</cp:coreProperties>
</file>