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lovell\Documents\Projects\IP\Machine Learning\CNN\"/>
    </mc:Choice>
  </mc:AlternateContent>
  <xr:revisionPtr revIDLastSave="0" documentId="13_ncr:1_{4B25697F-0B40-454A-A4F2-FCE60722A967}" xr6:coauthVersionLast="45" xr6:coauthVersionMax="45" xr10:uidLastSave="{00000000-0000-0000-0000-000000000000}"/>
  <bookViews>
    <workbookView xWindow="1080" yWindow="450" windowWidth="26100" windowHeight="14505" firstSheet="2" activeTab="7" xr2:uid="{8A00E0FF-8F62-4589-A9F0-98212140E90F}"/>
  </bookViews>
  <sheets>
    <sheet name="CNN Reg Map" sheetId="3" r:id="rId1"/>
    <sheet name="FC Reg Map" sheetId="1" r:id="rId2"/>
    <sheet name="Sheet2" sheetId="2" r:id="rId3"/>
    <sheet name="Sheet1" sheetId="4" r:id="rId4"/>
    <sheet name="nram_ctl_bits" sheetId="5" r:id="rId5"/>
    <sheet name="col_ctl_bits" sheetId="6" r:id="rId6"/>
    <sheet name="out_ctl_bits" sheetId="7" r:id="rId7"/>
    <sheet name="CNN Reg Map AI85" sheetId="8" r:id="rId8"/>
    <sheet name="cnn_ai85_bits" sheetId="9" r:id="rId9"/>
    <sheet name="Sheet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8" l="1"/>
  <c r="M8" i="4" l="1"/>
  <c r="M9" i="4" s="1"/>
  <c r="I8" i="4"/>
  <c r="I9" i="4" s="1"/>
  <c r="K8" i="4"/>
  <c r="K9" i="4" s="1"/>
  <c r="O8" i="4"/>
  <c r="O9" i="4" s="1"/>
  <c r="Q8" i="4"/>
  <c r="Q9" i="4" s="1"/>
  <c r="S8" i="4"/>
  <c r="S9" i="4" s="1"/>
  <c r="C8" i="4"/>
  <c r="D8" i="4"/>
  <c r="E8" i="4"/>
  <c r="F8" i="4"/>
  <c r="G8" i="4"/>
  <c r="H8" i="4"/>
  <c r="J8" i="4"/>
  <c r="L8" i="4"/>
  <c r="N8" i="4"/>
  <c r="P8" i="4"/>
  <c r="R8" i="4"/>
  <c r="T8" i="4"/>
  <c r="B8" i="4"/>
  <c r="H9" i="4" s="1"/>
  <c r="V9" i="4" l="1"/>
</calcChain>
</file>

<file path=xl/sharedStrings.xml><?xml version="1.0" encoding="utf-8"?>
<sst xmlns="http://schemas.openxmlformats.org/spreadsheetml/2006/main" count="3137" uniqueCount="889">
  <si>
    <t>Address Offset</t>
  </si>
  <si>
    <t>Nnuemonic</t>
  </si>
  <si>
    <t>Name</t>
  </si>
  <si>
    <t>Description</t>
  </si>
  <si>
    <t>Bit 15</t>
  </si>
  <si>
    <t>Bit 16</t>
  </si>
  <si>
    <t>Bit 17</t>
  </si>
  <si>
    <t>Bit 18</t>
  </si>
  <si>
    <t>Bit 19</t>
  </si>
  <si>
    <t>Bit 20</t>
  </si>
  <si>
    <t>Bit 21</t>
  </si>
  <si>
    <t>Bit 22</t>
  </si>
  <si>
    <t>Bit 23</t>
  </si>
  <si>
    <t>Bit 24</t>
  </si>
  <si>
    <t>Bit 25</t>
  </si>
  <si>
    <t>Bit 26</t>
  </si>
  <si>
    <t>Bit 27</t>
  </si>
  <si>
    <t>Bit 28</t>
  </si>
  <si>
    <t>Bit 29</t>
  </si>
  <si>
    <t>Bit 30</t>
  </si>
  <si>
    <t>Bit 31</t>
  </si>
  <si>
    <t>Bit 0</t>
  </si>
  <si>
    <t>Bit 14</t>
  </si>
  <si>
    <t>Bit 13</t>
  </si>
  <si>
    <t>Bit 12</t>
  </si>
  <si>
    <t>Bit 11</t>
  </si>
  <si>
    <t>Bit 10</t>
  </si>
  <si>
    <t>Bit 9</t>
  </si>
  <si>
    <t>Bit 8</t>
  </si>
  <si>
    <t>Bit 7</t>
  </si>
  <si>
    <t>Bit 6</t>
  </si>
  <si>
    <t>Bit 5</t>
  </si>
  <si>
    <t>Bit 4</t>
  </si>
  <si>
    <t>Bit 3</t>
  </si>
  <si>
    <t>Bit 2</t>
  </si>
  <si>
    <t>Bit 1</t>
  </si>
  <si>
    <t>ctl_reg</t>
  </si>
  <si>
    <t>CNN Control Register</t>
  </si>
  <si>
    <t>cnn_ena</t>
  </si>
  <si>
    <t>calcmax</t>
  </si>
  <si>
    <t>poolena</t>
  </si>
  <si>
    <t>bigdata</t>
  </si>
  <si>
    <t>actena</t>
  </si>
  <si>
    <t>oneshot</t>
  </si>
  <si>
    <t>ext_sync[2:0]</t>
  </si>
  <si>
    <t>rdy_sel[1:0]</t>
  </si>
  <si>
    <t>lcnt_max[4:0]</t>
  </si>
  <si>
    <t>lcnt_max</t>
  </si>
  <si>
    <t>Layer Count Maximum</t>
  </si>
  <si>
    <t>rcnt_reg</t>
  </si>
  <si>
    <t>Row Count Register</t>
  </si>
  <si>
    <t>rcnt_max[7:0]</t>
  </si>
  <si>
    <t>rcnt_pad[1:0]</t>
  </si>
  <si>
    <t>ccnt_reg</t>
  </si>
  <si>
    <t>Column Count Register</t>
  </si>
  <si>
    <t>ccnt_max[7:0]</t>
  </si>
  <si>
    <t>ccnt_pad[1:0]</t>
  </si>
  <si>
    <t>Pool Row Count Register</t>
  </si>
  <si>
    <t>prcnt_max[3:0]</t>
  </si>
  <si>
    <t>pccnt_reg</t>
  </si>
  <si>
    <t>prcnt_reg</t>
  </si>
  <si>
    <t>Pool Column Count Register</t>
  </si>
  <si>
    <t>Stride Count Register</t>
  </si>
  <si>
    <t>stride[3:0]</t>
  </si>
  <si>
    <t>stride_reg</t>
  </si>
  <si>
    <t>mcnt_reg</t>
  </si>
  <si>
    <t>Mask Count Register</t>
  </si>
  <si>
    <t>mcnt_max[6:0]</t>
  </si>
  <si>
    <t>mcnt_sad[6:0]</t>
  </si>
  <si>
    <t>bptr_sad[7:0]</t>
  </si>
  <si>
    <t>bptr_ena</t>
  </si>
  <si>
    <t>rptr_base</t>
  </si>
  <si>
    <t>Read Pointer Base Address Register</t>
  </si>
  <si>
    <t>rptr_base[15:0]</t>
  </si>
  <si>
    <t>wptr_base</t>
  </si>
  <si>
    <t>Write Pointer Base Address Register</t>
  </si>
  <si>
    <t>wptr_base[15:0]</t>
  </si>
  <si>
    <t>wptr_off</t>
  </si>
  <si>
    <t>Write Pointer Offset Register</t>
  </si>
  <si>
    <t>wptr_toff[15:0]</t>
  </si>
  <si>
    <t>wptr_moff[15:0]</t>
  </si>
  <si>
    <t>tptr_reg</t>
  </si>
  <si>
    <t>TRAM Pointer Register</t>
  </si>
  <si>
    <t>tptr_max[7:0]</t>
  </si>
  <si>
    <t>lctl_reg</t>
  </si>
  <si>
    <t>Layer Control Register</t>
  </si>
  <si>
    <t>sslave[3:0]</t>
  </si>
  <si>
    <t>mslave</t>
  </si>
  <si>
    <t>master</t>
  </si>
  <si>
    <t>parallel</t>
  </si>
  <si>
    <t>maxpl_ena</t>
  </si>
  <si>
    <t>act_ena</t>
  </si>
  <si>
    <t>cpad_only</t>
  </si>
  <si>
    <t>sramlsrc</t>
  </si>
  <si>
    <t>cnnsiena[3:0]</t>
  </si>
  <si>
    <t>ena_reg</t>
  </si>
  <si>
    <t>Enable Register</t>
  </si>
  <si>
    <t>pro_ena[15:0]</t>
  </si>
  <si>
    <t>mask_ena[15:0]</t>
  </si>
  <si>
    <t>tram</t>
  </si>
  <si>
    <t>TRAM APB Access</t>
  </si>
  <si>
    <t>row2_data[7:0]</t>
  </si>
  <si>
    <t>row3_data[7:0]</t>
  </si>
  <si>
    <t>mram_lsb</t>
  </si>
  <si>
    <t>mram_msb</t>
  </si>
  <si>
    <t>Mask Byte 8[7:0]</t>
  </si>
  <si>
    <t>mram_cntr</t>
  </si>
  <si>
    <t>Mask Byte 4[7:0]</t>
  </si>
  <si>
    <t>Mask Byte 5[7:0]</t>
  </si>
  <si>
    <t>Mask Byte 6[7:0]</t>
  </si>
  <si>
    <t>Mask Byte 7{7:0]</t>
  </si>
  <si>
    <t>Mask Byte 3{7:0]</t>
  </si>
  <si>
    <t>Mask Byte 2[7:0]</t>
  </si>
  <si>
    <t>Mask Byte 1[7:0]</t>
  </si>
  <si>
    <t>Mask Byte 0[7:0]</t>
  </si>
  <si>
    <t>mram_wrt</t>
  </si>
  <si>
    <t>Mask RAM Write</t>
  </si>
  <si>
    <t>sram_reg</t>
  </si>
  <si>
    <t>SRAM Control Register</t>
  </si>
  <si>
    <t>stbypass</t>
  </si>
  <si>
    <t>rme</t>
  </si>
  <si>
    <t>rm[3:0]</t>
  </si>
  <si>
    <t>ra[1:0]</t>
  </si>
  <si>
    <t>wpulse[2:0]</t>
  </si>
  <si>
    <t>wa[2:0]</t>
  </si>
  <si>
    <t>ls</t>
  </si>
  <si>
    <t>RFU</t>
  </si>
  <si>
    <t>0x00010004</t>
  </si>
  <si>
    <t>0x0001000c</t>
  </si>
  <si>
    <t>bram</t>
  </si>
  <si>
    <t>Bias RAM APB Access</t>
  </si>
  <si>
    <t xml:space="preserve">sram </t>
  </si>
  <si>
    <t>System RAM APB Access</t>
  </si>
  <si>
    <t>Bias[7:0]</t>
  </si>
  <si>
    <t>Data[31:0]</t>
  </si>
  <si>
    <t>(Address bits 3:2 = 01)</t>
  </si>
  <si>
    <t>(Address bits 3:2 = 10)</t>
  </si>
  <si>
    <t>(Address bits 3:2 = 11)</t>
  </si>
  <si>
    <t>Data Byte 3</t>
  </si>
  <si>
    <t>Data Byte 2</t>
  </si>
  <si>
    <t>Data Byte 1</t>
  </si>
  <si>
    <t>Data Byte 0</t>
  </si>
  <si>
    <t>Processer 0</t>
  </si>
  <si>
    <t>Unused</t>
  </si>
  <si>
    <t>MRAM 0</t>
  </si>
  <si>
    <t>MRAM 1</t>
  </si>
  <si>
    <t>MRAM 2</t>
  </si>
  <si>
    <t>MRAM 3</t>
  </si>
  <si>
    <t>sslave = 0</t>
  </si>
  <si>
    <t>sslave = 1</t>
  </si>
  <si>
    <t>MRAM 4</t>
  </si>
  <si>
    <t>MRAM 5</t>
  </si>
  <si>
    <t>MRAM 6</t>
  </si>
  <si>
    <t>MRAM 7</t>
  </si>
  <si>
    <t>MRAM 8</t>
  </si>
  <si>
    <t>MRAM 9</t>
  </si>
  <si>
    <t>MRAM 10</t>
  </si>
  <si>
    <t>MRAM 11</t>
  </si>
  <si>
    <t>MRAM 12</t>
  </si>
  <si>
    <t>MRAM 13</t>
  </si>
  <si>
    <t>MRAM 14</t>
  </si>
  <si>
    <t>MRAM 15</t>
  </si>
  <si>
    <t>mslave = 1</t>
  </si>
  <si>
    <t>mask cnt 0</t>
  </si>
  <si>
    <t>mask cnt 3</t>
  </si>
  <si>
    <t>mask cnt 2</t>
  </si>
  <si>
    <t>mask cnt 1</t>
  </si>
  <si>
    <t>wrt byte 0</t>
  </si>
  <si>
    <t>wrt byte 3</t>
  </si>
  <si>
    <t>wrt byte 2</t>
  </si>
  <si>
    <t>wrt byte 1</t>
  </si>
  <si>
    <t>ts 0</t>
  </si>
  <si>
    <t>ts 3</t>
  </si>
  <si>
    <t>ts 2</t>
  </si>
  <si>
    <t>ts 1</t>
  </si>
  <si>
    <t>master = 1</t>
  </si>
  <si>
    <t>Control Register</t>
  </si>
  <si>
    <t>fsm_ena</t>
  </si>
  <si>
    <t>cmd_reg</t>
  </si>
  <si>
    <t>man_reg</t>
  </si>
  <si>
    <t>0x00001000</t>
  </si>
  <si>
    <t>0x00001004</t>
  </si>
  <si>
    <t>0x00001008</t>
  </si>
  <si>
    <t>0x0000100c</t>
  </si>
  <si>
    <t>fsm ram</t>
  </si>
  <si>
    <t>Command Register</t>
  </si>
  <si>
    <t>Manual Control Register</t>
  </si>
  <si>
    <t>cmd[7:0]</t>
  </si>
  <si>
    <t>man_ena</t>
  </si>
  <si>
    <t>0x00001010-0x00001210</t>
  </si>
  <si>
    <t>start</t>
  </si>
  <si>
    <t>pre</t>
  </si>
  <si>
    <t>prep</t>
  </si>
  <si>
    <t>wren</t>
  </si>
  <si>
    <t>rd</t>
  </si>
  <si>
    <t>wrt</t>
  </si>
  <si>
    <t>incr</t>
  </si>
  <si>
    <t>cond_sel[1:0]</t>
  </si>
  <si>
    <t>adc_sel[2:0]</t>
  </si>
  <si>
    <t>adcclk</t>
  </si>
  <si>
    <t>adcsam</t>
  </si>
  <si>
    <t>fbena</t>
  </si>
  <si>
    <t>noact</t>
  </si>
  <si>
    <t>col_ena[15:0]</t>
  </si>
  <si>
    <t>FSM RAM (LS word)</t>
  </si>
  <si>
    <t>FSM RAM (MS word)</t>
  </si>
  <si>
    <t>dsrcsel[2:0]</t>
  </si>
  <si>
    <t>esrcsel[1:0]</t>
  </si>
  <si>
    <t>next_adr[7:0]</t>
  </si>
  <si>
    <t>next_dly[7:0]</t>
  </si>
  <si>
    <t>ld_dly</t>
  </si>
  <si>
    <t>0x00002000</t>
  </si>
  <si>
    <t>Column Control Register</t>
  </si>
  <si>
    <t>cnt_ena</t>
  </si>
  <si>
    <t>src_sel</t>
  </si>
  <si>
    <t>lcnt_shft[2:0]</t>
  </si>
  <si>
    <t>ncnt_max[11:0]</t>
  </si>
  <si>
    <t>ncnt_ld_val[11:0]</t>
  </si>
  <si>
    <t>ncnt_reg</t>
  </si>
  <si>
    <t>lcnt_reg</t>
  </si>
  <si>
    <t>Neuron Count Registers</t>
  </si>
  <si>
    <t>Layer Count Registers</t>
  </si>
  <si>
    <t>lcnt_ld_val[3:0]</t>
  </si>
  <si>
    <t>lcnt_max[3:0]</t>
  </si>
  <si>
    <t>0x00004000</t>
  </si>
  <si>
    <t>rctl_reg</t>
  </si>
  <si>
    <t>cctl_reg</t>
  </si>
  <si>
    <t>octl_reg1</t>
  </si>
  <si>
    <t>Output Processor Control Register 1</t>
  </si>
  <si>
    <t>0x00004004</t>
  </si>
  <si>
    <t>0x00004008</t>
  </si>
  <si>
    <t>octl_reg2</t>
  </si>
  <si>
    <t>Output Processor Control Register 2</t>
  </si>
  <si>
    <t>postena</t>
  </si>
  <si>
    <t>src_sel[2:0]</t>
  </si>
  <si>
    <t>reluthres[8:0]</t>
  </si>
  <si>
    <t>shftsave</t>
  </si>
  <si>
    <t>adjena</t>
  </si>
  <si>
    <t>shftadj</t>
  </si>
  <si>
    <t>adjshft[3:0]</t>
  </si>
  <si>
    <t>mathena</t>
  </si>
  <si>
    <t>mathshft[3:0]</t>
  </si>
  <si>
    <t>multena</t>
  </si>
  <si>
    <t>smagsel</t>
  </si>
  <si>
    <t>testdat[7:0]</t>
  </si>
  <si>
    <t>0x0000400c</t>
  </si>
  <si>
    <t>dat_reg</t>
  </si>
  <si>
    <t>Data Register</t>
  </si>
  <si>
    <t>data[7:0]</t>
  </si>
  <si>
    <t>trm_reg1</t>
  </si>
  <si>
    <t>Trim Register 1</t>
  </si>
  <si>
    <t>trim1_1[7:0]</t>
  </si>
  <si>
    <t>trim1_4[7:0]</t>
  </si>
  <si>
    <t>trim1_3[7:0]</t>
  </si>
  <si>
    <t>trim1_2[7:0]</t>
  </si>
  <si>
    <t>trm_reg2</t>
  </si>
  <si>
    <t>Trim Register 2</t>
  </si>
  <si>
    <t>trim2_4[7:0]</t>
  </si>
  <si>
    <t>trim2_3[7:0]</t>
  </si>
  <si>
    <t>trim2_2[7:0]</t>
  </si>
  <si>
    <t>trim2_1[7:0]</t>
  </si>
  <si>
    <t>mult_reg</t>
  </si>
  <si>
    <t>Multiplier Register</t>
  </si>
  <si>
    <t>mult1[7:0]</t>
  </si>
  <si>
    <t>mult2[7:0]</t>
  </si>
  <si>
    <t>mult3[7:0]</t>
  </si>
  <si>
    <t>mult4[7:0]</t>
  </si>
  <si>
    <t>lut ram</t>
  </si>
  <si>
    <t>LUT SRAM</t>
  </si>
  <si>
    <t>lut_dat[7:0]</t>
  </si>
  <si>
    <t>0x00008000-0x0000ffff</t>
  </si>
  <si>
    <t>nram data</t>
  </si>
  <si>
    <t>rdcam[18:0]</t>
  </si>
  <si>
    <t>wrcam[18:0]</t>
  </si>
  <si>
    <t>NNRAM Data Even</t>
  </si>
  <si>
    <t>NNRAM Data Odd</t>
  </si>
  <si>
    <t>savshft[3:0]</t>
  </si>
  <si>
    <t>0x00004010-0x0000404f</t>
  </si>
  <si>
    <t>0x00004050-0x0000408f</t>
  </si>
  <si>
    <t>0x00004090-0x000040cf</t>
  </si>
  <si>
    <t>misc_reg</t>
  </si>
  <si>
    <t>Miscellaneous Register</t>
  </si>
  <si>
    <t>0x000040d0-0x0000410f</t>
  </si>
  <si>
    <t>multshft[2:0]</t>
  </si>
  <si>
    <t>multshft_dir</t>
  </si>
  <si>
    <t>srcsel[2:0]</t>
  </si>
  <si>
    <t>0x00002004-0x00002043</t>
  </si>
  <si>
    <t>0x00002044</t>
  </si>
  <si>
    <t>RDCAM Value</t>
  </si>
  <si>
    <t>wrdat</t>
  </si>
  <si>
    <t>RDCAM Bit #</t>
  </si>
  <si>
    <t>BL Bit #</t>
  </si>
  <si>
    <t>mlp_irq</t>
  </si>
  <si>
    <t>cnn_irq</t>
  </si>
  <si>
    <t>0x00000000</t>
  </si>
  <si>
    <t>0x00000008</t>
  </si>
  <si>
    <t>0x00000010-0x0000008f</t>
  </si>
  <si>
    <t>0x00000090-0x0000010f</t>
  </si>
  <si>
    <t>0x00000110-0x0000018f</t>
  </si>
  <si>
    <t>0x00000190-0x0000020f</t>
  </si>
  <si>
    <t>0x00000210-0x0000028f</t>
  </si>
  <si>
    <t>0x00000290-0x0000030f</t>
  </si>
  <si>
    <t>0x00000310-0x0000038f</t>
  </si>
  <si>
    <t>0x00000390-0x0000040f</t>
  </si>
  <si>
    <t>0x00000410-0x0000048f</t>
  </si>
  <si>
    <t>0x00000490-0x0000050f</t>
  </si>
  <si>
    <t>0x00000510-0x0000058f</t>
  </si>
  <si>
    <t>0x00000590-0x0000060f</t>
  </si>
  <si>
    <t>0x00000610-0x0000068f</t>
  </si>
  <si>
    <t>0x00000800-0x000047ff</t>
  </si>
  <si>
    <t>0x00004800-0x0000c7ff (Address bits 3:2 = 00)</t>
  </si>
  <si>
    <t>0x0000c800-0x0000cbff</t>
  </si>
  <si>
    <t>0x00010000-0x0004ffff</t>
  </si>
  <si>
    <t>bypass</t>
  </si>
  <si>
    <t>rd_init</t>
  </si>
  <si>
    <t>pre_init</t>
  </si>
  <si>
    <t>prep_init</t>
  </si>
  <si>
    <t>keep_init</t>
  </si>
  <si>
    <t>wren_init</t>
  </si>
  <si>
    <t>wrt_init</t>
  </si>
  <si>
    <t>`</t>
  </si>
  <si>
    <t>nram_ra_i[1:0]</t>
  </si>
  <si>
    <t>slave</t>
  </si>
  <si>
    <t>test_ena</t>
  </si>
  <si>
    <t>clksel1[5:0]</t>
  </si>
  <si>
    <t>clksel2[5:0]</t>
  </si>
  <si>
    <t>clksel3[5:0]</t>
  </si>
  <si>
    <t>clksel4[5:0]</t>
  </si>
  <si>
    <t>ramadr_i[7:0]</t>
  </si>
  <si>
    <t>lcnt_cmplt_i</t>
  </si>
  <si>
    <t>ncnt_cmplt_i</t>
  </si>
  <si>
    <t xml:space="preserve"> </t>
  </si>
  <si>
    <t>adc_tm_ena_i</t>
  </si>
  <si>
    <t>adc_isoz_i</t>
  </si>
  <si>
    <t>adc_bypass_i</t>
  </si>
  <si>
    <t>adc_freq</t>
  </si>
  <si>
    <t>en_adc_i</t>
  </si>
  <si>
    <t>Reg</t>
  </si>
  <si>
    <t>bit(s)</t>
  </si>
  <si>
    <t>Neumonic</t>
  </si>
  <si>
    <t>st_bypass</t>
  </si>
  <si>
    <t>rem</t>
  </si>
  <si>
    <t>5:2</t>
  </si>
  <si>
    <t>7:6</t>
  </si>
  <si>
    <t>TSMC/Synopsys SRAM self-timed bypass (see SRAM datasheet).</t>
  </si>
  <si>
    <t>TSMC/Synopsys SRAM Read Margin Enable (see SRAM datasheet).</t>
  </si>
  <si>
    <t>TSMC/Synopsys SRAM Read Margin (see SRAM datasheet).</t>
  </si>
  <si>
    <t>TSMC/Synopsys SRAM Read Assist (see SRAM datasheet).</t>
  </si>
  <si>
    <t>10:8</t>
  </si>
  <si>
    <t>TSMC/Synopsys SRAM Write Assist (see SRAM datasheet).</t>
  </si>
  <si>
    <t>13:11</t>
  </si>
  <si>
    <t>TSMC/Synopsys SRAM Write Pulse (see SRAM datasheet).</t>
  </si>
  <si>
    <t>14</t>
  </si>
  <si>
    <t>TSMC/Synopsys SRAM Light Sleep (see SRAM datasheet).</t>
  </si>
  <si>
    <t>16:15</t>
  </si>
  <si>
    <t>NNRAM Read Assist (see SRAM datasheet).</t>
  </si>
  <si>
    <t>nram_ra[1:0]</t>
  </si>
  <si>
    <t>Enable the NRAM FSM.  '1' enables.</t>
  </si>
  <si>
    <t>2:1</t>
  </si>
  <si>
    <t>Ready delay select.  "00" no delay, "01" one clock delay,  "10" two clocks delay,  "11" four clocks delay.  Write pulse occurs:  "00" coincident with PREADY, Others -&gt; one clock before PREADY.</t>
  </si>
  <si>
    <t>3</t>
  </si>
  <si>
    <t xml:space="preserve">Allows slaving the nram_ctl to another nram_ctl through a synchonization mechanism.  </t>
  </si>
  <si>
    <t>4</t>
  </si>
  <si>
    <t>Read only bit with the current mlp_irq state.</t>
  </si>
  <si>
    <t>5</t>
  </si>
  <si>
    <t>Enables the ramadr, lcnt_cmplt, and ncnt_cmplt signals to be passed</t>
  </si>
  <si>
    <t>13:8</t>
  </si>
  <si>
    <t xml:space="preserve">Clock output delay.  Adds delay lines to the col_ctl input clocks.  Clksel[5] selects the non-inverted or inverted input clock as source.  '1' select the inverted input clock.  Clksel[4] adds 8 delay cells.  Clksel[3] adds 6 delay cells.  Clksel[2] adds 4 delay cells.  Clksel[1] adds 2 delay cells.  Clksel[0] adds 1 delay cell.  Delay select bits are independent and cummulative. </t>
  </si>
  <si>
    <t xml:space="preserve">Clock output delay.  Adds delay lines to the out_ctl input clocks.  Clksel[5] selects the non-inverted or inverted input clock as source.  '1' select the inverted input clock.  Clksel[4] adds 8 delay cells.  Clksel[3] adds 6 delay cells.  Clksel[2] adds 4 delay cells.  Clksel[1] adds 2 delay cells.  Clksel[0] adds 1 delay cell.  Delay select bits are independent and cummulative. </t>
  </si>
  <si>
    <t>19:14</t>
  </si>
  <si>
    <t>25:20</t>
  </si>
  <si>
    <t>31:26</t>
  </si>
  <si>
    <t>7:0</t>
  </si>
  <si>
    <t>Forces the FSM SRAM address.  Writing this register forces the FSM SRAM address and sets the starting point for FSM execution.  Writing the register also sets the ld_cmd signal which enables the FSM decoded outputs.  The FSM will not begin execution until this register is written.  It should be the final write to start nram inference execution.</t>
  </si>
  <si>
    <t>Reads '0'</t>
  </si>
  <si>
    <t>Reads written value.</t>
  </si>
  <si>
    <t>manreg</t>
  </si>
  <si>
    <t>cmdreg</t>
  </si>
  <si>
    <t xml:space="preserve"> manmode, outctl[6:0],esrcsel[1:0],dsrcsel[2:0],rfu,stop,noact,fbena,adcsam,adcclk,adcsel[2:0],cond_sel[1:0],incr,keep,wrt,rd,wren,prep,pre,start              </t>
  </si>
  <si>
    <t>31:0</t>
  </si>
  <si>
    <t>fsm_mem</t>
  </si>
  <si>
    <t>fsmmsb</t>
  </si>
  <si>
    <t>fsmlsb</t>
  </si>
  <si>
    <t>ld_dly, next_dly[6:0],next_adr[7:0],colena[15:0]</t>
  </si>
  <si>
    <t xml:space="preserve">outctl[7:0],esrcsel[1:0],dsrcsel[2:0],rfu,stop,noact,fbena,adcsam,adcclk,adcsel[2:0],cond_sel[1:0],incr,keep,wrt,rd,wren,prep,pre,start              </t>
  </si>
  <si>
    <t>Enable this column control counter.  '1' enables.</t>
  </si>
  <si>
    <t>4:3</t>
  </si>
  <si>
    <t>src_sel[1:0]</t>
  </si>
  <si>
    <t>Column count source select.  "00" count is taken from the master counter, "01" is taken from the previous col_ctl,  "10" count is generated by the local counter,  "11" count is taken from the local register (manual mode).</t>
  </si>
  <si>
    <t>7:5</t>
  </si>
  <si>
    <t>Determine the number of bits allocated for the layer count:  "000" allocates 5 layer count bits. "001" allocates 4 layer count bits.   "010" allocates 3 layer count bits.  "011" allocates 2 layer count bits. "100" allocates 1 layer count bits. "101" and greaters allocates no layer count bits.</t>
  </si>
  <si>
    <t>8</t>
  </si>
  <si>
    <t>9</t>
  </si>
  <si>
    <t>10</t>
  </si>
  <si>
    <t>11</t>
  </si>
  <si>
    <t>12</t>
  </si>
  <si>
    <t>13</t>
  </si>
  <si>
    <t>neuron_reg</t>
  </si>
  <si>
    <t>11:0</t>
  </si>
  <si>
    <t>23:12</t>
  </si>
  <si>
    <t>Sets the maximum neuron count value</t>
  </si>
  <si>
    <t>Sets the initial neuron count value</t>
  </si>
  <si>
    <t>layer_reg</t>
  </si>
  <si>
    <t>3:0</t>
  </si>
  <si>
    <t>Sets the maximum layer count value</t>
  </si>
  <si>
    <t>11:8</t>
  </si>
  <si>
    <t>Sets the initial layer count value</t>
  </si>
  <si>
    <t>Bypass the nram control bit registering.  Forces the control bit to be sourced directly from the nram_ctl FSM</t>
  </si>
  <si>
    <t>Initial value for the nram rd signal</t>
  </si>
  <si>
    <t>Initial value for the nram pre signal</t>
  </si>
  <si>
    <t>Initial value for the nram prep signal</t>
  </si>
  <si>
    <t>Initial value for the nram keep signal</t>
  </si>
  <si>
    <t>Initial value for the nram wren signal</t>
  </si>
  <si>
    <t>Initial value for the nram wrt signal</t>
  </si>
  <si>
    <t>Output processor enable.  '1' enables.</t>
  </si>
  <si>
    <t>5:4</t>
  </si>
  <si>
    <t>3:1</t>
  </si>
  <si>
    <t>Selects the output source.  "000" ADC data - x100, "001" LUT,  "010" ReLU,  "011" activation input.</t>
  </si>
  <si>
    <t>6</t>
  </si>
  <si>
    <t xml:space="preserve">Selects the output processor to act as a master.  A master will process the columns, accumulate previous output processor data, and activate the output.  A non-master to do everything a master will without activating the output. </t>
  </si>
  <si>
    <t>7</t>
  </si>
  <si>
    <t>adc_tm_ena</t>
  </si>
  <si>
    <t>adc_isoz</t>
  </si>
  <si>
    <t>adc_bypass</t>
  </si>
  <si>
    <t>Enables the ADC testmode.</t>
  </si>
  <si>
    <t>ADC completion status.  Read only.  Unlatched.</t>
  </si>
  <si>
    <t>en_adc</t>
  </si>
  <si>
    <t>Enable the output processor ADC.  '1' enables.</t>
  </si>
  <si>
    <t>24:16</t>
  </si>
  <si>
    <t>ReLU threshold value</t>
  </si>
  <si>
    <t>4:1</t>
  </si>
  <si>
    <t>10:7</t>
  </si>
  <si>
    <t>15:12</t>
  </si>
  <si>
    <t>16</t>
  </si>
  <si>
    <t>21</t>
  </si>
  <si>
    <t>29:22</t>
  </si>
  <si>
    <t>0x00004110-0x0000490f</t>
  </si>
  <si>
    <t>Mask RAM MS Word</t>
  </si>
  <si>
    <t>Mask RAM Center Word</t>
  </si>
  <si>
    <t>Mask RAM LS Word</t>
  </si>
  <si>
    <t>0x00000690-0x0000070f</t>
  </si>
  <si>
    <t>post_reg</t>
  </si>
  <si>
    <t>Post Processing Register</t>
  </si>
  <si>
    <t>mcnt_max[15:0]</t>
  </si>
  <si>
    <t>bptr_sad[11:0]</t>
  </si>
  <si>
    <t>mcnt_sad[15:0]</t>
  </si>
  <si>
    <t>scale_shift[4:0]</t>
  </si>
  <si>
    <t>mask_size[1:0]</t>
  </si>
  <si>
    <t>bptr[11:0]</t>
  </si>
  <si>
    <t>Per Layer</t>
  </si>
  <si>
    <t>scale_reg[4:0]</t>
  </si>
  <si>
    <t>Scale Control - bit 4 determine shift direction (1&gt;&gt;,0&lt;&lt;), bits[3:0] determine magnitude</t>
  </si>
  <si>
    <t>post_reg[11:0]</t>
  </si>
  <si>
    <t>post_reg[12]</t>
  </si>
  <si>
    <t>post_reg[17:13]</t>
  </si>
  <si>
    <t>post_reg[21:18]</t>
  </si>
  <si>
    <t>post_reg[23:22]</t>
  </si>
  <si>
    <t>mcnt_max[15:4]-&gt;SRAM word (72bits) address, mcnt_max[2:0]-&gt;bit address</t>
  </si>
  <si>
    <t>mcnt_sad[15:4]-&gt;SRAM word (72bits) address, mcnt_sad[2:0]-&gt;bit address</t>
  </si>
  <si>
    <t>mcnt_reg[15:0]</t>
  </si>
  <si>
    <t>mcnt_reg[31:16]</t>
  </si>
  <si>
    <t>Bias Pointer - Start address.  Increments once each mask count increment.</t>
  </si>
  <si>
    <t>prox16_0</t>
  </si>
  <si>
    <t>prox16_1</t>
  </si>
  <si>
    <t>prox16_2</t>
  </si>
  <si>
    <t>prox16_3</t>
  </si>
  <si>
    <t>4MB</t>
  </si>
  <si>
    <t>0x50100000-0x504fffff</t>
  </si>
  <si>
    <t>0x50500000-0x508fffff</t>
  </si>
  <si>
    <t>0x50900000-0x50cfffff</t>
  </si>
  <si>
    <t>AI85 Mapping</t>
  </si>
  <si>
    <t>Bits [20:17] Decode the MRAM instance</t>
  </si>
  <si>
    <t>Bits [11:8] Decode the TRAM instance</t>
  </si>
  <si>
    <t>0x50100000-0x5014ffff</t>
  </si>
  <si>
    <t>0x50500000-0x5058ffff</t>
  </si>
  <si>
    <t>0x50900000-0x509cffff</t>
  </si>
  <si>
    <t>0x50d00000-0x510fffff</t>
  </si>
  <si>
    <t>00=byte,01=1bit,10=2bit,11=4bit</t>
  </si>
  <si>
    <t>inpchexp[2:0]</t>
  </si>
  <si>
    <t>wptr_inc[2:0]</t>
  </si>
  <si>
    <t>Selects the number of Data RAM memory locations allocated to contiguous input channels</t>
  </si>
  <si>
    <t>Selects the number of output channel memory locations allocated to contiguous output channels</t>
  </si>
  <si>
    <t>Selects the maximum channel processor number used in the channel expansion mode</t>
  </si>
  <si>
    <t>tptr_max[10:0]</t>
  </si>
  <si>
    <t>tptr_sad[10:0]</t>
  </si>
  <si>
    <t>tptr_reg[10:0]</t>
  </si>
  <si>
    <t>tptr_reg[26:16]</t>
  </si>
  <si>
    <t>Absolute tptr per layer starting address into the TRAM memory</t>
  </si>
  <si>
    <t>Absolute maximum per layer tptr address into the TRAM memory (tptr_sad + input image row size)</t>
  </si>
  <si>
    <t xml:space="preserve"> 2Kx32 SRAM Address</t>
  </si>
  <si>
    <t>x16 SRAM Inst Decode</t>
  </si>
  <si>
    <t>x16 Decode</t>
  </si>
  <si>
    <t>0x00010000-0x0002ffff</t>
  </si>
  <si>
    <t>0x00010000-0x0003ffff</t>
  </si>
  <si>
    <t>192kB</t>
  </si>
  <si>
    <t>Allocated Platform Address Range</t>
  </si>
  <si>
    <t>Allocated Plaform Address Range (kB)</t>
  </si>
  <si>
    <t>Base</t>
  </si>
  <si>
    <t>0x50100000</t>
  </si>
  <si>
    <t>0x00040000</t>
  </si>
  <si>
    <t>MRAM #0</t>
  </si>
  <si>
    <t>0x00080000</t>
  </si>
  <si>
    <t>0x00100000</t>
  </si>
  <si>
    <t>0x00140000</t>
  </si>
  <si>
    <t>0x00180000</t>
  </si>
  <si>
    <t>0x00200000</t>
  </si>
  <si>
    <t>MRAM #1</t>
  </si>
  <si>
    <t>MRAM #2</t>
  </si>
  <si>
    <t>MRAM #3</t>
  </si>
  <si>
    <t>MRAM #4</t>
  </si>
  <si>
    <t>MRAM #5</t>
  </si>
  <si>
    <t>MRAM #6</t>
  </si>
  <si>
    <t>MRAM #7</t>
  </si>
  <si>
    <t>MRAM #8</t>
  </si>
  <si>
    <t>MRAM #9</t>
  </si>
  <si>
    <t>MRAM #10</t>
  </si>
  <si>
    <t>MRAM #11</t>
  </si>
  <si>
    <t>MRAM #12</t>
  </si>
  <si>
    <t>MRAM #13</t>
  </si>
  <si>
    <t>MRAM #14</t>
  </si>
  <si>
    <t>MRAM #15</t>
  </si>
  <si>
    <t>0x00120000</t>
  </si>
  <si>
    <t>0x00160000</t>
  </si>
  <si>
    <t>0x00220000</t>
  </si>
  <si>
    <t>TRAM #0</t>
  </si>
  <si>
    <t>TRAM #1</t>
  </si>
  <si>
    <t>TRAM #2</t>
  </si>
  <si>
    <t>TRAM #3</t>
  </si>
  <si>
    <t>TRAM #4</t>
  </si>
  <si>
    <t>TRAM #5</t>
  </si>
  <si>
    <t>TRAM #6</t>
  </si>
  <si>
    <t>TRAM #7</t>
  </si>
  <si>
    <t>TRAM #8</t>
  </si>
  <si>
    <t>TRAM #9</t>
  </si>
  <si>
    <t>TRAM #10</t>
  </si>
  <si>
    <t>TRAM #11</t>
  </si>
  <si>
    <t>TRAM #12</t>
  </si>
  <si>
    <t>TRAM #13</t>
  </si>
  <si>
    <t>TRAM #14</t>
  </si>
  <si>
    <t>TRAM #15</t>
  </si>
  <si>
    <t>0x00010000</t>
  </si>
  <si>
    <t>0x00014000</t>
  </si>
  <si>
    <t>0x00018000</t>
  </si>
  <si>
    <t>0x00020000</t>
  </si>
  <si>
    <t>0x00024000</t>
  </si>
  <si>
    <t>0x00028000</t>
  </si>
  <si>
    <t>Write Pointer Mask Offset Register</t>
  </si>
  <si>
    <t>Write Pointer Multi-Pass Channel Offset Register</t>
  </si>
  <si>
    <t>Write Pointer Timeslot Offset Register</t>
  </si>
  <si>
    <t>0x00000710-0x0000078f</t>
  </si>
  <si>
    <t>0x00000790-0x0000080f</t>
  </si>
  <si>
    <t>wptr_base[16:0]</t>
  </si>
  <si>
    <t>wptr_moff[16:0]</t>
  </si>
  <si>
    <t>wptr_choff[16:0]</t>
  </si>
  <si>
    <t>wptr_moff</t>
  </si>
  <si>
    <t>wptr_choff</t>
  </si>
  <si>
    <t>wptr_toff[16:0]</t>
  </si>
  <si>
    <t>wptr_toff</t>
  </si>
  <si>
    <t>ts_ena</t>
  </si>
  <si>
    <t>0x0001c000</t>
  </si>
  <si>
    <t>0x0002c000</t>
  </si>
  <si>
    <t>0x000a0000</t>
  </si>
  <si>
    <t>0x000c0000</t>
  </si>
  <si>
    <t>0x000e0000</t>
  </si>
  <si>
    <t>0x001a0000</t>
  </si>
  <si>
    <t>0x001c0000</t>
  </si>
  <si>
    <t>0x001e0000</t>
  </si>
  <si>
    <t>bigdwrt</t>
  </si>
  <si>
    <t>xpch_max[8:0]</t>
  </si>
  <si>
    <t>Enables writing out the current output channel in 32bit accumulator form</t>
  </si>
  <si>
    <t>post_reg[24]</t>
  </si>
  <si>
    <t>Timeslot mode enable</t>
  </si>
  <si>
    <t>1x1 convolution mode enable</t>
  </si>
  <si>
    <t>oned_reg</t>
  </si>
  <si>
    <t>One Dimensional Control Register</t>
  </si>
  <si>
    <t>tscnt_max[3:0]</t>
  </si>
  <si>
    <t>oned_sad[3:0]</t>
  </si>
  <si>
    <t>oned_width[3:0]</t>
  </si>
  <si>
    <t>oned_reg[3:0]</t>
  </si>
  <si>
    <t>Maximum timeslot count register</t>
  </si>
  <si>
    <t>oned_reg[7:4]</t>
  </si>
  <si>
    <t>oned_reg[11:8]</t>
  </si>
  <si>
    <t>One dimensional convolution start mask address (offset within 9 byte mask width)</t>
  </si>
  <si>
    <t>onexone_ena</t>
  </si>
  <si>
    <t>ewise_ena</t>
  </si>
  <si>
    <t>post_reg[25]</t>
  </si>
  <si>
    <t>Element wise enable. ts_ena and tscnt_max must be set for element wise operation.</t>
  </si>
  <si>
    <t>0x00000004</t>
  </si>
  <si>
    <t>0x0000000c</t>
  </si>
  <si>
    <t>One dimensional convolution mask width (0-9 are valid values).  Width &gt; 0 enables oned.</t>
  </si>
  <si>
    <t>0x00300000-0x004fffff</t>
  </si>
  <si>
    <t>2MB</t>
  </si>
  <si>
    <t>0x00040000-0x002fffff</t>
  </si>
  <si>
    <t>0x00040000-0x002fffff (Address bits 3:2 = 00)</t>
  </si>
  <si>
    <t>Signal</t>
  </si>
  <si>
    <t>req_sram_rd</t>
  </si>
  <si>
    <t>req_sram_wr</t>
  </si>
  <si>
    <t>pool_init</t>
  </si>
  <si>
    <t>pool_incr</t>
  </si>
  <si>
    <t>tram_shft</t>
  </si>
  <si>
    <t>mcnt_ena</t>
  </si>
  <si>
    <t>mram_rd</t>
  </si>
  <si>
    <t>mcnt_init</t>
  </si>
  <si>
    <t>mcnt_incr</t>
  </si>
  <si>
    <t>mpupdate</t>
  </si>
  <si>
    <t>mpo_init</t>
  </si>
  <si>
    <t>mpo_incr</t>
  </si>
  <si>
    <t>apply_filt</t>
  </si>
  <si>
    <t>incr_cnt</t>
  </si>
  <si>
    <t>incr_rptr</t>
  </si>
  <si>
    <t>tscnt</t>
  </si>
  <si>
    <t>Exit State (WRX)</t>
  </si>
  <si>
    <t>Entrance State (WRX)</t>
  </si>
  <si>
    <t>mpi_init</t>
  </si>
  <si>
    <t>mpi_incr</t>
  </si>
  <si>
    <t>X</t>
  </si>
  <si>
    <t>4'h0</t>
  </si>
  <si>
    <t>conditional</t>
  </si>
  <si>
    <t>Default</t>
  </si>
  <si>
    <t>0x00000810-0x0000088f</t>
  </si>
  <si>
    <t>strm_isval[11:0]</t>
  </si>
  <si>
    <t>strm_dsval1[4:0]</t>
  </si>
  <si>
    <t>strm_dsval2[11:0]</t>
  </si>
  <si>
    <t>Stream Control Register1</t>
  </si>
  <si>
    <t>strm1_reg</t>
  </si>
  <si>
    <t>0x00000890-0x0000090f</t>
  </si>
  <si>
    <t>strm2_reg</t>
  </si>
  <si>
    <t>Stream Control Register2</t>
  </si>
  <si>
    <t>strm_invol[3:0]</t>
  </si>
  <si>
    <t>strm1_reg[11:0]</t>
  </si>
  <si>
    <t>strm1_reg[31:20]</t>
  </si>
  <si>
    <t>strm1_reg[16:12]</t>
  </si>
  <si>
    <t>strm2_reg[3:0]</t>
  </si>
  <si>
    <t>Per stream start count - based on previous layer tptr_inc count</t>
  </si>
  <si>
    <t>Per stream in-row delta count - based on previous layer tptr_inc count</t>
  </si>
  <si>
    <t>Per stream multi-row delta count - based on previous layer tptr_inc count</t>
  </si>
  <si>
    <t>Per stream invol offset - based on stream count</t>
  </si>
  <si>
    <t>oned_iena</t>
  </si>
  <si>
    <t>oned_reg[12]</t>
  </si>
  <si>
    <t>Enables 1D processing  of the input.  If the rcnt_max register is non-zero, the row count is used to index the input image, else column count.</t>
  </si>
  <si>
    <t>strm_ena</t>
  </si>
  <si>
    <t>pool_rnd</t>
  </si>
  <si>
    <t>ewise_fun[3:0]</t>
  </si>
  <si>
    <t>ewise_cnt[3:0]</t>
  </si>
  <si>
    <t>oned_reg[13]</t>
  </si>
  <si>
    <t>ewise_fun</t>
  </si>
  <si>
    <t>ewise_cnt</t>
  </si>
  <si>
    <t>oned_reg[17:14]</t>
  </si>
  <si>
    <t>oned_reg[21:18]</t>
  </si>
  <si>
    <t>Determines the number of element wise channels to be processed. Zero based - 4'b0001 combines 2 channels.</t>
  </si>
  <si>
    <t>ds_grp1</t>
  </si>
  <si>
    <t>pd_grp1</t>
  </si>
  <si>
    <t>ds_grp2</t>
  </si>
  <si>
    <t>pd_grp2</t>
  </si>
  <si>
    <t>sbistrun</t>
  </si>
  <si>
    <t>szerorun</t>
  </si>
  <si>
    <t>mbistrun</t>
  </si>
  <si>
    <t>mzerorun</t>
  </si>
  <si>
    <t>tbistrun</t>
  </si>
  <si>
    <t>tzerorun</t>
  </si>
  <si>
    <t>bbistrun</t>
  </si>
  <si>
    <t>bzerorun</t>
  </si>
  <si>
    <t>sram_inst_sel[5:0]</t>
  </si>
  <si>
    <t>sallbfail</t>
  </si>
  <si>
    <t>mallbfail</t>
  </si>
  <si>
    <t>tallbfail</t>
  </si>
  <si>
    <t>ballbfail</t>
  </si>
  <si>
    <t>sallbdone</t>
  </si>
  <si>
    <t>mallbdone</t>
  </si>
  <si>
    <t>tallbdone</t>
  </si>
  <si>
    <t>ballbdone</t>
  </si>
  <si>
    <t>sallzdone</t>
  </si>
  <si>
    <t>mallzdone</t>
  </si>
  <si>
    <t>tallzdone</t>
  </si>
  <si>
    <t>ballzdone</t>
  </si>
  <si>
    <t>bistfail</t>
  </si>
  <si>
    <t>bistdone</t>
  </si>
  <si>
    <t>zerodone</t>
  </si>
  <si>
    <t>test_reg</t>
  </si>
  <si>
    <t>SRAM Test Register</t>
  </si>
  <si>
    <t>Element wise function select - 
ewise_fun[3]  - enables 2D convolution of the ewise result.  Standard 2D processing applies.
ewise_fun[2] - enables pre-pooling of the input data before element wise operation.
ewise_fun[1:0] - 2'b00 = subtract, 2'b01 = add, 2'b10 = bitwise OR, 2'b11 = bitwise XOR.</t>
  </si>
  <si>
    <t>fifo_ena</t>
  </si>
  <si>
    <t>0x50000000-0x50001000</t>
  </si>
  <si>
    <t>fifo</t>
  </si>
  <si>
    <t>4KB</t>
  </si>
  <si>
    <t>fifo_ctl</t>
  </si>
  <si>
    <t>CNN FIFO Control</t>
  </si>
  <si>
    <t>fifo_almost_empty_threshold[2:0]</t>
  </si>
  <si>
    <t>fifo_almost_full_threshold[2:0]</t>
  </si>
  <si>
    <t>fifo_full</t>
  </si>
  <si>
    <t>fifo_empty</t>
  </si>
  <si>
    <t>fifo_almost_full</t>
  </si>
  <si>
    <t>fifo_almost_empty</t>
  </si>
  <si>
    <t>CNN FIFO 0 Write</t>
  </si>
  <si>
    <t>fifo0_wrt</t>
  </si>
  <si>
    <t>fifo_wdata[31:0]</t>
  </si>
  <si>
    <t>fifo1_wrt</t>
  </si>
  <si>
    <t>fifo2_wrt</t>
  </si>
  <si>
    <t>fifo3_wrt</t>
  </si>
  <si>
    <t>CNN FIFO 1 Write</t>
  </si>
  <si>
    <t>CNN FIFO 2 Write</t>
  </si>
  <si>
    <t>CNN FIFO 3 Write</t>
  </si>
  <si>
    <t>Sets the number of wait states added to the APB access</t>
  </si>
  <si>
    <t>fthres[2:0]</t>
  </si>
  <si>
    <t>ethres[2:0]</t>
  </si>
  <si>
    <t>FIFO almost empty threshold;  If the difference between the write and read pointer falls below this number of bytes, the almost empty flag is set</t>
  </si>
  <si>
    <t>FIFO almost full threshold;  If the difference between the write and read pointer exceeds this number of bytes, the almost full flag is set</t>
  </si>
  <si>
    <t>FIFO full interrupt enable.  Logic '1' enables the interrupt request based on the fifo full flag.</t>
  </si>
  <si>
    <t>FIFO empty interrupt enable.  Logic '1' enables the interrupt request based on the fifo empty flag.</t>
  </si>
  <si>
    <t>FIFO almost full interrupt enable.  Logic '1' enables the interrupt request based on the fifo almost full threshold flag.</t>
  </si>
  <si>
    <t>FIFO almost empty interrupt enable.  Logic '1' enables the interrupt request based on the fifo almost empty threshold flag.</t>
  </si>
  <si>
    <t>fifo_ctl[1:0]</t>
  </si>
  <si>
    <t>fifo_ctl[4:2]</t>
  </si>
  <si>
    <t>fifo_ctl[9:7]</t>
  </si>
  <si>
    <t>mlat_ld</t>
  </si>
  <si>
    <t>mlat_reg</t>
  </si>
  <si>
    <t>Muchselator Data Register</t>
  </si>
  <si>
    <t>mladat[31:0]</t>
  </si>
  <si>
    <t>ctl_reg[16]</t>
  </si>
  <si>
    <t>mlat_reg[31:0]</t>
  </si>
  <si>
    <t>mlatdat[31:0]</t>
  </si>
  <si>
    <t>Packed, channel data.  Read only.</t>
  </si>
  <si>
    <t>Writing the bit from a 0 to a 1 forces the wptr_base[0] address to be loaded into the address counter and selects the counter as the SRAM address source.  Only valid when cnn_ena is reset to 0.</t>
  </si>
  <si>
    <t>ctl_reg[18:17]</t>
  </si>
  <si>
    <t>mlatch_sel</t>
  </si>
  <si>
    <t>Selects which of the four channels in the SRAM read data is packed.</t>
  </si>
  <si>
    <t>mlatch_sel[1:0]</t>
  </si>
  <si>
    <t>BRAM APB Access</t>
  </si>
  <si>
    <t>32kB</t>
  </si>
  <si>
    <t>bram_data[7:0]</t>
  </si>
  <si>
    <t>lilbuf</t>
  </si>
  <si>
    <t>0x00000910-0x0000098f</t>
  </si>
  <si>
    <t>fbuf_reg</t>
  </si>
  <si>
    <t>Stream Frame Buffer Size Register</t>
  </si>
  <si>
    <t>fbuf_max[16:0]</t>
  </si>
  <si>
    <t>0x00000990</t>
  </si>
  <si>
    <t>ifrm_reg</t>
  </si>
  <si>
    <t>ifrm_reg[16:0]</t>
  </si>
  <si>
    <t>ctl_reg[19]</t>
  </si>
  <si>
    <t>Stream mode circular buffer enable.  Setting this bit restricts the associated read buffer's frame buffer to  a circular buffer starting at the rptr_base address and terminating at the fbuf_reg address.</t>
  </si>
  <si>
    <t>Input FIFO Frame Size Register</t>
  </si>
  <si>
    <t>0x00001000-0x00004fff</t>
  </si>
  <si>
    <t>16kB</t>
  </si>
  <si>
    <t>lsdram</t>
  </si>
  <si>
    <t>lsmram</t>
  </si>
  <si>
    <t>lstram</t>
  </si>
  <si>
    <t>lsbram</t>
  </si>
  <si>
    <t>sram_reg[19]</t>
  </si>
  <si>
    <t>Setting this bit forces the Data RAMs into light sleep when not selected.</t>
  </si>
  <si>
    <t>sram_reg[20]</t>
  </si>
  <si>
    <t>sram_reg[21]</t>
  </si>
  <si>
    <t>sram_reg[22]</t>
  </si>
  <si>
    <t>Setting this bit forces the Mask RAMs into light sleep when not selected.</t>
  </si>
  <si>
    <t>Setting this bit forces the TRAMs into light sleep when not selected.</t>
  </si>
  <si>
    <t>Setting this bit forces the Bias RAMs into light sleep when not selected.</t>
  </si>
  <si>
    <t>clk_ena</t>
  </si>
  <si>
    <t>ctl_reg[3]</t>
  </si>
  <si>
    <t>Setting this bit enables the clocks to the cnn_ctl block</t>
  </si>
  <si>
    <t>rcnt_max[9:0]</t>
  </si>
  <si>
    <t>ccnt_max[9:0]</t>
  </si>
  <si>
    <t>post_reg[26]</t>
  </si>
  <si>
    <t>Convert post  pooled input to absolute</t>
  </si>
  <si>
    <t>tptr_max[11:0]</t>
  </si>
  <si>
    <t>tptr_sad[11:0]</t>
  </si>
  <si>
    <t>mexpress</t>
  </si>
  <si>
    <t>ctl_reg[20]</t>
  </si>
  <si>
    <t>Enable loading of the mask memories using packed data.  A change in state of the two lsb of the address trigger a reload of the address counter.</t>
  </si>
  <si>
    <t>0x50110000-0x50113fff</t>
  </si>
  <si>
    <t>0x50114000-0x50117fff</t>
  </si>
  <si>
    <t>0x50118000-0x5011bfff</t>
  </si>
  <si>
    <t>0x5011c000-0x5011ffff</t>
  </si>
  <si>
    <t>0x50120000-0x50123fff</t>
  </si>
  <si>
    <t>0x50124000-0x50127fff</t>
  </si>
  <si>
    <t>0x50128000-0x5012bfff</t>
  </si>
  <si>
    <t>0x5012c000-0x5012ffff</t>
  </si>
  <si>
    <t>0x50130000-0x50133fff</t>
  </si>
  <si>
    <t>0x50134000-0x50137fff</t>
  </si>
  <si>
    <t>0x50138000-0x5013bfff</t>
  </si>
  <si>
    <t>0x5013c000-0x5013ffff</t>
  </si>
  <si>
    <t>0x50140000-0x50143fff</t>
  </si>
  <si>
    <t>0x50144000-0x50147fff</t>
  </si>
  <si>
    <t>0x50148000-0x5014bfff</t>
  </si>
  <si>
    <t>0x5014c000-0x5014ffff</t>
  </si>
  <si>
    <t>0x50180000-0x50183fff</t>
  </si>
  <si>
    <t>0x50184000-0x50187fff</t>
  </si>
  <si>
    <t>0x50188000-0x5018bfff</t>
  </si>
  <si>
    <t>0x5018c000-0x5018ffff</t>
  </si>
  <si>
    <t>0x50190000-0x50193fff</t>
  </si>
  <si>
    <t>0x50194000-0x50197fff</t>
  </si>
  <si>
    <t>0x50198000-0x5019bfff</t>
  </si>
  <si>
    <t>0x5019c000-0x5019ffff</t>
  </si>
  <si>
    <t>0x501a0000-0x501a3fff</t>
  </si>
  <si>
    <t>0x501a4000-0x501a7fff</t>
  </si>
  <si>
    <t>0x501a8000-0x501abfff</t>
  </si>
  <si>
    <t>0x501ac000-0x501affff</t>
  </si>
  <si>
    <t>0x501b0000-0x501b3fff</t>
  </si>
  <si>
    <t>0x501b4000-0x501b7fff</t>
  </si>
  <si>
    <t>0x501b8000-0x501bbfff</t>
  </si>
  <si>
    <t>0x501bc000-0x501bffff</t>
  </si>
  <si>
    <t>0x00030000</t>
  </si>
  <si>
    <t>0x00034000</t>
  </si>
  <si>
    <t>0x00038000</t>
  </si>
  <si>
    <t>0x0003c000</t>
  </si>
  <si>
    <t>0x00044000</t>
  </si>
  <si>
    <t>0x00048000</t>
  </si>
  <si>
    <t>0x0004c000</t>
  </si>
  <si>
    <t>0x00240000</t>
  </si>
  <si>
    <t>0x00260000</t>
  </si>
  <si>
    <t>xpmp_cnt[3:0]</t>
  </si>
  <si>
    <t>out_abs</t>
  </si>
  <si>
    <t>Expanded multi-pass count.  Adds 4 additional bits to the MP counter for flattening (MLP) operations.  Only used when the flatten_ena bit is set in this register.</t>
  </si>
  <si>
    <t>flatten_ena</t>
  </si>
  <si>
    <t>Flatten enable.  Enables extended multi-pass counts and forces multipass data into a single input volume.</t>
  </si>
  <si>
    <t>post_reg[27]</t>
  </si>
  <si>
    <t>deconv_ena</t>
  </si>
  <si>
    <t>post_reg[28]</t>
  </si>
  <si>
    <t>Deconvolution enable.   Expands the output image by padding each column and row with additional zero bytes.</t>
  </si>
  <si>
    <t>lctl1_reg</t>
  </si>
  <si>
    <t>lctl2_reg</t>
  </si>
  <si>
    <t>Layer Control Register 2</t>
  </si>
  <si>
    <t>Layer Control Register 1</t>
  </si>
  <si>
    <t>0x00000a10-0x00000a8f</t>
  </si>
  <si>
    <t>inpchexp[3:0]</t>
  </si>
  <si>
    <t>wptr_inc[3:0]</t>
  </si>
  <si>
    <t>lctl[16]</t>
  </si>
  <si>
    <t>lctl[3:0]</t>
  </si>
  <si>
    <t>lctl[7:4]</t>
  </si>
  <si>
    <t>lctl[16:8]</t>
  </si>
  <si>
    <t>almost_empty_iena[3:0]</t>
  </si>
  <si>
    <t>almost_full_iena[3:0]</t>
  </si>
  <si>
    <t>full_iena[3:0]</t>
  </si>
  <si>
    <t>empty_iena[3:0]</t>
  </si>
  <si>
    <t>fifo_stat</t>
  </si>
  <si>
    <t>CNN FIFO Status</t>
  </si>
  <si>
    <t>0x00000010</t>
  </si>
  <si>
    <t>0x00000014</t>
  </si>
  <si>
    <t>full[3:0]</t>
  </si>
  <si>
    <t>empty[3:0]</t>
  </si>
  <si>
    <t>almost_full[3:0]</t>
  </si>
  <si>
    <t>almost_empty[3:0]</t>
  </si>
  <si>
    <t>\</t>
  </si>
  <si>
    <t>fifo_ctl[19:16]</t>
  </si>
  <si>
    <t>fifo_ctl[23:20]</t>
  </si>
  <si>
    <t>fifo_ctl[27:24]</t>
  </si>
  <si>
    <t>fifo_ctl[31:28]</t>
  </si>
  <si>
    <t>rptr_equ</t>
  </si>
  <si>
    <t>fifo_ena[3:0]</t>
  </si>
  <si>
    <t>wptr_equ</t>
  </si>
  <si>
    <t>Per FIFO enable.  A logic 1 enables the FIFO.  Unused FIFO must be disabled.</t>
  </si>
  <si>
    <t>fifo_stat[3:0]</t>
  </si>
  <si>
    <t>fifo_stat[7:4]</t>
  </si>
  <si>
    <t>fifo_stat[11:8]</t>
  </si>
  <si>
    <t>fifo_stat[15:12]</t>
  </si>
  <si>
    <t>Per FIFO full status.  Logic '1' indicates the FIFO is full.</t>
  </si>
  <si>
    <t>Per FIFO empty status.  Logic '1' indicates the FIFO is empty.</t>
  </si>
  <si>
    <t>Per FIFO almoost full status.  Logic '1' indicates the FIFO is almost full.</t>
  </si>
  <si>
    <t>Per FIFO almost empty status.  Logic '1' indicates the FIFO is almost empty.</t>
  </si>
  <si>
    <t>fifo_stat[16]</t>
  </si>
  <si>
    <t>fifo_stat[17]</t>
  </si>
  <si>
    <t>fifo_stat[18]</t>
  </si>
  <si>
    <t>fifo_stat[19]</t>
  </si>
  <si>
    <t>Aggregate FIFO full status.  Logical AND of individual FIFO full statuses.</t>
  </si>
  <si>
    <t>fifos_full</t>
  </si>
  <si>
    <t>fifos_empty</t>
  </si>
  <si>
    <t>fifos_almost_full</t>
  </si>
  <si>
    <t>fifos_almost_empty</t>
  </si>
  <si>
    <t>Aggregate FIFO empty status.  Logical OR of individual FIFO empty statuses.</t>
  </si>
  <si>
    <t>Aggregate FIFO almost full status.  Logical AND of individual FIFO almost full statuses.</t>
  </si>
  <si>
    <t>Aggregate FIFO almost empty status.  Logical OR of individual FIFO almost empty statuses.</t>
  </si>
  <si>
    <t>fifo_stat[20]</t>
  </si>
  <si>
    <t>fifo_stat[21]</t>
  </si>
  <si>
    <t>This bit is set when all active FIFO write pointers are equal</t>
  </si>
  <si>
    <t>This bit is set when all active FIFO read pointers are equal</t>
  </si>
  <si>
    <t>fifo_ctl[15:12]</t>
  </si>
  <si>
    <t>fifo_ctl[11]</t>
  </si>
  <si>
    <t>fifo_cpl</t>
  </si>
  <si>
    <t>Setting this bit forces the FIFO to operate in lock-step.  Data available status is dependent on all FIFO having identical write pointer values.</t>
  </si>
  <si>
    <t>simple1b</t>
  </si>
  <si>
    <t>ffifoena</t>
  </si>
  <si>
    <t>fifogrp</t>
  </si>
  <si>
    <t>ctl_reg[21]</t>
  </si>
  <si>
    <t>Enable simple logic for 1 bit weights.</t>
  </si>
  <si>
    <t>ctl_reg[22]</t>
  </si>
  <si>
    <t>ctl_reg[23]</t>
  </si>
  <si>
    <t>Fast FIFO enable.  Enables the datapath between the ME17x synch/asynch FIFO and the CNN</t>
  </si>
  <si>
    <t>Enables sending all "little data" channels to the first 4 processors.  When this bit is not set, each byte of FIFO data is directed to the first little data channel of each x16 processor.</t>
  </si>
  <si>
    <t>ctl_reg[26:24]</t>
  </si>
  <si>
    <t>Selects the clock delay of the fast FIFO clock relative to the primary CNN clock.</t>
  </si>
  <si>
    <t>fclk_dly[2:0]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</si>
</sst>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0" fontId="1" fillId="4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1" fillId="0" borderId="0" xfId="0" applyFont="1" applyAlignment="1">
      <alignment horizontal="center" vertical="center"/>
    </xf>
    <xf numFmtId="0" fontId="2" fillId="0" borderId="0" xfId="0" applyFont="1"/>
    <xf numFmtId="49" fontId="2" fillId="0" borderId="0" xfId="0" applyNumberFormat="1" applyFont="1"/>
    <xf numFmtId="49" fontId="1" fillId="0" borderId="0" xfId="0" applyNumberFormat="1" applyFont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7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38E35-FA14-4B85-9836-B21074374CF2}">
  <dimension ref="A1:AJ25"/>
  <sheetViews>
    <sheetView workbookViewId="0">
      <selection activeCell="C22" sqref="C22"/>
    </sheetView>
  </sheetViews>
  <sheetFormatPr defaultColWidth="8.85546875" defaultRowHeight="11.25" x14ac:dyDescent="0.25"/>
  <cols>
    <col min="1" max="1" width="35" style="3" customWidth="1"/>
    <col min="2" max="2" width="10.7109375" style="3" customWidth="1"/>
    <col min="3" max="3" width="24.28515625" style="3" customWidth="1"/>
    <col min="4" max="4" width="17.42578125" style="3" customWidth="1"/>
    <col min="5" max="16384" width="8.85546875" style="3"/>
  </cols>
  <sheetData>
    <row r="1" spans="1:3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19</v>
      </c>
      <c r="G1" s="3" t="s">
        <v>18</v>
      </c>
      <c r="H1" s="3" t="s">
        <v>17</v>
      </c>
      <c r="I1" s="3" t="s">
        <v>16</v>
      </c>
      <c r="J1" s="3" t="s">
        <v>15</v>
      </c>
      <c r="K1" s="3" t="s">
        <v>14</v>
      </c>
      <c r="L1" s="3" t="s">
        <v>13</v>
      </c>
      <c r="M1" s="3" t="s">
        <v>12</v>
      </c>
      <c r="N1" s="3" t="s">
        <v>11</v>
      </c>
      <c r="O1" s="3" t="s">
        <v>10</v>
      </c>
      <c r="P1" s="3" t="s">
        <v>9</v>
      </c>
      <c r="Q1" s="3" t="s">
        <v>8</v>
      </c>
      <c r="R1" s="3" t="s">
        <v>7</v>
      </c>
      <c r="S1" s="3" t="s">
        <v>6</v>
      </c>
      <c r="T1" s="3" t="s">
        <v>5</v>
      </c>
      <c r="U1" s="3" t="s">
        <v>4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21</v>
      </c>
    </row>
    <row r="2" spans="1:36" ht="10.15" customHeight="1" x14ac:dyDescent="0.25">
      <c r="A2" s="3" t="s">
        <v>294</v>
      </c>
      <c r="B2" s="3" t="s">
        <v>36</v>
      </c>
      <c r="C2" s="3" t="s">
        <v>37</v>
      </c>
      <c r="X2" s="3" t="s">
        <v>293</v>
      </c>
      <c r="Y2" s="42" t="s">
        <v>44</v>
      </c>
      <c r="Z2" s="43"/>
      <c r="AA2" s="43"/>
      <c r="AB2" s="12" t="s">
        <v>43</v>
      </c>
      <c r="AC2" s="12" t="s">
        <v>42</v>
      </c>
      <c r="AD2" s="12" t="s">
        <v>41</v>
      </c>
      <c r="AE2" s="12" t="s">
        <v>40</v>
      </c>
      <c r="AF2" s="12" t="s">
        <v>39</v>
      </c>
      <c r="AG2" s="3" t="s">
        <v>126</v>
      </c>
      <c r="AH2" s="42" t="s">
        <v>45</v>
      </c>
      <c r="AI2" s="43"/>
      <c r="AJ2" s="3" t="s">
        <v>38</v>
      </c>
    </row>
    <row r="3" spans="1:36" ht="10.15" customHeight="1" x14ac:dyDescent="0.25">
      <c r="A3" s="3" t="s">
        <v>127</v>
      </c>
      <c r="B3" s="3" t="s">
        <v>117</v>
      </c>
      <c r="C3" s="3" t="s">
        <v>118</v>
      </c>
      <c r="V3" s="3" t="s">
        <v>125</v>
      </c>
      <c r="W3" s="42" t="s">
        <v>123</v>
      </c>
      <c r="X3" s="42"/>
      <c r="Y3" s="42"/>
      <c r="Z3" s="42" t="s">
        <v>124</v>
      </c>
      <c r="AA3" s="42"/>
      <c r="AB3" s="42"/>
      <c r="AC3" s="44" t="s">
        <v>122</v>
      </c>
      <c r="AD3" s="45"/>
      <c r="AE3" s="44" t="s">
        <v>121</v>
      </c>
      <c r="AF3" s="45"/>
      <c r="AG3" s="45"/>
      <c r="AH3" s="45"/>
      <c r="AI3" s="3" t="s">
        <v>120</v>
      </c>
      <c r="AJ3" s="3" t="s">
        <v>119</v>
      </c>
    </row>
    <row r="4" spans="1:36" ht="10.15" customHeight="1" x14ac:dyDescent="0.25">
      <c r="A4" s="3" t="s">
        <v>295</v>
      </c>
      <c r="B4" s="3" t="s">
        <v>47</v>
      </c>
      <c r="C4" s="3" t="s">
        <v>48</v>
      </c>
      <c r="AF4" s="42" t="s">
        <v>46</v>
      </c>
      <c r="AG4" s="43"/>
      <c r="AH4" s="43"/>
      <c r="AI4" s="43"/>
      <c r="AJ4" s="43"/>
    </row>
    <row r="5" spans="1:36" ht="10.15" customHeight="1" x14ac:dyDescent="0.25">
      <c r="A5" s="3" t="s">
        <v>128</v>
      </c>
      <c r="B5" s="3" t="s">
        <v>126</v>
      </c>
      <c r="AG5" s="4"/>
      <c r="AH5" s="4"/>
      <c r="AI5" s="4"/>
      <c r="AJ5" s="4"/>
    </row>
    <row r="6" spans="1:36" ht="10.15" customHeight="1" x14ac:dyDescent="0.25">
      <c r="A6" s="3" t="s">
        <v>296</v>
      </c>
      <c r="B6" s="3" t="s">
        <v>49</v>
      </c>
      <c r="C6" s="3" t="s">
        <v>50</v>
      </c>
      <c r="AA6" s="42" t="s">
        <v>52</v>
      </c>
      <c r="AB6" s="42"/>
      <c r="AC6" s="42" t="s">
        <v>51</v>
      </c>
      <c r="AD6" s="42"/>
      <c r="AE6" s="42"/>
      <c r="AF6" s="42"/>
      <c r="AG6" s="42"/>
      <c r="AH6" s="42"/>
      <c r="AI6" s="42"/>
      <c r="AJ6" s="42"/>
    </row>
    <row r="7" spans="1:36" x14ac:dyDescent="0.25">
      <c r="A7" s="3" t="s">
        <v>297</v>
      </c>
      <c r="B7" s="3" t="s">
        <v>53</v>
      </c>
      <c r="C7" s="3" t="s">
        <v>54</v>
      </c>
      <c r="AA7" s="42" t="s">
        <v>56</v>
      </c>
      <c r="AB7" s="42"/>
      <c r="AC7" s="42" t="s">
        <v>55</v>
      </c>
      <c r="AD7" s="42"/>
      <c r="AE7" s="42"/>
      <c r="AF7" s="42"/>
      <c r="AG7" s="42"/>
      <c r="AH7" s="42"/>
      <c r="AI7" s="42"/>
      <c r="AJ7" s="42"/>
    </row>
    <row r="8" spans="1:36" x14ac:dyDescent="0.25">
      <c r="A8" s="3" t="s">
        <v>298</v>
      </c>
      <c r="B8" s="3" t="s">
        <v>126</v>
      </c>
    </row>
    <row r="9" spans="1:36" x14ac:dyDescent="0.25">
      <c r="A9" s="3" t="s">
        <v>299</v>
      </c>
      <c r="B9" s="3" t="s">
        <v>60</v>
      </c>
      <c r="C9" s="3" t="s">
        <v>57</v>
      </c>
      <c r="AG9" s="42" t="s">
        <v>58</v>
      </c>
      <c r="AH9" s="42"/>
      <c r="AI9" s="42"/>
      <c r="AJ9" s="42"/>
    </row>
    <row r="10" spans="1:36" x14ac:dyDescent="0.25">
      <c r="A10" s="3" t="s">
        <v>300</v>
      </c>
      <c r="B10" s="3" t="s">
        <v>59</v>
      </c>
      <c r="C10" s="3" t="s">
        <v>61</v>
      </c>
      <c r="AG10" s="42" t="s">
        <v>58</v>
      </c>
      <c r="AH10" s="42"/>
      <c r="AI10" s="42"/>
      <c r="AJ10" s="42"/>
    </row>
    <row r="11" spans="1:36" x14ac:dyDescent="0.25">
      <c r="A11" s="3" t="s">
        <v>301</v>
      </c>
      <c r="B11" s="3" t="s">
        <v>64</v>
      </c>
      <c r="C11" s="3" t="s">
        <v>62</v>
      </c>
      <c r="AG11" s="42" t="s">
        <v>63</v>
      </c>
      <c r="AH11" s="42"/>
      <c r="AI11" s="42"/>
      <c r="AJ11" s="42"/>
    </row>
    <row r="12" spans="1:36" x14ac:dyDescent="0.25">
      <c r="A12" s="3" t="s">
        <v>302</v>
      </c>
      <c r="B12" s="3" t="s">
        <v>74</v>
      </c>
      <c r="C12" s="3" t="s">
        <v>75</v>
      </c>
      <c r="U12" s="42" t="s">
        <v>76</v>
      </c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</row>
    <row r="13" spans="1:36" x14ac:dyDescent="0.25">
      <c r="A13" s="3" t="s">
        <v>303</v>
      </c>
      <c r="B13" s="3" t="s">
        <v>77</v>
      </c>
      <c r="C13" s="3" t="s">
        <v>78</v>
      </c>
      <c r="E13" s="42" t="s">
        <v>80</v>
      </c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 t="s">
        <v>79</v>
      </c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</row>
    <row r="14" spans="1:36" x14ac:dyDescent="0.25">
      <c r="A14" s="3" t="s">
        <v>304</v>
      </c>
      <c r="B14" s="3" t="s">
        <v>71</v>
      </c>
      <c r="C14" s="3" t="s">
        <v>72</v>
      </c>
      <c r="U14" s="42" t="s">
        <v>73</v>
      </c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</row>
    <row r="15" spans="1:36" x14ac:dyDescent="0.25">
      <c r="A15" s="3" t="s">
        <v>305</v>
      </c>
      <c r="B15" s="3" t="s">
        <v>84</v>
      </c>
      <c r="C15" s="3" t="s">
        <v>85</v>
      </c>
      <c r="U15" s="42" t="s">
        <v>94</v>
      </c>
      <c r="V15" s="42"/>
      <c r="W15" s="42"/>
      <c r="X15" s="42"/>
      <c r="Y15" s="3" t="s">
        <v>93</v>
      </c>
      <c r="Z15" s="3" t="s">
        <v>92</v>
      </c>
      <c r="AA15" s="3" t="s">
        <v>91</v>
      </c>
      <c r="AB15" s="3" t="s">
        <v>90</v>
      </c>
      <c r="AC15" s="3" t="s">
        <v>40</v>
      </c>
      <c r="AD15" s="3" t="s">
        <v>89</v>
      </c>
      <c r="AE15" s="3" t="s">
        <v>88</v>
      </c>
      <c r="AF15" s="3" t="s">
        <v>87</v>
      </c>
      <c r="AG15" s="42" t="s">
        <v>86</v>
      </c>
      <c r="AH15" s="42"/>
      <c r="AI15" s="42"/>
      <c r="AJ15" s="42"/>
    </row>
    <row r="16" spans="1:36" x14ac:dyDescent="0.25">
      <c r="A16" s="3" t="s">
        <v>306</v>
      </c>
      <c r="B16" s="3" t="s">
        <v>65</v>
      </c>
      <c r="C16" s="3" t="s">
        <v>66</v>
      </c>
      <c r="L16" s="3" t="s">
        <v>70</v>
      </c>
      <c r="M16" s="42" t="s">
        <v>69</v>
      </c>
      <c r="N16" s="42"/>
      <c r="O16" s="42"/>
      <c r="P16" s="42"/>
      <c r="Q16" s="42"/>
      <c r="R16" s="42"/>
      <c r="S16" s="42"/>
      <c r="T16" s="42"/>
      <c r="V16" s="42" t="s">
        <v>68</v>
      </c>
      <c r="W16" s="42"/>
      <c r="X16" s="42"/>
      <c r="Y16" s="42"/>
      <c r="Z16" s="42"/>
      <c r="AA16" s="42"/>
      <c r="AB16" s="42"/>
      <c r="AD16" s="42" t="s">
        <v>67</v>
      </c>
      <c r="AE16" s="42"/>
      <c r="AF16" s="42"/>
      <c r="AG16" s="42"/>
      <c r="AH16" s="42"/>
      <c r="AI16" s="42"/>
      <c r="AJ16" s="42"/>
    </row>
    <row r="17" spans="1:36" x14ac:dyDescent="0.25">
      <c r="A17" s="3" t="s">
        <v>307</v>
      </c>
      <c r="B17" s="3" t="s">
        <v>81</v>
      </c>
      <c r="C17" s="3" t="s">
        <v>82</v>
      </c>
      <c r="AC17" s="42" t="s">
        <v>83</v>
      </c>
      <c r="AD17" s="42"/>
      <c r="AE17" s="42"/>
      <c r="AF17" s="42"/>
      <c r="AG17" s="42"/>
      <c r="AH17" s="42"/>
      <c r="AI17" s="42"/>
      <c r="AJ17" s="42"/>
    </row>
    <row r="18" spans="1:36" x14ac:dyDescent="0.25">
      <c r="A18" s="3" t="s">
        <v>308</v>
      </c>
      <c r="B18" s="3" t="s">
        <v>95</v>
      </c>
      <c r="C18" s="3" t="s">
        <v>96</v>
      </c>
      <c r="E18" s="42" t="s">
        <v>98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 t="s">
        <v>97</v>
      </c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</row>
    <row r="19" spans="1:36" x14ac:dyDescent="0.25">
      <c r="A19" s="3" t="s">
        <v>309</v>
      </c>
      <c r="B19" s="3" t="s">
        <v>99</v>
      </c>
      <c r="C19" s="3" t="s">
        <v>100</v>
      </c>
      <c r="U19" s="42" t="s">
        <v>102</v>
      </c>
      <c r="V19" s="42"/>
      <c r="W19" s="42"/>
      <c r="X19" s="42"/>
      <c r="Y19" s="42"/>
      <c r="Z19" s="42"/>
      <c r="AA19" s="42"/>
      <c r="AB19" s="42"/>
      <c r="AC19" s="42" t="s">
        <v>101</v>
      </c>
      <c r="AD19" s="42"/>
      <c r="AE19" s="42"/>
      <c r="AF19" s="42"/>
      <c r="AG19" s="42"/>
      <c r="AH19" s="42"/>
      <c r="AI19" s="42"/>
      <c r="AJ19" s="42"/>
    </row>
    <row r="20" spans="1:36" x14ac:dyDescent="0.25">
      <c r="A20" s="3" t="s">
        <v>310</v>
      </c>
      <c r="B20" s="3" t="s">
        <v>104</v>
      </c>
      <c r="C20" s="3" t="s">
        <v>437</v>
      </c>
      <c r="AC20" s="42" t="s">
        <v>105</v>
      </c>
      <c r="AD20" s="42"/>
      <c r="AE20" s="42"/>
      <c r="AF20" s="42"/>
      <c r="AG20" s="42"/>
      <c r="AH20" s="42"/>
      <c r="AI20" s="42"/>
      <c r="AJ20" s="42"/>
    </row>
    <row r="21" spans="1:36" x14ac:dyDescent="0.25">
      <c r="A21" s="3" t="s">
        <v>135</v>
      </c>
      <c r="B21" s="3" t="s">
        <v>106</v>
      </c>
      <c r="C21" s="3" t="s">
        <v>438</v>
      </c>
      <c r="E21" s="42" t="s">
        <v>110</v>
      </c>
      <c r="F21" s="42"/>
      <c r="G21" s="42"/>
      <c r="H21" s="42"/>
      <c r="I21" s="42"/>
      <c r="J21" s="42"/>
      <c r="K21" s="42"/>
      <c r="L21" s="42"/>
      <c r="M21" s="42" t="s">
        <v>109</v>
      </c>
      <c r="N21" s="42"/>
      <c r="O21" s="42"/>
      <c r="P21" s="42"/>
      <c r="Q21" s="42"/>
      <c r="R21" s="42"/>
      <c r="S21" s="42"/>
      <c r="T21" s="42"/>
      <c r="U21" s="42" t="s">
        <v>108</v>
      </c>
      <c r="V21" s="42"/>
      <c r="W21" s="42"/>
      <c r="X21" s="42"/>
      <c r="Y21" s="42"/>
      <c r="Z21" s="42"/>
      <c r="AA21" s="42"/>
      <c r="AB21" s="42"/>
      <c r="AC21" s="42" t="s">
        <v>107</v>
      </c>
      <c r="AD21" s="42"/>
      <c r="AE21" s="42"/>
      <c r="AF21" s="42"/>
      <c r="AG21" s="42"/>
      <c r="AH21" s="42"/>
      <c r="AI21" s="42"/>
      <c r="AJ21" s="42"/>
    </row>
    <row r="22" spans="1:36" x14ac:dyDescent="0.25">
      <c r="A22" s="3" t="s">
        <v>136</v>
      </c>
      <c r="B22" s="3" t="s">
        <v>103</v>
      </c>
      <c r="C22" s="3" t="s">
        <v>439</v>
      </c>
      <c r="E22" s="42" t="s">
        <v>111</v>
      </c>
      <c r="F22" s="42"/>
      <c r="G22" s="42"/>
      <c r="H22" s="42"/>
      <c r="I22" s="42"/>
      <c r="J22" s="42"/>
      <c r="K22" s="42"/>
      <c r="L22" s="42"/>
      <c r="M22" s="42" t="s">
        <v>112</v>
      </c>
      <c r="N22" s="42"/>
      <c r="O22" s="42"/>
      <c r="P22" s="42"/>
      <c r="Q22" s="42"/>
      <c r="R22" s="42"/>
      <c r="S22" s="42"/>
      <c r="T22" s="42"/>
      <c r="U22" s="42" t="s">
        <v>113</v>
      </c>
      <c r="V22" s="42"/>
      <c r="W22" s="42"/>
      <c r="X22" s="42"/>
      <c r="Y22" s="42"/>
      <c r="Z22" s="42"/>
      <c r="AA22" s="42"/>
      <c r="AB22" s="42"/>
      <c r="AC22" s="42" t="s">
        <v>114</v>
      </c>
      <c r="AD22" s="42"/>
      <c r="AE22" s="42"/>
      <c r="AF22" s="42"/>
      <c r="AG22" s="42"/>
      <c r="AH22" s="42"/>
      <c r="AI22" s="42"/>
      <c r="AJ22" s="42"/>
    </row>
    <row r="23" spans="1:36" x14ac:dyDescent="0.25">
      <c r="A23" s="3" t="s">
        <v>137</v>
      </c>
      <c r="B23" s="3" t="s">
        <v>115</v>
      </c>
      <c r="C23" s="3" t="s">
        <v>116</v>
      </c>
    </row>
    <row r="24" spans="1:36" x14ac:dyDescent="0.25">
      <c r="A24" s="3" t="s">
        <v>311</v>
      </c>
      <c r="B24" s="3" t="s">
        <v>129</v>
      </c>
      <c r="C24" s="3" t="s">
        <v>130</v>
      </c>
      <c r="AC24" s="42" t="s">
        <v>133</v>
      </c>
      <c r="AD24" s="42"/>
      <c r="AE24" s="42"/>
      <c r="AF24" s="42"/>
      <c r="AG24" s="42"/>
      <c r="AH24" s="42"/>
      <c r="AI24" s="42"/>
      <c r="AJ24" s="42"/>
    </row>
    <row r="25" spans="1:36" x14ac:dyDescent="0.25">
      <c r="A25" s="3" t="s">
        <v>312</v>
      </c>
      <c r="B25" s="3" t="s">
        <v>131</v>
      </c>
      <c r="C25" s="3" t="s">
        <v>132</v>
      </c>
      <c r="E25" s="42" t="s">
        <v>134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</row>
  </sheetData>
  <mergeCells count="39">
    <mergeCell ref="E25:AJ25"/>
    <mergeCell ref="E18:T18"/>
    <mergeCell ref="U18:AJ18"/>
    <mergeCell ref="U19:AB19"/>
    <mergeCell ref="AC19:AJ19"/>
    <mergeCell ref="AC20:AJ20"/>
    <mergeCell ref="E21:L21"/>
    <mergeCell ref="M21:T21"/>
    <mergeCell ref="U21:AB21"/>
    <mergeCell ref="AC21:AJ21"/>
    <mergeCell ref="E22:L22"/>
    <mergeCell ref="M22:T22"/>
    <mergeCell ref="U22:AB22"/>
    <mergeCell ref="AC22:AJ22"/>
    <mergeCell ref="AC24:AJ24"/>
    <mergeCell ref="AC17:AJ17"/>
    <mergeCell ref="AG10:AJ10"/>
    <mergeCell ref="AG11:AJ11"/>
    <mergeCell ref="U12:AJ12"/>
    <mergeCell ref="E13:T13"/>
    <mergeCell ref="U13:AJ13"/>
    <mergeCell ref="U14:AJ14"/>
    <mergeCell ref="U15:X15"/>
    <mergeCell ref="AG15:AJ15"/>
    <mergeCell ref="M16:T16"/>
    <mergeCell ref="V16:AB16"/>
    <mergeCell ref="AD16:AJ16"/>
    <mergeCell ref="AG9:AJ9"/>
    <mergeCell ref="AH2:AI2"/>
    <mergeCell ref="W3:Y3"/>
    <mergeCell ref="Z3:AB3"/>
    <mergeCell ref="AC3:AD3"/>
    <mergeCell ref="AE3:AH3"/>
    <mergeCell ref="AF4:AJ4"/>
    <mergeCell ref="AA6:AB6"/>
    <mergeCell ref="AC6:AJ6"/>
    <mergeCell ref="AA7:AB7"/>
    <mergeCell ref="AC7:AJ7"/>
    <mergeCell ref="Y2:AA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8DE5-BD66-432B-A5E0-A0A0162912B4}">
  <dimension ref="A1:D20"/>
  <sheetViews>
    <sheetView workbookViewId="0">
      <selection activeCell="H16" sqref="H16"/>
    </sheetView>
  </sheetViews>
  <sheetFormatPr defaultColWidth="9.140625" defaultRowHeight="11.25" x14ac:dyDescent="0.2"/>
  <cols>
    <col min="1" max="1" width="14.28515625" style="1" customWidth="1"/>
    <col min="2" max="2" width="14.85546875" style="32" customWidth="1"/>
    <col min="3" max="3" width="16" style="32" customWidth="1"/>
    <col min="4" max="4" width="14.140625" style="32" customWidth="1"/>
    <col min="5" max="16384" width="9.140625" style="1"/>
  </cols>
  <sheetData>
    <row r="1" spans="1:4" s="27" customFormat="1" x14ac:dyDescent="0.2">
      <c r="A1" s="27" t="s">
        <v>594</v>
      </c>
      <c r="B1" s="31" t="s">
        <v>611</v>
      </c>
      <c r="C1" s="31" t="s">
        <v>612</v>
      </c>
      <c r="D1" s="31" t="s">
        <v>618</v>
      </c>
    </row>
    <row r="3" spans="1:4" x14ac:dyDescent="0.2">
      <c r="A3" s="1" t="s">
        <v>595</v>
      </c>
      <c r="B3" s="33">
        <v>0</v>
      </c>
      <c r="C3" s="34">
        <v>1</v>
      </c>
      <c r="D3" s="34">
        <v>0</v>
      </c>
    </row>
    <row r="4" spans="1:4" x14ac:dyDescent="0.2">
      <c r="A4" s="1" t="s">
        <v>596</v>
      </c>
      <c r="B4" s="33">
        <v>1</v>
      </c>
      <c r="C4" s="32">
        <v>0</v>
      </c>
      <c r="D4" s="32">
        <v>0</v>
      </c>
    </row>
    <row r="5" spans="1:4" x14ac:dyDescent="0.2">
      <c r="A5" s="1" t="s">
        <v>597</v>
      </c>
      <c r="B5" s="32" t="s">
        <v>615</v>
      </c>
      <c r="C5" s="34">
        <v>1</v>
      </c>
      <c r="D5" s="34">
        <v>0</v>
      </c>
    </row>
    <row r="6" spans="1:4" x14ac:dyDescent="0.2">
      <c r="A6" s="1" t="s">
        <v>598</v>
      </c>
      <c r="B6" s="32" t="s">
        <v>615</v>
      </c>
      <c r="C6" s="32">
        <v>0</v>
      </c>
      <c r="D6" s="32">
        <v>0</v>
      </c>
    </row>
    <row r="7" spans="1:4" x14ac:dyDescent="0.2">
      <c r="A7" s="1" t="s">
        <v>599</v>
      </c>
      <c r="B7" s="33">
        <v>0</v>
      </c>
      <c r="C7" s="32">
        <v>0</v>
      </c>
      <c r="D7" s="32">
        <v>0</v>
      </c>
    </row>
    <row r="8" spans="1:4" x14ac:dyDescent="0.2">
      <c r="A8" s="1" t="s">
        <v>600</v>
      </c>
      <c r="B8" s="33" t="s">
        <v>600</v>
      </c>
      <c r="C8" s="32">
        <v>0</v>
      </c>
      <c r="D8" s="32">
        <v>0</v>
      </c>
    </row>
    <row r="9" spans="1:4" x14ac:dyDescent="0.2">
      <c r="A9" s="1" t="s">
        <v>601</v>
      </c>
      <c r="B9" s="33">
        <v>0</v>
      </c>
      <c r="C9" s="32">
        <v>0</v>
      </c>
      <c r="D9" s="32">
        <v>0</v>
      </c>
    </row>
    <row r="10" spans="1:4" x14ac:dyDescent="0.2">
      <c r="A10" s="1" t="s">
        <v>602</v>
      </c>
      <c r="B10" s="32" t="s">
        <v>615</v>
      </c>
      <c r="C10" s="34">
        <v>1</v>
      </c>
      <c r="D10" s="34">
        <v>0</v>
      </c>
    </row>
    <row r="11" spans="1:4" x14ac:dyDescent="0.2">
      <c r="A11" s="1" t="s">
        <v>603</v>
      </c>
      <c r="B11" s="33">
        <v>0</v>
      </c>
      <c r="C11" s="32">
        <v>0</v>
      </c>
      <c r="D11" s="32">
        <v>0</v>
      </c>
    </row>
    <row r="12" spans="1:4" x14ac:dyDescent="0.2">
      <c r="A12" s="1" t="s">
        <v>613</v>
      </c>
      <c r="B12" s="32" t="s">
        <v>615</v>
      </c>
      <c r="C12" s="34">
        <v>1</v>
      </c>
      <c r="D12" s="34">
        <v>0</v>
      </c>
    </row>
    <row r="13" spans="1:4" x14ac:dyDescent="0.2">
      <c r="A13" s="1" t="s">
        <v>614</v>
      </c>
      <c r="B13" s="32" t="s">
        <v>615</v>
      </c>
      <c r="C13" s="32">
        <v>0</v>
      </c>
      <c r="D13" s="32">
        <v>0</v>
      </c>
    </row>
    <row r="14" spans="1:4" x14ac:dyDescent="0.2">
      <c r="A14" s="1" t="s">
        <v>604</v>
      </c>
      <c r="B14" s="32" t="s">
        <v>615</v>
      </c>
      <c r="C14" s="32">
        <v>0</v>
      </c>
      <c r="D14" s="32">
        <v>0</v>
      </c>
    </row>
    <row r="15" spans="1:4" x14ac:dyDescent="0.2">
      <c r="A15" s="1" t="s">
        <v>605</v>
      </c>
      <c r="B15" s="32" t="s">
        <v>615</v>
      </c>
      <c r="C15" s="34">
        <v>1</v>
      </c>
      <c r="D15" s="34">
        <v>0</v>
      </c>
    </row>
    <row r="16" spans="1:4" x14ac:dyDescent="0.2">
      <c r="A16" s="1" t="s">
        <v>606</v>
      </c>
      <c r="B16" s="32" t="s">
        <v>615</v>
      </c>
      <c r="C16" s="32">
        <v>0</v>
      </c>
      <c r="D16" s="32">
        <v>0</v>
      </c>
    </row>
    <row r="17" spans="1:4" x14ac:dyDescent="0.2">
      <c r="A17" s="1" t="s">
        <v>607</v>
      </c>
      <c r="B17" s="33" t="s">
        <v>617</v>
      </c>
      <c r="C17" s="32">
        <v>0</v>
      </c>
      <c r="D17" s="32">
        <v>0</v>
      </c>
    </row>
    <row r="18" spans="1:4" x14ac:dyDescent="0.2">
      <c r="A18" s="1" t="s">
        <v>608</v>
      </c>
      <c r="B18" s="33">
        <v>1</v>
      </c>
      <c r="C18" s="32">
        <v>0</v>
      </c>
      <c r="D18" s="32">
        <v>0</v>
      </c>
    </row>
    <row r="19" spans="1:4" x14ac:dyDescent="0.2">
      <c r="A19" s="1" t="s">
        <v>609</v>
      </c>
      <c r="B19" s="33">
        <v>0</v>
      </c>
      <c r="C19" s="32">
        <v>0</v>
      </c>
      <c r="D19" s="32">
        <v>0</v>
      </c>
    </row>
    <row r="20" spans="1:4" x14ac:dyDescent="0.2">
      <c r="A20" s="1" t="s">
        <v>610</v>
      </c>
      <c r="B20" s="33" t="s">
        <v>610</v>
      </c>
      <c r="C20" s="32" t="s">
        <v>616</v>
      </c>
      <c r="D20" s="32" t="s">
        <v>616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256A-E9A8-40F3-8E03-8683EDCC0BAA}">
  <dimension ref="A1:AJ27"/>
  <sheetViews>
    <sheetView workbookViewId="0">
      <pane xSplit="2" topLeftCell="P1" activePane="topRight" state="frozen"/>
      <selection pane="topRight" activeCell="A30" sqref="A30"/>
    </sheetView>
  </sheetViews>
  <sheetFormatPr defaultColWidth="8.85546875" defaultRowHeight="11.25" x14ac:dyDescent="0.25"/>
  <cols>
    <col min="1" max="1" width="35" style="2" customWidth="1"/>
    <col min="2" max="2" width="10.7109375" style="2" customWidth="1"/>
    <col min="3" max="3" width="25.85546875" style="2" customWidth="1"/>
    <col min="4" max="4" width="17.42578125" style="2" customWidth="1"/>
    <col min="5" max="16384" width="8.85546875" style="2"/>
  </cols>
  <sheetData>
    <row r="1" spans="1:3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20</v>
      </c>
      <c r="F1" s="2" t="s">
        <v>19</v>
      </c>
      <c r="G1" s="2" t="s">
        <v>18</v>
      </c>
      <c r="H1" s="2" t="s">
        <v>17</v>
      </c>
      <c r="I1" s="2" t="s">
        <v>16</v>
      </c>
      <c r="J1" s="2" t="s">
        <v>15</v>
      </c>
      <c r="K1" s="2" t="s">
        <v>14</v>
      </c>
      <c r="L1" s="2" t="s">
        <v>13</v>
      </c>
      <c r="M1" s="2" t="s">
        <v>12</v>
      </c>
      <c r="N1" s="2" t="s">
        <v>11</v>
      </c>
      <c r="O1" s="2" t="s">
        <v>10</v>
      </c>
      <c r="P1" s="2" t="s">
        <v>9</v>
      </c>
      <c r="Q1" s="2" t="s">
        <v>8</v>
      </c>
      <c r="R1" s="2" t="s">
        <v>7</v>
      </c>
      <c r="S1" s="2" t="s">
        <v>6</v>
      </c>
      <c r="T1" s="2" t="s">
        <v>5</v>
      </c>
      <c r="U1" s="2" t="s">
        <v>4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21</v>
      </c>
    </row>
    <row r="2" spans="1:36" s="26" customFormat="1" ht="10.15" customHeight="1" x14ac:dyDescent="0.25">
      <c r="A2" s="26" t="s">
        <v>180</v>
      </c>
      <c r="B2" s="26" t="s">
        <v>117</v>
      </c>
      <c r="C2" s="26" t="s">
        <v>176</v>
      </c>
      <c r="J2" s="26" t="s">
        <v>330</v>
      </c>
      <c r="K2" s="26" t="s">
        <v>329</v>
      </c>
      <c r="L2" s="42" t="s">
        <v>328</v>
      </c>
      <c r="M2" s="42"/>
      <c r="N2" s="42"/>
      <c r="O2" s="42"/>
      <c r="P2" s="42"/>
      <c r="Q2" s="42"/>
      <c r="R2" s="42"/>
      <c r="S2" s="42"/>
      <c r="T2" s="44" t="s">
        <v>321</v>
      </c>
      <c r="U2" s="45"/>
      <c r="V2" s="26" t="s">
        <v>125</v>
      </c>
      <c r="W2" s="42" t="s">
        <v>123</v>
      </c>
      <c r="X2" s="42"/>
      <c r="Y2" s="42"/>
      <c r="Z2" s="42" t="s">
        <v>124</v>
      </c>
      <c r="AA2" s="42"/>
      <c r="AB2" s="42"/>
      <c r="AC2" s="44" t="s">
        <v>122</v>
      </c>
      <c r="AD2" s="45"/>
      <c r="AE2" s="44" t="s">
        <v>121</v>
      </c>
      <c r="AF2" s="45"/>
      <c r="AG2" s="45"/>
      <c r="AH2" s="45"/>
      <c r="AI2" s="26" t="s">
        <v>120</v>
      </c>
      <c r="AJ2" s="26" t="s">
        <v>119</v>
      </c>
    </row>
    <row r="3" spans="1:36" ht="10.15" customHeight="1" x14ac:dyDescent="0.25">
      <c r="A3" s="2" t="s">
        <v>181</v>
      </c>
      <c r="B3" s="2" t="s">
        <v>36</v>
      </c>
      <c r="C3" s="2" t="s">
        <v>176</v>
      </c>
      <c r="E3" s="42" t="s">
        <v>327</v>
      </c>
      <c r="F3" s="42"/>
      <c r="G3" s="42"/>
      <c r="H3" s="42"/>
      <c r="I3" s="42"/>
      <c r="J3" s="42"/>
      <c r="K3" s="42" t="s">
        <v>326</v>
      </c>
      <c r="L3" s="42"/>
      <c r="M3" s="42"/>
      <c r="N3" s="42"/>
      <c r="O3" s="42"/>
      <c r="P3" s="42"/>
      <c r="Q3" s="42" t="s">
        <v>325</v>
      </c>
      <c r="R3" s="42"/>
      <c r="S3" s="42"/>
      <c r="T3" s="42"/>
      <c r="U3" s="42"/>
      <c r="V3" s="42"/>
      <c r="W3" s="42" t="s">
        <v>324</v>
      </c>
      <c r="X3" s="42"/>
      <c r="Y3" s="42"/>
      <c r="Z3" s="42"/>
      <c r="AA3" s="42"/>
      <c r="AB3" s="42"/>
      <c r="AC3" s="26" t="s">
        <v>126</v>
      </c>
      <c r="AD3" s="26" t="s">
        <v>126</v>
      </c>
      <c r="AE3" s="26" t="s">
        <v>323</v>
      </c>
      <c r="AF3" s="26" t="s">
        <v>292</v>
      </c>
      <c r="AG3" s="3" t="s">
        <v>322</v>
      </c>
      <c r="AH3" s="42" t="s">
        <v>45</v>
      </c>
      <c r="AI3" s="42"/>
      <c r="AJ3" s="3" t="s">
        <v>177</v>
      </c>
    </row>
    <row r="4" spans="1:36" ht="11.25" customHeight="1" x14ac:dyDescent="0.25">
      <c r="A4" s="3" t="s">
        <v>182</v>
      </c>
      <c r="B4" s="2" t="s">
        <v>178</v>
      </c>
      <c r="C4" s="2" t="s">
        <v>185</v>
      </c>
      <c r="AC4" s="42" t="s">
        <v>187</v>
      </c>
      <c r="AD4" s="43"/>
      <c r="AE4" s="43"/>
      <c r="AF4" s="43"/>
      <c r="AG4" s="43"/>
      <c r="AH4" s="43"/>
      <c r="AI4" s="43"/>
      <c r="AJ4" s="43"/>
    </row>
    <row r="5" spans="1:36" ht="11.25" customHeight="1" x14ac:dyDescent="0.25">
      <c r="A5" s="3" t="s">
        <v>183</v>
      </c>
      <c r="B5" s="2" t="s">
        <v>179</v>
      </c>
      <c r="C5" s="2" t="s">
        <v>186</v>
      </c>
      <c r="E5" s="2" t="s">
        <v>188</v>
      </c>
      <c r="F5" s="42" t="s">
        <v>320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</row>
    <row r="6" spans="1:36" ht="11.25" customHeight="1" x14ac:dyDescent="0.25">
      <c r="A6" s="2" t="s">
        <v>189</v>
      </c>
      <c r="B6" s="2" t="s">
        <v>184</v>
      </c>
      <c r="C6" s="2" t="s">
        <v>204</v>
      </c>
      <c r="E6" s="42" t="s">
        <v>203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2" t="s">
        <v>202</v>
      </c>
      <c r="V6" s="2" t="s">
        <v>201</v>
      </c>
      <c r="W6" s="2" t="s">
        <v>200</v>
      </c>
      <c r="X6" s="2" t="s">
        <v>199</v>
      </c>
      <c r="Y6" s="42" t="s">
        <v>198</v>
      </c>
      <c r="Z6" s="43"/>
      <c r="AA6" s="43"/>
      <c r="AB6" s="42" t="s">
        <v>197</v>
      </c>
      <c r="AC6" s="43"/>
      <c r="AD6" s="2" t="s">
        <v>196</v>
      </c>
      <c r="AE6" s="2" t="s">
        <v>195</v>
      </c>
      <c r="AF6" s="2" t="s">
        <v>194</v>
      </c>
      <c r="AG6" s="2" t="s">
        <v>193</v>
      </c>
      <c r="AH6" s="2" t="s">
        <v>192</v>
      </c>
      <c r="AI6" s="2" t="s">
        <v>191</v>
      </c>
      <c r="AJ6" s="2" t="s">
        <v>190</v>
      </c>
    </row>
    <row r="7" spans="1:36" ht="11.25" customHeight="1" x14ac:dyDescent="0.25">
      <c r="C7" s="3" t="s">
        <v>205</v>
      </c>
      <c r="K7" s="2" t="s">
        <v>331</v>
      </c>
      <c r="L7" s="2" t="s">
        <v>210</v>
      </c>
      <c r="M7" s="42" t="s">
        <v>209</v>
      </c>
      <c r="N7" s="43"/>
      <c r="O7" s="43"/>
      <c r="P7" s="43"/>
      <c r="Q7" s="43"/>
      <c r="R7" s="43"/>
      <c r="S7" s="43"/>
      <c r="T7" s="43"/>
      <c r="U7" s="42" t="s">
        <v>208</v>
      </c>
      <c r="V7" s="43"/>
      <c r="W7" s="43"/>
      <c r="X7" s="43"/>
      <c r="Y7" s="43"/>
      <c r="Z7" s="43"/>
      <c r="AA7" s="43"/>
      <c r="AB7" s="43"/>
      <c r="AC7" s="2" t="s">
        <v>126</v>
      </c>
      <c r="AD7" s="2" t="s">
        <v>126</v>
      </c>
      <c r="AE7" s="2" t="s">
        <v>126</v>
      </c>
      <c r="AF7" s="42" t="s">
        <v>207</v>
      </c>
      <c r="AG7" s="43"/>
      <c r="AH7" s="42" t="s">
        <v>206</v>
      </c>
      <c r="AI7" s="43"/>
      <c r="AJ7" s="43"/>
    </row>
    <row r="10" spans="1:36" ht="11.25" customHeight="1" x14ac:dyDescent="0.25">
      <c r="A10" s="2" t="s">
        <v>211</v>
      </c>
      <c r="B10" s="2" t="s">
        <v>226</v>
      </c>
      <c r="C10" s="2" t="s">
        <v>212</v>
      </c>
      <c r="V10" s="2" t="s">
        <v>319</v>
      </c>
      <c r="W10" s="2" t="s">
        <v>318</v>
      </c>
      <c r="X10" s="2" t="s">
        <v>317</v>
      </c>
      <c r="Y10" s="2" t="s">
        <v>316</v>
      </c>
      <c r="Z10" s="2" t="s">
        <v>315</v>
      </c>
      <c r="AA10" s="2" t="s">
        <v>314</v>
      </c>
      <c r="AB10" s="2" t="s">
        <v>313</v>
      </c>
      <c r="AC10" s="42" t="s">
        <v>215</v>
      </c>
      <c r="AD10" s="43"/>
      <c r="AE10" s="43"/>
      <c r="AF10" s="42" t="s">
        <v>45</v>
      </c>
      <c r="AG10" s="43"/>
      <c r="AH10" s="42" t="s">
        <v>214</v>
      </c>
      <c r="AI10" s="43"/>
      <c r="AJ10" s="2" t="s">
        <v>213</v>
      </c>
    </row>
    <row r="11" spans="1:36" ht="11.25" customHeight="1" x14ac:dyDescent="0.25">
      <c r="A11" s="2" t="s">
        <v>286</v>
      </c>
      <c r="B11" s="2" t="s">
        <v>218</v>
      </c>
      <c r="C11" s="2" t="s">
        <v>220</v>
      </c>
      <c r="M11" s="42" t="s">
        <v>217</v>
      </c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2" t="s">
        <v>216</v>
      </c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</row>
    <row r="12" spans="1:36" ht="11.25" customHeight="1" x14ac:dyDescent="0.25">
      <c r="A12" s="3" t="s">
        <v>287</v>
      </c>
      <c r="B12" s="2" t="s">
        <v>219</v>
      </c>
      <c r="C12" s="3" t="s">
        <v>221</v>
      </c>
      <c r="Y12" s="42" t="s">
        <v>222</v>
      </c>
      <c r="Z12" s="43"/>
      <c r="AA12" s="43"/>
      <c r="AB12" s="43"/>
      <c r="AG12" s="42" t="s">
        <v>223</v>
      </c>
      <c r="AH12" s="43"/>
      <c r="AI12" s="43"/>
      <c r="AJ12" s="43"/>
    </row>
    <row r="15" spans="1:36" ht="11.25" customHeight="1" x14ac:dyDescent="0.25">
      <c r="A15" s="2" t="s">
        <v>224</v>
      </c>
      <c r="B15" s="2" t="s">
        <v>225</v>
      </c>
      <c r="C15" s="2" t="s">
        <v>118</v>
      </c>
      <c r="V15" s="3" t="s">
        <v>125</v>
      </c>
      <c r="W15" s="42" t="s">
        <v>123</v>
      </c>
      <c r="X15" s="42"/>
      <c r="Y15" s="42"/>
      <c r="Z15" s="42" t="s">
        <v>124</v>
      </c>
      <c r="AA15" s="42"/>
      <c r="AB15" s="42"/>
      <c r="AC15" s="44" t="s">
        <v>122</v>
      </c>
      <c r="AD15" s="45"/>
      <c r="AE15" s="44" t="s">
        <v>121</v>
      </c>
      <c r="AF15" s="45"/>
      <c r="AG15" s="45"/>
      <c r="AH15" s="45"/>
      <c r="AI15" s="3" t="s">
        <v>120</v>
      </c>
      <c r="AJ15" s="3" t="s">
        <v>119</v>
      </c>
    </row>
    <row r="16" spans="1:36" ht="11.25" customHeight="1" x14ac:dyDescent="0.25">
      <c r="A16" s="3" t="s">
        <v>229</v>
      </c>
      <c r="B16" s="2" t="s">
        <v>227</v>
      </c>
      <c r="C16" s="3" t="s">
        <v>228</v>
      </c>
      <c r="L16" s="42" t="s">
        <v>235</v>
      </c>
      <c r="M16" s="43"/>
      <c r="N16" s="43"/>
      <c r="O16" s="43"/>
      <c r="P16" s="43"/>
      <c r="Q16" s="43"/>
      <c r="R16" s="43"/>
      <c r="S16" s="43"/>
      <c r="T16" s="43"/>
      <c r="U16" s="2" t="s">
        <v>126</v>
      </c>
      <c r="V16" s="2" t="s">
        <v>126</v>
      </c>
      <c r="W16" s="2" t="s">
        <v>126</v>
      </c>
      <c r="X16" s="2" t="s">
        <v>126</v>
      </c>
      <c r="Y16" s="2" t="s">
        <v>336</v>
      </c>
      <c r="Z16" s="2" t="s">
        <v>335</v>
      </c>
      <c r="AA16" s="2" t="s">
        <v>334</v>
      </c>
      <c r="AB16" s="2" t="s">
        <v>333</v>
      </c>
      <c r="AC16" s="2" t="s">
        <v>332</v>
      </c>
      <c r="AD16" s="2" t="s">
        <v>88</v>
      </c>
      <c r="AE16" s="42" t="s">
        <v>45</v>
      </c>
      <c r="AF16" s="43"/>
      <c r="AG16" s="42" t="s">
        <v>234</v>
      </c>
      <c r="AH16" s="43"/>
      <c r="AI16" s="43"/>
      <c r="AJ16" s="2" t="s">
        <v>233</v>
      </c>
    </row>
    <row r="17" spans="1:36" ht="11.25" customHeight="1" x14ac:dyDescent="0.25">
      <c r="A17" s="3" t="s">
        <v>230</v>
      </c>
      <c r="B17" s="3" t="s">
        <v>231</v>
      </c>
      <c r="C17" s="3" t="s">
        <v>232</v>
      </c>
      <c r="G17" s="42" t="s">
        <v>244</v>
      </c>
      <c r="H17" s="43"/>
      <c r="I17" s="43"/>
      <c r="J17" s="43"/>
      <c r="K17" s="43"/>
      <c r="L17" s="43"/>
      <c r="M17" s="43"/>
      <c r="N17" s="43"/>
      <c r="O17" s="2" t="s">
        <v>243</v>
      </c>
      <c r="P17" s="42" t="s">
        <v>126</v>
      </c>
      <c r="Q17" s="43"/>
      <c r="R17" s="43"/>
      <c r="S17" s="43"/>
      <c r="T17" s="2" t="s">
        <v>242</v>
      </c>
      <c r="U17" s="42" t="s">
        <v>241</v>
      </c>
      <c r="V17" s="43"/>
      <c r="W17" s="43"/>
      <c r="X17" s="43"/>
      <c r="Y17" s="2" t="s">
        <v>240</v>
      </c>
      <c r="Z17" s="42" t="s">
        <v>239</v>
      </c>
      <c r="AA17" s="43"/>
      <c r="AB17" s="43"/>
      <c r="AC17" s="43"/>
      <c r="AD17" s="2" t="s">
        <v>238</v>
      </c>
      <c r="AE17" s="2" t="s">
        <v>237</v>
      </c>
      <c r="AF17" s="42" t="s">
        <v>276</v>
      </c>
      <c r="AG17" s="43"/>
      <c r="AH17" s="43"/>
      <c r="AI17" s="43"/>
      <c r="AJ17" s="2" t="s">
        <v>236</v>
      </c>
    </row>
    <row r="18" spans="1:36" ht="11.25" customHeight="1" x14ac:dyDescent="0.25">
      <c r="A18" s="3" t="s">
        <v>245</v>
      </c>
      <c r="B18" s="2" t="s">
        <v>246</v>
      </c>
      <c r="C18" s="2" t="s">
        <v>247</v>
      </c>
      <c r="AC18" s="42" t="s">
        <v>248</v>
      </c>
      <c r="AD18" s="43"/>
      <c r="AE18" s="43"/>
      <c r="AF18" s="43"/>
      <c r="AG18" s="43"/>
      <c r="AH18" s="43"/>
      <c r="AI18" s="43"/>
      <c r="AJ18" s="43"/>
    </row>
    <row r="19" spans="1:36" ht="11.25" customHeight="1" x14ac:dyDescent="0.25">
      <c r="A19" s="2" t="s">
        <v>277</v>
      </c>
      <c r="B19" s="2" t="s">
        <v>249</v>
      </c>
      <c r="C19" s="2" t="s">
        <v>250</v>
      </c>
      <c r="E19" s="42" t="s">
        <v>252</v>
      </c>
      <c r="F19" s="43"/>
      <c r="G19" s="43"/>
      <c r="H19" s="43"/>
      <c r="I19" s="43"/>
      <c r="J19" s="43"/>
      <c r="K19" s="43"/>
      <c r="L19" s="43"/>
      <c r="M19" s="42" t="s">
        <v>253</v>
      </c>
      <c r="N19" s="43"/>
      <c r="O19" s="43"/>
      <c r="P19" s="43"/>
      <c r="Q19" s="43"/>
      <c r="R19" s="43"/>
      <c r="S19" s="43"/>
      <c r="T19" s="43"/>
      <c r="U19" s="42" t="s">
        <v>254</v>
      </c>
      <c r="V19" s="43"/>
      <c r="W19" s="43"/>
      <c r="X19" s="43"/>
      <c r="Y19" s="43"/>
      <c r="Z19" s="43"/>
      <c r="AA19" s="43"/>
      <c r="AB19" s="43"/>
      <c r="AC19" s="42" t="s">
        <v>251</v>
      </c>
      <c r="AD19" s="43"/>
      <c r="AE19" s="43"/>
      <c r="AF19" s="43"/>
      <c r="AG19" s="43"/>
      <c r="AH19" s="43"/>
      <c r="AI19" s="43"/>
      <c r="AJ19" s="43"/>
    </row>
    <row r="20" spans="1:36" s="3" customFormat="1" ht="11.25" customHeight="1" x14ac:dyDescent="0.25">
      <c r="A20" s="3" t="s">
        <v>278</v>
      </c>
      <c r="B20" s="3" t="s">
        <v>255</v>
      </c>
      <c r="C20" s="3" t="s">
        <v>256</v>
      </c>
      <c r="E20" s="42" t="s">
        <v>257</v>
      </c>
      <c r="F20" s="43"/>
      <c r="G20" s="43"/>
      <c r="H20" s="43"/>
      <c r="I20" s="43"/>
      <c r="J20" s="43"/>
      <c r="K20" s="43"/>
      <c r="L20" s="43"/>
      <c r="M20" s="42" t="s">
        <v>258</v>
      </c>
      <c r="N20" s="43"/>
      <c r="O20" s="43"/>
      <c r="P20" s="43"/>
      <c r="Q20" s="43"/>
      <c r="R20" s="43"/>
      <c r="S20" s="43"/>
      <c r="T20" s="43"/>
      <c r="U20" s="42" t="s">
        <v>259</v>
      </c>
      <c r="V20" s="43"/>
      <c r="W20" s="43"/>
      <c r="X20" s="43"/>
      <c r="Y20" s="43"/>
      <c r="Z20" s="43"/>
      <c r="AA20" s="43"/>
      <c r="AB20" s="43"/>
      <c r="AC20" s="42" t="s">
        <v>260</v>
      </c>
      <c r="AD20" s="43"/>
      <c r="AE20" s="43"/>
      <c r="AF20" s="43"/>
      <c r="AG20" s="43"/>
      <c r="AH20" s="43"/>
      <c r="AI20" s="43"/>
      <c r="AJ20" s="43"/>
    </row>
    <row r="21" spans="1:36" s="3" customFormat="1" ht="11.25" customHeight="1" x14ac:dyDescent="0.25">
      <c r="A21" s="3" t="s">
        <v>279</v>
      </c>
      <c r="B21" s="3" t="s">
        <v>261</v>
      </c>
      <c r="C21" s="3" t="s">
        <v>262</v>
      </c>
      <c r="E21" s="42" t="s">
        <v>266</v>
      </c>
      <c r="F21" s="43"/>
      <c r="G21" s="43"/>
      <c r="H21" s="43"/>
      <c r="I21" s="43"/>
      <c r="J21" s="43"/>
      <c r="K21" s="43"/>
      <c r="L21" s="43"/>
      <c r="M21" s="42" t="s">
        <v>265</v>
      </c>
      <c r="N21" s="43"/>
      <c r="O21" s="43"/>
      <c r="P21" s="43"/>
      <c r="Q21" s="43"/>
      <c r="R21" s="43"/>
      <c r="S21" s="43"/>
      <c r="T21" s="43"/>
      <c r="U21" s="42" t="s">
        <v>264</v>
      </c>
      <c r="V21" s="43"/>
      <c r="W21" s="43"/>
      <c r="X21" s="43"/>
      <c r="Y21" s="43"/>
      <c r="Z21" s="43"/>
      <c r="AA21" s="43"/>
      <c r="AB21" s="43"/>
      <c r="AC21" s="42" t="s">
        <v>263</v>
      </c>
      <c r="AD21" s="43"/>
      <c r="AE21" s="43"/>
      <c r="AF21" s="43"/>
      <c r="AG21" s="43"/>
      <c r="AH21" s="43"/>
      <c r="AI21" s="43"/>
      <c r="AJ21" s="43"/>
    </row>
    <row r="22" spans="1:36" s="10" customFormat="1" ht="11.25" customHeight="1" x14ac:dyDescent="0.25">
      <c r="A22" s="10" t="s">
        <v>282</v>
      </c>
      <c r="B22" s="10" t="s">
        <v>280</v>
      </c>
      <c r="C22" s="10" t="s">
        <v>281</v>
      </c>
      <c r="F22" s="11"/>
      <c r="G22" s="11"/>
      <c r="H22" s="11"/>
      <c r="I22" s="11"/>
      <c r="J22" s="11"/>
      <c r="K22" s="11"/>
      <c r="L22" s="11"/>
      <c r="N22" s="11"/>
      <c r="O22" s="11"/>
      <c r="P22" s="11"/>
      <c r="Q22" s="11"/>
      <c r="R22" s="11"/>
      <c r="S22" s="11"/>
      <c r="T22" s="11"/>
      <c r="V22" s="11"/>
      <c r="W22" s="11"/>
      <c r="X22" s="11"/>
      <c r="Y22" s="11"/>
      <c r="Z22" s="11"/>
      <c r="AA22" s="11"/>
      <c r="AB22" s="11"/>
      <c r="AC22" s="10" t="s">
        <v>88</v>
      </c>
      <c r="AD22" s="42" t="s">
        <v>285</v>
      </c>
      <c r="AE22" s="43"/>
      <c r="AF22" s="43"/>
      <c r="AG22" s="10" t="s">
        <v>284</v>
      </c>
      <c r="AH22" s="42" t="s">
        <v>283</v>
      </c>
      <c r="AI22" s="42"/>
      <c r="AJ22" s="42"/>
    </row>
    <row r="23" spans="1:36" ht="11.25" customHeight="1" x14ac:dyDescent="0.25">
      <c r="A23" s="2" t="s">
        <v>436</v>
      </c>
      <c r="B23" s="2" t="s">
        <v>267</v>
      </c>
      <c r="C23" s="2" t="s">
        <v>268</v>
      </c>
      <c r="AC23" s="42" t="s">
        <v>269</v>
      </c>
      <c r="AD23" s="43"/>
      <c r="AE23" s="43"/>
      <c r="AF23" s="43"/>
      <c r="AG23" s="43"/>
      <c r="AH23" s="43"/>
      <c r="AI23" s="43"/>
      <c r="AJ23" s="43"/>
    </row>
    <row r="26" spans="1:36" ht="11.25" customHeight="1" x14ac:dyDescent="0.25">
      <c r="A26" s="2" t="s">
        <v>270</v>
      </c>
      <c r="B26" s="2" t="s">
        <v>271</v>
      </c>
      <c r="C26" s="2" t="s">
        <v>274</v>
      </c>
      <c r="J26" s="42" t="s">
        <v>272</v>
      </c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2" t="s">
        <v>248</v>
      </c>
      <c r="AD26" s="43"/>
      <c r="AE26" s="43"/>
      <c r="AF26" s="43"/>
      <c r="AG26" s="43"/>
      <c r="AH26" s="43"/>
      <c r="AI26" s="43"/>
      <c r="AJ26" s="43"/>
    </row>
    <row r="27" spans="1:36" ht="11.25" customHeight="1" x14ac:dyDescent="0.25">
      <c r="C27" s="3" t="s">
        <v>275</v>
      </c>
      <c r="J27" s="42" t="s">
        <v>273</v>
      </c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</row>
  </sheetData>
  <mergeCells count="58">
    <mergeCell ref="L2:S2"/>
    <mergeCell ref="W3:AB3"/>
    <mergeCell ref="Q3:V3"/>
    <mergeCell ref="K3:P3"/>
    <mergeCell ref="W2:Y2"/>
    <mergeCell ref="Z2:AB2"/>
    <mergeCell ref="AC2:AD2"/>
    <mergeCell ref="AE2:AH2"/>
    <mergeCell ref="T2:U2"/>
    <mergeCell ref="AC26:AJ26"/>
    <mergeCell ref="J26:AB26"/>
    <mergeCell ref="AC20:AJ20"/>
    <mergeCell ref="AC23:AJ23"/>
    <mergeCell ref="AC21:AJ21"/>
    <mergeCell ref="AC19:AJ19"/>
    <mergeCell ref="AC4:AJ4"/>
    <mergeCell ref="L16:T16"/>
    <mergeCell ref="AF17:AI17"/>
    <mergeCell ref="Z17:AC17"/>
    <mergeCell ref="U17:X17"/>
    <mergeCell ref="P17:S17"/>
    <mergeCell ref="G17:N17"/>
    <mergeCell ref="J27:AB27"/>
    <mergeCell ref="M19:T19"/>
    <mergeCell ref="E19:L19"/>
    <mergeCell ref="E20:L20"/>
    <mergeCell ref="M20:T20"/>
    <mergeCell ref="U20:AB20"/>
    <mergeCell ref="E21:L21"/>
    <mergeCell ref="M21:T21"/>
    <mergeCell ref="U21:AB21"/>
    <mergeCell ref="AH10:AI10"/>
    <mergeCell ref="AF10:AG10"/>
    <mergeCell ref="AH3:AI3"/>
    <mergeCell ref="AC10:AE10"/>
    <mergeCell ref="Y11:AJ11"/>
    <mergeCell ref="F5:AJ5"/>
    <mergeCell ref="AB6:AC6"/>
    <mergeCell ref="Y6:AA6"/>
    <mergeCell ref="E6:T6"/>
    <mergeCell ref="AH7:AJ7"/>
    <mergeCell ref="AF7:AG7"/>
    <mergeCell ref="U7:AB7"/>
    <mergeCell ref="M7:T7"/>
    <mergeCell ref="E3:J3"/>
    <mergeCell ref="AH22:AJ22"/>
    <mergeCell ref="AD22:AF22"/>
    <mergeCell ref="M11:X11"/>
    <mergeCell ref="AG12:AJ12"/>
    <mergeCell ref="Y12:AB12"/>
    <mergeCell ref="W15:Y15"/>
    <mergeCell ref="U19:AB19"/>
    <mergeCell ref="Z15:AB15"/>
    <mergeCell ref="AC15:AD15"/>
    <mergeCell ref="AE15:AH15"/>
    <mergeCell ref="AG16:AI16"/>
    <mergeCell ref="AE16:AF16"/>
    <mergeCell ref="AC18:AJ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3525-DF51-4B3E-AD45-1195B3D5902F}">
  <dimension ref="B3:R37"/>
  <sheetViews>
    <sheetView workbookViewId="0">
      <selection activeCell="P53" sqref="P53"/>
    </sheetView>
  </sheetViews>
  <sheetFormatPr defaultColWidth="8.85546875" defaultRowHeight="11.25" x14ac:dyDescent="0.2"/>
  <cols>
    <col min="1" max="16384" width="8.85546875" style="1"/>
  </cols>
  <sheetData>
    <row r="3" spans="2:18" x14ac:dyDescent="0.2">
      <c r="D3" s="1" t="s">
        <v>41</v>
      </c>
      <c r="K3" s="1" t="s">
        <v>148</v>
      </c>
      <c r="M3" s="1" t="s">
        <v>164</v>
      </c>
      <c r="N3" s="1" t="s">
        <v>165</v>
      </c>
      <c r="O3" s="1" t="s">
        <v>166</v>
      </c>
      <c r="P3" s="1" t="s">
        <v>163</v>
      </c>
      <c r="R3" s="1" t="s">
        <v>175</v>
      </c>
    </row>
    <row r="5" spans="2:18" x14ac:dyDescent="0.2">
      <c r="B5" s="5" t="s">
        <v>138</v>
      </c>
      <c r="D5" s="5" t="s">
        <v>138</v>
      </c>
      <c r="E5" s="5" t="s">
        <v>139</v>
      </c>
      <c r="F5" s="5" t="s">
        <v>140</v>
      </c>
      <c r="G5" s="5" t="s">
        <v>141</v>
      </c>
      <c r="I5" s="6" t="s">
        <v>142</v>
      </c>
      <c r="K5" s="6" t="s">
        <v>144</v>
      </c>
      <c r="M5" s="8" t="s">
        <v>168</v>
      </c>
      <c r="N5" s="8" t="s">
        <v>169</v>
      </c>
      <c r="O5" s="8" t="s">
        <v>170</v>
      </c>
      <c r="P5" s="8" t="s">
        <v>167</v>
      </c>
    </row>
    <row r="6" spans="2:18" x14ac:dyDescent="0.2">
      <c r="B6" s="5" t="s">
        <v>139</v>
      </c>
      <c r="I6" s="7" t="s">
        <v>143</v>
      </c>
      <c r="K6" s="7"/>
    </row>
    <row r="7" spans="2:18" x14ac:dyDescent="0.2">
      <c r="B7" s="5" t="s">
        <v>140</v>
      </c>
      <c r="I7" s="7" t="s">
        <v>143</v>
      </c>
      <c r="K7" s="7"/>
    </row>
    <row r="8" spans="2:18" x14ac:dyDescent="0.2">
      <c r="B8" s="5" t="s">
        <v>141</v>
      </c>
      <c r="I8" s="7" t="s">
        <v>143</v>
      </c>
      <c r="K8" s="7"/>
    </row>
    <row r="11" spans="2:18" x14ac:dyDescent="0.2">
      <c r="M11" s="44" t="s">
        <v>163</v>
      </c>
      <c r="N11" s="44"/>
      <c r="O11" s="44"/>
      <c r="P11" s="44"/>
    </row>
    <row r="12" spans="2:18" x14ac:dyDescent="0.2">
      <c r="D12" s="1" t="s">
        <v>41</v>
      </c>
      <c r="K12" s="1" t="s">
        <v>149</v>
      </c>
      <c r="M12" s="9" t="s">
        <v>172</v>
      </c>
      <c r="N12" s="9" t="s">
        <v>173</v>
      </c>
      <c r="O12" s="9" t="s">
        <v>174</v>
      </c>
      <c r="P12" s="9" t="s">
        <v>171</v>
      </c>
    </row>
    <row r="14" spans="2:18" x14ac:dyDescent="0.2">
      <c r="B14" s="5" t="s">
        <v>138</v>
      </c>
      <c r="D14" s="5" t="s">
        <v>138</v>
      </c>
      <c r="E14" s="5" t="s">
        <v>139</v>
      </c>
      <c r="F14" s="5" t="s">
        <v>140</v>
      </c>
      <c r="G14" s="5" t="s">
        <v>141</v>
      </c>
      <c r="I14" s="6" t="s">
        <v>142</v>
      </c>
      <c r="K14" s="6" t="s">
        <v>144</v>
      </c>
      <c r="M14" s="6" t="s">
        <v>144</v>
      </c>
    </row>
    <row r="15" spans="2:18" x14ac:dyDescent="0.2">
      <c r="B15" s="5" t="s">
        <v>139</v>
      </c>
      <c r="I15" s="7" t="s">
        <v>143</v>
      </c>
      <c r="K15" s="6" t="s">
        <v>145</v>
      </c>
      <c r="M15" s="6" t="s">
        <v>145</v>
      </c>
    </row>
    <row r="16" spans="2:18" x14ac:dyDescent="0.2">
      <c r="B16" s="5" t="s">
        <v>140</v>
      </c>
      <c r="I16" s="7" t="s">
        <v>143</v>
      </c>
      <c r="K16" s="6" t="s">
        <v>146</v>
      </c>
      <c r="M16" s="6" t="s">
        <v>146</v>
      </c>
    </row>
    <row r="17" spans="2:13" x14ac:dyDescent="0.2">
      <c r="B17" s="5" t="s">
        <v>141</v>
      </c>
      <c r="I17" s="7" t="s">
        <v>143</v>
      </c>
      <c r="K17" s="6" t="s">
        <v>147</v>
      </c>
      <c r="M17" s="6" t="s">
        <v>147</v>
      </c>
    </row>
    <row r="20" spans="2:13" x14ac:dyDescent="0.2">
      <c r="D20" s="1" t="s">
        <v>41</v>
      </c>
      <c r="K20" s="1" t="s">
        <v>162</v>
      </c>
    </row>
    <row r="22" spans="2:13" x14ac:dyDescent="0.2">
      <c r="B22" s="5" t="s">
        <v>138</v>
      </c>
      <c r="D22" s="5" t="s">
        <v>138</v>
      </c>
      <c r="E22" s="5" t="s">
        <v>139</v>
      </c>
      <c r="F22" s="5" t="s">
        <v>140</v>
      </c>
      <c r="G22" s="5" t="s">
        <v>141</v>
      </c>
      <c r="I22" s="6" t="s">
        <v>142</v>
      </c>
      <c r="K22" s="6" t="s">
        <v>144</v>
      </c>
    </row>
    <row r="23" spans="2:13" x14ac:dyDescent="0.2">
      <c r="B23" s="5" t="s">
        <v>139</v>
      </c>
      <c r="I23" s="7" t="s">
        <v>143</v>
      </c>
      <c r="K23" s="6" t="s">
        <v>145</v>
      </c>
    </row>
    <row r="24" spans="2:13" x14ac:dyDescent="0.2">
      <c r="B24" s="5" t="s">
        <v>140</v>
      </c>
      <c r="I24" s="7" t="s">
        <v>143</v>
      </c>
      <c r="K24" s="6" t="s">
        <v>146</v>
      </c>
    </row>
    <row r="25" spans="2:13" x14ac:dyDescent="0.2">
      <c r="B25" s="5" t="s">
        <v>141</v>
      </c>
      <c r="I25" s="7" t="s">
        <v>143</v>
      </c>
      <c r="K25" s="6" t="s">
        <v>147</v>
      </c>
    </row>
    <row r="26" spans="2:13" x14ac:dyDescent="0.2">
      <c r="K26" s="6" t="s">
        <v>150</v>
      </c>
    </row>
    <row r="27" spans="2:13" x14ac:dyDescent="0.2">
      <c r="K27" s="6" t="s">
        <v>151</v>
      </c>
    </row>
    <row r="28" spans="2:13" x14ac:dyDescent="0.2">
      <c r="K28" s="6" t="s">
        <v>152</v>
      </c>
    </row>
    <row r="29" spans="2:13" x14ac:dyDescent="0.2">
      <c r="K29" s="6" t="s">
        <v>153</v>
      </c>
    </row>
    <row r="30" spans="2:13" x14ac:dyDescent="0.2">
      <c r="K30" s="6" t="s">
        <v>154</v>
      </c>
    </row>
    <row r="31" spans="2:13" x14ac:dyDescent="0.2">
      <c r="K31" s="6" t="s">
        <v>155</v>
      </c>
    </row>
    <row r="32" spans="2:13" x14ac:dyDescent="0.2">
      <c r="K32" s="6" t="s">
        <v>156</v>
      </c>
    </row>
    <row r="33" spans="11:11" x14ac:dyDescent="0.2">
      <c r="K33" s="6" t="s">
        <v>157</v>
      </c>
    </row>
    <row r="34" spans="11:11" x14ac:dyDescent="0.2">
      <c r="K34" s="6" t="s">
        <v>158</v>
      </c>
    </row>
    <row r="35" spans="11:11" x14ac:dyDescent="0.2">
      <c r="K35" s="6" t="s">
        <v>159</v>
      </c>
    </row>
    <row r="36" spans="11:11" x14ac:dyDescent="0.2">
      <c r="K36" s="6" t="s">
        <v>160</v>
      </c>
    </row>
    <row r="37" spans="11:11" x14ac:dyDescent="0.2">
      <c r="K37" s="6" t="s">
        <v>161</v>
      </c>
    </row>
  </sheetData>
  <mergeCells count="1">
    <mergeCell ref="M11:P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40BC-221A-416C-8475-B52932C07731}">
  <dimension ref="A1:V9"/>
  <sheetViews>
    <sheetView workbookViewId="0">
      <pane xSplit="22" ySplit="26" topLeftCell="W27" activePane="bottomRight" state="frozen"/>
      <selection pane="topRight" activeCell="W1" sqref="W1"/>
      <selection pane="bottomLeft" activeCell="A27" sqref="A27"/>
      <selection pane="bottomRight" activeCell="D15" sqref="D15"/>
    </sheetView>
  </sheetViews>
  <sheetFormatPr defaultRowHeight="15" x14ac:dyDescent="0.25"/>
  <cols>
    <col min="1" max="1" width="22.5703125" customWidth="1"/>
    <col min="2" max="32" width="4.7109375" customWidth="1"/>
  </cols>
  <sheetData>
    <row r="1" spans="1:22" x14ac:dyDescent="0.25">
      <c r="A1" t="s">
        <v>291</v>
      </c>
      <c r="B1">
        <v>26</v>
      </c>
      <c r="C1">
        <v>25</v>
      </c>
      <c r="D1">
        <v>24</v>
      </c>
      <c r="E1">
        <v>23</v>
      </c>
      <c r="F1">
        <v>22</v>
      </c>
      <c r="G1">
        <v>21</v>
      </c>
      <c r="H1">
        <v>20</v>
      </c>
      <c r="I1">
        <v>19</v>
      </c>
      <c r="J1">
        <v>18</v>
      </c>
      <c r="K1">
        <v>17</v>
      </c>
      <c r="L1">
        <v>16</v>
      </c>
      <c r="M1">
        <v>15</v>
      </c>
      <c r="N1">
        <v>14</v>
      </c>
      <c r="O1">
        <v>13</v>
      </c>
      <c r="P1">
        <v>12</v>
      </c>
      <c r="Q1">
        <v>11</v>
      </c>
      <c r="R1">
        <v>10</v>
      </c>
      <c r="S1">
        <v>9</v>
      </c>
      <c r="T1">
        <v>8</v>
      </c>
    </row>
    <row r="2" spans="1:22" x14ac:dyDescent="0.25">
      <c r="A2" t="s">
        <v>290</v>
      </c>
      <c r="B2">
        <v>18</v>
      </c>
      <c r="C2">
        <v>17</v>
      </c>
      <c r="D2">
        <v>16</v>
      </c>
      <c r="E2">
        <v>15</v>
      </c>
      <c r="F2">
        <v>14</v>
      </c>
      <c r="G2">
        <v>13</v>
      </c>
      <c r="H2">
        <v>12</v>
      </c>
      <c r="I2">
        <v>11</v>
      </c>
      <c r="J2">
        <v>10</v>
      </c>
      <c r="K2">
        <v>9</v>
      </c>
      <c r="L2">
        <v>8</v>
      </c>
      <c r="M2">
        <v>7</v>
      </c>
      <c r="N2">
        <v>6</v>
      </c>
      <c r="O2">
        <v>5</v>
      </c>
      <c r="P2">
        <v>4</v>
      </c>
      <c r="Q2">
        <v>3</v>
      </c>
      <c r="R2">
        <v>2</v>
      </c>
      <c r="S2">
        <v>1</v>
      </c>
      <c r="T2">
        <v>0</v>
      </c>
    </row>
    <row r="4" spans="1:22" x14ac:dyDescent="0.25">
      <c r="A4" s="14" t="s">
        <v>289</v>
      </c>
      <c r="B4" s="17">
        <v>0</v>
      </c>
      <c r="C4" s="18">
        <v>0</v>
      </c>
      <c r="D4" s="18">
        <v>0</v>
      </c>
      <c r="E4" s="18">
        <v>1</v>
      </c>
      <c r="F4" s="18">
        <v>0</v>
      </c>
      <c r="G4" s="18">
        <v>0</v>
      </c>
      <c r="H4" s="19">
        <v>0</v>
      </c>
      <c r="I4" s="17">
        <v>0</v>
      </c>
      <c r="J4" s="18">
        <v>1</v>
      </c>
      <c r="K4" s="18">
        <v>0</v>
      </c>
      <c r="L4" s="19">
        <v>1</v>
      </c>
      <c r="M4" s="17">
        <v>0</v>
      </c>
      <c r="N4" s="18">
        <v>1</v>
      </c>
      <c r="O4" s="18">
        <v>0</v>
      </c>
      <c r="P4" s="19">
        <v>1</v>
      </c>
      <c r="Q4" s="17">
        <v>0</v>
      </c>
      <c r="R4" s="18">
        <v>1</v>
      </c>
      <c r="S4" s="18">
        <v>0</v>
      </c>
      <c r="T4" s="19">
        <v>1</v>
      </c>
    </row>
    <row r="6" spans="1:22" x14ac:dyDescent="0.25">
      <c r="A6" s="13" t="s">
        <v>288</v>
      </c>
      <c r="B6" s="20">
        <v>0</v>
      </c>
      <c r="C6" s="21">
        <v>0</v>
      </c>
      <c r="D6" s="21">
        <v>0</v>
      </c>
      <c r="E6" s="21">
        <v>1</v>
      </c>
      <c r="F6" s="21">
        <v>0</v>
      </c>
      <c r="G6" s="21">
        <v>0</v>
      </c>
      <c r="H6" s="22">
        <v>0</v>
      </c>
      <c r="I6" s="20">
        <v>1</v>
      </c>
      <c r="J6" s="21">
        <v>0</v>
      </c>
      <c r="K6" s="21">
        <v>1</v>
      </c>
      <c r="L6" s="22">
        <v>0</v>
      </c>
      <c r="M6" s="20">
        <v>1</v>
      </c>
      <c r="N6" s="21">
        <v>0</v>
      </c>
      <c r="O6" s="21">
        <v>1</v>
      </c>
      <c r="P6" s="22">
        <v>0</v>
      </c>
      <c r="Q6" s="20">
        <v>1</v>
      </c>
      <c r="R6" s="21">
        <v>0</v>
      </c>
      <c r="S6" s="21">
        <v>1</v>
      </c>
      <c r="T6" s="22">
        <v>0</v>
      </c>
    </row>
    <row r="8" spans="1:22" x14ac:dyDescent="0.25">
      <c r="B8" s="23">
        <f>IF(NOT(OR(AND(NOT(B4),B6),(AND(B4,NOT(B6))))),1,0)</f>
        <v>1</v>
      </c>
      <c r="C8" s="24">
        <f t="shared" ref="C8:T8" si="0">IF(NOT(OR(AND(NOT(C4),C6),(AND(C4,NOT(C6))))),1,0)</f>
        <v>1</v>
      </c>
      <c r="D8" s="24">
        <f t="shared" si="0"/>
        <v>1</v>
      </c>
      <c r="E8" s="24">
        <f t="shared" si="0"/>
        <v>1</v>
      </c>
      <c r="F8" s="24">
        <f t="shared" si="0"/>
        <v>1</v>
      </c>
      <c r="G8" s="24">
        <f t="shared" si="0"/>
        <v>1</v>
      </c>
      <c r="H8" s="25">
        <f t="shared" si="0"/>
        <v>1</v>
      </c>
      <c r="I8" s="23">
        <f>IF(OR((AND(NOT(I4),I6)),(AND(J4,NOT(J6)))),1,0)</f>
        <v>1</v>
      </c>
      <c r="J8" s="24">
        <f t="shared" si="0"/>
        <v>0</v>
      </c>
      <c r="K8" s="24">
        <f>IF(OR((AND(NOT(K4),K6)),(AND(L4,NOT(L6)))),1,0)</f>
        <v>1</v>
      </c>
      <c r="L8" s="25">
        <f t="shared" si="0"/>
        <v>0</v>
      </c>
      <c r="M8" s="23">
        <f>IF(OR((AND(NOT(M4),M6)),(AND(N4,NOT(N6)))),1,0)</f>
        <v>1</v>
      </c>
      <c r="N8" s="24">
        <f t="shared" si="0"/>
        <v>0</v>
      </c>
      <c r="O8" s="24">
        <f>IF(OR((AND(NOT(O4),O6)),(AND(P4,NOT(P6)))),1,0)</f>
        <v>1</v>
      </c>
      <c r="P8" s="25">
        <f t="shared" si="0"/>
        <v>0</v>
      </c>
      <c r="Q8" s="23">
        <f>IF(OR((AND(NOT(Q4),Q6)),(AND(R4,NOT(R6)))),1,0)</f>
        <v>1</v>
      </c>
      <c r="R8" s="24">
        <f t="shared" si="0"/>
        <v>0</v>
      </c>
      <c r="S8" s="24">
        <f>IF(OR((AND(NOT(S4),S6)),(AND(T4,NOT(T6)))),1,0)</f>
        <v>1</v>
      </c>
      <c r="T8" s="25">
        <f t="shared" si="0"/>
        <v>0</v>
      </c>
    </row>
    <row r="9" spans="1:22" x14ac:dyDescent="0.25">
      <c r="H9" s="15">
        <f>IF((AND(B8:H8)),1,0)</f>
        <v>1</v>
      </c>
      <c r="I9" s="15">
        <f>I8</f>
        <v>1</v>
      </c>
      <c r="K9" s="15">
        <f>K8</f>
        <v>1</v>
      </c>
      <c r="M9" s="15">
        <f>M8</f>
        <v>1</v>
      </c>
      <c r="O9" s="15">
        <f>O8</f>
        <v>1</v>
      </c>
      <c r="Q9" s="15">
        <f>Q8</f>
        <v>1</v>
      </c>
      <c r="S9" s="15">
        <f>S8</f>
        <v>1</v>
      </c>
      <c r="V9" s="16">
        <f>IF(AND(H9,I9,K9,M9,O9,Q9,S9),1,0)</f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6F9E-FF9C-4A91-BB67-7755CA6F7F86}">
  <dimension ref="A1:D27"/>
  <sheetViews>
    <sheetView workbookViewId="0">
      <selection activeCell="D32" sqref="D32"/>
    </sheetView>
  </sheetViews>
  <sheetFormatPr defaultColWidth="9.140625" defaultRowHeight="11.25" x14ac:dyDescent="0.2"/>
  <cols>
    <col min="1" max="1" width="9.140625" style="1"/>
    <col min="2" max="2" width="9.140625" style="29"/>
    <col min="3" max="3" width="11.140625" style="1" customWidth="1"/>
    <col min="4" max="4" width="99.85546875" style="1" customWidth="1"/>
    <col min="5" max="16384" width="9.140625" style="1"/>
  </cols>
  <sheetData>
    <row r="1" spans="1:4" s="27" customFormat="1" x14ac:dyDescent="0.2">
      <c r="A1" s="27" t="s">
        <v>337</v>
      </c>
      <c r="B1" s="28" t="s">
        <v>338</v>
      </c>
      <c r="C1" s="27" t="s">
        <v>339</v>
      </c>
      <c r="D1" s="27" t="s">
        <v>3</v>
      </c>
    </row>
    <row r="2" spans="1:4" x14ac:dyDescent="0.2">
      <c r="A2" s="1" t="s">
        <v>117</v>
      </c>
      <c r="B2" s="29">
        <v>0</v>
      </c>
      <c r="C2" s="1" t="s">
        <v>340</v>
      </c>
      <c r="D2" s="1" t="s">
        <v>344</v>
      </c>
    </row>
    <row r="3" spans="1:4" x14ac:dyDescent="0.2">
      <c r="B3" s="29">
        <v>1</v>
      </c>
      <c r="C3" s="1" t="s">
        <v>341</v>
      </c>
      <c r="D3" s="1" t="s">
        <v>345</v>
      </c>
    </row>
    <row r="4" spans="1:4" x14ac:dyDescent="0.2">
      <c r="B4" s="29" t="s">
        <v>342</v>
      </c>
      <c r="C4" s="1" t="s">
        <v>121</v>
      </c>
      <c r="D4" s="1" t="s">
        <v>346</v>
      </c>
    </row>
    <row r="5" spans="1:4" x14ac:dyDescent="0.2">
      <c r="B5" s="29" t="s">
        <v>343</v>
      </c>
      <c r="C5" s="1" t="s">
        <v>122</v>
      </c>
      <c r="D5" s="1" t="s">
        <v>347</v>
      </c>
    </row>
    <row r="6" spans="1:4" x14ac:dyDescent="0.2">
      <c r="B6" s="29" t="s">
        <v>348</v>
      </c>
      <c r="C6" s="1" t="s">
        <v>124</v>
      </c>
      <c r="D6" s="1" t="s">
        <v>349</v>
      </c>
    </row>
    <row r="7" spans="1:4" x14ac:dyDescent="0.2">
      <c r="B7" s="29" t="s">
        <v>350</v>
      </c>
      <c r="C7" s="1" t="s">
        <v>123</v>
      </c>
      <c r="D7" s="1" t="s">
        <v>351</v>
      </c>
    </row>
    <row r="8" spans="1:4" x14ac:dyDescent="0.2">
      <c r="B8" s="29" t="s">
        <v>352</v>
      </c>
      <c r="C8" s="1" t="s">
        <v>125</v>
      </c>
      <c r="D8" s="1" t="s">
        <v>353</v>
      </c>
    </row>
    <row r="9" spans="1:4" x14ac:dyDescent="0.2">
      <c r="B9" s="29" t="s">
        <v>354</v>
      </c>
      <c r="C9" s="1" t="s">
        <v>356</v>
      </c>
      <c r="D9" s="1" t="s">
        <v>355</v>
      </c>
    </row>
    <row r="11" spans="1:4" x14ac:dyDescent="0.2">
      <c r="A11" s="1" t="s">
        <v>36</v>
      </c>
      <c r="B11" s="29">
        <v>0</v>
      </c>
      <c r="C11" s="1" t="s">
        <v>177</v>
      </c>
      <c r="D11" s="1" t="s">
        <v>357</v>
      </c>
    </row>
    <row r="12" spans="1:4" x14ac:dyDescent="0.2">
      <c r="B12" s="29" t="s">
        <v>358</v>
      </c>
      <c r="C12" s="1" t="s">
        <v>45</v>
      </c>
      <c r="D12" s="1" t="s">
        <v>359</v>
      </c>
    </row>
    <row r="13" spans="1:4" x14ac:dyDescent="0.2">
      <c r="B13" s="29" t="s">
        <v>360</v>
      </c>
      <c r="C13" s="1" t="s">
        <v>322</v>
      </c>
      <c r="D13" s="1" t="s">
        <v>361</v>
      </c>
    </row>
    <row r="14" spans="1:4" x14ac:dyDescent="0.2">
      <c r="B14" s="29" t="s">
        <v>362</v>
      </c>
      <c r="C14" s="1" t="s">
        <v>292</v>
      </c>
      <c r="D14" s="1" t="s">
        <v>363</v>
      </c>
    </row>
    <row r="15" spans="1:4" x14ac:dyDescent="0.2">
      <c r="B15" s="29" t="s">
        <v>364</v>
      </c>
      <c r="C15" s="1" t="s">
        <v>323</v>
      </c>
      <c r="D15" s="1" t="s">
        <v>365</v>
      </c>
    </row>
    <row r="16" spans="1:4" x14ac:dyDescent="0.2">
      <c r="B16" s="29" t="s">
        <v>343</v>
      </c>
      <c r="C16" s="1" t="s">
        <v>126</v>
      </c>
      <c r="D16" s="1" t="s">
        <v>374</v>
      </c>
    </row>
    <row r="17" spans="1:4" x14ac:dyDescent="0.2">
      <c r="B17" s="29" t="s">
        <v>366</v>
      </c>
      <c r="C17" s="1" t="s">
        <v>324</v>
      </c>
      <c r="D17" s="1" t="s">
        <v>367</v>
      </c>
    </row>
    <row r="18" spans="1:4" x14ac:dyDescent="0.2">
      <c r="B18" s="29" t="s">
        <v>369</v>
      </c>
      <c r="C18" s="1" t="s">
        <v>325</v>
      </c>
      <c r="D18" s="1" t="s">
        <v>368</v>
      </c>
    </row>
    <row r="19" spans="1:4" x14ac:dyDescent="0.2">
      <c r="B19" s="29" t="s">
        <v>370</v>
      </c>
      <c r="C19" s="1" t="s">
        <v>126</v>
      </c>
      <c r="D19" s="1" t="s">
        <v>375</v>
      </c>
    </row>
    <row r="20" spans="1:4" x14ac:dyDescent="0.2">
      <c r="B20" s="29" t="s">
        <v>371</v>
      </c>
      <c r="C20" s="1" t="s">
        <v>126</v>
      </c>
      <c r="D20" s="1" t="s">
        <v>375</v>
      </c>
    </row>
    <row r="22" spans="1:4" x14ac:dyDescent="0.2">
      <c r="A22" s="1" t="s">
        <v>178</v>
      </c>
      <c r="B22" s="29" t="s">
        <v>372</v>
      </c>
      <c r="C22" s="1" t="s">
        <v>377</v>
      </c>
      <c r="D22" s="1" t="s">
        <v>373</v>
      </c>
    </row>
    <row r="24" spans="1:4" x14ac:dyDescent="0.2">
      <c r="A24" s="1" t="s">
        <v>179</v>
      </c>
      <c r="B24" s="29" t="s">
        <v>379</v>
      </c>
      <c r="C24" s="1" t="s">
        <v>376</v>
      </c>
      <c r="D24" s="1" t="s">
        <v>378</v>
      </c>
    </row>
    <row r="26" spans="1:4" x14ac:dyDescent="0.2">
      <c r="A26" s="1" t="s">
        <v>380</v>
      </c>
      <c r="B26" s="29" t="s">
        <v>379</v>
      </c>
      <c r="C26" s="1" t="s">
        <v>381</v>
      </c>
      <c r="D26" s="1" t="s">
        <v>383</v>
      </c>
    </row>
    <row r="27" spans="1:4" x14ac:dyDescent="0.2">
      <c r="C27" s="1" t="s">
        <v>382</v>
      </c>
      <c r="D27" s="1" t="s">
        <v>384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B904-82ED-400F-A238-1C06DC31AB16}">
  <dimension ref="A1:D18"/>
  <sheetViews>
    <sheetView workbookViewId="0">
      <selection activeCell="C29" sqref="C29"/>
    </sheetView>
  </sheetViews>
  <sheetFormatPr defaultColWidth="9.140625" defaultRowHeight="11.25" x14ac:dyDescent="0.2"/>
  <cols>
    <col min="1" max="1" width="9.140625" style="1"/>
    <col min="2" max="2" width="9.140625" style="29"/>
    <col min="3" max="3" width="12.42578125" style="1" customWidth="1"/>
    <col min="4" max="4" width="99.85546875" style="1" customWidth="1"/>
    <col min="5" max="16384" width="9.140625" style="1"/>
  </cols>
  <sheetData>
    <row r="1" spans="1:4" s="27" customFormat="1" x14ac:dyDescent="0.2">
      <c r="A1" s="27" t="s">
        <v>337</v>
      </c>
      <c r="B1" s="28" t="s">
        <v>338</v>
      </c>
      <c r="C1" s="27" t="s">
        <v>339</v>
      </c>
      <c r="D1" s="27" t="s">
        <v>3</v>
      </c>
    </row>
    <row r="2" spans="1:4" x14ac:dyDescent="0.2">
      <c r="A2" s="1" t="s">
        <v>36</v>
      </c>
      <c r="B2" s="29">
        <v>0</v>
      </c>
      <c r="C2" s="1" t="s">
        <v>213</v>
      </c>
      <c r="D2" s="1" t="s">
        <v>385</v>
      </c>
    </row>
    <row r="3" spans="1:4" x14ac:dyDescent="0.2">
      <c r="B3" s="29" t="s">
        <v>358</v>
      </c>
      <c r="C3" s="1" t="s">
        <v>387</v>
      </c>
      <c r="D3" s="1" t="s">
        <v>388</v>
      </c>
    </row>
    <row r="4" spans="1:4" x14ac:dyDescent="0.2">
      <c r="B4" s="29" t="s">
        <v>386</v>
      </c>
      <c r="C4" s="1" t="s">
        <v>45</v>
      </c>
      <c r="D4" s="1" t="s">
        <v>359</v>
      </c>
    </row>
    <row r="5" spans="1:4" x14ac:dyDescent="0.2">
      <c r="B5" s="29" t="s">
        <v>389</v>
      </c>
      <c r="C5" s="1" t="s">
        <v>215</v>
      </c>
      <c r="D5" s="1" t="s">
        <v>390</v>
      </c>
    </row>
    <row r="6" spans="1:4" x14ac:dyDescent="0.2">
      <c r="B6" s="29" t="s">
        <v>391</v>
      </c>
      <c r="C6" s="1" t="s">
        <v>313</v>
      </c>
      <c r="D6" s="1" t="s">
        <v>407</v>
      </c>
    </row>
    <row r="7" spans="1:4" x14ac:dyDescent="0.2">
      <c r="B7" s="29" t="s">
        <v>392</v>
      </c>
      <c r="C7" s="1" t="s">
        <v>314</v>
      </c>
      <c r="D7" s="1" t="s">
        <v>408</v>
      </c>
    </row>
    <row r="8" spans="1:4" x14ac:dyDescent="0.2">
      <c r="B8" s="29" t="s">
        <v>393</v>
      </c>
      <c r="C8" s="1" t="s">
        <v>315</v>
      </c>
      <c r="D8" s="1" t="s">
        <v>409</v>
      </c>
    </row>
    <row r="9" spans="1:4" x14ac:dyDescent="0.2">
      <c r="B9" s="29" t="s">
        <v>394</v>
      </c>
      <c r="C9" s="1" t="s">
        <v>316</v>
      </c>
      <c r="D9" s="1" t="s">
        <v>410</v>
      </c>
    </row>
    <row r="10" spans="1:4" x14ac:dyDescent="0.2">
      <c r="B10" s="29" t="s">
        <v>395</v>
      </c>
      <c r="C10" s="1" t="s">
        <v>317</v>
      </c>
      <c r="D10" s="1" t="s">
        <v>411</v>
      </c>
    </row>
    <row r="11" spans="1:4" x14ac:dyDescent="0.2">
      <c r="B11" s="29" t="s">
        <v>396</v>
      </c>
      <c r="C11" s="1" t="s">
        <v>318</v>
      </c>
      <c r="D11" s="1" t="s">
        <v>412</v>
      </c>
    </row>
    <row r="12" spans="1:4" x14ac:dyDescent="0.2">
      <c r="B12" s="29" t="s">
        <v>352</v>
      </c>
      <c r="C12" s="1" t="s">
        <v>319</v>
      </c>
      <c r="D12" s="1" t="s">
        <v>413</v>
      </c>
    </row>
    <row r="14" spans="1:4" x14ac:dyDescent="0.2">
      <c r="A14" s="1" t="s">
        <v>397</v>
      </c>
      <c r="B14" s="29" t="s">
        <v>398</v>
      </c>
      <c r="C14" s="1" t="s">
        <v>216</v>
      </c>
      <c r="D14" s="1" t="s">
        <v>400</v>
      </c>
    </row>
    <row r="15" spans="1:4" x14ac:dyDescent="0.2">
      <c r="B15" s="29" t="s">
        <v>399</v>
      </c>
      <c r="C15" s="1" t="s">
        <v>217</v>
      </c>
      <c r="D15" s="1" t="s">
        <v>401</v>
      </c>
    </row>
    <row r="17" spans="1:4" x14ac:dyDescent="0.2">
      <c r="A17" s="1" t="s">
        <v>402</v>
      </c>
      <c r="B17" s="29" t="s">
        <v>403</v>
      </c>
      <c r="C17" s="1" t="s">
        <v>223</v>
      </c>
      <c r="D17" s="1" t="s">
        <v>404</v>
      </c>
    </row>
    <row r="18" spans="1:4" x14ac:dyDescent="0.2">
      <c r="B18" s="29" t="s">
        <v>405</v>
      </c>
      <c r="C18" s="1" t="s">
        <v>222</v>
      </c>
      <c r="D18" s="1" t="s">
        <v>406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F955-C0AF-41AC-958A-BEDAEEDCB626}">
  <dimension ref="A1:D37"/>
  <sheetViews>
    <sheetView topLeftCell="A7" workbookViewId="0">
      <selection activeCell="D25" sqref="D25"/>
    </sheetView>
  </sheetViews>
  <sheetFormatPr defaultColWidth="9.140625" defaultRowHeight="11.25" x14ac:dyDescent="0.2"/>
  <cols>
    <col min="1" max="1" width="9.140625" style="1"/>
    <col min="2" max="2" width="9.140625" style="29"/>
    <col min="3" max="3" width="11.140625" style="1" customWidth="1"/>
    <col min="4" max="4" width="99.85546875" style="1" customWidth="1"/>
    <col min="5" max="16384" width="9.140625" style="1"/>
  </cols>
  <sheetData>
    <row r="1" spans="1:4" s="27" customFormat="1" x14ac:dyDescent="0.2">
      <c r="A1" s="27" t="s">
        <v>337</v>
      </c>
      <c r="B1" s="28" t="s">
        <v>338</v>
      </c>
      <c r="C1" s="27" t="s">
        <v>339</v>
      </c>
      <c r="D1" s="27" t="s">
        <v>3</v>
      </c>
    </row>
    <row r="2" spans="1:4" x14ac:dyDescent="0.2">
      <c r="A2" s="1" t="s">
        <v>117</v>
      </c>
      <c r="B2" s="29">
        <v>0</v>
      </c>
      <c r="C2" s="1" t="s">
        <v>340</v>
      </c>
      <c r="D2" s="1" t="s">
        <v>344</v>
      </c>
    </row>
    <row r="3" spans="1:4" x14ac:dyDescent="0.2">
      <c r="B3" s="29">
        <v>1</v>
      </c>
      <c r="C3" s="1" t="s">
        <v>341</v>
      </c>
      <c r="D3" s="1" t="s">
        <v>345</v>
      </c>
    </row>
    <row r="4" spans="1:4" x14ac:dyDescent="0.2">
      <c r="B4" s="29" t="s">
        <v>342</v>
      </c>
      <c r="C4" s="1" t="s">
        <v>121</v>
      </c>
      <c r="D4" s="1" t="s">
        <v>346</v>
      </c>
    </row>
    <row r="5" spans="1:4" x14ac:dyDescent="0.2">
      <c r="B5" s="29" t="s">
        <v>343</v>
      </c>
      <c r="C5" s="1" t="s">
        <v>122</v>
      </c>
      <c r="D5" s="1" t="s">
        <v>347</v>
      </c>
    </row>
    <row r="6" spans="1:4" x14ac:dyDescent="0.2">
      <c r="B6" s="29" t="s">
        <v>348</v>
      </c>
      <c r="C6" s="1" t="s">
        <v>124</v>
      </c>
      <c r="D6" s="1" t="s">
        <v>349</v>
      </c>
    </row>
    <row r="7" spans="1:4" x14ac:dyDescent="0.2">
      <c r="B7" s="29" t="s">
        <v>350</v>
      </c>
      <c r="C7" s="1" t="s">
        <v>123</v>
      </c>
      <c r="D7" s="1" t="s">
        <v>351</v>
      </c>
    </row>
    <row r="8" spans="1:4" x14ac:dyDescent="0.2">
      <c r="B8" s="29" t="s">
        <v>352</v>
      </c>
      <c r="C8" s="1" t="s">
        <v>125</v>
      </c>
      <c r="D8" s="1" t="s">
        <v>353</v>
      </c>
    </row>
    <row r="10" spans="1:4" x14ac:dyDescent="0.2">
      <c r="A10" s="1" t="s">
        <v>227</v>
      </c>
      <c r="B10" s="29">
        <v>0</v>
      </c>
      <c r="C10" s="1" t="s">
        <v>233</v>
      </c>
      <c r="D10" s="1" t="s">
        <v>414</v>
      </c>
    </row>
    <row r="11" spans="1:4" x14ac:dyDescent="0.2">
      <c r="B11" s="29" t="s">
        <v>416</v>
      </c>
      <c r="C11" s="1" t="s">
        <v>285</v>
      </c>
      <c r="D11" s="1" t="s">
        <v>417</v>
      </c>
    </row>
    <row r="12" spans="1:4" x14ac:dyDescent="0.2">
      <c r="B12" s="29" t="s">
        <v>415</v>
      </c>
      <c r="C12" s="1" t="s">
        <v>45</v>
      </c>
      <c r="D12" s="1" t="s">
        <v>359</v>
      </c>
    </row>
    <row r="13" spans="1:4" x14ac:dyDescent="0.2">
      <c r="B13" s="29" t="s">
        <v>418</v>
      </c>
      <c r="C13" s="1" t="s">
        <v>88</v>
      </c>
      <c r="D13" s="1" t="s">
        <v>419</v>
      </c>
    </row>
    <row r="14" spans="1:4" x14ac:dyDescent="0.2">
      <c r="B14" s="29" t="s">
        <v>420</v>
      </c>
      <c r="C14" s="1" t="s">
        <v>421</v>
      </c>
      <c r="D14" s="1" t="s">
        <v>424</v>
      </c>
    </row>
    <row r="15" spans="1:4" x14ac:dyDescent="0.2">
      <c r="B15" s="29" t="s">
        <v>391</v>
      </c>
      <c r="C15" s="1" t="s">
        <v>422</v>
      </c>
      <c r="D15" s="1" t="s">
        <v>331</v>
      </c>
    </row>
    <row r="16" spans="1:4" x14ac:dyDescent="0.2">
      <c r="B16" s="29" t="s">
        <v>392</v>
      </c>
      <c r="C16" s="1" t="s">
        <v>423</v>
      </c>
    </row>
    <row r="17" spans="1:4" x14ac:dyDescent="0.2">
      <c r="B17" s="29" t="s">
        <v>393</v>
      </c>
      <c r="C17" s="1" t="s">
        <v>335</v>
      </c>
      <c r="D17" s="1" t="s">
        <v>425</v>
      </c>
    </row>
    <row r="18" spans="1:4" x14ac:dyDescent="0.2">
      <c r="B18" s="29" t="s">
        <v>394</v>
      </c>
      <c r="C18" s="1" t="s">
        <v>426</v>
      </c>
      <c r="D18" s="1" t="s">
        <v>427</v>
      </c>
    </row>
    <row r="19" spans="1:4" x14ac:dyDescent="0.2">
      <c r="B19" s="29" t="s">
        <v>428</v>
      </c>
      <c r="C19" s="1" t="s">
        <v>235</v>
      </c>
      <c r="D19" s="1" t="s">
        <v>429</v>
      </c>
    </row>
    <row r="21" spans="1:4" x14ac:dyDescent="0.2">
      <c r="A21" s="1" t="s">
        <v>231</v>
      </c>
      <c r="B21" s="29">
        <v>0</v>
      </c>
      <c r="C21" s="1" t="s">
        <v>236</v>
      </c>
    </row>
    <row r="22" spans="1:4" x14ac:dyDescent="0.2">
      <c r="B22" s="29" t="s">
        <v>430</v>
      </c>
      <c r="C22" s="1" t="s">
        <v>276</v>
      </c>
    </row>
    <row r="23" spans="1:4" x14ac:dyDescent="0.2">
      <c r="B23" s="29" t="s">
        <v>364</v>
      </c>
      <c r="C23" s="1" t="s">
        <v>237</v>
      </c>
    </row>
    <row r="24" spans="1:4" x14ac:dyDescent="0.2">
      <c r="B24" s="29" t="s">
        <v>418</v>
      </c>
      <c r="C24" s="1" t="s">
        <v>238</v>
      </c>
    </row>
    <row r="25" spans="1:4" x14ac:dyDescent="0.2">
      <c r="B25" s="29" t="s">
        <v>431</v>
      </c>
      <c r="C25" s="1" t="s">
        <v>239</v>
      </c>
    </row>
    <row r="26" spans="1:4" x14ac:dyDescent="0.2">
      <c r="B26" s="29" t="s">
        <v>394</v>
      </c>
      <c r="C26" s="1" t="s">
        <v>240</v>
      </c>
      <c r="D26" s="1" t="s">
        <v>331</v>
      </c>
    </row>
    <row r="27" spans="1:4" x14ac:dyDescent="0.2">
      <c r="B27" s="29" t="s">
        <v>432</v>
      </c>
      <c r="C27" s="1" t="s">
        <v>241</v>
      </c>
    </row>
    <row r="28" spans="1:4" x14ac:dyDescent="0.2">
      <c r="B28" s="29" t="s">
        <v>433</v>
      </c>
      <c r="C28" s="1" t="s">
        <v>242</v>
      </c>
    </row>
    <row r="29" spans="1:4" x14ac:dyDescent="0.2">
      <c r="B29" s="29" t="s">
        <v>434</v>
      </c>
      <c r="C29" s="1" t="s">
        <v>243</v>
      </c>
    </row>
    <row r="30" spans="1:4" x14ac:dyDescent="0.2">
      <c r="B30" s="29" t="s">
        <v>435</v>
      </c>
      <c r="C30" s="1" t="s">
        <v>244</v>
      </c>
    </row>
    <row r="32" spans="1:4" x14ac:dyDescent="0.2">
      <c r="A32" s="1" t="s">
        <v>178</v>
      </c>
      <c r="B32" s="29" t="s">
        <v>372</v>
      </c>
      <c r="C32" s="1" t="s">
        <v>377</v>
      </c>
      <c r="D32" s="1" t="s">
        <v>373</v>
      </c>
    </row>
    <row r="34" spans="1:4" x14ac:dyDescent="0.2">
      <c r="A34" s="1" t="s">
        <v>179</v>
      </c>
      <c r="B34" s="29" t="s">
        <v>379</v>
      </c>
      <c r="C34" s="1" t="s">
        <v>376</v>
      </c>
      <c r="D34" s="1" t="s">
        <v>378</v>
      </c>
    </row>
    <row r="36" spans="1:4" x14ac:dyDescent="0.2">
      <c r="A36" s="1" t="s">
        <v>380</v>
      </c>
      <c r="B36" s="29" t="s">
        <v>379</v>
      </c>
      <c r="C36" s="1" t="s">
        <v>381</v>
      </c>
      <c r="D36" s="1" t="s">
        <v>383</v>
      </c>
    </row>
    <row r="37" spans="1:4" x14ac:dyDescent="0.2">
      <c r="C37" s="1" t="s">
        <v>382</v>
      </c>
      <c r="D37" s="1" t="s">
        <v>384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27AB3-AE94-4F25-A74A-AA81F001B52A}">
  <dimension ref="A1:AM90"/>
  <sheetViews>
    <sheetView tabSelected="1" workbookViewId="0">
      <pane xSplit="5" topLeftCell="K1" activePane="topRight" state="frozen"/>
      <selection pane="topRight" activeCell="R7" sqref="R7"/>
    </sheetView>
  </sheetViews>
  <sheetFormatPr defaultColWidth="8.85546875" defaultRowHeight="11.25" x14ac:dyDescent="0.25"/>
  <cols>
    <col min="1" max="1" width="18.7109375" style="39" customWidth="1"/>
    <col min="2" max="2" width="16.28515625" style="39" customWidth="1"/>
    <col min="3" max="3" width="35" style="39" customWidth="1"/>
    <col min="4" max="4" width="10.7109375" style="39" customWidth="1"/>
    <col min="5" max="5" width="35.28515625" style="39" customWidth="1"/>
    <col min="6" max="6" width="27" style="39" customWidth="1"/>
    <col min="7" max="16384" width="8.85546875" style="39"/>
  </cols>
  <sheetData>
    <row r="1" spans="1:38" s="36" customFormat="1" ht="22.5" x14ac:dyDescent="0.25">
      <c r="A1" s="36" t="s">
        <v>495</v>
      </c>
      <c r="B1" s="36" t="s">
        <v>496</v>
      </c>
      <c r="C1" s="36" t="s">
        <v>0</v>
      </c>
      <c r="D1" s="36" t="s">
        <v>1</v>
      </c>
      <c r="E1" s="36" t="s">
        <v>2</v>
      </c>
      <c r="F1" s="36" t="s">
        <v>3</v>
      </c>
      <c r="G1" s="36" t="s">
        <v>20</v>
      </c>
      <c r="H1" s="36" t="s">
        <v>19</v>
      </c>
      <c r="I1" s="36" t="s">
        <v>18</v>
      </c>
      <c r="J1" s="36" t="s">
        <v>17</v>
      </c>
      <c r="K1" s="36" t="s">
        <v>16</v>
      </c>
      <c r="L1" s="36" t="s">
        <v>15</v>
      </c>
      <c r="M1" s="36" t="s">
        <v>14</v>
      </c>
      <c r="N1" s="36" t="s">
        <v>13</v>
      </c>
      <c r="O1" s="36" t="s">
        <v>12</v>
      </c>
      <c r="P1" s="36" t="s">
        <v>11</v>
      </c>
      <c r="Q1" s="36" t="s">
        <v>10</v>
      </c>
      <c r="R1" s="36" t="s">
        <v>9</v>
      </c>
      <c r="S1" s="36" t="s">
        <v>8</v>
      </c>
      <c r="T1" s="36" t="s">
        <v>7</v>
      </c>
      <c r="U1" s="36" t="s">
        <v>6</v>
      </c>
      <c r="V1" s="36" t="s">
        <v>5</v>
      </c>
      <c r="W1" s="36" t="s">
        <v>4</v>
      </c>
      <c r="X1" s="36" t="s">
        <v>22</v>
      </c>
      <c r="Y1" s="36" t="s">
        <v>23</v>
      </c>
      <c r="Z1" s="36" t="s">
        <v>24</v>
      </c>
      <c r="AA1" s="36" t="s">
        <v>25</v>
      </c>
      <c r="AB1" s="36" t="s">
        <v>26</v>
      </c>
      <c r="AC1" s="36" t="s">
        <v>27</v>
      </c>
      <c r="AD1" s="36" t="s">
        <v>28</v>
      </c>
      <c r="AE1" s="36" t="s">
        <v>29</v>
      </c>
      <c r="AF1" s="36" t="s">
        <v>30</v>
      </c>
      <c r="AG1" s="36" t="s">
        <v>31</v>
      </c>
      <c r="AH1" s="36" t="s">
        <v>32</v>
      </c>
      <c r="AI1" s="36" t="s">
        <v>33</v>
      </c>
      <c r="AJ1" s="36" t="s">
        <v>34</v>
      </c>
      <c r="AK1" s="36" t="s">
        <v>35</v>
      </c>
      <c r="AL1" s="36" t="s">
        <v>21</v>
      </c>
    </row>
    <row r="2" spans="1:38" ht="10.15" customHeight="1" x14ac:dyDescent="0.25">
      <c r="C2" s="39" t="s">
        <v>294</v>
      </c>
      <c r="D2" s="39" t="s">
        <v>36</v>
      </c>
      <c r="E2" s="39" t="s">
        <v>37</v>
      </c>
      <c r="L2" s="55" t="s">
        <v>888</v>
      </c>
      <c r="M2" s="56"/>
      <c r="N2" s="56"/>
      <c r="O2" s="57" t="s">
        <v>879</v>
      </c>
      <c r="P2" s="57" t="s">
        <v>878</v>
      </c>
      <c r="Q2" s="57" t="s">
        <v>877</v>
      </c>
      <c r="R2" s="39" t="s">
        <v>764</v>
      </c>
      <c r="S2" s="39" t="s">
        <v>730</v>
      </c>
      <c r="T2" s="46" t="s">
        <v>726</v>
      </c>
      <c r="U2" s="47"/>
      <c r="V2" s="39" t="s">
        <v>714</v>
      </c>
      <c r="W2" s="39" t="s">
        <v>681</v>
      </c>
      <c r="X2" s="39" t="s">
        <v>640</v>
      </c>
      <c r="Y2" s="39" t="s">
        <v>641</v>
      </c>
      <c r="Z2" s="39" t="s">
        <v>293</v>
      </c>
      <c r="AA2" s="46" t="s">
        <v>44</v>
      </c>
      <c r="AB2" s="47"/>
      <c r="AC2" s="47"/>
      <c r="AD2" s="39" t="s">
        <v>43</v>
      </c>
      <c r="AE2" s="39" t="s">
        <v>42</v>
      </c>
      <c r="AF2" s="39" t="s">
        <v>41</v>
      </c>
      <c r="AG2" s="39" t="s">
        <v>40</v>
      </c>
      <c r="AH2" s="39" t="s">
        <v>39</v>
      </c>
      <c r="AI2" s="39" t="s">
        <v>755</v>
      </c>
      <c r="AJ2" s="46" t="s">
        <v>45</v>
      </c>
      <c r="AK2" s="47"/>
      <c r="AL2" s="39" t="s">
        <v>38</v>
      </c>
    </row>
    <row r="3" spans="1:38" ht="10.15" customHeight="1" x14ac:dyDescent="0.25">
      <c r="C3" s="39" t="s">
        <v>587</v>
      </c>
      <c r="D3" s="39" t="s">
        <v>117</v>
      </c>
      <c r="E3" s="39" t="s">
        <v>118</v>
      </c>
      <c r="P3" s="39" t="s">
        <v>746</v>
      </c>
      <c r="Q3" s="39" t="s">
        <v>745</v>
      </c>
      <c r="R3" s="39" t="s">
        <v>744</v>
      </c>
      <c r="S3" s="39" t="s">
        <v>743</v>
      </c>
      <c r="T3" s="39" t="s">
        <v>653</v>
      </c>
      <c r="U3" s="39" t="s">
        <v>652</v>
      </c>
      <c r="V3" s="39" t="s">
        <v>651</v>
      </c>
      <c r="W3" s="39" t="s">
        <v>650</v>
      </c>
      <c r="X3" s="39" t="s">
        <v>125</v>
      </c>
      <c r="Y3" s="46" t="s">
        <v>123</v>
      </c>
      <c r="Z3" s="46"/>
      <c r="AA3" s="46"/>
      <c r="AB3" s="46" t="s">
        <v>124</v>
      </c>
      <c r="AC3" s="46"/>
      <c r="AD3" s="46"/>
      <c r="AE3" s="53" t="s">
        <v>122</v>
      </c>
      <c r="AF3" s="54"/>
      <c r="AG3" s="53" t="s">
        <v>121</v>
      </c>
      <c r="AH3" s="54"/>
      <c r="AI3" s="54"/>
      <c r="AJ3" s="54"/>
      <c r="AK3" s="39" t="s">
        <v>120</v>
      </c>
      <c r="AL3" s="39" t="s">
        <v>119</v>
      </c>
    </row>
    <row r="4" spans="1:38" ht="10.15" customHeight="1" x14ac:dyDescent="0.25">
      <c r="C4" s="39" t="s">
        <v>295</v>
      </c>
      <c r="D4" s="39" t="s">
        <v>47</v>
      </c>
      <c r="E4" s="39" t="s">
        <v>48</v>
      </c>
      <c r="AH4" s="46" t="s">
        <v>46</v>
      </c>
      <c r="AI4" s="47"/>
      <c r="AJ4" s="47"/>
      <c r="AK4" s="47"/>
      <c r="AL4" s="47"/>
    </row>
    <row r="5" spans="1:38" ht="10.15" customHeight="1" x14ac:dyDescent="0.25">
      <c r="C5" s="39" t="s">
        <v>588</v>
      </c>
      <c r="D5" s="39" t="s">
        <v>678</v>
      </c>
      <c r="E5" s="39" t="s">
        <v>679</v>
      </c>
      <c r="J5" s="39" t="s">
        <v>677</v>
      </c>
      <c r="K5" s="39" t="s">
        <v>676</v>
      </c>
      <c r="L5" s="39" t="s">
        <v>675</v>
      </c>
      <c r="M5" s="39" t="s">
        <v>674</v>
      </c>
      <c r="N5" s="39" t="s">
        <v>673</v>
      </c>
      <c r="O5" s="39" t="s">
        <v>672</v>
      </c>
      <c r="P5" s="39" t="s">
        <v>671</v>
      </c>
      <c r="Q5" s="39" t="s">
        <v>670</v>
      </c>
      <c r="R5" s="39" t="s">
        <v>669</v>
      </c>
      <c r="S5" s="39" t="s">
        <v>668</v>
      </c>
      <c r="T5" s="39" t="s">
        <v>667</v>
      </c>
      <c r="U5" s="39" t="s">
        <v>666</v>
      </c>
      <c r="V5" s="39" t="s">
        <v>665</v>
      </c>
      <c r="W5" s="39" t="s">
        <v>664</v>
      </c>
      <c r="X5" s="39" t="s">
        <v>663</v>
      </c>
      <c r="Y5" s="46" t="s">
        <v>662</v>
      </c>
      <c r="Z5" s="47"/>
      <c r="AA5" s="47"/>
      <c r="AB5" s="47"/>
      <c r="AC5" s="47"/>
      <c r="AD5" s="47"/>
      <c r="AE5" s="39" t="s">
        <v>661</v>
      </c>
      <c r="AF5" s="39" t="s">
        <v>660</v>
      </c>
      <c r="AG5" s="39" t="s">
        <v>659</v>
      </c>
      <c r="AH5" s="39" t="s">
        <v>658</v>
      </c>
      <c r="AI5" s="39" t="s">
        <v>657</v>
      </c>
      <c r="AJ5" s="39" t="s">
        <v>656</v>
      </c>
      <c r="AK5" s="39" t="s">
        <v>655</v>
      </c>
      <c r="AL5" s="39" t="s">
        <v>654</v>
      </c>
    </row>
    <row r="6" spans="1:38" ht="10.15" customHeight="1" x14ac:dyDescent="0.25">
      <c r="C6" s="39" t="s">
        <v>296</v>
      </c>
      <c r="D6" s="39" t="s">
        <v>49</v>
      </c>
      <c r="E6" s="39" t="s">
        <v>50</v>
      </c>
      <c r="U6" s="46" t="s">
        <v>52</v>
      </c>
      <c r="V6" s="46"/>
      <c r="AC6" s="46" t="s">
        <v>758</v>
      </c>
      <c r="AD6" s="47"/>
      <c r="AE6" s="47"/>
      <c r="AF6" s="47"/>
      <c r="AG6" s="47"/>
      <c r="AH6" s="47"/>
      <c r="AI6" s="47"/>
      <c r="AJ6" s="47"/>
      <c r="AK6" s="47"/>
      <c r="AL6" s="47"/>
    </row>
    <row r="7" spans="1:38" ht="11.1" customHeight="1" x14ac:dyDescent="0.25">
      <c r="C7" s="39" t="s">
        <v>297</v>
      </c>
      <c r="D7" s="39" t="s">
        <v>53</v>
      </c>
      <c r="E7" s="39" t="s">
        <v>54</v>
      </c>
      <c r="U7" s="46" t="s">
        <v>56</v>
      </c>
      <c r="V7" s="46"/>
      <c r="AC7" s="46" t="s">
        <v>759</v>
      </c>
      <c r="AD7" s="47"/>
      <c r="AE7" s="47"/>
      <c r="AF7" s="47"/>
      <c r="AG7" s="47"/>
      <c r="AH7" s="47"/>
      <c r="AI7" s="47"/>
      <c r="AJ7" s="47"/>
      <c r="AK7" s="47"/>
      <c r="AL7" s="47"/>
    </row>
    <row r="8" spans="1:38" ht="11.25" customHeight="1" x14ac:dyDescent="0.25">
      <c r="C8" s="39" t="s">
        <v>298</v>
      </c>
      <c r="D8" s="39" t="s">
        <v>573</v>
      </c>
      <c r="E8" s="39" t="s">
        <v>574</v>
      </c>
      <c r="Q8" s="46" t="s">
        <v>643</v>
      </c>
      <c r="R8" s="47"/>
      <c r="S8" s="47"/>
      <c r="T8" s="47"/>
      <c r="U8" s="46" t="s">
        <v>642</v>
      </c>
      <c r="V8" s="47"/>
      <c r="W8" s="47"/>
      <c r="X8" s="47"/>
      <c r="Y8" s="39" t="s">
        <v>584</v>
      </c>
      <c r="Z8" s="39" t="s">
        <v>637</v>
      </c>
      <c r="AA8" s="46" t="s">
        <v>577</v>
      </c>
      <c r="AB8" s="47"/>
      <c r="AC8" s="47"/>
      <c r="AD8" s="47"/>
      <c r="AE8" s="46" t="s">
        <v>576</v>
      </c>
      <c r="AF8" s="47"/>
      <c r="AG8" s="47"/>
      <c r="AH8" s="47"/>
      <c r="AI8" s="46" t="s">
        <v>575</v>
      </c>
      <c r="AJ8" s="47"/>
      <c r="AK8" s="47"/>
      <c r="AL8" s="47"/>
    </row>
    <row r="9" spans="1:38" x14ac:dyDescent="0.25">
      <c r="C9" s="39" t="s">
        <v>299</v>
      </c>
      <c r="D9" s="39" t="s">
        <v>60</v>
      </c>
      <c r="E9" s="39" t="s">
        <v>57</v>
      </c>
      <c r="AI9" s="46" t="s">
        <v>58</v>
      </c>
      <c r="AJ9" s="46"/>
      <c r="AK9" s="46"/>
      <c r="AL9" s="46"/>
    </row>
    <row r="10" spans="1:38" x14ac:dyDescent="0.25">
      <c r="C10" s="39" t="s">
        <v>300</v>
      </c>
      <c r="D10" s="39" t="s">
        <v>59</v>
      </c>
      <c r="E10" s="39" t="s">
        <v>61</v>
      </c>
      <c r="AI10" s="46" t="s">
        <v>58</v>
      </c>
      <c r="AJ10" s="46"/>
      <c r="AK10" s="46"/>
      <c r="AL10" s="46"/>
    </row>
    <row r="11" spans="1:38" x14ac:dyDescent="0.25">
      <c r="C11" s="39" t="s">
        <v>301</v>
      </c>
      <c r="D11" s="39" t="s">
        <v>64</v>
      </c>
      <c r="E11" s="39" t="s">
        <v>62</v>
      </c>
      <c r="AI11" s="46" t="s">
        <v>63</v>
      </c>
      <c r="AJ11" s="46"/>
      <c r="AK11" s="46"/>
      <c r="AL11" s="46"/>
    </row>
    <row r="12" spans="1:38" ht="11.25" customHeight="1" x14ac:dyDescent="0.25">
      <c r="C12" s="39" t="s">
        <v>302</v>
      </c>
      <c r="D12" s="39" t="s">
        <v>74</v>
      </c>
      <c r="E12" s="39" t="s">
        <v>75</v>
      </c>
      <c r="V12" s="46" t="s">
        <v>551</v>
      </c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</row>
    <row r="13" spans="1:38" ht="11.25" customHeight="1" x14ac:dyDescent="0.25">
      <c r="C13" s="39" t="s">
        <v>303</v>
      </c>
      <c r="D13" s="39" t="s">
        <v>557</v>
      </c>
      <c r="E13" s="39" t="s">
        <v>548</v>
      </c>
      <c r="V13" s="46" t="s">
        <v>556</v>
      </c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</row>
    <row r="14" spans="1:38" ht="11.25" customHeight="1" x14ac:dyDescent="0.25">
      <c r="C14" s="39" t="s">
        <v>304</v>
      </c>
      <c r="D14" s="39" t="s">
        <v>554</v>
      </c>
      <c r="E14" s="39" t="s">
        <v>546</v>
      </c>
      <c r="V14" s="46" t="s">
        <v>552</v>
      </c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</row>
    <row r="15" spans="1:38" ht="11.25" customHeight="1" x14ac:dyDescent="0.25">
      <c r="C15" s="39" t="s">
        <v>305</v>
      </c>
      <c r="D15" s="39" t="s">
        <v>555</v>
      </c>
      <c r="E15" s="39" t="s">
        <v>547</v>
      </c>
      <c r="V15" s="46" t="s">
        <v>553</v>
      </c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</row>
    <row r="16" spans="1:38" x14ac:dyDescent="0.25">
      <c r="C16" s="39" t="s">
        <v>306</v>
      </c>
      <c r="D16" s="39" t="s">
        <v>71</v>
      </c>
      <c r="E16" s="39" t="s">
        <v>72</v>
      </c>
      <c r="W16" s="46" t="s">
        <v>73</v>
      </c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</row>
    <row r="17" spans="1:38" ht="11.25" customHeight="1" x14ac:dyDescent="0.25">
      <c r="C17" s="39" t="s">
        <v>307</v>
      </c>
      <c r="D17" s="39" t="s">
        <v>817</v>
      </c>
      <c r="E17" s="39" t="s">
        <v>820</v>
      </c>
      <c r="I17" s="40"/>
      <c r="J17" s="40"/>
      <c r="K17" s="40"/>
      <c r="L17" s="40"/>
      <c r="M17" s="40"/>
      <c r="N17" s="40"/>
      <c r="O17" s="40"/>
      <c r="P17" s="40"/>
      <c r="R17" s="40"/>
      <c r="S17" s="40"/>
      <c r="U17" s="40"/>
      <c r="V17" s="39" t="s">
        <v>567</v>
      </c>
      <c r="W17" s="46" t="s">
        <v>94</v>
      </c>
      <c r="X17" s="46"/>
      <c r="Y17" s="46"/>
      <c r="Z17" s="46"/>
      <c r="AA17" s="39" t="s">
        <v>93</v>
      </c>
      <c r="AB17" s="39" t="s">
        <v>92</v>
      </c>
      <c r="AC17" s="39" t="s">
        <v>91</v>
      </c>
      <c r="AD17" s="39" t="s">
        <v>90</v>
      </c>
      <c r="AE17" s="39" t="s">
        <v>40</v>
      </c>
      <c r="AF17" s="39" t="s">
        <v>89</v>
      </c>
      <c r="AG17" s="39" t="s">
        <v>88</v>
      </c>
      <c r="AH17" s="39" t="s">
        <v>87</v>
      </c>
      <c r="AI17" s="46" t="s">
        <v>86</v>
      </c>
      <c r="AJ17" s="46"/>
      <c r="AK17" s="46"/>
      <c r="AL17" s="46"/>
    </row>
    <row r="18" spans="1:38" ht="11.25" customHeight="1" x14ac:dyDescent="0.25">
      <c r="C18" s="39" t="s">
        <v>308</v>
      </c>
      <c r="D18" s="39" t="s">
        <v>65</v>
      </c>
      <c r="E18" s="39" t="s">
        <v>66</v>
      </c>
      <c r="G18" s="46" t="s">
        <v>445</v>
      </c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6" t="s">
        <v>443</v>
      </c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</row>
    <row r="19" spans="1:38" ht="11.25" customHeight="1" x14ac:dyDescent="0.25">
      <c r="C19" s="39" t="s">
        <v>440</v>
      </c>
      <c r="D19" s="39" t="s">
        <v>81</v>
      </c>
      <c r="E19" s="39" t="s">
        <v>82</v>
      </c>
      <c r="K19" s="46" t="s">
        <v>763</v>
      </c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AA19" s="46" t="s">
        <v>762</v>
      </c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</row>
    <row r="20" spans="1:38" x14ac:dyDescent="0.25">
      <c r="C20" s="39" t="s">
        <v>549</v>
      </c>
      <c r="D20" s="39" t="s">
        <v>95</v>
      </c>
      <c r="E20" s="39" t="s">
        <v>96</v>
      </c>
      <c r="G20" s="46" t="s">
        <v>98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 t="s">
        <v>97</v>
      </c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</row>
    <row r="21" spans="1:38" ht="11.25" customHeight="1" x14ac:dyDescent="0.25">
      <c r="C21" s="39" t="s">
        <v>550</v>
      </c>
      <c r="D21" s="39" t="s">
        <v>441</v>
      </c>
      <c r="E21" s="39" t="s">
        <v>442</v>
      </c>
      <c r="J21" s="39" t="s">
        <v>814</v>
      </c>
      <c r="K21" s="39" t="s">
        <v>811</v>
      </c>
      <c r="L21" s="39" t="s">
        <v>809</v>
      </c>
      <c r="M21" s="39" t="s">
        <v>583</v>
      </c>
      <c r="N21" s="39" t="s">
        <v>558</v>
      </c>
      <c r="O21" s="46" t="s">
        <v>447</v>
      </c>
      <c r="P21" s="46"/>
      <c r="Q21" s="46" t="s">
        <v>808</v>
      </c>
      <c r="R21" s="47"/>
      <c r="S21" s="47"/>
      <c r="T21" s="47"/>
      <c r="U21" s="46" t="s">
        <v>446</v>
      </c>
      <c r="V21" s="47"/>
      <c r="W21" s="47"/>
      <c r="X21" s="47"/>
      <c r="Y21" s="47"/>
      <c r="Z21" s="39" t="s">
        <v>70</v>
      </c>
      <c r="AA21" s="46" t="s">
        <v>444</v>
      </c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</row>
    <row r="22" spans="1:38" ht="11.25" customHeight="1" x14ac:dyDescent="0.25">
      <c r="C22" s="39" t="s">
        <v>619</v>
      </c>
      <c r="D22" s="39" t="s">
        <v>624</v>
      </c>
      <c r="E22" s="39" t="s">
        <v>623</v>
      </c>
      <c r="G22" s="46" t="s">
        <v>622</v>
      </c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0"/>
      <c r="T22" s="40"/>
      <c r="V22" s="46" t="s">
        <v>621</v>
      </c>
      <c r="W22" s="47"/>
      <c r="X22" s="47"/>
      <c r="Y22" s="47"/>
      <c r="Z22" s="47"/>
      <c r="AA22" s="46" t="s">
        <v>620</v>
      </c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</row>
    <row r="23" spans="1:38" ht="11.25" customHeight="1" x14ac:dyDescent="0.25">
      <c r="C23" s="39" t="s">
        <v>625</v>
      </c>
      <c r="D23" s="39" t="s">
        <v>626</v>
      </c>
      <c r="E23" s="39" t="s">
        <v>627</v>
      </c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W23" s="40"/>
      <c r="X23" s="40"/>
      <c r="Y23" s="40"/>
      <c r="Z23" s="40"/>
      <c r="AB23" s="40"/>
      <c r="AC23" s="40"/>
      <c r="AD23" s="40"/>
      <c r="AE23" s="40"/>
      <c r="AF23" s="40"/>
      <c r="AG23" s="40"/>
      <c r="AH23" s="40"/>
      <c r="AI23" s="46" t="s">
        <v>628</v>
      </c>
      <c r="AJ23" s="47"/>
      <c r="AK23" s="47"/>
      <c r="AL23" s="47"/>
    </row>
    <row r="24" spans="1:38" ht="11.25" customHeight="1" x14ac:dyDescent="0.25">
      <c r="C24" s="39" t="s">
        <v>731</v>
      </c>
      <c r="D24" s="39" t="s">
        <v>732</v>
      </c>
      <c r="E24" s="39" t="s">
        <v>733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V24" s="46" t="s">
        <v>734</v>
      </c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</row>
    <row r="25" spans="1:38" ht="10.15" customHeight="1" x14ac:dyDescent="0.25">
      <c r="C25" s="39" t="s">
        <v>735</v>
      </c>
      <c r="D25" s="39" t="s">
        <v>736</v>
      </c>
      <c r="E25" s="39" t="s">
        <v>740</v>
      </c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6" t="s">
        <v>737</v>
      </c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</row>
    <row r="26" spans="1:38" ht="11.25" customHeight="1" x14ac:dyDescent="0.25">
      <c r="C26" s="39" t="s">
        <v>821</v>
      </c>
      <c r="D26" s="39" t="s">
        <v>818</v>
      </c>
      <c r="E26" s="39" t="s">
        <v>819</v>
      </c>
      <c r="I26" s="40"/>
      <c r="J26" s="40"/>
      <c r="K26" s="40"/>
      <c r="L26" s="40"/>
      <c r="M26" s="40"/>
      <c r="N26" s="40"/>
      <c r="O26" s="40"/>
      <c r="P26" s="40"/>
      <c r="R26" s="40"/>
      <c r="S26" s="40"/>
      <c r="U26" s="40"/>
      <c r="V26" s="46" t="s">
        <v>568</v>
      </c>
      <c r="W26" s="46"/>
      <c r="X26" s="46"/>
      <c r="Y26" s="46"/>
      <c r="Z26" s="46"/>
      <c r="AA26" s="46"/>
      <c r="AB26" s="46"/>
      <c r="AC26" s="46"/>
      <c r="AD26" s="46"/>
      <c r="AE26" s="46" t="s">
        <v>823</v>
      </c>
      <c r="AF26" s="47"/>
      <c r="AG26" s="47"/>
      <c r="AH26" s="47"/>
      <c r="AI26" s="46" t="s">
        <v>822</v>
      </c>
      <c r="AJ26" s="47"/>
      <c r="AK26" s="47"/>
      <c r="AL26" s="47"/>
    </row>
    <row r="27" spans="1:38" ht="10.15" customHeight="1" x14ac:dyDescent="0.25">
      <c r="A27" s="39" t="s">
        <v>741</v>
      </c>
      <c r="B27" s="39" t="s">
        <v>742</v>
      </c>
      <c r="C27" s="39" t="s">
        <v>741</v>
      </c>
      <c r="D27" s="39" t="s">
        <v>715</v>
      </c>
      <c r="E27" s="39" t="s">
        <v>716</v>
      </c>
      <c r="G27" s="46" t="s">
        <v>717</v>
      </c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</row>
    <row r="28" spans="1:38" x14ac:dyDescent="0.25">
      <c r="A28" s="39" t="s">
        <v>270</v>
      </c>
      <c r="B28" s="39" t="s">
        <v>728</v>
      </c>
      <c r="C28" s="39" t="s">
        <v>270</v>
      </c>
      <c r="D28" s="39" t="s">
        <v>129</v>
      </c>
      <c r="E28" s="39" t="s">
        <v>727</v>
      </c>
      <c r="F28" s="39" t="s">
        <v>472</v>
      </c>
      <c r="AE28" s="46" t="s">
        <v>729</v>
      </c>
      <c r="AF28" s="46"/>
      <c r="AG28" s="46"/>
      <c r="AH28" s="46"/>
      <c r="AI28" s="46"/>
      <c r="AJ28" s="46"/>
      <c r="AK28" s="46"/>
      <c r="AL28" s="46"/>
    </row>
    <row r="29" spans="1:38" x14ac:dyDescent="0.25">
      <c r="A29" s="39" t="s">
        <v>493</v>
      </c>
      <c r="B29" s="39" t="s">
        <v>494</v>
      </c>
      <c r="C29" s="39" t="s">
        <v>492</v>
      </c>
      <c r="D29" s="39" t="s">
        <v>99</v>
      </c>
      <c r="E29" s="39" t="s">
        <v>100</v>
      </c>
      <c r="F29" s="39" t="s">
        <v>472</v>
      </c>
      <c r="W29" s="46" t="s">
        <v>102</v>
      </c>
      <c r="X29" s="46"/>
      <c r="Y29" s="46"/>
      <c r="Z29" s="46"/>
      <c r="AA29" s="46"/>
      <c r="AB29" s="46"/>
      <c r="AC29" s="46"/>
      <c r="AD29" s="46"/>
      <c r="AE29" s="46" t="s">
        <v>101</v>
      </c>
      <c r="AF29" s="46"/>
      <c r="AG29" s="46"/>
      <c r="AH29" s="46"/>
      <c r="AI29" s="46"/>
      <c r="AJ29" s="46"/>
      <c r="AK29" s="46"/>
      <c r="AL29" s="46"/>
    </row>
    <row r="30" spans="1:38" x14ac:dyDescent="0.25">
      <c r="A30" s="39" t="s">
        <v>592</v>
      </c>
      <c r="B30" s="39" t="s">
        <v>591</v>
      </c>
      <c r="C30" s="39" t="s">
        <v>593</v>
      </c>
      <c r="D30" s="39" t="s">
        <v>104</v>
      </c>
      <c r="E30" s="39" t="s">
        <v>437</v>
      </c>
      <c r="F30" s="39" t="s">
        <v>471</v>
      </c>
      <c r="AE30" s="46" t="s">
        <v>105</v>
      </c>
      <c r="AF30" s="46"/>
      <c r="AG30" s="46"/>
      <c r="AH30" s="46"/>
      <c r="AI30" s="46"/>
      <c r="AJ30" s="46"/>
      <c r="AK30" s="46"/>
      <c r="AL30" s="46"/>
    </row>
    <row r="31" spans="1:38" x14ac:dyDescent="0.25">
      <c r="C31" s="39" t="s">
        <v>135</v>
      </c>
      <c r="D31" s="39" t="s">
        <v>106</v>
      </c>
      <c r="E31" s="39" t="s">
        <v>438</v>
      </c>
      <c r="G31" s="46" t="s">
        <v>110</v>
      </c>
      <c r="H31" s="46"/>
      <c r="I31" s="46"/>
      <c r="J31" s="46"/>
      <c r="K31" s="46"/>
      <c r="L31" s="46"/>
      <c r="M31" s="46"/>
      <c r="N31" s="46"/>
      <c r="O31" s="46" t="s">
        <v>109</v>
      </c>
      <c r="P31" s="46"/>
      <c r="Q31" s="46"/>
      <c r="R31" s="46"/>
      <c r="S31" s="46"/>
      <c r="T31" s="46"/>
      <c r="U31" s="46"/>
      <c r="V31" s="46"/>
      <c r="W31" s="46" t="s">
        <v>108</v>
      </c>
      <c r="X31" s="46"/>
      <c r="Y31" s="46"/>
      <c r="Z31" s="46"/>
      <c r="AA31" s="46"/>
      <c r="AB31" s="46"/>
      <c r="AC31" s="46"/>
      <c r="AD31" s="46"/>
      <c r="AE31" s="46" t="s">
        <v>107</v>
      </c>
      <c r="AF31" s="46"/>
      <c r="AG31" s="46"/>
      <c r="AH31" s="46"/>
      <c r="AI31" s="46"/>
      <c r="AJ31" s="46"/>
      <c r="AK31" s="46"/>
      <c r="AL31" s="46"/>
    </row>
    <row r="32" spans="1:38" x14ac:dyDescent="0.25">
      <c r="C32" s="39" t="s">
        <v>136</v>
      </c>
      <c r="D32" s="39" t="s">
        <v>103</v>
      </c>
      <c r="E32" s="39" t="s">
        <v>439</v>
      </c>
      <c r="G32" s="46" t="s">
        <v>111</v>
      </c>
      <c r="H32" s="46"/>
      <c r="I32" s="46"/>
      <c r="J32" s="46"/>
      <c r="K32" s="46"/>
      <c r="L32" s="46"/>
      <c r="M32" s="46"/>
      <c r="N32" s="46"/>
      <c r="O32" s="46" t="s">
        <v>112</v>
      </c>
      <c r="P32" s="46"/>
      <c r="Q32" s="46"/>
      <c r="R32" s="46"/>
      <c r="S32" s="46"/>
      <c r="T32" s="46"/>
      <c r="U32" s="46"/>
      <c r="V32" s="46"/>
      <c r="W32" s="46" t="s">
        <v>113</v>
      </c>
      <c r="X32" s="46"/>
      <c r="Y32" s="46"/>
      <c r="Z32" s="46"/>
      <c r="AA32" s="46"/>
      <c r="AB32" s="46"/>
      <c r="AC32" s="46"/>
      <c r="AD32" s="46"/>
      <c r="AE32" s="46" t="s">
        <v>114</v>
      </c>
      <c r="AF32" s="46"/>
      <c r="AG32" s="46"/>
      <c r="AH32" s="46"/>
      <c r="AI32" s="46"/>
      <c r="AJ32" s="46"/>
      <c r="AK32" s="46"/>
      <c r="AL32" s="46"/>
    </row>
    <row r="33" spans="1:38" x14ac:dyDescent="0.25">
      <c r="C33" s="39" t="s">
        <v>137</v>
      </c>
      <c r="D33" s="39" t="s">
        <v>115</v>
      </c>
      <c r="E33" s="39" t="s">
        <v>116</v>
      </c>
    </row>
    <row r="34" spans="1:38" x14ac:dyDescent="0.25">
      <c r="A34" s="39" t="s">
        <v>590</v>
      </c>
      <c r="B34" s="39" t="s">
        <v>591</v>
      </c>
      <c r="C34" s="39" t="s">
        <v>590</v>
      </c>
      <c r="D34" s="39" t="s">
        <v>131</v>
      </c>
      <c r="E34" s="39" t="s">
        <v>132</v>
      </c>
      <c r="G34" s="46" t="s">
        <v>134</v>
      </c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</row>
    <row r="37" spans="1:38" ht="10.15" customHeight="1" x14ac:dyDescent="0.25">
      <c r="C37" s="39" t="s">
        <v>294</v>
      </c>
      <c r="D37" s="39" t="s">
        <v>685</v>
      </c>
      <c r="E37" s="39" t="s">
        <v>686</v>
      </c>
      <c r="G37" s="46" t="s">
        <v>828</v>
      </c>
      <c r="H37" s="47"/>
      <c r="I37" s="47"/>
      <c r="J37" s="47"/>
      <c r="K37" s="46" t="s">
        <v>829</v>
      </c>
      <c r="L37" s="47"/>
      <c r="M37" s="47"/>
      <c r="N37" s="47"/>
      <c r="O37" s="46" t="s">
        <v>831</v>
      </c>
      <c r="P37" s="47"/>
      <c r="Q37" s="47"/>
      <c r="R37" s="47"/>
      <c r="S37" s="46" t="s">
        <v>830</v>
      </c>
      <c r="T37" s="47"/>
      <c r="U37" s="47"/>
      <c r="V37" s="47"/>
      <c r="W37" s="46" t="s">
        <v>846</v>
      </c>
      <c r="X37" s="47"/>
      <c r="Y37" s="47"/>
      <c r="Z37" s="47"/>
      <c r="AA37" s="39" t="s">
        <v>126</v>
      </c>
      <c r="AB37" s="39" t="s">
        <v>126</v>
      </c>
      <c r="AC37" s="46" t="s">
        <v>687</v>
      </c>
      <c r="AD37" s="47"/>
      <c r="AE37" s="47"/>
      <c r="AF37" s="39" t="s">
        <v>126</v>
      </c>
      <c r="AG37" s="39" t="s">
        <v>126</v>
      </c>
      <c r="AH37" s="46" t="s">
        <v>688</v>
      </c>
      <c r="AI37" s="47"/>
      <c r="AJ37" s="47"/>
      <c r="AK37" s="46" t="s">
        <v>45</v>
      </c>
      <c r="AL37" s="47"/>
    </row>
    <row r="38" spans="1:38" ht="10.15" customHeight="1" x14ac:dyDescent="0.25">
      <c r="C38" s="39" t="s">
        <v>587</v>
      </c>
      <c r="D38" s="39" t="s">
        <v>832</v>
      </c>
      <c r="E38" s="39" t="s">
        <v>833</v>
      </c>
      <c r="Q38" s="39" t="s">
        <v>845</v>
      </c>
      <c r="R38" s="39" t="s">
        <v>847</v>
      </c>
      <c r="S38" s="39" t="s">
        <v>692</v>
      </c>
      <c r="T38" s="39" t="s">
        <v>691</v>
      </c>
      <c r="U38" s="39" t="s">
        <v>690</v>
      </c>
      <c r="V38" s="39" t="s">
        <v>689</v>
      </c>
      <c r="W38" s="46" t="s">
        <v>839</v>
      </c>
      <c r="X38" s="47"/>
      <c r="Y38" s="47"/>
      <c r="Z38" s="47"/>
      <c r="AA38" s="46" t="s">
        <v>838</v>
      </c>
      <c r="AB38" s="47"/>
      <c r="AC38" s="47"/>
      <c r="AD38" s="47"/>
      <c r="AE38" s="46" t="s">
        <v>837</v>
      </c>
      <c r="AF38" s="47"/>
      <c r="AG38" s="47"/>
      <c r="AH38" s="47"/>
      <c r="AI38" s="46" t="s">
        <v>836</v>
      </c>
      <c r="AJ38" s="47"/>
      <c r="AK38" s="47"/>
      <c r="AL38" s="47"/>
    </row>
    <row r="39" spans="1:38" ht="10.15" customHeight="1" x14ac:dyDescent="0.25">
      <c r="C39" s="39" t="s">
        <v>295</v>
      </c>
      <c r="D39" s="39" t="s">
        <v>694</v>
      </c>
      <c r="E39" s="39" t="s">
        <v>693</v>
      </c>
      <c r="G39" s="46" t="s">
        <v>695</v>
      </c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</row>
    <row r="40" spans="1:38" ht="10.15" customHeight="1" x14ac:dyDescent="0.25">
      <c r="C40" s="39" t="s">
        <v>588</v>
      </c>
      <c r="D40" s="39" t="s">
        <v>696</v>
      </c>
      <c r="E40" s="39" t="s">
        <v>699</v>
      </c>
      <c r="G40" s="46" t="s">
        <v>695</v>
      </c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</row>
    <row r="41" spans="1:38" ht="10.15" customHeight="1" x14ac:dyDescent="0.25">
      <c r="C41" s="39" t="s">
        <v>834</v>
      </c>
      <c r="D41" s="39" t="s">
        <v>697</v>
      </c>
      <c r="E41" s="39" t="s">
        <v>700</v>
      </c>
      <c r="G41" s="46" t="s">
        <v>695</v>
      </c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</row>
    <row r="42" spans="1:38" ht="10.15" customHeight="1" x14ac:dyDescent="0.25">
      <c r="C42" s="39" t="s">
        <v>835</v>
      </c>
      <c r="D42" s="39" t="s">
        <v>698</v>
      </c>
      <c r="E42" s="39" t="s">
        <v>701</v>
      </c>
      <c r="G42" s="46" t="s">
        <v>695</v>
      </c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</row>
    <row r="43" spans="1:38" ht="10.15" customHeight="1" x14ac:dyDescent="0.25">
      <c r="AD43" s="40"/>
      <c r="AE43" s="40"/>
      <c r="AI43" s="40"/>
      <c r="AJ43" s="40"/>
      <c r="AL43" s="40"/>
    </row>
    <row r="44" spans="1:38" ht="10.15" customHeight="1" x14ac:dyDescent="0.25">
      <c r="AD44" s="40"/>
      <c r="AE44" s="40"/>
      <c r="AI44" s="40"/>
      <c r="AJ44" s="40"/>
      <c r="AL44" s="40"/>
    </row>
    <row r="46" spans="1:38" x14ac:dyDescent="0.25">
      <c r="D46" s="39">
        <f>16*32</f>
        <v>512</v>
      </c>
    </row>
    <row r="47" spans="1:38" x14ac:dyDescent="0.25">
      <c r="Z47" s="39" t="s">
        <v>840</v>
      </c>
    </row>
    <row r="48" spans="1:38" x14ac:dyDescent="0.25">
      <c r="A48" s="37" t="s">
        <v>470</v>
      </c>
    </row>
    <row r="49" spans="1:39" x14ac:dyDescent="0.25">
      <c r="A49" s="39" t="s">
        <v>682</v>
      </c>
      <c r="B49" s="39" t="s">
        <v>684</v>
      </c>
      <c r="C49" s="39" t="s">
        <v>682</v>
      </c>
      <c r="D49" s="39" t="s">
        <v>683</v>
      </c>
    </row>
    <row r="50" spans="1:39" x14ac:dyDescent="0.25">
      <c r="A50" s="39" t="s">
        <v>467</v>
      </c>
      <c r="B50" s="39" t="s">
        <v>466</v>
      </c>
      <c r="C50" s="39" t="s">
        <v>473</v>
      </c>
      <c r="D50" s="39" t="s">
        <v>462</v>
      </c>
    </row>
    <row r="51" spans="1:39" x14ac:dyDescent="0.25">
      <c r="A51" s="39" t="s">
        <v>468</v>
      </c>
      <c r="B51" s="39" t="s">
        <v>466</v>
      </c>
      <c r="C51" s="39" t="s">
        <v>474</v>
      </c>
      <c r="D51" s="39" t="s">
        <v>463</v>
      </c>
    </row>
    <row r="52" spans="1:39" x14ac:dyDescent="0.25">
      <c r="A52" s="39" t="s">
        <v>469</v>
      </c>
      <c r="B52" s="39" t="s">
        <v>466</v>
      </c>
      <c r="C52" s="39" t="s">
        <v>475</v>
      </c>
      <c r="D52" s="39" t="s">
        <v>464</v>
      </c>
    </row>
    <row r="53" spans="1:39" x14ac:dyDescent="0.25">
      <c r="A53" s="39" t="s">
        <v>476</v>
      </c>
      <c r="B53" s="39" t="s">
        <v>466</v>
      </c>
      <c r="C53" s="39" t="s">
        <v>476</v>
      </c>
      <c r="D53" s="39" t="s">
        <v>465</v>
      </c>
    </row>
    <row r="57" spans="1:39" x14ac:dyDescent="0.25">
      <c r="A57" s="39" t="s">
        <v>497</v>
      </c>
      <c r="B57" s="39" t="s">
        <v>498</v>
      </c>
      <c r="V57" s="30"/>
      <c r="W57" s="41">
        <v>16</v>
      </c>
      <c r="X57" s="41">
        <v>15</v>
      </c>
      <c r="Y57" s="41">
        <v>14</v>
      </c>
      <c r="Z57" s="41">
        <v>13</v>
      </c>
      <c r="AA57" s="41">
        <v>12</v>
      </c>
      <c r="AB57" s="41">
        <v>11</v>
      </c>
      <c r="AC57" s="41">
        <v>10</v>
      </c>
      <c r="AD57" s="41">
        <v>9</v>
      </c>
      <c r="AE57" s="41">
        <v>8</v>
      </c>
      <c r="AF57" s="41">
        <v>7</v>
      </c>
      <c r="AG57" s="41">
        <v>6</v>
      </c>
      <c r="AH57" s="41">
        <v>5</v>
      </c>
      <c r="AI57" s="41">
        <v>4</v>
      </c>
      <c r="AJ57" s="41">
        <v>3</v>
      </c>
      <c r="AK57" s="41">
        <v>2</v>
      </c>
      <c r="AL57" s="41">
        <v>1</v>
      </c>
      <c r="AM57" s="41">
        <v>0</v>
      </c>
    </row>
    <row r="58" spans="1:39" x14ac:dyDescent="0.25">
      <c r="A58" s="39" t="s">
        <v>524</v>
      </c>
      <c r="B58" s="39" t="s">
        <v>540</v>
      </c>
      <c r="C58" s="39" t="s">
        <v>767</v>
      </c>
    </row>
    <row r="59" spans="1:39" ht="11.25" customHeight="1" x14ac:dyDescent="0.25">
      <c r="A59" s="39" t="s">
        <v>525</v>
      </c>
      <c r="B59" s="39" t="s">
        <v>541</v>
      </c>
      <c r="C59" s="39" t="s">
        <v>768</v>
      </c>
      <c r="W59" s="50" t="s">
        <v>491</v>
      </c>
      <c r="X59" s="51"/>
      <c r="Y59" s="50" t="s">
        <v>490</v>
      </c>
      <c r="Z59" s="51"/>
      <c r="AA59" s="50" t="s">
        <v>489</v>
      </c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1"/>
    </row>
    <row r="60" spans="1:39" x14ac:dyDescent="0.25">
      <c r="A60" s="39" t="s">
        <v>526</v>
      </c>
      <c r="B60" s="39" t="s">
        <v>542</v>
      </c>
      <c r="C60" s="39" t="s">
        <v>769</v>
      </c>
    </row>
    <row r="61" spans="1:39" ht="11.25" customHeight="1" x14ac:dyDescent="0.25">
      <c r="A61" s="39" t="s">
        <v>527</v>
      </c>
      <c r="B61" s="39" t="s">
        <v>559</v>
      </c>
      <c r="C61" s="39" t="s">
        <v>770</v>
      </c>
      <c r="W61" s="41"/>
      <c r="X61" s="41">
        <v>1</v>
      </c>
      <c r="Y61" s="41">
        <v>0</v>
      </c>
      <c r="Z61" s="41">
        <v>1</v>
      </c>
      <c r="AA61" s="41">
        <v>0</v>
      </c>
      <c r="AB61" s="48"/>
      <c r="AC61" s="49"/>
      <c r="AD61" s="49"/>
      <c r="AE61" s="49"/>
      <c r="AF61" s="48"/>
      <c r="AG61" s="49"/>
      <c r="AH61" s="49"/>
      <c r="AI61" s="49"/>
      <c r="AJ61" s="48"/>
      <c r="AK61" s="49"/>
      <c r="AL61" s="49"/>
      <c r="AM61" s="49"/>
    </row>
    <row r="62" spans="1:39" x14ac:dyDescent="0.25">
      <c r="A62" s="39" t="s">
        <v>528</v>
      </c>
      <c r="B62" s="39" t="s">
        <v>543</v>
      </c>
      <c r="C62" s="39" t="s">
        <v>771</v>
      </c>
    </row>
    <row r="63" spans="1:39" x14ac:dyDescent="0.25">
      <c r="A63" s="39" t="s">
        <v>529</v>
      </c>
      <c r="B63" s="39" t="s">
        <v>544</v>
      </c>
      <c r="C63" s="39" t="s">
        <v>772</v>
      </c>
    </row>
    <row r="64" spans="1:39" x14ac:dyDescent="0.25">
      <c r="A64" s="39" t="s">
        <v>530</v>
      </c>
      <c r="B64" s="39" t="s">
        <v>545</v>
      </c>
      <c r="C64" s="39" t="s">
        <v>773</v>
      </c>
    </row>
    <row r="65" spans="1:22" x14ac:dyDescent="0.25">
      <c r="A65" s="39" t="s">
        <v>531</v>
      </c>
      <c r="B65" s="39" t="s">
        <v>560</v>
      </c>
      <c r="C65" s="39" t="s">
        <v>774</v>
      </c>
    </row>
    <row r="66" spans="1:22" x14ac:dyDescent="0.25">
      <c r="A66" s="39" t="s">
        <v>532</v>
      </c>
      <c r="B66" s="39" t="s">
        <v>799</v>
      </c>
      <c r="C66" s="39" t="s">
        <v>775</v>
      </c>
    </row>
    <row r="67" spans="1:22" x14ac:dyDescent="0.25">
      <c r="A67" s="39" t="s">
        <v>533</v>
      </c>
      <c r="B67" s="39" t="s">
        <v>800</v>
      </c>
      <c r="C67" s="39" t="s">
        <v>776</v>
      </c>
    </row>
    <row r="68" spans="1:22" x14ac:dyDescent="0.25">
      <c r="A68" s="39" t="s">
        <v>534</v>
      </c>
      <c r="B68" s="39" t="s">
        <v>801</v>
      </c>
      <c r="C68" s="39" t="s">
        <v>777</v>
      </c>
    </row>
    <row r="69" spans="1:22" x14ac:dyDescent="0.25">
      <c r="A69" s="39" t="s">
        <v>535</v>
      </c>
      <c r="B69" s="39" t="s">
        <v>802</v>
      </c>
      <c r="C69" s="39" t="s">
        <v>778</v>
      </c>
    </row>
    <row r="70" spans="1:22" x14ac:dyDescent="0.25">
      <c r="A70" s="39" t="s">
        <v>536</v>
      </c>
      <c r="B70" s="39" t="s">
        <v>499</v>
      </c>
      <c r="C70" s="39" t="s">
        <v>779</v>
      </c>
    </row>
    <row r="71" spans="1:22" x14ac:dyDescent="0.25">
      <c r="A71" s="39" t="s">
        <v>537</v>
      </c>
      <c r="B71" s="39" t="s">
        <v>803</v>
      </c>
      <c r="C71" s="39" t="s">
        <v>780</v>
      </c>
    </row>
    <row r="72" spans="1:22" x14ac:dyDescent="0.25">
      <c r="A72" s="39" t="s">
        <v>538</v>
      </c>
      <c r="B72" s="39" t="s">
        <v>804</v>
      </c>
      <c r="C72" s="39" t="s">
        <v>781</v>
      </c>
    </row>
    <row r="73" spans="1:22" x14ac:dyDescent="0.25">
      <c r="A73" s="39" t="s">
        <v>539</v>
      </c>
      <c r="B73" s="39" t="s">
        <v>805</v>
      </c>
      <c r="C73" s="39" t="s">
        <v>782</v>
      </c>
    </row>
    <row r="75" spans="1:22" ht="11.25" customHeight="1" x14ac:dyDescent="0.25">
      <c r="A75" s="39" t="s">
        <v>500</v>
      </c>
      <c r="B75" s="39" t="s">
        <v>501</v>
      </c>
      <c r="C75" s="39" t="s">
        <v>783</v>
      </c>
      <c r="V75" s="30"/>
    </row>
    <row r="76" spans="1:22" ht="11.25" customHeight="1" x14ac:dyDescent="0.25">
      <c r="A76" s="39" t="s">
        <v>506</v>
      </c>
      <c r="B76" s="39" t="s">
        <v>561</v>
      </c>
      <c r="C76" s="39" t="s">
        <v>784</v>
      </c>
    </row>
    <row r="77" spans="1:22" x14ac:dyDescent="0.25">
      <c r="A77" s="39" t="s">
        <v>507</v>
      </c>
      <c r="B77" s="39" t="s">
        <v>562</v>
      </c>
      <c r="C77" s="39" t="s">
        <v>785</v>
      </c>
    </row>
    <row r="78" spans="1:22" x14ac:dyDescent="0.25">
      <c r="A78" s="39" t="s">
        <v>508</v>
      </c>
      <c r="B78" s="39" t="s">
        <v>563</v>
      </c>
      <c r="C78" s="39" t="s">
        <v>786</v>
      </c>
    </row>
    <row r="79" spans="1:22" x14ac:dyDescent="0.25">
      <c r="A79" s="39" t="s">
        <v>509</v>
      </c>
      <c r="B79" s="39" t="s">
        <v>502</v>
      </c>
      <c r="C79" s="39" t="s">
        <v>787</v>
      </c>
    </row>
    <row r="80" spans="1:22" x14ac:dyDescent="0.25">
      <c r="A80" s="39" t="s">
        <v>510</v>
      </c>
      <c r="B80" s="39" t="s">
        <v>521</v>
      </c>
      <c r="C80" s="39" t="s">
        <v>788</v>
      </c>
    </row>
    <row r="81" spans="1:3" x14ac:dyDescent="0.25">
      <c r="A81" s="39" t="s">
        <v>511</v>
      </c>
      <c r="B81" s="39" t="s">
        <v>503</v>
      </c>
      <c r="C81" s="39" t="s">
        <v>789</v>
      </c>
    </row>
    <row r="82" spans="1:3" x14ac:dyDescent="0.25">
      <c r="A82" s="39" t="s">
        <v>512</v>
      </c>
      <c r="B82" s="39" t="s">
        <v>522</v>
      </c>
      <c r="C82" s="39" t="s">
        <v>790</v>
      </c>
    </row>
    <row r="83" spans="1:3" x14ac:dyDescent="0.25">
      <c r="A83" s="39" t="s">
        <v>513</v>
      </c>
      <c r="B83" s="39" t="s">
        <v>504</v>
      </c>
      <c r="C83" s="39" t="s">
        <v>791</v>
      </c>
    </row>
    <row r="84" spans="1:3" x14ac:dyDescent="0.25">
      <c r="A84" s="39" t="s">
        <v>514</v>
      </c>
      <c r="B84" s="39" t="s">
        <v>564</v>
      </c>
      <c r="C84" s="39" t="s">
        <v>792</v>
      </c>
    </row>
    <row r="85" spans="1:3" x14ac:dyDescent="0.25">
      <c r="A85" s="39" t="s">
        <v>515</v>
      </c>
      <c r="B85" s="39" t="s">
        <v>565</v>
      </c>
      <c r="C85" s="39" t="s">
        <v>793</v>
      </c>
    </row>
    <row r="86" spans="1:3" x14ac:dyDescent="0.25">
      <c r="A86" s="39" t="s">
        <v>516</v>
      </c>
      <c r="B86" s="39" t="s">
        <v>566</v>
      </c>
      <c r="C86" s="39" t="s">
        <v>794</v>
      </c>
    </row>
    <row r="87" spans="1:3" x14ac:dyDescent="0.25">
      <c r="A87" s="39" t="s">
        <v>517</v>
      </c>
      <c r="B87" s="39" t="s">
        <v>505</v>
      </c>
      <c r="C87" s="39" t="s">
        <v>795</v>
      </c>
    </row>
    <row r="88" spans="1:3" x14ac:dyDescent="0.25">
      <c r="A88" s="39" t="s">
        <v>518</v>
      </c>
      <c r="B88" s="39" t="s">
        <v>523</v>
      </c>
      <c r="C88" s="39" t="s">
        <v>796</v>
      </c>
    </row>
    <row r="89" spans="1:3" x14ac:dyDescent="0.25">
      <c r="A89" s="39" t="s">
        <v>519</v>
      </c>
      <c r="B89" s="39" t="s">
        <v>806</v>
      </c>
      <c r="C89" s="39" t="s">
        <v>797</v>
      </c>
    </row>
    <row r="90" spans="1:3" x14ac:dyDescent="0.25">
      <c r="A90" s="39" t="s">
        <v>520</v>
      </c>
      <c r="B90" s="39" t="s">
        <v>807</v>
      </c>
      <c r="C90" s="39" t="s">
        <v>798</v>
      </c>
    </row>
  </sheetData>
  <mergeCells count="84">
    <mergeCell ref="L2:N2"/>
    <mergeCell ref="U7:V7"/>
    <mergeCell ref="U6:V6"/>
    <mergeCell ref="AC6:AL6"/>
    <mergeCell ref="AC7:AL7"/>
    <mergeCell ref="T2:U2"/>
    <mergeCell ref="AA2:AC2"/>
    <mergeCell ref="AJ2:AK2"/>
    <mergeCell ref="Y3:AA3"/>
    <mergeCell ref="AB3:AD3"/>
    <mergeCell ref="AE3:AF3"/>
    <mergeCell ref="AG3:AJ3"/>
    <mergeCell ref="AH4:AL4"/>
    <mergeCell ref="Y5:AD5"/>
    <mergeCell ref="AA22:AL22"/>
    <mergeCell ref="V22:Z22"/>
    <mergeCell ref="G22:R22"/>
    <mergeCell ref="G39:AL39"/>
    <mergeCell ref="W29:AD29"/>
    <mergeCell ref="AE29:AL29"/>
    <mergeCell ref="AE30:AL30"/>
    <mergeCell ref="G31:N31"/>
    <mergeCell ref="O31:V31"/>
    <mergeCell ref="W31:AD31"/>
    <mergeCell ref="AE31:AL31"/>
    <mergeCell ref="AI26:AL26"/>
    <mergeCell ref="AC37:AE37"/>
    <mergeCell ref="S37:V37"/>
    <mergeCell ref="O37:R37"/>
    <mergeCell ref="K37:N37"/>
    <mergeCell ref="G40:AL40"/>
    <mergeCell ref="G41:AL41"/>
    <mergeCell ref="G42:AL42"/>
    <mergeCell ref="AI23:AL23"/>
    <mergeCell ref="AE26:AH26"/>
    <mergeCell ref="V26:AD26"/>
    <mergeCell ref="G37:J37"/>
    <mergeCell ref="W38:Z38"/>
    <mergeCell ref="AA38:AD38"/>
    <mergeCell ref="AE38:AH38"/>
    <mergeCell ref="AI38:AL38"/>
    <mergeCell ref="W37:Z37"/>
    <mergeCell ref="O21:P21"/>
    <mergeCell ref="AA19:AL19"/>
    <mergeCell ref="K19:V19"/>
    <mergeCell ref="AJ61:AM61"/>
    <mergeCell ref="AF61:AI61"/>
    <mergeCell ref="AB61:AE61"/>
    <mergeCell ref="AE32:AL32"/>
    <mergeCell ref="W59:X59"/>
    <mergeCell ref="G34:AL34"/>
    <mergeCell ref="G32:N32"/>
    <mergeCell ref="AA59:AM59"/>
    <mergeCell ref="Y59:Z59"/>
    <mergeCell ref="O32:V32"/>
    <mergeCell ref="W32:AD32"/>
    <mergeCell ref="AK37:AL37"/>
    <mergeCell ref="AH37:AJ37"/>
    <mergeCell ref="W16:AL16"/>
    <mergeCell ref="G20:V20"/>
    <mergeCell ref="W20:AL20"/>
    <mergeCell ref="W18:AL18"/>
    <mergeCell ref="G18:V18"/>
    <mergeCell ref="AI9:AL9"/>
    <mergeCell ref="V24:AL24"/>
    <mergeCell ref="V25:AL25"/>
    <mergeCell ref="AE28:AL28"/>
    <mergeCell ref="G27:AL27"/>
    <mergeCell ref="V14:AL14"/>
    <mergeCell ref="V15:AL15"/>
    <mergeCell ref="AA21:AL21"/>
    <mergeCell ref="W17:Z17"/>
    <mergeCell ref="AI17:AL17"/>
    <mergeCell ref="U21:Y21"/>
    <mergeCell ref="AI10:AL10"/>
    <mergeCell ref="AI11:AL11"/>
    <mergeCell ref="V12:AL12"/>
    <mergeCell ref="V13:AL13"/>
    <mergeCell ref="Q21:T21"/>
    <mergeCell ref="U8:X8"/>
    <mergeCell ref="Q8:T8"/>
    <mergeCell ref="AI8:AL8"/>
    <mergeCell ref="AE8:AH8"/>
    <mergeCell ref="AA8:AD8"/>
  </mergeCells>
  <phoneticPr fontId="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038E-EE01-4F53-99EB-1EEE7FEA64B3}">
  <dimension ref="A2:D83"/>
  <sheetViews>
    <sheetView topLeftCell="A43" workbookViewId="0">
      <selection activeCell="D60" sqref="D60"/>
    </sheetView>
  </sheetViews>
  <sheetFormatPr defaultColWidth="9.140625" defaultRowHeight="11.25" x14ac:dyDescent="0.2"/>
  <cols>
    <col min="1" max="1" width="11" style="35" customWidth="1"/>
    <col min="2" max="2" width="14.140625" style="35" customWidth="1"/>
    <col min="3" max="3" width="19.42578125" style="35" customWidth="1"/>
    <col min="4" max="4" width="69.7109375" style="35" customWidth="1"/>
    <col min="5" max="16384" width="9.140625" style="35"/>
  </cols>
  <sheetData>
    <row r="2" spans="1:4" x14ac:dyDescent="0.2">
      <c r="A2" s="35" t="s">
        <v>65</v>
      </c>
    </row>
    <row r="3" spans="1:4" x14ac:dyDescent="0.2">
      <c r="B3" s="35" t="s">
        <v>459</v>
      </c>
      <c r="C3" s="35" t="s">
        <v>443</v>
      </c>
      <c r="D3" s="35" t="s">
        <v>457</v>
      </c>
    </row>
    <row r="4" spans="1:4" x14ac:dyDescent="0.2">
      <c r="B4" s="35" t="s">
        <v>460</v>
      </c>
      <c r="C4" s="35" t="s">
        <v>445</v>
      </c>
      <c r="D4" s="35" t="s">
        <v>458</v>
      </c>
    </row>
    <row r="5" spans="1:4" x14ac:dyDescent="0.2">
      <c r="A5" s="35" t="s">
        <v>441</v>
      </c>
      <c r="D5" s="35" t="s">
        <v>449</v>
      </c>
    </row>
    <row r="6" spans="1:4" x14ac:dyDescent="0.2">
      <c r="B6" s="35" t="s">
        <v>452</v>
      </c>
      <c r="C6" s="35" t="s">
        <v>448</v>
      </c>
      <c r="D6" s="35" t="s">
        <v>461</v>
      </c>
    </row>
    <row r="7" spans="1:4" x14ac:dyDescent="0.2">
      <c r="B7" s="35" t="s">
        <v>453</v>
      </c>
      <c r="C7" s="35" t="s">
        <v>70</v>
      </c>
    </row>
    <row r="8" spans="1:4" x14ac:dyDescent="0.2">
      <c r="B8" s="35" t="s">
        <v>454</v>
      </c>
      <c r="C8" s="35" t="s">
        <v>450</v>
      </c>
      <c r="D8" s="35" t="s">
        <v>451</v>
      </c>
    </row>
    <row r="9" spans="1:4" x14ac:dyDescent="0.2">
      <c r="B9" s="35" t="s">
        <v>455</v>
      </c>
      <c r="C9" s="35" t="s">
        <v>808</v>
      </c>
      <c r="D9" s="35" t="s">
        <v>810</v>
      </c>
    </row>
    <row r="10" spans="1:4" x14ac:dyDescent="0.2">
      <c r="B10" s="35" t="s">
        <v>456</v>
      </c>
      <c r="C10" s="35" t="s">
        <v>447</v>
      </c>
      <c r="D10" s="35" t="s">
        <v>477</v>
      </c>
    </row>
    <row r="11" spans="1:4" x14ac:dyDescent="0.2">
      <c r="B11" s="35" t="s">
        <v>570</v>
      </c>
      <c r="C11" s="35" t="s">
        <v>558</v>
      </c>
      <c r="D11" s="35" t="s">
        <v>571</v>
      </c>
    </row>
    <row r="12" spans="1:4" x14ac:dyDescent="0.2">
      <c r="B12" s="35" t="s">
        <v>585</v>
      </c>
      <c r="C12" s="35" t="s">
        <v>583</v>
      </c>
      <c r="D12" s="35" t="s">
        <v>572</v>
      </c>
    </row>
    <row r="13" spans="1:4" x14ac:dyDescent="0.2">
      <c r="B13" s="35" t="s">
        <v>760</v>
      </c>
      <c r="C13" s="35" t="s">
        <v>809</v>
      </c>
      <c r="D13" s="35" t="s">
        <v>761</v>
      </c>
    </row>
    <row r="14" spans="1:4" x14ac:dyDescent="0.2">
      <c r="B14" s="35" t="s">
        <v>813</v>
      </c>
      <c r="C14" s="35" t="s">
        <v>811</v>
      </c>
      <c r="D14" s="35" t="s">
        <v>812</v>
      </c>
    </row>
    <row r="15" spans="1:4" x14ac:dyDescent="0.2">
      <c r="B15" s="35" t="s">
        <v>815</v>
      </c>
      <c r="C15" s="35" t="s">
        <v>814</v>
      </c>
      <c r="D15" s="35" t="s">
        <v>816</v>
      </c>
    </row>
    <row r="17" spans="1:4" x14ac:dyDescent="0.2">
      <c r="A17" s="35" t="s">
        <v>817</v>
      </c>
    </row>
    <row r="18" spans="1:4" x14ac:dyDescent="0.2">
      <c r="B18" s="35" t="s">
        <v>824</v>
      </c>
      <c r="C18" s="35" t="s">
        <v>567</v>
      </c>
      <c r="D18" s="35" t="s">
        <v>569</v>
      </c>
    </row>
    <row r="20" spans="1:4" x14ac:dyDescent="0.2">
      <c r="A20" s="35" t="s">
        <v>818</v>
      </c>
    </row>
    <row r="21" spans="1:4" x14ac:dyDescent="0.2">
      <c r="B21" s="35" t="s">
        <v>825</v>
      </c>
      <c r="C21" s="35" t="s">
        <v>478</v>
      </c>
      <c r="D21" s="35" t="s">
        <v>480</v>
      </c>
    </row>
    <row r="22" spans="1:4" x14ac:dyDescent="0.2">
      <c r="B22" s="35" t="s">
        <v>826</v>
      </c>
      <c r="C22" s="35" t="s">
        <v>479</v>
      </c>
      <c r="D22" s="35" t="s">
        <v>481</v>
      </c>
    </row>
    <row r="23" spans="1:4" x14ac:dyDescent="0.2">
      <c r="B23" s="35" t="s">
        <v>827</v>
      </c>
      <c r="C23" s="35" t="s">
        <v>568</v>
      </c>
      <c r="D23" s="35" t="s">
        <v>482</v>
      </c>
    </row>
    <row r="25" spans="1:4" x14ac:dyDescent="0.2">
      <c r="A25" s="35" t="s">
        <v>81</v>
      </c>
    </row>
    <row r="26" spans="1:4" x14ac:dyDescent="0.2">
      <c r="B26" s="35" t="s">
        <v>485</v>
      </c>
      <c r="C26" s="35" t="s">
        <v>483</v>
      </c>
      <c r="D26" s="35" t="s">
        <v>488</v>
      </c>
    </row>
    <row r="27" spans="1:4" x14ac:dyDescent="0.2">
      <c r="B27" s="35" t="s">
        <v>486</v>
      </c>
      <c r="C27" s="35" t="s">
        <v>484</v>
      </c>
      <c r="D27" s="35" t="s">
        <v>487</v>
      </c>
    </row>
    <row r="29" spans="1:4" x14ac:dyDescent="0.2">
      <c r="A29" s="35" t="s">
        <v>573</v>
      </c>
    </row>
    <row r="30" spans="1:4" x14ac:dyDescent="0.2">
      <c r="B30" s="35" t="s">
        <v>578</v>
      </c>
      <c r="C30" s="35" t="s">
        <v>575</v>
      </c>
      <c r="D30" s="35" t="s">
        <v>579</v>
      </c>
    </row>
    <row r="31" spans="1:4" x14ac:dyDescent="0.2">
      <c r="B31" s="35" t="s">
        <v>580</v>
      </c>
      <c r="C31" s="35" t="s">
        <v>576</v>
      </c>
      <c r="D31" s="35" t="s">
        <v>582</v>
      </c>
    </row>
    <row r="32" spans="1:4" x14ac:dyDescent="0.2">
      <c r="B32" s="35" t="s">
        <v>581</v>
      </c>
      <c r="C32" s="35" t="s">
        <v>577</v>
      </c>
      <c r="D32" s="35" t="s">
        <v>589</v>
      </c>
    </row>
    <row r="33" spans="1:4" x14ac:dyDescent="0.2">
      <c r="B33" s="35" t="s">
        <v>638</v>
      </c>
      <c r="C33" s="35" t="s">
        <v>637</v>
      </c>
      <c r="D33" s="35" t="s">
        <v>639</v>
      </c>
    </row>
    <row r="34" spans="1:4" x14ac:dyDescent="0.2">
      <c r="B34" s="35" t="s">
        <v>644</v>
      </c>
      <c r="C34" s="35" t="s">
        <v>584</v>
      </c>
      <c r="D34" s="35" t="s">
        <v>586</v>
      </c>
    </row>
    <row r="35" spans="1:4" ht="45" x14ac:dyDescent="0.2">
      <c r="B35" s="35" t="s">
        <v>647</v>
      </c>
      <c r="C35" s="35" t="s">
        <v>645</v>
      </c>
      <c r="D35" s="38" t="s">
        <v>680</v>
      </c>
    </row>
    <row r="36" spans="1:4" x14ac:dyDescent="0.2">
      <c r="B36" s="35" t="s">
        <v>648</v>
      </c>
      <c r="C36" s="35" t="s">
        <v>646</v>
      </c>
      <c r="D36" s="35" t="s">
        <v>649</v>
      </c>
    </row>
    <row r="38" spans="1:4" x14ac:dyDescent="0.2">
      <c r="A38" s="35" t="s">
        <v>624</v>
      </c>
    </row>
    <row r="39" spans="1:4" x14ac:dyDescent="0.2">
      <c r="B39" s="35" t="s">
        <v>629</v>
      </c>
      <c r="C39" s="35" t="s">
        <v>620</v>
      </c>
      <c r="D39" s="35" t="s">
        <v>633</v>
      </c>
    </row>
    <row r="40" spans="1:4" x14ac:dyDescent="0.2">
      <c r="B40" s="35" t="s">
        <v>631</v>
      </c>
      <c r="C40" s="35" t="s">
        <v>621</v>
      </c>
      <c r="D40" s="35" t="s">
        <v>634</v>
      </c>
    </row>
    <row r="41" spans="1:4" x14ac:dyDescent="0.2">
      <c r="B41" s="35" t="s">
        <v>630</v>
      </c>
      <c r="C41" s="35" t="s">
        <v>622</v>
      </c>
      <c r="D41" s="35" t="s">
        <v>635</v>
      </c>
    </row>
    <row r="43" spans="1:4" x14ac:dyDescent="0.2">
      <c r="A43" s="35" t="s">
        <v>626</v>
      </c>
    </row>
    <row r="44" spans="1:4" x14ac:dyDescent="0.2">
      <c r="B44" s="35" t="s">
        <v>632</v>
      </c>
      <c r="C44" s="35" t="s">
        <v>628</v>
      </c>
      <c r="D44" s="35" t="s">
        <v>636</v>
      </c>
    </row>
    <row r="46" spans="1:4" x14ac:dyDescent="0.2">
      <c r="A46" s="35" t="s">
        <v>685</v>
      </c>
      <c r="B46" s="35" t="s">
        <v>711</v>
      </c>
      <c r="C46" s="35" t="s">
        <v>45</v>
      </c>
      <c r="D46" s="35" t="s">
        <v>702</v>
      </c>
    </row>
    <row r="47" spans="1:4" x14ac:dyDescent="0.2">
      <c r="B47" s="35" t="s">
        <v>712</v>
      </c>
      <c r="C47" s="35" t="s">
        <v>703</v>
      </c>
      <c r="D47" s="35" t="s">
        <v>706</v>
      </c>
    </row>
    <row r="48" spans="1:4" x14ac:dyDescent="0.2">
      <c r="B48" s="35" t="s">
        <v>713</v>
      </c>
      <c r="C48" s="35" t="s">
        <v>704</v>
      </c>
      <c r="D48" s="35" t="s">
        <v>705</v>
      </c>
    </row>
    <row r="49" spans="1:4" x14ac:dyDescent="0.2">
      <c r="B49" s="35" t="s">
        <v>874</v>
      </c>
      <c r="C49" s="35" t="s">
        <v>875</v>
      </c>
      <c r="D49" s="35" t="s">
        <v>876</v>
      </c>
    </row>
    <row r="50" spans="1:4" x14ac:dyDescent="0.2">
      <c r="B50" s="35" t="s">
        <v>873</v>
      </c>
      <c r="C50" s="35" t="s">
        <v>846</v>
      </c>
      <c r="D50" s="35" t="s">
        <v>848</v>
      </c>
    </row>
    <row r="51" spans="1:4" x14ac:dyDescent="0.2">
      <c r="B51" s="35" t="s">
        <v>841</v>
      </c>
      <c r="C51" s="35" t="s">
        <v>830</v>
      </c>
      <c r="D51" s="35" t="s">
        <v>707</v>
      </c>
    </row>
    <row r="52" spans="1:4" x14ac:dyDescent="0.2">
      <c r="B52" s="35" t="s">
        <v>842</v>
      </c>
      <c r="C52" s="35" t="s">
        <v>831</v>
      </c>
      <c r="D52" s="35" t="s">
        <v>708</v>
      </c>
    </row>
    <row r="53" spans="1:4" x14ac:dyDescent="0.2">
      <c r="B53" s="35" t="s">
        <v>843</v>
      </c>
      <c r="C53" s="35" t="s">
        <v>829</v>
      </c>
      <c r="D53" s="35" t="s">
        <v>709</v>
      </c>
    </row>
    <row r="54" spans="1:4" x14ac:dyDescent="0.2">
      <c r="B54" s="35" t="s">
        <v>844</v>
      </c>
      <c r="C54" s="35" t="s">
        <v>828</v>
      </c>
      <c r="D54" s="35" t="s">
        <v>710</v>
      </c>
    </row>
    <row r="56" spans="1:4" x14ac:dyDescent="0.2">
      <c r="A56" s="35" t="s">
        <v>832</v>
      </c>
      <c r="B56" s="35" t="s">
        <v>849</v>
      </c>
      <c r="C56" s="35" t="s">
        <v>836</v>
      </c>
      <c r="D56" s="35" t="s">
        <v>853</v>
      </c>
    </row>
    <row r="57" spans="1:4" x14ac:dyDescent="0.2">
      <c r="B57" s="35" t="s">
        <v>850</v>
      </c>
      <c r="C57" s="35" t="s">
        <v>837</v>
      </c>
      <c r="D57" s="35" t="s">
        <v>854</v>
      </c>
    </row>
    <row r="58" spans="1:4" x14ac:dyDescent="0.2">
      <c r="B58" s="35" t="s">
        <v>851</v>
      </c>
      <c r="C58" s="35" t="s">
        <v>838</v>
      </c>
      <c r="D58" s="35" t="s">
        <v>855</v>
      </c>
    </row>
    <row r="59" spans="1:4" x14ac:dyDescent="0.2">
      <c r="B59" s="35" t="s">
        <v>852</v>
      </c>
      <c r="C59" s="35" t="s">
        <v>839</v>
      </c>
      <c r="D59" s="35" t="s">
        <v>856</v>
      </c>
    </row>
    <row r="60" spans="1:4" x14ac:dyDescent="0.2">
      <c r="B60" s="35" t="s">
        <v>857</v>
      </c>
      <c r="C60" s="35" t="s">
        <v>862</v>
      </c>
      <c r="D60" s="35" t="s">
        <v>861</v>
      </c>
    </row>
    <row r="61" spans="1:4" x14ac:dyDescent="0.2">
      <c r="B61" s="35" t="s">
        <v>858</v>
      </c>
      <c r="C61" s="35" t="s">
        <v>863</v>
      </c>
      <c r="D61" s="35" t="s">
        <v>866</v>
      </c>
    </row>
    <row r="62" spans="1:4" x14ac:dyDescent="0.2">
      <c r="B62" s="35" t="s">
        <v>859</v>
      </c>
      <c r="C62" s="35" t="s">
        <v>864</v>
      </c>
      <c r="D62" s="35" t="s">
        <v>867</v>
      </c>
    </row>
    <row r="63" spans="1:4" x14ac:dyDescent="0.2">
      <c r="B63" s="35" t="s">
        <v>860</v>
      </c>
      <c r="C63" s="35" t="s">
        <v>865</v>
      </c>
      <c r="D63" s="35" t="s">
        <v>868</v>
      </c>
    </row>
    <row r="64" spans="1:4" x14ac:dyDescent="0.2">
      <c r="B64" s="35" t="s">
        <v>869</v>
      </c>
      <c r="C64" s="35" t="s">
        <v>847</v>
      </c>
      <c r="D64" s="35" t="s">
        <v>871</v>
      </c>
    </row>
    <row r="65" spans="1:4" x14ac:dyDescent="0.2">
      <c r="B65" s="35" t="s">
        <v>870</v>
      </c>
      <c r="C65" s="35" t="s">
        <v>845</v>
      </c>
      <c r="D65" s="35" t="s">
        <v>872</v>
      </c>
    </row>
    <row r="67" spans="1:4" x14ac:dyDescent="0.2">
      <c r="A67" s="35" t="s">
        <v>36</v>
      </c>
      <c r="B67" s="35" t="s">
        <v>756</v>
      </c>
      <c r="C67" s="35" t="s">
        <v>755</v>
      </c>
      <c r="D67" s="35" t="s">
        <v>757</v>
      </c>
    </row>
    <row r="68" spans="1:4" x14ac:dyDescent="0.2">
      <c r="B68" s="35" t="s">
        <v>718</v>
      </c>
      <c r="C68" s="35" t="s">
        <v>714</v>
      </c>
      <c r="D68" s="35" t="s">
        <v>722</v>
      </c>
    </row>
    <row r="69" spans="1:4" x14ac:dyDescent="0.2">
      <c r="B69" s="35" t="s">
        <v>723</v>
      </c>
      <c r="C69" s="35" t="s">
        <v>724</v>
      </c>
      <c r="D69" s="35" t="s">
        <v>725</v>
      </c>
    </row>
    <row r="70" spans="1:4" x14ac:dyDescent="0.2">
      <c r="B70" s="35" t="s">
        <v>738</v>
      </c>
      <c r="C70" s="35" t="s">
        <v>730</v>
      </c>
      <c r="D70" s="35" t="s">
        <v>739</v>
      </c>
    </row>
    <row r="71" spans="1:4" x14ac:dyDescent="0.2">
      <c r="B71" s="35" t="s">
        <v>765</v>
      </c>
      <c r="C71" s="35" t="s">
        <v>764</v>
      </c>
      <c r="D71" s="35" t="s">
        <v>766</v>
      </c>
    </row>
    <row r="72" spans="1:4" x14ac:dyDescent="0.2">
      <c r="A72" s="58"/>
      <c r="B72" s="58" t="s">
        <v>880</v>
      </c>
      <c r="C72" s="58" t="s">
        <v>877</v>
      </c>
      <c r="D72" s="58" t="s">
        <v>881</v>
      </c>
    </row>
    <row r="73" spans="1:4" x14ac:dyDescent="0.2">
      <c r="A73" s="58"/>
      <c r="B73" s="58" t="s">
        <v>882</v>
      </c>
      <c r="C73" s="58" t="s">
        <v>878</v>
      </c>
      <c r="D73" s="58" t="s">
        <v>884</v>
      </c>
    </row>
    <row r="74" spans="1:4" x14ac:dyDescent="0.2">
      <c r="A74" s="58"/>
      <c r="B74" s="58" t="s">
        <v>883</v>
      </c>
      <c r="C74" s="58" t="s">
        <v>879</v>
      </c>
      <c r="D74" s="58" t="s">
        <v>885</v>
      </c>
    </row>
    <row r="75" spans="1:4" x14ac:dyDescent="0.2">
      <c r="A75" s="58"/>
      <c r="B75" s="58" t="s">
        <v>886</v>
      </c>
      <c r="C75" s="58" t="s">
        <v>888</v>
      </c>
      <c r="D75" s="58" t="s">
        <v>887</v>
      </c>
    </row>
    <row r="77" spans="1:4" x14ac:dyDescent="0.2">
      <c r="A77" s="35" t="s">
        <v>715</v>
      </c>
      <c r="B77" s="35" t="s">
        <v>719</v>
      </c>
      <c r="C77" s="35" t="s">
        <v>720</v>
      </c>
      <c r="D77" s="35" t="s">
        <v>721</v>
      </c>
    </row>
    <row r="80" spans="1:4" x14ac:dyDescent="0.2">
      <c r="A80" s="35" t="s">
        <v>117</v>
      </c>
      <c r="B80" s="35" t="s">
        <v>747</v>
      </c>
      <c r="C80" s="35" t="s">
        <v>743</v>
      </c>
      <c r="D80" s="35" t="s">
        <v>748</v>
      </c>
    </row>
    <row r="81" spans="2:4" x14ac:dyDescent="0.2">
      <c r="B81" s="35" t="s">
        <v>749</v>
      </c>
      <c r="C81" s="35" t="s">
        <v>744</v>
      </c>
      <c r="D81" s="35" t="s">
        <v>752</v>
      </c>
    </row>
    <row r="82" spans="2:4" x14ac:dyDescent="0.2">
      <c r="B82" s="35" t="s">
        <v>750</v>
      </c>
      <c r="C82" s="35" t="s">
        <v>745</v>
      </c>
      <c r="D82" s="35" t="s">
        <v>753</v>
      </c>
    </row>
    <row r="83" spans="2:4" x14ac:dyDescent="0.2">
      <c r="B83" s="35" t="s">
        <v>751</v>
      </c>
      <c r="C83" s="35" t="s">
        <v>746</v>
      </c>
      <c r="D83" s="35" t="s">
        <v>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CNN Reg Map</vt:lpstr>
      <vt:lpstr>FC Reg Map</vt:lpstr>
      <vt:lpstr>Sheet2</vt:lpstr>
      <vt:lpstr>Sheet1</vt:lpstr>
      <vt:lpstr>nram_ctl_bits</vt:lpstr>
      <vt:lpstr>col_ctl_bits</vt:lpstr>
      <vt:lpstr>out_ctl_bits</vt:lpstr>
      <vt:lpstr>CNN Reg Map AI85</vt:lpstr>
      <vt:lpstr>cnn_ai85_bits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Lovell</dc:creator>
  <cp:lastModifiedBy>Mark Lovell</cp:lastModifiedBy>
  <dcterms:created xsi:type="dcterms:W3CDTF">2018-10-14T18:05:55Z</dcterms:created>
  <dcterms:modified xsi:type="dcterms:W3CDTF">2019-11-04T18:04:17Z</dcterms:modified>
</cp:coreProperties>
</file>