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https://d.docs.live.net/6fd4c121e6cc3bc9/Documents/Data Analyst Projects/"/>
    </mc:Choice>
  </mc:AlternateContent>
  <xr:revisionPtr revIDLastSave="22" documentId="13_ncr:1_{9A4CFAF2-6158-43FA-A65E-154ED1DF6795}" xr6:coauthVersionLast="47" xr6:coauthVersionMax="47" xr10:uidLastSave="{D28FEDA1-5223-405A-9790-7508284121C6}"/>
  <bookViews>
    <workbookView xWindow="-108" yWindow="-108" windowWidth="23256" windowHeight="12456"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8"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<sst xmlns="http://schemas.openxmlformats.org/spreadsheetml/2006/main" count="16267" uniqueCount="51">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</sst>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0" fillId="34" borderId="0" xfId="0" applyFill="1"/>
    <xf numFmtId="0" fontId="20" fillId="34" borderId="0" xfId="0" applyFont="1" applyFill="1" applyAlignment="1">
      <alignment horizontal="left" vertical="top"/>
    </xf>
    <xf numFmtId="0" fontId="19" fillId="34" borderId="0" xfId="0" applyFont="1" applyFill="1" applyAlignment="1">
      <alignment horizontal="left" vertical="top"/>
    </xf>
    <xf numFmtId="0" fontId="16" fillId="0" borderId="0" xfId="0" applyFont="1"/>
    <xf numFmtId="165"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 Table!PivotTable1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0.00</c:formatCode>
                <c:ptCount val="2"/>
                <c:pt idx="0">
                  <c:v>52500</c:v>
                </c:pt>
                <c:pt idx="1">
                  <c:v>62444.444444444445</c:v>
                </c:pt>
              </c:numCache>
            </c:numRef>
          </c:val>
          <c:extLst>
            <c:ext xmlns:c16="http://schemas.microsoft.com/office/drawing/2014/chart" uri="{C3380CC4-5D6E-409C-BE32-E72D297353CC}">
              <c16:uniqueId val="{00000000-478C-456B-8D88-CE3A427889B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0.00</c:formatCode>
                <c:ptCount val="2"/>
                <c:pt idx="0">
                  <c:v>62857.142857142855</c:v>
                </c:pt>
                <c:pt idx="1">
                  <c:v>67857.142857142855</c:v>
                </c:pt>
              </c:numCache>
            </c:numRef>
          </c:val>
          <c:extLst>
            <c:ext xmlns:c16="http://schemas.microsoft.com/office/drawing/2014/chart" uri="{C3380CC4-5D6E-409C-BE32-E72D297353CC}">
              <c16:uniqueId val="{00000001-478C-456B-8D88-CE3A427889BD}"/>
            </c:ext>
          </c:extLst>
        </c:ser>
        <c:dLbls>
          <c:showLegendKey val="0"/>
          <c:showVal val="0"/>
          <c:showCatName val="0"/>
          <c:showSerName val="0"/>
          <c:showPercent val="0"/>
          <c:showBubbleSize val="0"/>
        </c:dLbls>
        <c:gapWidth val="219"/>
        <c:overlap val="-27"/>
        <c:axId val="1526556191"/>
        <c:axId val="1526555231"/>
      </c:barChart>
      <c:catAx>
        <c:axId val="152655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55231"/>
        <c:crosses val="autoZero"/>
        <c:auto val="1"/>
        <c:lblAlgn val="ctr"/>
        <c:lblOffset val="100"/>
        <c:noMultiLvlLbl val="0"/>
      </c:catAx>
      <c:valAx>
        <c:axId val="152655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56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manualLayout>
          <c:xMode val="edge"/>
          <c:yMode val="edge"/>
          <c:x val="0.33284011373578304"/>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532188684747738"/>
          <c:w val="0.6735301837270341"/>
          <c:h val="0.52753536016331304"/>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24</c:v>
                </c:pt>
                <c:pt idx="1">
                  <c:v>18</c:v>
                </c:pt>
                <c:pt idx="2">
                  <c:v>8</c:v>
                </c:pt>
                <c:pt idx="3">
                  <c:v>24</c:v>
                </c:pt>
                <c:pt idx="4">
                  <c:v>11</c:v>
                </c:pt>
              </c:numCache>
            </c:numRef>
          </c:val>
          <c:smooth val="0"/>
          <c:extLst>
            <c:ext xmlns:c16="http://schemas.microsoft.com/office/drawing/2014/chart" uri="{C3380CC4-5D6E-409C-BE32-E72D297353CC}">
              <c16:uniqueId val="{00000000-145E-4561-9961-2991FBD9904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13</c:v>
                </c:pt>
                <c:pt idx="1">
                  <c:v>11</c:v>
                </c:pt>
                <c:pt idx="2">
                  <c:v>13</c:v>
                </c:pt>
                <c:pt idx="3">
                  <c:v>17</c:v>
                </c:pt>
                <c:pt idx="4">
                  <c:v>2</c:v>
                </c:pt>
              </c:numCache>
            </c:numRef>
          </c:val>
          <c:smooth val="0"/>
          <c:extLst>
            <c:ext xmlns:c16="http://schemas.microsoft.com/office/drawing/2014/chart" uri="{C3380CC4-5D6E-409C-BE32-E72D297353CC}">
              <c16:uniqueId val="{00000001-145E-4561-9961-2991FBD9904A}"/>
            </c:ext>
          </c:extLst>
        </c:ser>
        <c:dLbls>
          <c:showLegendKey val="0"/>
          <c:showVal val="0"/>
          <c:showCatName val="0"/>
          <c:showSerName val="0"/>
          <c:showPercent val="0"/>
          <c:showBubbleSize val="0"/>
        </c:dLbls>
        <c:smooth val="0"/>
        <c:axId val="1577961775"/>
        <c:axId val="1577963215"/>
      </c:lineChart>
      <c:catAx>
        <c:axId val="157796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963215"/>
        <c:crosses val="autoZero"/>
        <c:auto val="1"/>
        <c:lblAlgn val="ctr"/>
        <c:lblOffset val="100"/>
        <c:noMultiLvlLbl val="0"/>
      </c:catAx>
      <c:valAx>
        <c:axId val="157796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96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Adolecent</c:v>
                </c:pt>
                <c:pt idx="1">
                  <c:v>Middle Age</c:v>
                </c:pt>
                <c:pt idx="2">
                  <c:v>Old</c:v>
                </c:pt>
              </c:strCache>
            </c:strRef>
          </c:cat>
          <c:val>
            <c:numRef>
              <c:f>'Pivot Table'!$B$48:$B$51</c:f>
              <c:numCache>
                <c:formatCode>General</c:formatCode>
                <c:ptCount val="3"/>
                <c:pt idx="0">
                  <c:v>13</c:v>
                </c:pt>
                <c:pt idx="1">
                  <c:v>51</c:v>
                </c:pt>
                <c:pt idx="2">
                  <c:v>21</c:v>
                </c:pt>
              </c:numCache>
            </c:numRef>
          </c:val>
          <c:smooth val="0"/>
          <c:extLst>
            <c:ext xmlns:c16="http://schemas.microsoft.com/office/drawing/2014/chart" uri="{C3380CC4-5D6E-409C-BE32-E72D297353CC}">
              <c16:uniqueId val="{00000000-9A81-4CC6-9D9A-D5B3F7E123AB}"/>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Adolecent</c:v>
                </c:pt>
                <c:pt idx="1">
                  <c:v>Middle Age</c:v>
                </c:pt>
                <c:pt idx="2">
                  <c:v>Old</c:v>
                </c:pt>
              </c:strCache>
            </c:strRef>
          </c:cat>
          <c:val>
            <c:numRef>
              <c:f>'Pivot Table'!$C$48:$C$51</c:f>
              <c:numCache>
                <c:formatCode>General</c:formatCode>
                <c:ptCount val="3"/>
                <c:pt idx="0">
                  <c:v>4</c:v>
                </c:pt>
                <c:pt idx="1">
                  <c:v>42</c:v>
                </c:pt>
                <c:pt idx="2">
                  <c:v>10</c:v>
                </c:pt>
              </c:numCache>
            </c:numRef>
          </c:val>
          <c:smooth val="0"/>
          <c:extLst>
            <c:ext xmlns:c16="http://schemas.microsoft.com/office/drawing/2014/chart" uri="{C3380CC4-5D6E-409C-BE32-E72D297353CC}">
              <c16:uniqueId val="{00000001-9A81-4CC6-9D9A-D5B3F7E123AB}"/>
            </c:ext>
          </c:extLst>
        </c:ser>
        <c:dLbls>
          <c:showLegendKey val="0"/>
          <c:showVal val="0"/>
          <c:showCatName val="0"/>
          <c:showSerName val="0"/>
          <c:showPercent val="0"/>
          <c:showBubbleSize val="0"/>
        </c:dLbls>
        <c:marker val="1"/>
        <c:smooth val="0"/>
        <c:axId val="1220556559"/>
        <c:axId val="1526557631"/>
      </c:lineChart>
      <c:catAx>
        <c:axId val="122055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821653543307086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57631"/>
        <c:crosses val="autoZero"/>
        <c:auto val="1"/>
        <c:lblAlgn val="ctr"/>
        <c:lblOffset val="100"/>
        <c:noMultiLvlLbl val="0"/>
      </c:catAx>
      <c:valAx>
        <c:axId val="152655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55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 Table!PivotTable1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0.00</c:formatCode>
                <c:ptCount val="2"/>
                <c:pt idx="0">
                  <c:v>52500</c:v>
                </c:pt>
                <c:pt idx="1">
                  <c:v>62444.444444444445</c:v>
                </c:pt>
              </c:numCache>
            </c:numRef>
          </c:val>
          <c:extLst>
            <c:ext xmlns:c16="http://schemas.microsoft.com/office/drawing/2014/chart" uri="{C3380CC4-5D6E-409C-BE32-E72D297353CC}">
              <c16:uniqueId val="{00000000-5FD1-4C62-8F43-BE4DD36F58D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0.00</c:formatCode>
                <c:ptCount val="2"/>
                <c:pt idx="0">
                  <c:v>62857.142857142855</c:v>
                </c:pt>
                <c:pt idx="1">
                  <c:v>67857.142857142855</c:v>
                </c:pt>
              </c:numCache>
            </c:numRef>
          </c:val>
          <c:extLst>
            <c:ext xmlns:c16="http://schemas.microsoft.com/office/drawing/2014/chart" uri="{C3380CC4-5D6E-409C-BE32-E72D297353CC}">
              <c16:uniqueId val="{00000001-5FD1-4C62-8F43-BE4DD36F58D7}"/>
            </c:ext>
          </c:extLst>
        </c:ser>
        <c:dLbls>
          <c:showLegendKey val="0"/>
          <c:showVal val="0"/>
          <c:showCatName val="0"/>
          <c:showSerName val="0"/>
          <c:showPercent val="0"/>
          <c:showBubbleSize val="0"/>
        </c:dLbls>
        <c:gapWidth val="219"/>
        <c:overlap val="-27"/>
        <c:axId val="1526556191"/>
        <c:axId val="1526555231"/>
      </c:barChart>
      <c:catAx>
        <c:axId val="152655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55231"/>
        <c:crosses val="autoZero"/>
        <c:auto val="1"/>
        <c:lblAlgn val="ctr"/>
        <c:lblOffset val="100"/>
        <c:noMultiLvlLbl val="0"/>
      </c:catAx>
      <c:valAx>
        <c:axId val="152655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56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manualLayout>
          <c:xMode val="edge"/>
          <c:yMode val="edge"/>
          <c:x val="0.33561789151356081"/>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136709628258"/>
          <c:y val="0.22624781277340328"/>
          <c:w val="0.6735301837270341"/>
          <c:h val="0.52753536016331304"/>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24</c:v>
                </c:pt>
                <c:pt idx="1">
                  <c:v>18</c:v>
                </c:pt>
                <c:pt idx="2">
                  <c:v>8</c:v>
                </c:pt>
                <c:pt idx="3">
                  <c:v>24</c:v>
                </c:pt>
                <c:pt idx="4">
                  <c:v>11</c:v>
                </c:pt>
              </c:numCache>
            </c:numRef>
          </c:val>
          <c:smooth val="0"/>
          <c:extLst>
            <c:ext xmlns:c16="http://schemas.microsoft.com/office/drawing/2014/chart" uri="{C3380CC4-5D6E-409C-BE32-E72D297353CC}">
              <c16:uniqueId val="{00000000-3FA6-4761-8B9B-35CDDF0D846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13</c:v>
                </c:pt>
                <c:pt idx="1">
                  <c:v>11</c:v>
                </c:pt>
                <c:pt idx="2">
                  <c:v>13</c:v>
                </c:pt>
                <c:pt idx="3">
                  <c:v>17</c:v>
                </c:pt>
                <c:pt idx="4">
                  <c:v>2</c:v>
                </c:pt>
              </c:numCache>
            </c:numRef>
          </c:val>
          <c:smooth val="0"/>
          <c:extLst>
            <c:ext xmlns:c16="http://schemas.microsoft.com/office/drawing/2014/chart" uri="{C3380CC4-5D6E-409C-BE32-E72D297353CC}">
              <c16:uniqueId val="{00000001-3FA6-4761-8B9B-35CDDF0D8461}"/>
            </c:ext>
          </c:extLst>
        </c:ser>
        <c:dLbls>
          <c:showLegendKey val="0"/>
          <c:showVal val="0"/>
          <c:showCatName val="0"/>
          <c:showSerName val="0"/>
          <c:showPercent val="0"/>
          <c:showBubbleSize val="0"/>
        </c:dLbls>
        <c:smooth val="0"/>
        <c:axId val="1577961775"/>
        <c:axId val="1577963215"/>
      </c:lineChart>
      <c:catAx>
        <c:axId val="157796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963215"/>
        <c:crosses val="autoZero"/>
        <c:auto val="1"/>
        <c:lblAlgn val="ctr"/>
        <c:lblOffset val="100"/>
        <c:noMultiLvlLbl val="0"/>
      </c:catAx>
      <c:valAx>
        <c:axId val="157796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96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Adolecent</c:v>
                </c:pt>
                <c:pt idx="1">
                  <c:v>Middle Age</c:v>
                </c:pt>
                <c:pt idx="2">
                  <c:v>Old</c:v>
                </c:pt>
              </c:strCache>
            </c:strRef>
          </c:cat>
          <c:val>
            <c:numRef>
              <c:f>'Pivot Table'!$B$48:$B$51</c:f>
              <c:numCache>
                <c:formatCode>General</c:formatCode>
                <c:ptCount val="3"/>
                <c:pt idx="0">
                  <c:v>13</c:v>
                </c:pt>
                <c:pt idx="1">
                  <c:v>51</c:v>
                </c:pt>
                <c:pt idx="2">
                  <c:v>21</c:v>
                </c:pt>
              </c:numCache>
            </c:numRef>
          </c:val>
          <c:smooth val="0"/>
          <c:extLst>
            <c:ext xmlns:c16="http://schemas.microsoft.com/office/drawing/2014/chart" uri="{C3380CC4-5D6E-409C-BE32-E72D297353CC}">
              <c16:uniqueId val="{00000000-A1CB-46F3-88C7-9B433EB8C46C}"/>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Adolecent</c:v>
                </c:pt>
                <c:pt idx="1">
                  <c:v>Middle Age</c:v>
                </c:pt>
                <c:pt idx="2">
                  <c:v>Old</c:v>
                </c:pt>
              </c:strCache>
            </c:strRef>
          </c:cat>
          <c:val>
            <c:numRef>
              <c:f>'Pivot Table'!$C$48:$C$51</c:f>
              <c:numCache>
                <c:formatCode>General</c:formatCode>
                <c:ptCount val="3"/>
                <c:pt idx="0">
                  <c:v>4</c:v>
                </c:pt>
                <c:pt idx="1">
                  <c:v>42</c:v>
                </c:pt>
                <c:pt idx="2">
                  <c:v>10</c:v>
                </c:pt>
              </c:numCache>
            </c:numRef>
          </c:val>
          <c:smooth val="0"/>
          <c:extLst>
            <c:ext xmlns:c16="http://schemas.microsoft.com/office/drawing/2014/chart" uri="{C3380CC4-5D6E-409C-BE32-E72D297353CC}">
              <c16:uniqueId val="{00000001-A1CB-46F3-88C7-9B433EB8C46C}"/>
            </c:ext>
          </c:extLst>
        </c:ser>
        <c:dLbls>
          <c:showLegendKey val="0"/>
          <c:showVal val="0"/>
          <c:showCatName val="0"/>
          <c:showSerName val="0"/>
          <c:showPercent val="0"/>
          <c:showBubbleSize val="0"/>
        </c:dLbls>
        <c:marker val="1"/>
        <c:smooth val="0"/>
        <c:axId val="1220556559"/>
        <c:axId val="1526557631"/>
      </c:lineChart>
      <c:catAx>
        <c:axId val="122055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821653543307086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57631"/>
        <c:crosses val="autoZero"/>
        <c:auto val="1"/>
        <c:lblAlgn val="ctr"/>
        <c:lblOffset val="100"/>
        <c:noMultiLvlLbl val="0"/>
      </c:catAx>
      <c:valAx>
        <c:axId val="152655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55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22860</xdr:colOff>
      <xdr:row>0</xdr:row>
      <xdr:rowOff>179070</xdr:rowOff>
    </xdr:from>
    <xdr:to>
      <xdr:col>13</xdr:col>
      <xdr:colOff>327660</xdr:colOff>
      <xdr:row>15</xdr:row>
      <xdr:rowOff>179070</xdr:rowOff>
    </xdr:to>
    <xdr:graphicFrame macro="">
      <xdr:nvGraphicFramePr>
        <xdr:cNvPr id="2" name="Chart 1">
          <a:extLst>
            <a:ext uri="{FF2B5EF4-FFF2-40B4-BE49-F238E27FC236}">
              <a16:creationId xmlns:a16="http://schemas.microsoft.com/office/drawing/2014/main" id="{0D6F067C-B9D0-C19B-0778-E82EEBA30C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21</xdr:row>
      <xdr:rowOff>11430</xdr:rowOff>
    </xdr:from>
    <xdr:to>
      <xdr:col>13</xdr:col>
      <xdr:colOff>327660</xdr:colOff>
      <xdr:row>36</xdr:row>
      <xdr:rowOff>11430</xdr:rowOff>
    </xdr:to>
    <xdr:graphicFrame macro="">
      <xdr:nvGraphicFramePr>
        <xdr:cNvPr id="3" name="Chart 2">
          <a:extLst>
            <a:ext uri="{FF2B5EF4-FFF2-40B4-BE49-F238E27FC236}">
              <a16:creationId xmlns:a16="http://schemas.microsoft.com/office/drawing/2014/main" id="{4BCFF199-3698-CC41-5D3E-567DD1532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45</xdr:row>
      <xdr:rowOff>11430</xdr:rowOff>
    </xdr:from>
    <xdr:to>
      <xdr:col>13</xdr:col>
      <xdr:colOff>320040</xdr:colOff>
      <xdr:row>60</xdr:row>
      <xdr:rowOff>11430</xdr:rowOff>
    </xdr:to>
    <xdr:graphicFrame macro="">
      <xdr:nvGraphicFramePr>
        <xdr:cNvPr id="4" name="Chart 3">
          <a:extLst>
            <a:ext uri="{FF2B5EF4-FFF2-40B4-BE49-F238E27FC236}">
              <a16:creationId xmlns:a16="http://schemas.microsoft.com/office/drawing/2014/main" id="{A28493F4-7D4D-DC1D-5349-8F5B3FA3B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1447800</xdr:colOff>
      <xdr:row>5</xdr:row>
      <xdr:rowOff>60960</xdr:rowOff>
    </xdr:from>
    <xdr:to>
      <xdr:col>9</xdr:col>
      <xdr:colOff>7620</xdr:colOff>
      <xdr:row>20</xdr:row>
      <xdr:rowOff>76200</xdr:rowOff>
    </xdr:to>
    <xdr:graphicFrame macro="">
      <xdr:nvGraphicFramePr>
        <xdr:cNvPr id="4" name="Chart 3">
          <a:extLst>
            <a:ext uri="{FF2B5EF4-FFF2-40B4-BE49-F238E27FC236}">
              <a16:creationId xmlns:a16="http://schemas.microsoft.com/office/drawing/2014/main" id="{1099316E-5BA4-4AA2-9B48-0119473F7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1455420</xdr:colOff>
      <xdr:row>21</xdr:row>
      <xdr:rowOff>30480</xdr:rowOff>
    </xdr:from>
    <xdr:to>
      <xdr:col>16</xdr:col>
      <xdr:colOff>0</xdr:colOff>
      <xdr:row>36</xdr:row>
      <xdr:rowOff>30480</xdr:rowOff>
    </xdr:to>
    <xdr:graphicFrame macro="">
      <xdr:nvGraphicFramePr>
        <xdr:cNvPr id="6" name="Chart 5">
          <a:extLst>
            <a:ext uri="{FF2B5EF4-FFF2-40B4-BE49-F238E27FC236}">
              <a16:creationId xmlns:a16="http://schemas.microsoft.com/office/drawing/2014/main" id="{DB3510FE-9313-442B-8504-6B5242C37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106680</xdr:colOff>
      <xdr:row>5</xdr:row>
      <xdr:rowOff>68580</xdr:rowOff>
    </xdr:from>
    <xdr:to>
      <xdr:col>16</xdr:col>
      <xdr:colOff>0</xdr:colOff>
      <xdr:row>20</xdr:row>
      <xdr:rowOff>68580</xdr:rowOff>
    </xdr:to>
    <xdr:graphicFrame macro="">
      <xdr:nvGraphicFramePr>
        <xdr:cNvPr id="7" name="Chart 6">
          <a:extLst>
            <a:ext uri="{FF2B5EF4-FFF2-40B4-BE49-F238E27FC236}">
              <a16:creationId xmlns:a16="http://schemas.microsoft.com/office/drawing/2014/main" id="{A8F923F4-6F67-4747-8B44-26B4467C1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5</xdr:row>
      <xdr:rowOff>45721</xdr:rowOff>
    </xdr:from>
    <xdr:to>
      <xdr:col>1</xdr:col>
      <xdr:colOff>1272540</xdr:colOff>
      <xdr:row>9</xdr:row>
      <xdr:rowOff>152401</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4DAFB623-ADB8-41AD-9E80-12400BF488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3340" y="1165861"/>
              <a:ext cx="182880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10</xdr:row>
      <xdr:rowOff>30480</xdr:rowOff>
    </xdr:from>
    <xdr:to>
      <xdr:col>1</xdr:col>
      <xdr:colOff>1280160</xdr:colOff>
      <xdr:row>19</xdr:row>
      <xdr:rowOff>121919</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2CBA1D76-8551-1D18-36E5-8CF8DDD2D9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960" y="2065020"/>
              <a:ext cx="1828800" cy="1737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20</xdr:row>
      <xdr:rowOff>1</xdr:rowOff>
    </xdr:from>
    <xdr:to>
      <xdr:col>1</xdr:col>
      <xdr:colOff>1287780</xdr:colOff>
      <xdr:row>25</xdr:row>
      <xdr:rowOff>175261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6E4D58F0-0FB4-4994-FB47-C997232A65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580" y="3863341"/>
              <a:ext cx="1828800" cy="1089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imas Christo" refreshedDate="45075.741482060184" createdVersion="8" refreshedVersion="8" minRefreshableVersion="3" recordCount="1026" xr:uid="{B15F5298-95EB-44AB-B5E5-FA439D5B2F1E}">
  <cacheSource type="worksheet">
    <worksheetSource ref="A1:N1001"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10 Miles +"/>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unt="6">
        <s v="Middle Age"/>
        <s v="Old"/>
        <s v="Adolecent"/>
        <s v="Old 55+" u="1"/>
        <s v="Adolecent 0-30" u="1"/>
        <s v="Middle Age 31-54"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527806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3CE993-B4B8-41DA-9612-27DA96A5BC2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4">
        <item x="0"/>
        <item h="1" x="1"/>
        <item h="1" x="2"/>
        <item t="default"/>
      </items>
    </pivotField>
    <pivotField showAll="0"/>
    <pivotField showAll="0"/>
    <pivotField showAll="0"/>
    <pivotField showAll="0">
      <items count="7">
        <item h="1" x="0"/>
        <item h="1" x="4"/>
        <item h="1" x="2"/>
        <item x="1"/>
        <item h="1" x="3"/>
        <item h="1" x="5"/>
        <item t="default"/>
      </items>
    </pivotField>
    <pivotField showAll="0"/>
    <pivotField showAll="0"/>
    <pivotField showAll="0"/>
    <pivotField axis="axisRow" showAll="0">
      <items count="8">
        <item x="0"/>
        <item m="1" x="6"/>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5">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23A726-2DE7-47EC-A6F7-FA4EBBC8056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2:D6" firstHeaderRow="1" firstDataRow="2" firstDataCol="1"/>
  <pivotFields count="14">
    <pivotField showAll="0"/>
    <pivotField showAll="0">
      <items count="4">
        <item x="0"/>
        <item h="1" x="1"/>
        <item h="1" x="2"/>
        <item t="default"/>
      </items>
    </pivotField>
    <pivotField axis="axisRow" showAll="0">
      <items count="4">
        <item x="0"/>
        <item x="1"/>
        <item h="1" x="2"/>
        <item t="default"/>
      </items>
    </pivotField>
    <pivotField dataField="1" showAll="0"/>
    <pivotField showAll="0"/>
    <pivotField showAll="0">
      <items count="7">
        <item h="1" x="0"/>
        <item h="1" x="4"/>
        <item h="1" x="2"/>
        <item x="1"/>
        <item h="1" x="3"/>
        <item h="1"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0">
      <pivotArea outline="0" collapsedLevelsAreSubtotals="1" fieldPosition="0"/>
    </format>
  </formats>
  <chartFormats count="6">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18" format="2" series="1">
      <pivotArea type="data" outline="0" fieldPosition="0">
        <references count="2">
          <reference field="4294967294" count="1" selected="0">
            <x v="0"/>
          </reference>
          <reference field="13" count="1" selected="0">
            <x v="2"/>
          </reference>
        </references>
      </pivotArea>
    </chartFormat>
    <chartFormat chart="22" format="6" series="1">
      <pivotArea type="data" outline="0" fieldPosition="0">
        <references count="2">
          <reference field="4294967294" count="1" selected="0">
            <x v="0"/>
          </reference>
          <reference field="13" count="1" selected="0">
            <x v="0"/>
          </reference>
        </references>
      </pivotArea>
    </chartFormat>
    <chartFormat chart="22" format="7" series="1">
      <pivotArea type="data" outline="0" fieldPosition="0">
        <references count="2">
          <reference field="4294967294" count="1" selected="0">
            <x v="0"/>
          </reference>
          <reference field="13" count="1" selected="0">
            <x v="1"/>
          </reference>
        </references>
      </pivotArea>
    </chartFormat>
    <chartFormat chart="2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55A30E-CBC1-4CDE-8DC3-4C72E5073D6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4">
        <item x="0"/>
        <item h="1" x="1"/>
        <item h="1" x="2"/>
        <item t="default"/>
      </items>
    </pivotField>
    <pivotField showAll="0"/>
    <pivotField showAll="0"/>
    <pivotField showAll="0"/>
    <pivotField showAll="0">
      <items count="7">
        <item h="1" x="0"/>
        <item h="1" x="4"/>
        <item h="1" x="2"/>
        <item x="1"/>
        <item h="1" x="3"/>
        <item h="1" x="5"/>
        <item t="default"/>
      </items>
    </pivotField>
    <pivotField showAll="0"/>
    <pivotField showAll="0"/>
    <pivotField showAll="0"/>
    <pivotField showAll="0"/>
    <pivotField showAll="0">
      <items count="5">
        <item x="0"/>
        <item x="2"/>
        <item x="1"/>
        <item x="3"/>
        <item t="default"/>
      </items>
    </pivotField>
    <pivotField showAll="0"/>
    <pivotField axis="axisRow" showAll="0">
      <items count="7">
        <item x="2"/>
        <item x="0"/>
        <item x="1"/>
        <item m="1" x="5"/>
        <item m="1" x="3"/>
        <item m="1" x="4"/>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4D1195-4563-4ABA-969E-409A22E923C6}" sourceName="Marital Status">
  <pivotTables>
    <pivotTable tabId="2" name="PivotTable1"/>
    <pivotTable tabId="2" name="PivotTable2"/>
    <pivotTable tabId="2" name="PivotTable3"/>
  </pivotTables>
  <data>
    <tabular pivotCacheId="152780656">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354B4E-0B00-40E3-91A5-C0DDBC15C82B}" sourceName="Education">
  <pivotTables>
    <pivotTable tabId="2" name="PivotTable1"/>
    <pivotTable tabId="2" name="PivotTable2"/>
    <pivotTable tabId="2" name="PivotTable3"/>
  </pivotTables>
  <data>
    <tabular pivotCacheId="152780656">
      <items count="6">
        <i x="0"/>
        <i x="4"/>
        <i x="2"/>
        <i x="1" s="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CD01E8-86BD-48F2-9DC3-10EC9C7D7FFE}" sourceName="Region">
  <pivotTables>
    <pivotTable tabId="2" name="PivotTable1"/>
    <pivotTable tabId="2" name="PivotTable2"/>
    <pivotTable tabId="2" name="PivotTable3"/>
  </pivotTables>
  <data>
    <tabular pivotCacheId="152780656">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0C20DFD-4E49-4CF0-A471-E0BEE706D107}" cache="Slicer_Marital_Status" caption="Marital Status" rowHeight="234950"/>
  <slicer name="Education" xr10:uid="{F602E06C-DB10-43A2-871D-8E03E1DEB207}" cache="Slicer_Education" caption="Education" rowHeight="234950"/>
  <slicer name="Region" xr10:uid="{F5325E34-14FA-4E31-972F-BFFEC5A2441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4" sqref="D4"/>
    </sheetView>
  </sheetViews>
  <sheetFormatPr defaultColWidth="11.88671875" defaultRowHeight="14.4" x14ac:dyDescent="0.3"/>
  <cols>
    <col min="13" max="13" width="15.44140625" customWidth="1"/>
  </cols>
  <sheetData>
    <row r="1" spans="1:13" s="11" customFormat="1" x14ac:dyDescent="0.3">
      <c r="A1" s="11" t="s">
        <v>0</v>
      </c>
      <c r="B1" s="11" t="s">
        <v>1</v>
      </c>
      <c r="C1" s="11" t="s">
        <v>2</v>
      </c>
      <c r="D1" s="11" t="s">
        <v>3</v>
      </c>
      <c r="E1" s="11" t="s">
        <v>4</v>
      </c>
      <c r="F1" s="11" t="s">
        <v>5</v>
      </c>
      <c r="G1" s="11" t="s">
        <v>6</v>
      </c>
      <c r="H1" s="11" t="s">
        <v>7</v>
      </c>
      <c r="I1" s="11" t="s">
        <v>8</v>
      </c>
      <c r="J1" s="11" t="s">
        <v>9</v>
      </c>
      <c r="K1" s="11" t="s">
        <v>10</v>
      </c>
      <c r="L1" s="11" t="s">
        <v>11</v>
      </c>
      <c r="M1" s="1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0BFA3-B0BE-4B63-B186-080D4EDB3D26}">
  <dimension ref="A1:N1001"/>
  <sheetViews>
    <sheetView workbookViewId="0">
      <selection activeCell="C1010" sqref="C1010"/>
    </sheetView>
  </sheetViews>
  <sheetFormatPr defaultColWidth="15.77734375" defaultRowHeight="14.4" x14ac:dyDescent="0.3"/>
  <cols>
    <col min="1" max="1" width="11.77734375" customWidth="1"/>
    <col min="2" max="2" width="18.6640625" customWidth="1"/>
    <col min="3" max="3" width="12.33203125" customWidth="1"/>
    <col min="4" max="4" width="15.77734375" style="3"/>
    <col min="5" max="5" width="10.21875" customWidth="1"/>
    <col min="6" max="6" width="17.44140625" customWidth="1"/>
    <col min="8" max="8" width="13.77734375" customWidth="1"/>
    <col min="9" max="9" width="9.77734375" customWidth="1"/>
    <col min="10" max="10" width="19.21875" customWidth="1"/>
    <col min="12" max="12" width="8.88671875" customWidth="1"/>
  </cols>
  <sheetData>
    <row r="1" spans="1:14" s="11" customFormat="1" x14ac:dyDescent="0.3">
      <c r="A1" s="11" t="s">
        <v>0</v>
      </c>
      <c r="B1" s="11" t="s">
        <v>1</v>
      </c>
      <c r="C1" s="11" t="s">
        <v>2</v>
      </c>
      <c r="D1" s="12" t="s">
        <v>3</v>
      </c>
      <c r="E1" s="11" t="s">
        <v>4</v>
      </c>
      <c r="F1" s="11" t="s">
        <v>5</v>
      </c>
      <c r="G1" s="11" t="s">
        <v>6</v>
      </c>
      <c r="H1" s="11" t="s">
        <v>7</v>
      </c>
      <c r="I1" s="11" t="s">
        <v>8</v>
      </c>
      <c r="J1" s="11" t="s">
        <v>9</v>
      </c>
      <c r="K1" s="11" t="s">
        <v>10</v>
      </c>
      <c r="L1" s="11" t="s">
        <v>11</v>
      </c>
      <c r="M1" s="11" t="s">
        <v>40</v>
      </c>
      <c r="N1" s="11" t="s">
        <v>12</v>
      </c>
    </row>
    <row r="2" spans="1:14" x14ac:dyDescent="0.3">
      <c r="A2">
        <v>12496</v>
      </c>
      <c r="B2" t="s">
        <v>36</v>
      </c>
      <c r="C2" t="s">
        <v>38</v>
      </c>
      <c r="D2" s="3">
        <v>40000</v>
      </c>
      <c r="E2">
        <v>1</v>
      </c>
      <c r="F2" t="s">
        <v>13</v>
      </c>
      <c r="G2" t="s">
        <v>14</v>
      </c>
      <c r="H2" t="s">
        <v>15</v>
      </c>
      <c r="I2">
        <v>0</v>
      </c>
      <c r="J2" t="s">
        <v>16</v>
      </c>
      <c r="K2" t="s">
        <v>17</v>
      </c>
      <c r="L2">
        <v>42</v>
      </c>
      <c r="M2" t="str">
        <f t="shared" ref="M2:M7" si="0">IF(L2&gt;54,"Old",IF(L2&gt;=31,"Middle Age",IF(L2&lt;31,"Adolecent","Invalid")))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si="0"/>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IF(L8&gt;54,"Old",IF(L8&gt;=31,"Middle Age",IF(L8&lt;31,"Adolecent","Invalid")))</f>
        <v>Middle Age</v>
      </c>
      <c r="N8" t="s">
        <v>15</v>
      </c>
    </row>
    <row r="9" spans="1:14" x14ac:dyDescent="0.3">
      <c r="A9">
        <v>19364</v>
      </c>
      <c r="B9" t="s">
        <v>36</v>
      </c>
      <c r="C9" t="s">
        <v>39</v>
      </c>
      <c r="D9" s="3">
        <v>40000</v>
      </c>
      <c r="E9">
        <v>1</v>
      </c>
      <c r="F9" t="s">
        <v>13</v>
      </c>
      <c r="G9" t="s">
        <v>14</v>
      </c>
      <c r="H9" t="s">
        <v>15</v>
      </c>
      <c r="I9">
        <v>0</v>
      </c>
      <c r="J9" t="s">
        <v>16</v>
      </c>
      <c r="K9" t="s">
        <v>17</v>
      </c>
      <c r="L9">
        <v>43</v>
      </c>
      <c r="M9" t="str">
        <f t="shared" ref="M9:M72" si="1">IF(L9&gt;54,"Old",IF(L9&gt;=31,"Middle Age",IF(L9&lt;31,"Adolecent","Invalid")))</f>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1"/>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1"/>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1"/>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1"/>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1"/>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1"/>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1"/>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1"/>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1"/>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1"/>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1"/>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1"/>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1"/>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1"/>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1"/>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1"/>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1"/>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1"/>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1"/>
        <v>Adolecent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1"/>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1"/>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1"/>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1"/>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1"/>
        <v>Adolecent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1"/>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1"/>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1"/>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1"/>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1"/>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1"/>
        <v>Adolecent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1"/>
        <v>Adolecent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1"/>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1"/>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1"/>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1"/>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1"/>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1"/>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1"/>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1"/>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1"/>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1"/>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1"/>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1"/>
        <v>Adolecent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1"/>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1"/>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1"/>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1"/>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1"/>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1"/>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1"/>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1"/>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1"/>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1"/>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1"/>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1"/>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1"/>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1"/>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ref="M73:M136" si="2">IF(L73&gt;54,"Old",IF(L73&gt;=31,"Middle Age",IF(L73&lt;31,"Adolecent","Invalid")))</f>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2"/>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2"/>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2"/>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2"/>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2"/>
        <v>Adolecent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2"/>
        <v>Adolecent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2"/>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2"/>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2"/>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2"/>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2"/>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2"/>
        <v>Adolecent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2"/>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2"/>
        <v>Adolecent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2"/>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2"/>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2"/>
        <v>Adolecent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2"/>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2"/>
        <v>Adolecent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2"/>
        <v>Adolecent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2"/>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2"/>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2"/>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2"/>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2"/>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2"/>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2"/>
        <v>Adolecent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2"/>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2"/>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2"/>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2"/>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2"/>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2"/>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2"/>
        <v>Adolecent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2"/>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2"/>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2"/>
        <v>Adolecent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2"/>
        <v>Adolecent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2"/>
        <v>Adolecent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2"/>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2"/>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ref="M137:M200" si="3">IF(L137&gt;54,"Old",IF(L137&gt;=31,"Middle Age",IF(L137&lt;31,"Adolecent","Invalid")))</f>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3"/>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3"/>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3"/>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3"/>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3"/>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3"/>
        <v>Adolecent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3"/>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3"/>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3"/>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3"/>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3"/>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3"/>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3"/>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3"/>
        <v>Adolecent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3"/>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3"/>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3"/>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3"/>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3"/>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3"/>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3"/>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3"/>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3"/>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3"/>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3"/>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3"/>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3"/>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3"/>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3"/>
        <v>Adolecent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3"/>
        <v>Adolecent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3"/>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3"/>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3"/>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3"/>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3"/>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3"/>
        <v>Adolecent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3"/>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3"/>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3"/>
        <v>Adolecent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3"/>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3"/>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3"/>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3"/>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3"/>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3"/>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3"/>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3"/>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3"/>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3"/>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3"/>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ref="M201:M264" si="4">IF(L201&gt;54,"Old",IF(L201&gt;=31,"Middle Age",IF(L201&lt;31,"Adolecent","Invalid")))</f>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4"/>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4"/>
        <v>Adolecent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4"/>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4"/>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4"/>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4"/>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4"/>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4"/>
        <v>Adolecent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4"/>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4"/>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4"/>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4"/>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4"/>
        <v>Adolecent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4"/>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4"/>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4"/>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4"/>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4"/>
        <v>Adolecent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4"/>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4"/>
        <v>Adolecent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4"/>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4"/>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4"/>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4"/>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4"/>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4"/>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4"/>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4"/>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4"/>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4"/>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4"/>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4"/>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4"/>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4"/>
        <v>Adolecent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4"/>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4"/>
        <v>Adolecent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4"/>
        <v>Adolecent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4"/>
        <v>Adolecent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4"/>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4"/>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4"/>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4"/>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ref="M265:M328" si="5">IF(L265&gt;54,"Old",IF(L265&gt;=31,"Middle Age",IF(L265&lt;31,"Adolecent","Invalid")))</f>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5"/>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5"/>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5"/>
        <v>Adolecent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5"/>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5"/>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5"/>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5"/>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5"/>
        <v>Adolecent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5"/>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5"/>
        <v>Adolecent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5"/>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5"/>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5"/>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5"/>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5"/>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5"/>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5"/>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5"/>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5"/>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5"/>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5"/>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5"/>
        <v>Adolecent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5"/>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ref="M329:M392" si="6">IF(L329&gt;54,"Old",IF(L329&gt;=31,"Middle Age",IF(L329&lt;31,"Adolecent","Invalid")))</f>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6"/>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6"/>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6"/>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6"/>
        <v>Adolecent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6"/>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6"/>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6"/>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6"/>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6"/>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6"/>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6"/>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6"/>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6"/>
        <v>Adolecent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6"/>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6"/>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6"/>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6"/>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6"/>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6"/>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6"/>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6"/>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6"/>
        <v>Adolecent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6"/>
        <v>Adolecent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6"/>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6"/>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6"/>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6"/>
        <v>Adolecent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6"/>
        <v>Adolecent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6"/>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6"/>
        <v>Adolecent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6"/>
        <v>Adolecent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6"/>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6"/>
        <v>Adolecent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ref="M393:M456" si="7">IF(L393&gt;54,"Old",IF(L393&gt;=31,"Middle Age",IF(L393&lt;31,"Adolecent","Invalid")))</f>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7"/>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7"/>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7"/>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7"/>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7"/>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7"/>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7"/>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7"/>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7"/>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7"/>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7"/>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7"/>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7"/>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7"/>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7"/>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7"/>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7"/>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7"/>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7"/>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7"/>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7"/>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7"/>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7"/>
        <v>Adolecent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7"/>
        <v>Adolecent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7"/>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7"/>
        <v>Adolecent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7"/>
        <v>Adolecent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7"/>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7"/>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ref="M457:M520" si="8">IF(L457&gt;54,"Old",IF(L457&gt;=31,"Middle Age",IF(L457&lt;31,"Adolecent","Invalid")))</f>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8"/>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8"/>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8"/>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8"/>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8"/>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8"/>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8"/>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8"/>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8"/>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8"/>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8"/>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8"/>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8"/>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8"/>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8"/>
        <v>Adolecent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8"/>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8"/>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8"/>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8"/>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8"/>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8"/>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8"/>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8"/>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8"/>
        <v>Adolecent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8"/>
        <v>Adolecent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ref="M521:M584" si="9">IF(L521&gt;54,"Old",IF(L521&gt;=31,"Middle Age",IF(L521&lt;31,"Adolecent","Invalid")))</f>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9"/>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9"/>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9"/>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9"/>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9"/>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9"/>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9"/>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9"/>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9"/>
        <v>Adolecent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9"/>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9"/>
        <v>Adolecent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9"/>
        <v>Adolecent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9"/>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9"/>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9"/>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9"/>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9"/>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9"/>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9"/>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9"/>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9"/>
        <v>Adolecent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9"/>
        <v>Adolecent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9"/>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9"/>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9"/>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9"/>
        <v>Adolecent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9"/>
        <v>Adolecent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9"/>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9"/>
        <v>Adolecent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9"/>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ref="M585:M648" si="10">IF(L585&gt;54,"Old",IF(L585&gt;=31,"Middle Age",IF(L585&lt;31,"Adolecent","Invalid")))</f>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10"/>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10"/>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10"/>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10"/>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10"/>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10"/>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10"/>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10"/>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10"/>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10"/>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10"/>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10"/>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10"/>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10"/>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10"/>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10"/>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10"/>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10"/>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10"/>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10"/>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10"/>
        <v>Adolecent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10"/>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10"/>
        <v>Adolecent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10"/>
        <v>Adolecent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10"/>
        <v>Adolecent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10"/>
        <v>Adolecent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10"/>
        <v>Adolecent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10"/>
        <v>Adolecent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ref="M649:M712" si="11">IF(L649&gt;54,"Old",IF(L649&gt;=31,"Middle Age",IF(L649&lt;31,"Adolecent","Invalid")))</f>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1"/>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1"/>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1"/>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1"/>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1"/>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1"/>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1"/>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1"/>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1"/>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1"/>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1"/>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1"/>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1"/>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1"/>
        <v>Adolecent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1"/>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1"/>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1"/>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1"/>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1"/>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1"/>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1"/>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1"/>
        <v>Adolecent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1"/>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1"/>
        <v>Adolecent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1"/>
        <v>Adolecent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1"/>
        <v>Adolecent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1"/>
        <v>Adolecent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1"/>
        <v>Adolecent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1"/>
        <v>Adolecent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ref="M713:M776" si="12">IF(L713&gt;54,"Old",IF(L713&gt;=31,"Middle Age",IF(L713&lt;31,"Adolecent","Invalid")))</f>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2"/>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2"/>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2"/>
        <v>Adolecent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2"/>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2"/>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2"/>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2"/>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2"/>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2"/>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2"/>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2"/>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2"/>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2"/>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2"/>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2"/>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2"/>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2"/>
        <v>Adolecent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2"/>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2"/>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2"/>
        <v>Adolecent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2"/>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2"/>
        <v>Adolecent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2"/>
        <v>Adolecent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2"/>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2"/>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2"/>
        <v>Adolecent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2"/>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2"/>
        <v>Adolecent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2"/>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ref="M777:M840" si="13">IF(L777&gt;54,"Old",IF(L777&gt;=31,"Middle Age",IF(L777&lt;31,"Adolecent","Invalid")))</f>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3"/>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3"/>
        <v>Adolecent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3"/>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3"/>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3"/>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3"/>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3"/>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3"/>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3"/>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3"/>
        <v>Adolecent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3"/>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3"/>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3"/>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3"/>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3"/>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3"/>
        <v>Adolecent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3"/>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3"/>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3"/>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3"/>
        <v>Adolecent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3"/>
        <v>Adolecent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3"/>
        <v>Adolecent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3"/>
        <v>Adolecent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3"/>
        <v>Adolecent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3"/>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3"/>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3"/>
        <v>Adolecent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3"/>
        <v>Adolecent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3"/>
        <v>Adolecent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3"/>
        <v>Adolecent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ref="M841:M904" si="14">IF(L841&gt;54,"Old",IF(L841&gt;=31,"Middle Age",IF(L841&lt;31,"Adolecent","Invalid")))</f>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4"/>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4"/>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4"/>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4"/>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4"/>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4"/>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4"/>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4"/>
        <v>Adolecent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4"/>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4"/>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4"/>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4"/>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4"/>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4"/>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4"/>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4"/>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4"/>
        <v>Adolecent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4"/>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4"/>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4"/>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4"/>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4"/>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4"/>
        <v>Adolecent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4"/>
        <v>Adolecent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ref="M905:M968" si="15">IF(L905&gt;54,"Old",IF(L905&gt;=31,"Middle Age",IF(L905&lt;31,"Adolecent","Invalid")))</f>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5"/>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5"/>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5"/>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5"/>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5"/>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5"/>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5"/>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5"/>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5"/>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5"/>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5"/>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5"/>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5"/>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5"/>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5"/>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5"/>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5"/>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5"/>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5"/>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5"/>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5"/>
        <v>Adolecent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5"/>
        <v>Adolecent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5"/>
        <v>Adolecent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5"/>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5"/>
        <v>Adolecent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5"/>
        <v>Adolecent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ref="M969:M1001" si="16">IF(L969&gt;54,"Old",IF(L969&gt;=31,"Middle Age",IF(L969&lt;31,"Adolecent","Invalid")))</f>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6"/>
        <v>Adolecent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6"/>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6"/>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6"/>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6"/>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6"/>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6"/>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6"/>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6"/>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6"/>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6"/>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6"/>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6"/>
        <v>Adolecent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6"/>
        <v>Middle Age</v>
      </c>
      <c r="N1001" t="s">
        <v>15</v>
      </c>
    </row>
  </sheetData>
  <autoFilter ref="A1:N1001" xr:uid="{2340BFA3-B0BE-4B63-B186-080D4EDB3D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8BCCA-0F4A-4BDD-BF1D-C4DAC20F8220}">
  <dimension ref="A2:D51"/>
  <sheetViews>
    <sheetView workbookViewId="0">
      <selection activeCell="B68" sqref="B68"/>
    </sheetView>
  </sheetViews>
  <sheetFormatPr defaultRowHeight="14.4" x14ac:dyDescent="0.3"/>
  <cols>
    <col min="1" max="1" width="12.5546875" bestFit="1" customWidth="1"/>
    <col min="2" max="2" width="15.5546875" bestFit="1" customWidth="1"/>
    <col min="3" max="3" width="11" customWidth="1"/>
    <col min="4" max="5" width="10.77734375" bestFit="1" customWidth="1"/>
  </cols>
  <sheetData>
    <row r="2" spans="1:4" x14ac:dyDescent="0.3">
      <c r="A2" s="4" t="s">
        <v>43</v>
      </c>
      <c r="B2" s="4" t="s">
        <v>44</v>
      </c>
    </row>
    <row r="3" spans="1:4" x14ac:dyDescent="0.3">
      <c r="A3" s="4" t="s">
        <v>41</v>
      </c>
      <c r="B3" t="s">
        <v>18</v>
      </c>
      <c r="C3" t="s">
        <v>15</v>
      </c>
      <c r="D3" t="s">
        <v>42</v>
      </c>
    </row>
    <row r="4" spans="1:4" x14ac:dyDescent="0.3">
      <c r="A4" s="5" t="s">
        <v>38</v>
      </c>
      <c r="B4" s="6">
        <v>52500</v>
      </c>
      <c r="C4" s="6">
        <v>62857.142857142855</v>
      </c>
      <c r="D4" s="6">
        <v>56764.705882352944</v>
      </c>
    </row>
    <row r="5" spans="1:4" x14ac:dyDescent="0.3">
      <c r="A5" s="5" t="s">
        <v>39</v>
      </c>
      <c r="B5" s="6">
        <v>62444.444444444445</v>
      </c>
      <c r="C5" s="6">
        <v>67857.142857142855</v>
      </c>
      <c r="D5" s="6">
        <v>64520.547945205479</v>
      </c>
    </row>
    <row r="6" spans="1:4" x14ac:dyDescent="0.3">
      <c r="A6" s="5" t="s">
        <v>42</v>
      </c>
      <c r="B6" s="6">
        <v>57764.705882352944</v>
      </c>
      <c r="C6" s="6">
        <v>65357.142857142855</v>
      </c>
      <c r="D6" s="6">
        <v>60780.141843971629</v>
      </c>
    </row>
    <row r="23" spans="1:4" x14ac:dyDescent="0.3">
      <c r="A23" s="4" t="s">
        <v>45</v>
      </c>
      <c r="B23" s="4" t="s">
        <v>44</v>
      </c>
    </row>
    <row r="24" spans="1:4" x14ac:dyDescent="0.3">
      <c r="A24" s="4" t="s">
        <v>41</v>
      </c>
      <c r="B24" t="s">
        <v>18</v>
      </c>
      <c r="C24" t="s">
        <v>15</v>
      </c>
      <c r="D24" t="s">
        <v>42</v>
      </c>
    </row>
    <row r="25" spans="1:4" x14ac:dyDescent="0.3">
      <c r="A25" s="5" t="s">
        <v>16</v>
      </c>
      <c r="B25">
        <v>24</v>
      </c>
      <c r="C25">
        <v>13</v>
      </c>
      <c r="D25">
        <v>37</v>
      </c>
    </row>
    <row r="26" spans="1:4" x14ac:dyDescent="0.3">
      <c r="A26" s="5" t="s">
        <v>26</v>
      </c>
      <c r="B26">
        <v>18</v>
      </c>
      <c r="C26">
        <v>11</v>
      </c>
      <c r="D26">
        <v>29</v>
      </c>
    </row>
    <row r="27" spans="1:4" x14ac:dyDescent="0.3">
      <c r="A27" s="5" t="s">
        <v>22</v>
      </c>
      <c r="B27">
        <v>8</v>
      </c>
      <c r="C27">
        <v>13</v>
      </c>
      <c r="D27">
        <v>21</v>
      </c>
    </row>
    <row r="28" spans="1:4" x14ac:dyDescent="0.3">
      <c r="A28" s="5" t="s">
        <v>23</v>
      </c>
      <c r="B28">
        <v>24</v>
      </c>
      <c r="C28">
        <v>17</v>
      </c>
      <c r="D28">
        <v>41</v>
      </c>
    </row>
    <row r="29" spans="1:4" x14ac:dyDescent="0.3">
      <c r="A29" s="5" t="s">
        <v>46</v>
      </c>
      <c r="B29">
        <v>11</v>
      </c>
      <c r="C29">
        <v>2</v>
      </c>
      <c r="D29">
        <v>13</v>
      </c>
    </row>
    <row r="30" spans="1:4" x14ac:dyDescent="0.3">
      <c r="A30" s="5" t="s">
        <v>42</v>
      </c>
      <c r="B30">
        <v>85</v>
      </c>
      <c r="C30">
        <v>56</v>
      </c>
      <c r="D30">
        <v>141</v>
      </c>
    </row>
    <row r="46" spans="1:4" x14ac:dyDescent="0.3">
      <c r="A46" s="4" t="s">
        <v>45</v>
      </c>
      <c r="B46" s="4" t="s">
        <v>44</v>
      </c>
    </row>
    <row r="47" spans="1:4" x14ac:dyDescent="0.3">
      <c r="A47" s="4" t="s">
        <v>41</v>
      </c>
      <c r="B47" t="s">
        <v>18</v>
      </c>
      <c r="C47" t="s">
        <v>15</v>
      </c>
      <c r="D47" t="s">
        <v>42</v>
      </c>
    </row>
    <row r="48" spans="1:4" x14ac:dyDescent="0.3">
      <c r="A48" s="5" t="s">
        <v>47</v>
      </c>
      <c r="B48">
        <v>13</v>
      </c>
      <c r="C48">
        <v>4</v>
      </c>
      <c r="D48">
        <v>17</v>
      </c>
    </row>
    <row r="49" spans="1:4" x14ac:dyDescent="0.3">
      <c r="A49" s="5" t="s">
        <v>48</v>
      </c>
      <c r="B49">
        <v>51</v>
      </c>
      <c r="C49">
        <v>42</v>
      </c>
      <c r="D49">
        <v>93</v>
      </c>
    </row>
    <row r="50" spans="1:4" x14ac:dyDescent="0.3">
      <c r="A50" s="5" t="s">
        <v>49</v>
      </c>
      <c r="B50">
        <v>21</v>
      </c>
      <c r="C50">
        <v>10</v>
      </c>
      <c r="D50">
        <v>31</v>
      </c>
    </row>
    <row r="51" spans="1:4" x14ac:dyDescent="0.3">
      <c r="A51" s="5" t="s">
        <v>42</v>
      </c>
      <c r="B51">
        <v>85</v>
      </c>
      <c r="C51">
        <v>56</v>
      </c>
      <c r="D51">
        <v>141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53738-A06B-4788-BDFC-B19EB7C7E110}">
  <dimension ref="A1:P5"/>
  <sheetViews>
    <sheetView showGridLines="0" topLeftCell="A3" workbookViewId="0">
      <selection activeCell="R28" sqref="R28"/>
    </sheetView>
  </sheetViews>
  <sheetFormatPr defaultRowHeight="14.4" x14ac:dyDescent="0.3"/>
  <cols>
    <col min="2" max="2" width="23.5546875" customWidth="1"/>
  </cols>
  <sheetData>
    <row r="1" spans="1:16" hidden="1" x14ac:dyDescent="0.3">
      <c r="A1" s="7"/>
      <c r="B1" s="7"/>
      <c r="C1" s="7"/>
      <c r="D1" s="7"/>
      <c r="E1" s="7"/>
      <c r="F1" s="7"/>
      <c r="G1" s="7"/>
      <c r="H1" s="7"/>
      <c r="I1" s="7"/>
      <c r="J1" s="7"/>
      <c r="K1" s="7"/>
      <c r="L1" s="7"/>
      <c r="M1" s="7"/>
      <c r="N1" s="7"/>
      <c r="O1" s="7"/>
      <c r="P1" s="7"/>
    </row>
    <row r="2" spans="1:16" hidden="1" x14ac:dyDescent="0.3">
      <c r="A2" s="7"/>
      <c r="B2" s="7"/>
      <c r="C2" s="7"/>
      <c r="D2" s="7"/>
      <c r="E2" s="7"/>
      <c r="F2" s="7"/>
      <c r="G2" s="7"/>
      <c r="H2" s="7"/>
      <c r="I2" s="7"/>
      <c r="J2" s="7"/>
      <c r="K2" s="7"/>
      <c r="L2" s="7"/>
      <c r="M2" s="7"/>
      <c r="N2" s="7"/>
      <c r="O2" s="7"/>
      <c r="P2" s="7"/>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ht="59.4" customHeight="1" x14ac:dyDescent="0.3">
      <c r="A5" s="8"/>
      <c r="B5" s="8"/>
      <c r="C5" s="8"/>
      <c r="D5" s="8"/>
      <c r="E5" s="9" t="s">
        <v>50</v>
      </c>
      <c r="F5" s="9"/>
      <c r="G5" s="9"/>
      <c r="H5" s="9"/>
      <c r="I5" s="9"/>
      <c r="J5" s="9"/>
      <c r="K5" s="9"/>
      <c r="L5" s="10"/>
      <c r="M5" s="8"/>
      <c r="N5" s="8"/>
      <c r="O5" s="8"/>
      <c r="P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Maximas Christo</cp:lastModifiedBy>
  <dcterms:created xsi:type="dcterms:W3CDTF">2022-03-18T02:50:57Z</dcterms:created>
  <dcterms:modified xsi:type="dcterms:W3CDTF">2023-07-01T09:55:32Z</dcterms:modified>
</cp:coreProperties>
</file>