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26" i="1" l="1"/>
  <c r="C126" i="1"/>
  <c r="B126" i="1"/>
  <c r="E125" i="1"/>
  <c r="G125" i="1" s="1"/>
  <c r="E107" i="1"/>
  <c r="H107" i="1" s="1"/>
  <c r="E102" i="1"/>
  <c r="H102" i="1" s="1"/>
  <c r="E120" i="1"/>
  <c r="H120" i="1" s="1"/>
  <c r="E114" i="1"/>
  <c r="H114" i="1" s="1"/>
  <c r="G114" i="1" l="1"/>
  <c r="F102" i="1"/>
  <c r="F125" i="1"/>
  <c r="H125" i="1"/>
  <c r="E126" i="1"/>
  <c r="G126" i="1" s="1"/>
  <c r="G107" i="1"/>
  <c r="G102" i="1"/>
  <c r="F107" i="1"/>
  <c r="F114" i="1"/>
  <c r="G120" i="1"/>
  <c r="F120" i="1"/>
  <c r="D121" i="1"/>
  <c r="C121" i="1"/>
  <c r="B121" i="1"/>
  <c r="E113" i="1"/>
  <c r="H113" i="1" s="1"/>
  <c r="E119" i="1"/>
  <c r="H119" i="1" s="1"/>
  <c r="E108" i="1"/>
  <c r="H108" i="1" s="1"/>
  <c r="E117" i="1"/>
  <c r="H117" i="1" s="1"/>
  <c r="E109" i="1"/>
  <c r="H109" i="1" s="1"/>
  <c r="E105" i="1"/>
  <c r="H105" i="1" s="1"/>
  <c r="E100" i="1"/>
  <c r="H100" i="1" s="1"/>
  <c r="E106" i="1"/>
  <c r="H106" i="1" s="1"/>
  <c r="E110" i="1"/>
  <c r="H110" i="1" s="1"/>
  <c r="E98" i="1"/>
  <c r="H98" i="1" s="1"/>
  <c r="E96" i="1"/>
  <c r="H96" i="1" s="1"/>
  <c r="E97" i="1"/>
  <c r="H97" i="1" s="1"/>
  <c r="E103" i="1"/>
  <c r="H103" i="1" s="1"/>
  <c r="E112" i="1"/>
  <c r="H112" i="1" s="1"/>
  <c r="E115" i="1"/>
  <c r="H115" i="1" s="1"/>
  <c r="E118" i="1"/>
  <c r="H118" i="1" s="1"/>
  <c r="E95" i="1"/>
  <c r="H95" i="1" s="1"/>
  <c r="E104" i="1"/>
  <c r="H104" i="1" s="1"/>
  <c r="E99" i="1"/>
  <c r="H99" i="1" s="1"/>
  <c r="E111" i="1"/>
  <c r="H111" i="1" s="1"/>
  <c r="E101" i="1"/>
  <c r="H101" i="1" s="1"/>
  <c r="E116" i="1"/>
  <c r="H116" i="1" s="1"/>
  <c r="E69" i="1"/>
  <c r="G69" i="1" s="1"/>
  <c r="E73" i="1"/>
  <c r="G73" i="1" s="1"/>
  <c r="E87" i="1"/>
  <c r="G87" i="1" s="1"/>
  <c r="B91" i="1"/>
  <c r="C91" i="1"/>
  <c r="D91" i="1"/>
  <c r="F126" i="1" l="1"/>
  <c r="H126" i="1"/>
  <c r="F73" i="1"/>
  <c r="F87" i="1"/>
  <c r="F69" i="1"/>
  <c r="E121" i="1"/>
  <c r="F121" i="1" s="1"/>
  <c r="F116" i="1"/>
  <c r="F101" i="1"/>
  <c r="F111" i="1"/>
  <c r="F99" i="1"/>
  <c r="F104" i="1"/>
  <c r="F95" i="1"/>
  <c r="F118" i="1"/>
  <c r="F115" i="1"/>
  <c r="F112" i="1"/>
  <c r="F103" i="1"/>
  <c r="F97" i="1"/>
  <c r="F96" i="1"/>
  <c r="F98" i="1"/>
  <c r="F110" i="1"/>
  <c r="F106" i="1"/>
  <c r="F100" i="1"/>
  <c r="F105" i="1"/>
  <c r="F109" i="1"/>
  <c r="F117" i="1"/>
  <c r="F108" i="1"/>
  <c r="F119" i="1"/>
  <c r="F113" i="1"/>
  <c r="G116" i="1"/>
  <c r="G101" i="1"/>
  <c r="G111" i="1"/>
  <c r="G99" i="1"/>
  <c r="G104" i="1"/>
  <c r="G95" i="1"/>
  <c r="G118" i="1"/>
  <c r="G115" i="1"/>
  <c r="G112" i="1"/>
  <c r="G103" i="1"/>
  <c r="G97" i="1"/>
  <c r="G96" i="1"/>
  <c r="G98" i="1"/>
  <c r="G110" i="1"/>
  <c r="G106" i="1"/>
  <c r="G100" i="1"/>
  <c r="G105" i="1"/>
  <c r="G109" i="1"/>
  <c r="G117" i="1"/>
  <c r="G108" i="1"/>
  <c r="G119" i="1"/>
  <c r="G113" i="1"/>
  <c r="H87" i="1"/>
  <c r="H73" i="1"/>
  <c r="H69" i="1"/>
  <c r="E133" i="1"/>
  <c r="H133" i="1" s="1"/>
  <c r="E130" i="1"/>
  <c r="H130" i="1" s="1"/>
  <c r="E135" i="1"/>
  <c r="H135" i="1" s="1"/>
  <c r="E131" i="1"/>
  <c r="F131" i="1" s="1"/>
  <c r="E132" i="1"/>
  <c r="H132" i="1" s="1"/>
  <c r="E134" i="1"/>
  <c r="H134" i="1" s="1"/>
  <c r="H121" i="1" l="1"/>
  <c r="G121" i="1"/>
  <c r="F133" i="1"/>
  <c r="F134" i="1"/>
  <c r="F132" i="1"/>
  <c r="F135" i="1"/>
  <c r="F130" i="1"/>
  <c r="G133" i="1"/>
  <c r="G134" i="1"/>
  <c r="G132" i="1"/>
  <c r="G131" i="1"/>
  <c r="G135" i="1"/>
  <c r="G130" i="1"/>
  <c r="H131" i="1"/>
  <c r="H136" i="1" s="1"/>
  <c r="G136" i="1" l="1"/>
  <c r="F136" i="1"/>
  <c r="E70" i="1" l="1"/>
  <c r="F70" i="1" s="1"/>
  <c r="E83" i="1"/>
  <c r="H83" i="1" s="1"/>
  <c r="E72" i="1"/>
  <c r="F72" i="1" s="1"/>
  <c r="E85" i="1"/>
  <c r="F85" i="1" s="1"/>
  <c r="E78" i="1"/>
  <c r="H78" i="1" s="1"/>
  <c r="E90" i="1"/>
  <c r="F90" i="1" s="1"/>
  <c r="E81" i="1"/>
  <c r="H81" i="1" s="1"/>
  <c r="E86" i="1"/>
  <c r="F86" i="1" s="1"/>
  <c r="E80" i="1"/>
  <c r="H80" i="1" s="1"/>
  <c r="E71" i="1"/>
  <c r="H71" i="1" s="1"/>
  <c r="E75" i="1"/>
  <c r="F75" i="1" s="1"/>
  <c r="E79" i="1"/>
  <c r="H79" i="1" s="1"/>
  <c r="E74" i="1"/>
  <c r="F74" i="1" s="1"/>
  <c r="E77" i="1"/>
  <c r="H77" i="1" s="1"/>
  <c r="E76" i="1"/>
  <c r="F76" i="1" s="1"/>
  <c r="E89" i="1"/>
  <c r="H89" i="1" s="1"/>
  <c r="E82" i="1"/>
  <c r="H82" i="1" s="1"/>
  <c r="E84" i="1"/>
  <c r="F84" i="1" s="1"/>
  <c r="E88" i="1"/>
  <c r="H88" i="1" s="1"/>
  <c r="F88" i="1" l="1"/>
  <c r="F82" i="1"/>
  <c r="F89" i="1"/>
  <c r="F77" i="1"/>
  <c r="F79" i="1"/>
  <c r="F71" i="1"/>
  <c r="F80" i="1"/>
  <c r="F81" i="1"/>
  <c r="F78" i="1"/>
  <c r="F83" i="1"/>
  <c r="G88" i="1"/>
  <c r="G84" i="1"/>
  <c r="G82" i="1"/>
  <c r="G89" i="1"/>
  <c r="G76" i="1"/>
  <c r="G77" i="1"/>
  <c r="G74" i="1"/>
  <c r="G79" i="1"/>
  <c r="G75" i="1"/>
  <c r="G71" i="1"/>
  <c r="G80" i="1"/>
  <c r="G86" i="1"/>
  <c r="G81" i="1"/>
  <c r="G90" i="1"/>
  <c r="G78" i="1"/>
  <c r="G85" i="1"/>
  <c r="G72" i="1"/>
  <c r="G83" i="1"/>
  <c r="G70" i="1"/>
  <c r="H84" i="1"/>
  <c r="H76" i="1"/>
  <c r="H74" i="1"/>
  <c r="H75" i="1"/>
  <c r="H86" i="1"/>
  <c r="H90" i="1"/>
  <c r="H85" i="1"/>
  <c r="H72" i="1"/>
  <c r="H70" i="1"/>
  <c r="E91" i="1"/>
  <c r="F91" i="1" s="1"/>
  <c r="D65" i="1"/>
  <c r="C65" i="1"/>
  <c r="B65" i="1"/>
  <c r="E63" i="1"/>
  <c r="H63" i="1" s="1"/>
  <c r="E64" i="1"/>
  <c r="H64" i="1" s="1"/>
  <c r="E62" i="1"/>
  <c r="H62" i="1" s="1"/>
  <c r="E54" i="1"/>
  <c r="H54" i="1" s="1"/>
  <c r="E60" i="1"/>
  <c r="H60" i="1" s="1"/>
  <c r="E61" i="1"/>
  <c r="H61" i="1" s="1"/>
  <c r="E58" i="1"/>
  <c r="H58" i="1" s="1"/>
  <c r="E57" i="1"/>
  <c r="H57" i="1" s="1"/>
  <c r="E56" i="1"/>
  <c r="H56" i="1" s="1"/>
  <c r="E55" i="1"/>
  <c r="H55" i="1" s="1"/>
  <c r="E49" i="1"/>
  <c r="H49" i="1" s="1"/>
  <c r="E52" i="1"/>
  <c r="H52" i="1" s="1"/>
  <c r="E59" i="1"/>
  <c r="H59" i="1" s="1"/>
  <c r="E53" i="1"/>
  <c r="H53" i="1" s="1"/>
  <c r="E48" i="1"/>
  <c r="H48" i="1" s="1"/>
  <c r="E51" i="1"/>
  <c r="H51" i="1" s="1"/>
  <c r="E50" i="1"/>
  <c r="H50" i="1" s="1"/>
  <c r="E47" i="1"/>
  <c r="H47" i="1" s="1"/>
  <c r="E46" i="1"/>
  <c r="H46" i="1" s="1"/>
  <c r="G91" i="1" l="1"/>
  <c r="H91" i="1"/>
  <c r="E65" i="1"/>
  <c r="H65" i="1" s="1"/>
  <c r="F46" i="1"/>
  <c r="F47" i="1"/>
  <c r="F50" i="1"/>
  <c r="F51" i="1"/>
  <c r="F48" i="1"/>
  <c r="F53" i="1"/>
  <c r="F59" i="1"/>
  <c r="F52" i="1"/>
  <c r="F49" i="1"/>
  <c r="F55" i="1"/>
  <c r="F56" i="1"/>
  <c r="F57" i="1"/>
  <c r="F58" i="1"/>
  <c r="F61" i="1"/>
  <c r="F60" i="1"/>
  <c r="F54" i="1"/>
  <c r="F62" i="1"/>
  <c r="F64" i="1"/>
  <c r="F63" i="1"/>
  <c r="G46" i="1"/>
  <c r="G47" i="1"/>
  <c r="G50" i="1"/>
  <c r="G51" i="1"/>
  <c r="G48" i="1"/>
  <c r="G53" i="1"/>
  <c r="G59" i="1"/>
  <c r="G52" i="1"/>
  <c r="G49" i="1"/>
  <c r="G55" i="1"/>
  <c r="G56" i="1"/>
  <c r="G57" i="1"/>
  <c r="G58" i="1"/>
  <c r="G61" i="1"/>
  <c r="G60" i="1"/>
  <c r="G54" i="1"/>
  <c r="G62" i="1"/>
  <c r="G64" i="1"/>
  <c r="G63" i="1"/>
  <c r="F65" i="1" l="1"/>
  <c r="G65" i="1"/>
  <c r="D42" i="1"/>
  <c r="C42" i="1"/>
  <c r="B42" i="1"/>
  <c r="E41" i="1"/>
  <c r="H41" i="1" s="1"/>
  <c r="E40" i="1"/>
  <c r="H40" i="1" s="1"/>
  <c r="E39" i="1"/>
  <c r="H39" i="1" s="1"/>
  <c r="E38" i="1"/>
  <c r="H38" i="1" s="1"/>
  <c r="E37" i="1"/>
  <c r="H37" i="1" s="1"/>
  <c r="E36" i="1"/>
  <c r="H36" i="1" s="1"/>
  <c r="E35" i="1"/>
  <c r="H35" i="1" s="1"/>
  <c r="E34" i="1"/>
  <c r="H34" i="1" s="1"/>
  <c r="E33" i="1"/>
  <c r="H33" i="1" s="1"/>
  <c r="F36" i="1" l="1"/>
  <c r="F40" i="1"/>
  <c r="G33" i="1"/>
  <c r="F38" i="1"/>
  <c r="G38" i="1"/>
  <c r="F34" i="1"/>
  <c r="G34" i="1"/>
  <c r="G41" i="1"/>
  <c r="G37" i="1"/>
  <c r="F35" i="1"/>
  <c r="G36" i="1"/>
  <c r="F39" i="1"/>
  <c r="G40" i="1"/>
  <c r="G39" i="1"/>
  <c r="G35" i="1"/>
  <c r="F33" i="1"/>
  <c r="F37" i="1"/>
  <c r="F41" i="1"/>
  <c r="E42" i="1"/>
  <c r="F42" i="1" s="1"/>
  <c r="H42" i="1" l="1"/>
  <c r="G42" i="1"/>
  <c r="C29" i="1" l="1"/>
  <c r="D29" i="1"/>
  <c r="B29" i="1"/>
  <c r="E19" i="1"/>
  <c r="H19" i="1" s="1"/>
  <c r="E21" i="1"/>
  <c r="F21" i="1" s="1"/>
  <c r="E3" i="1"/>
  <c r="G3" i="1" s="1"/>
  <c r="E25" i="1"/>
  <c r="F25" i="1" s="1"/>
  <c r="E23" i="1"/>
  <c r="H23" i="1" s="1"/>
  <c r="E5" i="1"/>
  <c r="F5" i="1" s="1"/>
  <c r="E7" i="1"/>
  <c r="H7" i="1" s="1"/>
  <c r="E26" i="1"/>
  <c r="F26" i="1" s="1"/>
  <c r="E16" i="1"/>
  <c r="H16" i="1" s="1"/>
  <c r="E12" i="1"/>
  <c r="F12" i="1" s="1"/>
  <c r="E11" i="1"/>
  <c r="H11" i="1" s="1"/>
  <c r="E9" i="1"/>
  <c r="F9" i="1" s="1"/>
  <c r="E15" i="1"/>
  <c r="G15" i="1" s="1"/>
  <c r="E17" i="1"/>
  <c r="G17" i="1" s="1"/>
  <c r="E10" i="1"/>
  <c r="G10" i="1" s="1"/>
  <c r="E27" i="1"/>
  <c r="F27" i="1" s="1"/>
  <c r="E22" i="1"/>
  <c r="G22" i="1" s="1"/>
  <c r="E4" i="1"/>
  <c r="H4" i="1" s="1"/>
  <c r="E28" i="1"/>
  <c r="F28" i="1" s="1"/>
  <c r="E13" i="1"/>
  <c r="H13" i="1" s="1"/>
  <c r="E20" i="1"/>
  <c r="F20" i="1" s="1"/>
  <c r="E18" i="1"/>
  <c r="F18" i="1" s="1"/>
  <c r="E8" i="1"/>
  <c r="F8" i="1" s="1"/>
  <c r="E24" i="1"/>
  <c r="F24" i="1" s="1"/>
  <c r="E6" i="1"/>
  <c r="G6" i="1" s="1"/>
  <c r="F6" i="1" l="1"/>
  <c r="G4" i="1"/>
  <c r="H6" i="1"/>
  <c r="G13" i="1"/>
  <c r="G25" i="1"/>
  <c r="H18" i="1"/>
  <c r="F4" i="1"/>
  <c r="G5" i="1"/>
  <c r="H5" i="1"/>
  <c r="H8" i="1"/>
  <c r="G8" i="1"/>
  <c r="H20" i="1"/>
  <c r="G20" i="1"/>
  <c r="F15" i="1"/>
  <c r="H15" i="1"/>
  <c r="F13" i="1"/>
  <c r="H28" i="1"/>
  <c r="G28" i="1"/>
  <c r="F22" i="1"/>
  <c r="H22" i="1"/>
  <c r="F17" i="1"/>
  <c r="H17" i="1"/>
  <c r="H9" i="1"/>
  <c r="G9" i="1"/>
  <c r="F11" i="1"/>
  <c r="G11" i="1"/>
  <c r="H12" i="1"/>
  <c r="G12" i="1"/>
  <c r="G16" i="1"/>
  <c r="F16" i="1"/>
  <c r="F10" i="1"/>
  <c r="H10" i="1"/>
  <c r="F3" i="1"/>
  <c r="H3" i="1"/>
  <c r="G7" i="1"/>
  <c r="F7" i="1"/>
  <c r="H21" i="1"/>
  <c r="G21" i="1"/>
  <c r="H26" i="1"/>
  <c r="G26" i="1"/>
  <c r="H24" i="1"/>
  <c r="G24" i="1"/>
  <c r="H27" i="1"/>
  <c r="G27" i="1"/>
  <c r="H25" i="1"/>
  <c r="G23" i="1"/>
  <c r="F23" i="1"/>
  <c r="G18" i="1"/>
  <c r="F19" i="1"/>
  <c r="G19" i="1"/>
  <c r="E14" i="1"/>
  <c r="E29" i="1" s="1"/>
  <c r="F29" i="1" l="1"/>
  <c r="H29" i="1"/>
  <c r="G29" i="1"/>
  <c r="H14" i="1"/>
  <c r="G14" i="1"/>
  <c r="F14" i="1"/>
</calcChain>
</file>

<file path=xl/sharedStrings.xml><?xml version="1.0" encoding="utf-8"?>
<sst xmlns="http://schemas.openxmlformats.org/spreadsheetml/2006/main" count="171" uniqueCount="104">
  <si>
    <t>Книгарня yakaboo.ua</t>
  </si>
  <si>
    <t xml:space="preserve">Україномовні </t>
  </si>
  <si>
    <t xml:space="preserve">Російськомовні </t>
  </si>
  <si>
    <t xml:space="preserve">Іншомовні </t>
  </si>
  <si>
    <t>Разом</t>
  </si>
  <si>
    <t>Краса, імідж, стиль</t>
  </si>
  <si>
    <t>Езотерика і окультизм</t>
  </si>
  <si>
    <t>Хобі і Дозвілля</t>
  </si>
  <si>
    <t>Комп'ютерна література</t>
  </si>
  <si>
    <t>Здоров'я. Фітнес. Здорове харчування</t>
  </si>
  <si>
    <t>Вивчення мов світу</t>
  </si>
  <si>
    <t>Кулінарія. Їжа та напої</t>
  </si>
  <si>
    <t>Психологія і взаємини</t>
  </si>
  <si>
    <t>Подарункові книжки</t>
  </si>
  <si>
    <t>Спорт і активний відпочинок</t>
  </si>
  <si>
    <t>Медична література</t>
  </si>
  <si>
    <t>Наука і Техніка</t>
  </si>
  <si>
    <t>Комікси і графічні романи</t>
  </si>
  <si>
    <t>Мистецтво. Культура. Фотографія</t>
  </si>
  <si>
    <t>Саморозвиток. Мотивація</t>
  </si>
  <si>
    <t>Мандри і туризм</t>
  </si>
  <si>
    <t>Бізнес, гроші, економіка</t>
  </si>
  <si>
    <t>Релігії світу</t>
  </si>
  <si>
    <t>Художня література</t>
  </si>
  <si>
    <t>Біографії й мемуари</t>
  </si>
  <si>
    <t>Суспільство. Держава. Філософія</t>
  </si>
  <si>
    <t>Виховання дітей. Книжки для батьків</t>
  </si>
  <si>
    <t>Дитяча література</t>
  </si>
  <si>
    <t>Історія</t>
  </si>
  <si>
    <t>Навчальна література. Педагогіка</t>
  </si>
  <si>
    <t>Право. Юриспруденція</t>
  </si>
  <si>
    <t>Усі книги</t>
  </si>
  <si>
    <t>Книгарня chytayka.com.ua</t>
  </si>
  <si>
    <t>КОМП'ЮТЕРНА ЛІТЕРАТУРА</t>
  </si>
  <si>
    <t>ДУХОВНИЙ СВІТ ТА ЗДОРОВ'Я</t>
  </si>
  <si>
    <t>ЗАХОПЛЕННЯ</t>
  </si>
  <si>
    <t>ПОДАРУНКОВІ</t>
  </si>
  <si>
    <t>ХУДОЖНЯ ЛІТЕРАТУРА</t>
  </si>
  <si>
    <t>БІЗНЕС-КНИГА</t>
  </si>
  <si>
    <t>НАУКА Й ТЕХНОЛОГІЇ</t>
  </si>
  <si>
    <t>ОСВІТА ТА ПІДРУЧНИКИ</t>
  </si>
  <si>
    <t>ДИТЯЧА ЛІТЕРАТУРА</t>
  </si>
  <si>
    <t>Книгарня grenka.ua</t>
  </si>
  <si>
    <t>КОМП'ЮТЕРИ ТА ТЕХНОЛОГІЇ</t>
  </si>
  <si>
    <t>ЕЗОТЕРИКА І РЕЛІГІЯ</t>
  </si>
  <si>
    <t>ЗДОРОВ'Я</t>
  </si>
  <si>
    <t>КУЛІНАРІЯ</t>
  </si>
  <si>
    <t>СПОРТ І ВІДПОЧИНОК</t>
  </si>
  <si>
    <t>ХОБІ І ДОЗВІЛЛЯ</t>
  </si>
  <si>
    <t>ПРИРОДНИЧІ ТА ТОЧНІ НАУКИ</t>
  </si>
  <si>
    <t>МИСТЕЦТВО І ФОТОГРАФІЯ</t>
  </si>
  <si>
    <t>ПОДОРОЖІ</t>
  </si>
  <si>
    <t>БІЗНЕС</t>
  </si>
  <si>
    <t>СУСПІЛЬНІ НАУКИ</t>
  </si>
  <si>
    <t>ПІДРУЧНИКИ І ДОВІДНИКИ</t>
  </si>
  <si>
    <t>ТЕХНІКА І ТРАНСПОРТ</t>
  </si>
  <si>
    <t>БІОГРАФІЇ І МЕМУАРИ</t>
  </si>
  <si>
    <t>БАТЬКАМ</t>
  </si>
  <si>
    <t>ДИТЯЧІ</t>
  </si>
  <si>
    <t>ІСТОРІЯ</t>
  </si>
  <si>
    <t>Книгарня lavkababuin.com</t>
  </si>
  <si>
    <t>У середньому</t>
  </si>
  <si>
    <t>ВИХОВАННЯ ДІТЕЙ. КНИГИ ДЛЯ БАТЬКІВ</t>
  </si>
  <si>
    <t>ЗДОРОВИЙ СПОСІБ ЖИТТЯ</t>
  </si>
  <si>
    <t>МИСТЕЦТВО. КУЛЬТУРА. ФОТОГРАФІЯ</t>
  </si>
  <si>
    <t>КРАСА, ІМІДЖ, СТИЛЬ</t>
  </si>
  <si>
    <t>КУЛІНАРІЯ. ЇЖА ТА НАПОЇ</t>
  </si>
  <si>
    <t>МЕДИЧНА ЛІТЕРАТУРА</t>
  </si>
  <si>
    <t>НАУКА І ТЕХНІКА</t>
  </si>
  <si>
    <t>СУСПІЛЬСТВО. ДЕРЖАВА. ФІЛОСОФІЯ</t>
  </si>
  <si>
    <t>ПОДАРУНКОВА ЛІТЕРАТУРА</t>
  </si>
  <si>
    <t>ПРАВО. ЮРИДИЧНА ЛІТЕРАТУРА</t>
  </si>
  <si>
    <t>ПСИХОЛОГІЯ ТА ВЗАЄМОВІДНОСИНИ</t>
  </si>
  <si>
    <t>ПОДОРОЖІ. ТУРИЗМ</t>
  </si>
  <si>
    <t>РЕЛІГІЇ СВІТУ</t>
  </si>
  <si>
    <t>СПОРТ</t>
  </si>
  <si>
    <t>УЧБОВА ЛІТЕРАТУРА</t>
  </si>
  <si>
    <t>ХОБІ ТА ДОЗВІЛЛЯ</t>
  </si>
  <si>
    <t>ЕЗОТЕРІКА. ПАРАПСИХОЛОГІЯ. ТАЄМНИЦІ</t>
  </si>
  <si>
    <t>Книгарня bookzone.com.ua</t>
  </si>
  <si>
    <t>Саморозвиток. Мотивація і досягнення цілей</t>
  </si>
  <si>
    <t>Бізнес книги</t>
  </si>
  <si>
    <t>Будинок, сад, город</t>
  </si>
  <si>
    <t>Книги з психології</t>
  </si>
  <si>
    <t>Домашні тварини</t>
  </si>
  <si>
    <t>Мистецтво і культура</t>
  </si>
  <si>
    <t>Книги по вихованню. здоров'я дитини</t>
  </si>
  <si>
    <t>Наука і техніка</t>
  </si>
  <si>
    <t>Книги з програмування</t>
  </si>
  <si>
    <t>Комп'ютерні технології</t>
  </si>
  <si>
    <t>Програмне забезпечення</t>
  </si>
  <si>
    <t>Правильне харчування, фітнес, ЗСЖ</t>
  </si>
  <si>
    <t>Кулінарія</t>
  </si>
  <si>
    <t>Краса і стиль</t>
  </si>
  <si>
    <t>Хоббі та організація дозвілля</t>
  </si>
  <si>
    <t>Суспільство і держава</t>
  </si>
  <si>
    <t>Езотерика і окультизму</t>
  </si>
  <si>
    <t>Розмовники та словники. Вивчення іноземних мов</t>
  </si>
  <si>
    <t>Право. Юридична література</t>
  </si>
  <si>
    <t>Спорт, туризм та активний відпочинок</t>
  </si>
  <si>
    <t>Навчальна література</t>
  </si>
  <si>
    <t>Економіка</t>
  </si>
  <si>
    <t>Книгарня goodbooks.com.ua</t>
  </si>
  <si>
    <t>Всі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</si>
</sst>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abSelected="1" topLeftCell="A115" workbookViewId="0">
      <selection activeCell="F133" sqref="F133"/>
    </sheetView>
  </sheetViews>
  <sheetFormatPr defaultRowHeight="15" x14ac:dyDescent="0.25"/>
  <cols>
    <col min="1" max="1" width="48.42578125" bestFit="1" customWidth="1"/>
    <col min="2" max="2" width="13.42578125" bestFit="1" customWidth="1"/>
    <col min="3" max="3" width="15.28515625" bestFit="1" customWidth="1"/>
    <col min="4" max="4" width="10.7109375" bestFit="1" customWidth="1"/>
    <col min="5" max="5" width="12.140625" bestFit="1" customWidth="1"/>
    <col min="6" max="6" width="13.42578125" bestFit="1" customWidth="1"/>
    <col min="7" max="7" width="15.28515625" bestFit="1" customWidth="1"/>
    <col min="8" max="8" width="10.7109375" bestFit="1" customWidth="1"/>
  </cols>
  <sheetData>
    <row r="1" spans="1:8" x14ac:dyDescent="0.25">
      <c r="A1" s="6" t="s">
        <v>0</v>
      </c>
      <c r="B1" s="6"/>
      <c r="C1" s="6"/>
      <c r="D1" s="6"/>
      <c r="E1" s="6"/>
      <c r="F1" s="6"/>
      <c r="G1" s="6"/>
      <c r="H1" s="6"/>
    </row>
    <row r="2" spans="1:8" x14ac:dyDescent="0.25">
      <c r="A2" s="1"/>
      <c r="B2" s="3" t="s">
        <v>1</v>
      </c>
      <c r="C2" s="3" t="s">
        <v>2</v>
      </c>
      <c r="D2" s="3" t="s">
        <v>3</v>
      </c>
      <c r="E2" s="4" t="s">
        <v>4</v>
      </c>
      <c r="F2" s="3" t="s">
        <v>1</v>
      </c>
      <c r="G2" s="3" t="s">
        <v>2</v>
      </c>
      <c r="H2" s="3" t="s">
        <v>3</v>
      </c>
    </row>
    <row r="3" spans="1:8" x14ac:dyDescent="0.25">
      <c r="A3" s="1" t="s">
        <v>10</v>
      </c>
      <c r="B3" s="1">
        <v>649</v>
      </c>
      <c r="C3" s="1">
        <v>1833</v>
      </c>
      <c r="D3" s="1">
        <v>9906</v>
      </c>
      <c r="E3" s="1">
        <f t="shared" ref="E3:E28" si="0">B3+C3+D3</f>
        <v>12388</v>
      </c>
      <c r="F3" s="2">
        <f t="shared" ref="F3:F28" si="1">B3/E3</f>
        <v>5.2389409105586052E-2</v>
      </c>
      <c r="G3" s="2">
        <f t="shared" ref="G3:G28" si="2">C3/E3</f>
        <v>0.14796577332902811</v>
      </c>
      <c r="H3" s="2">
        <f t="shared" ref="H3:H28" si="3">D3/E3</f>
        <v>0.79964481756538586</v>
      </c>
    </row>
    <row r="4" spans="1:8" x14ac:dyDescent="0.25">
      <c r="A4" s="1" t="s">
        <v>13</v>
      </c>
      <c r="B4" s="1">
        <v>89</v>
      </c>
      <c r="C4" s="1">
        <v>787</v>
      </c>
      <c r="D4" s="1">
        <v>587</v>
      </c>
      <c r="E4" s="1">
        <f t="shared" si="0"/>
        <v>1463</v>
      </c>
      <c r="F4" s="2">
        <f t="shared" si="1"/>
        <v>6.0833902939166094E-2</v>
      </c>
      <c r="G4" s="2">
        <f t="shared" si="2"/>
        <v>0.53793574846206427</v>
      </c>
      <c r="H4" s="2">
        <f t="shared" si="3"/>
        <v>0.40123034859876966</v>
      </c>
    </row>
    <row r="5" spans="1:8" x14ac:dyDescent="0.25">
      <c r="A5" s="1" t="s">
        <v>6</v>
      </c>
      <c r="B5" s="1">
        <v>78</v>
      </c>
      <c r="C5" s="1">
        <v>1011</v>
      </c>
      <c r="D5" s="1">
        <v>16</v>
      </c>
      <c r="E5" s="1">
        <f t="shared" si="0"/>
        <v>1105</v>
      </c>
      <c r="F5" s="2">
        <f t="shared" si="1"/>
        <v>7.0588235294117646E-2</v>
      </c>
      <c r="G5" s="2">
        <f t="shared" si="2"/>
        <v>0.91493212669683255</v>
      </c>
      <c r="H5" s="2">
        <f t="shared" si="3"/>
        <v>1.4479638009049774E-2</v>
      </c>
    </row>
    <row r="6" spans="1:8" x14ac:dyDescent="0.25">
      <c r="A6" s="1" t="s">
        <v>7</v>
      </c>
      <c r="B6" s="1">
        <v>221</v>
      </c>
      <c r="C6" s="1">
        <v>2356</v>
      </c>
      <c r="D6" s="1">
        <v>223</v>
      </c>
      <c r="E6" s="1">
        <f t="shared" si="0"/>
        <v>2800</v>
      </c>
      <c r="F6" s="2">
        <f t="shared" si="1"/>
        <v>7.8928571428571431E-2</v>
      </c>
      <c r="G6" s="2">
        <f t="shared" si="2"/>
        <v>0.84142857142857141</v>
      </c>
      <c r="H6" s="2">
        <f t="shared" si="3"/>
        <v>7.964285714285714E-2</v>
      </c>
    </row>
    <row r="7" spans="1:8" x14ac:dyDescent="0.25">
      <c r="A7" s="1" t="s">
        <v>9</v>
      </c>
      <c r="B7" s="1">
        <v>90</v>
      </c>
      <c r="C7" s="1">
        <v>818</v>
      </c>
      <c r="D7" s="1">
        <v>69</v>
      </c>
      <c r="E7" s="1">
        <f t="shared" si="0"/>
        <v>977</v>
      </c>
      <c r="F7" s="2">
        <f t="shared" si="1"/>
        <v>9.2118730808597754E-2</v>
      </c>
      <c r="G7" s="2">
        <f t="shared" si="2"/>
        <v>0.83725690890481064</v>
      </c>
      <c r="H7" s="2">
        <f t="shared" si="3"/>
        <v>7.0624360286591609E-2</v>
      </c>
    </row>
    <row r="8" spans="1:8" x14ac:dyDescent="0.25">
      <c r="A8" s="1" t="s">
        <v>14</v>
      </c>
      <c r="B8" s="1">
        <v>49</v>
      </c>
      <c r="C8" s="1">
        <v>268</v>
      </c>
      <c r="D8" s="1">
        <v>203</v>
      </c>
      <c r="E8" s="1">
        <f t="shared" si="0"/>
        <v>520</v>
      </c>
      <c r="F8" s="2">
        <f t="shared" si="1"/>
        <v>9.4230769230769229E-2</v>
      </c>
      <c r="G8" s="2">
        <f t="shared" si="2"/>
        <v>0.51538461538461533</v>
      </c>
      <c r="H8" s="2">
        <f t="shared" si="3"/>
        <v>0.39038461538461539</v>
      </c>
    </row>
    <row r="9" spans="1:8" x14ac:dyDescent="0.25">
      <c r="A9" s="1" t="s">
        <v>11</v>
      </c>
      <c r="B9" s="1">
        <v>181</v>
      </c>
      <c r="C9" s="1">
        <v>1361</v>
      </c>
      <c r="D9" s="1">
        <v>297</v>
      </c>
      <c r="E9" s="1">
        <f t="shared" si="0"/>
        <v>1839</v>
      </c>
      <c r="F9" s="2">
        <f t="shared" si="1"/>
        <v>9.8423056008700383E-2</v>
      </c>
      <c r="G9" s="2">
        <f t="shared" si="2"/>
        <v>0.74007612833061442</v>
      </c>
      <c r="H9" s="2">
        <f t="shared" si="3"/>
        <v>0.16150081566068517</v>
      </c>
    </row>
    <row r="10" spans="1:8" x14ac:dyDescent="0.25">
      <c r="A10" s="1" t="s">
        <v>18</v>
      </c>
      <c r="B10" s="1">
        <v>390</v>
      </c>
      <c r="C10" s="1">
        <v>1135</v>
      </c>
      <c r="D10" s="1">
        <v>2051</v>
      </c>
      <c r="E10" s="1">
        <f t="shared" si="0"/>
        <v>3576</v>
      </c>
      <c r="F10" s="2">
        <f t="shared" si="1"/>
        <v>0.10906040268456375</v>
      </c>
      <c r="G10" s="2">
        <f t="shared" si="2"/>
        <v>0.31739373601789711</v>
      </c>
      <c r="H10" s="2">
        <f t="shared" si="3"/>
        <v>0.57354586129753915</v>
      </c>
    </row>
    <row r="11" spans="1:8" x14ac:dyDescent="0.25">
      <c r="A11" s="1" t="s">
        <v>5</v>
      </c>
      <c r="B11" s="1">
        <v>28</v>
      </c>
      <c r="C11" s="1">
        <v>178</v>
      </c>
      <c r="D11" s="1">
        <v>41</v>
      </c>
      <c r="E11" s="1">
        <f t="shared" si="0"/>
        <v>247</v>
      </c>
      <c r="F11" s="2">
        <f t="shared" si="1"/>
        <v>0.11336032388663968</v>
      </c>
      <c r="G11" s="2">
        <f t="shared" si="2"/>
        <v>0.72064777327935226</v>
      </c>
      <c r="H11" s="2">
        <f t="shared" si="3"/>
        <v>0.16599190283400811</v>
      </c>
    </row>
    <row r="12" spans="1:8" x14ac:dyDescent="0.25">
      <c r="A12" s="1" t="s">
        <v>8</v>
      </c>
      <c r="B12" s="1">
        <v>69</v>
      </c>
      <c r="C12" s="1">
        <v>489</v>
      </c>
      <c r="D12" s="1">
        <v>35</v>
      </c>
      <c r="E12" s="1">
        <f t="shared" si="0"/>
        <v>593</v>
      </c>
      <c r="F12" s="2">
        <f t="shared" si="1"/>
        <v>0.1163575042158516</v>
      </c>
      <c r="G12" s="2">
        <f t="shared" si="2"/>
        <v>0.82462057335581784</v>
      </c>
      <c r="H12" s="2">
        <f t="shared" si="3"/>
        <v>5.9021922428330521E-2</v>
      </c>
    </row>
    <row r="13" spans="1:8" x14ac:dyDescent="0.25">
      <c r="A13" s="1" t="s">
        <v>12</v>
      </c>
      <c r="B13" s="1">
        <v>221</v>
      </c>
      <c r="C13" s="1">
        <v>1335</v>
      </c>
      <c r="D13" s="1">
        <v>140</v>
      </c>
      <c r="E13" s="1">
        <f t="shared" si="0"/>
        <v>1696</v>
      </c>
      <c r="F13" s="2">
        <f t="shared" si="1"/>
        <v>0.13030660377358491</v>
      </c>
      <c r="G13" s="2">
        <f t="shared" si="2"/>
        <v>0.78714622641509435</v>
      </c>
      <c r="H13" s="2">
        <f t="shared" si="3"/>
        <v>8.254716981132075E-2</v>
      </c>
    </row>
    <row r="14" spans="1:8" x14ac:dyDescent="0.25">
      <c r="A14" s="1" t="s">
        <v>23</v>
      </c>
      <c r="B14" s="1">
        <v>5152</v>
      </c>
      <c r="C14" s="1">
        <v>12485</v>
      </c>
      <c r="D14" s="1">
        <v>20088</v>
      </c>
      <c r="E14" s="1">
        <f t="shared" si="0"/>
        <v>37725</v>
      </c>
      <c r="F14" s="2">
        <f t="shared" si="1"/>
        <v>0.13656726308813785</v>
      </c>
      <c r="G14" s="2">
        <f t="shared" si="2"/>
        <v>0.33094764744864147</v>
      </c>
      <c r="H14" s="2">
        <f t="shared" si="3"/>
        <v>0.53248508946322071</v>
      </c>
    </row>
    <row r="15" spans="1:8" x14ac:dyDescent="0.25">
      <c r="A15" s="1" t="s">
        <v>20</v>
      </c>
      <c r="B15" s="1">
        <v>230</v>
      </c>
      <c r="C15" s="1">
        <v>928</v>
      </c>
      <c r="D15" s="1">
        <v>320</v>
      </c>
      <c r="E15" s="1">
        <f t="shared" si="0"/>
        <v>1478</v>
      </c>
      <c r="F15" s="2">
        <f t="shared" si="1"/>
        <v>0.15561569688768606</v>
      </c>
      <c r="G15" s="2">
        <f t="shared" si="2"/>
        <v>0.62787550744248988</v>
      </c>
      <c r="H15" s="2">
        <f t="shared" si="3"/>
        <v>0.21650879566982409</v>
      </c>
    </row>
    <row r="16" spans="1:8" x14ac:dyDescent="0.25">
      <c r="A16" s="1" t="s">
        <v>17</v>
      </c>
      <c r="B16" s="1">
        <v>167</v>
      </c>
      <c r="C16" s="1">
        <v>549</v>
      </c>
      <c r="D16" s="1">
        <v>179</v>
      </c>
      <c r="E16" s="1">
        <f t="shared" si="0"/>
        <v>895</v>
      </c>
      <c r="F16" s="2">
        <f t="shared" si="1"/>
        <v>0.18659217877094972</v>
      </c>
      <c r="G16" s="2">
        <f t="shared" si="2"/>
        <v>0.61340782122905024</v>
      </c>
      <c r="H16" s="2">
        <f t="shared" si="3"/>
        <v>0.2</v>
      </c>
    </row>
    <row r="17" spans="1:8" x14ac:dyDescent="0.25">
      <c r="A17" s="1" t="s">
        <v>15</v>
      </c>
      <c r="B17" s="1">
        <v>303</v>
      </c>
      <c r="C17" s="1">
        <v>1204</v>
      </c>
      <c r="D17" s="1">
        <v>77</v>
      </c>
      <c r="E17" s="1">
        <f t="shared" si="0"/>
        <v>1584</v>
      </c>
      <c r="F17" s="2">
        <f t="shared" si="1"/>
        <v>0.19128787878787878</v>
      </c>
      <c r="G17" s="2">
        <f t="shared" si="2"/>
        <v>0.76010101010101006</v>
      </c>
      <c r="H17" s="2">
        <f t="shared" si="3"/>
        <v>4.8611111111111112E-2</v>
      </c>
    </row>
    <row r="18" spans="1:8" x14ac:dyDescent="0.25">
      <c r="A18" s="1" t="s">
        <v>19</v>
      </c>
      <c r="B18" s="1">
        <v>633</v>
      </c>
      <c r="C18" s="1">
        <v>2033</v>
      </c>
      <c r="D18" s="1">
        <v>634</v>
      </c>
      <c r="E18" s="1">
        <f t="shared" si="0"/>
        <v>3300</v>
      </c>
      <c r="F18" s="2">
        <f t="shared" si="1"/>
        <v>0.1918181818181818</v>
      </c>
      <c r="G18" s="2">
        <f t="shared" si="2"/>
        <v>0.61606060606060609</v>
      </c>
      <c r="H18" s="2">
        <f t="shared" si="3"/>
        <v>0.19212121212121211</v>
      </c>
    </row>
    <row r="19" spans="1:8" x14ac:dyDescent="0.25">
      <c r="A19" s="1" t="s">
        <v>21</v>
      </c>
      <c r="B19" s="1">
        <v>656</v>
      </c>
      <c r="C19" s="1">
        <v>2081</v>
      </c>
      <c r="D19" s="1">
        <v>517</v>
      </c>
      <c r="E19" s="1">
        <f t="shared" si="0"/>
        <v>3254</v>
      </c>
      <c r="F19" s="2">
        <f t="shared" si="1"/>
        <v>0.20159803318992009</v>
      </c>
      <c r="G19" s="2">
        <f t="shared" si="2"/>
        <v>0.63952059004302397</v>
      </c>
      <c r="H19" s="2">
        <f t="shared" si="3"/>
        <v>0.15888137676705594</v>
      </c>
    </row>
    <row r="20" spans="1:8" x14ac:dyDescent="0.25">
      <c r="A20" s="1" t="s">
        <v>22</v>
      </c>
      <c r="B20" s="1">
        <v>296</v>
      </c>
      <c r="C20" s="1">
        <v>963</v>
      </c>
      <c r="D20" s="1">
        <v>86</v>
      </c>
      <c r="E20" s="1">
        <f t="shared" si="0"/>
        <v>1345</v>
      </c>
      <c r="F20" s="2">
        <f t="shared" si="1"/>
        <v>0.22007434944237919</v>
      </c>
      <c r="G20" s="2">
        <f t="shared" si="2"/>
        <v>0.7159851301115242</v>
      </c>
      <c r="H20" s="2">
        <f t="shared" si="3"/>
        <v>6.394052044609666E-2</v>
      </c>
    </row>
    <row r="21" spans="1:8" x14ac:dyDescent="0.25">
      <c r="A21" s="1" t="s">
        <v>24</v>
      </c>
      <c r="B21" s="1">
        <v>702</v>
      </c>
      <c r="C21" s="1">
        <v>1457</v>
      </c>
      <c r="D21" s="1">
        <v>798</v>
      </c>
      <c r="E21" s="1">
        <f t="shared" si="0"/>
        <v>2957</v>
      </c>
      <c r="F21" s="2">
        <f t="shared" si="1"/>
        <v>0.23740277308082516</v>
      </c>
      <c r="G21" s="2">
        <f t="shared" si="2"/>
        <v>0.4927291173486642</v>
      </c>
      <c r="H21" s="2">
        <f t="shared" si="3"/>
        <v>0.26986810957051066</v>
      </c>
    </row>
    <row r="22" spans="1:8" x14ac:dyDescent="0.25">
      <c r="A22" s="1" t="s">
        <v>16</v>
      </c>
      <c r="B22" s="1">
        <v>420</v>
      </c>
      <c r="C22" s="1">
        <v>1034</v>
      </c>
      <c r="D22" s="1">
        <v>315</v>
      </c>
      <c r="E22" s="1">
        <f t="shared" si="0"/>
        <v>1769</v>
      </c>
      <c r="F22" s="2">
        <f t="shared" si="1"/>
        <v>0.23742227247032222</v>
      </c>
      <c r="G22" s="2">
        <f t="shared" si="2"/>
        <v>0.58451102317693615</v>
      </c>
      <c r="H22" s="2">
        <f t="shared" si="3"/>
        <v>0.17806670435274166</v>
      </c>
    </row>
    <row r="23" spans="1:8" x14ac:dyDescent="0.25">
      <c r="A23" s="1" t="s">
        <v>27</v>
      </c>
      <c r="B23" s="1">
        <v>5223</v>
      </c>
      <c r="C23" s="1">
        <v>8836</v>
      </c>
      <c r="D23" s="1">
        <v>4829</v>
      </c>
      <c r="E23" s="1">
        <f t="shared" si="0"/>
        <v>18888</v>
      </c>
      <c r="F23" s="2">
        <f t="shared" si="1"/>
        <v>0.27652477763659467</v>
      </c>
      <c r="G23" s="2">
        <f t="shared" si="2"/>
        <v>0.46781024989411268</v>
      </c>
      <c r="H23" s="2">
        <f t="shared" si="3"/>
        <v>0.25566497246929265</v>
      </c>
    </row>
    <row r="24" spans="1:8" x14ac:dyDescent="0.25">
      <c r="A24" s="1" t="s">
        <v>25</v>
      </c>
      <c r="B24" s="1">
        <v>1184</v>
      </c>
      <c r="C24" s="1">
        <v>1706</v>
      </c>
      <c r="D24" s="1">
        <v>502</v>
      </c>
      <c r="E24" s="1">
        <f t="shared" si="0"/>
        <v>3392</v>
      </c>
      <c r="F24" s="2">
        <f t="shared" si="1"/>
        <v>0.34905660377358488</v>
      </c>
      <c r="G24" s="2">
        <f t="shared" si="2"/>
        <v>0.50294811320754718</v>
      </c>
      <c r="H24" s="2">
        <f t="shared" si="3"/>
        <v>0.14799528301886791</v>
      </c>
    </row>
    <row r="25" spans="1:8" x14ac:dyDescent="0.25">
      <c r="A25" s="1" t="s">
        <v>26</v>
      </c>
      <c r="B25" s="1">
        <v>4197</v>
      </c>
      <c r="C25" s="1">
        <v>5963</v>
      </c>
      <c r="D25" s="1">
        <v>1530</v>
      </c>
      <c r="E25" s="1">
        <f t="shared" si="0"/>
        <v>11690</v>
      </c>
      <c r="F25" s="2">
        <f t="shared" si="1"/>
        <v>0.35902480752780153</v>
      </c>
      <c r="G25" s="2">
        <f t="shared" si="2"/>
        <v>0.51009409751924717</v>
      </c>
      <c r="H25" s="2">
        <f t="shared" si="3"/>
        <v>0.13088109495295125</v>
      </c>
    </row>
    <row r="26" spans="1:8" x14ac:dyDescent="0.25">
      <c r="A26" s="1" t="s">
        <v>28</v>
      </c>
      <c r="B26" s="1">
        <v>1073</v>
      </c>
      <c r="C26" s="1">
        <v>936</v>
      </c>
      <c r="D26" s="1">
        <v>739</v>
      </c>
      <c r="E26" s="1">
        <f t="shared" si="0"/>
        <v>2748</v>
      </c>
      <c r="F26" s="2">
        <f t="shared" si="1"/>
        <v>0.39046579330422126</v>
      </c>
      <c r="G26" s="2">
        <f t="shared" si="2"/>
        <v>0.34061135371179041</v>
      </c>
      <c r="H26" s="2">
        <f t="shared" si="3"/>
        <v>0.26892285298398838</v>
      </c>
    </row>
    <row r="27" spans="1:8" x14ac:dyDescent="0.25">
      <c r="A27" s="1" t="s">
        <v>29</v>
      </c>
      <c r="B27" s="1">
        <v>10080</v>
      </c>
      <c r="C27" s="1">
        <v>4810</v>
      </c>
      <c r="D27" s="1">
        <v>6823</v>
      </c>
      <c r="E27" s="1">
        <f t="shared" si="0"/>
        <v>21713</v>
      </c>
      <c r="F27" s="2">
        <f t="shared" si="1"/>
        <v>0.46423801409293969</v>
      </c>
      <c r="G27" s="2">
        <f t="shared" si="2"/>
        <v>0.22152627458204763</v>
      </c>
      <c r="H27" s="2">
        <f t="shared" si="3"/>
        <v>0.31423571132501266</v>
      </c>
    </row>
    <row r="28" spans="1:8" x14ac:dyDescent="0.25">
      <c r="A28" s="1" t="s">
        <v>30</v>
      </c>
      <c r="B28" s="1">
        <v>500</v>
      </c>
      <c r="C28" s="1">
        <v>65</v>
      </c>
      <c r="D28" s="1">
        <v>23</v>
      </c>
      <c r="E28" s="1">
        <f t="shared" si="0"/>
        <v>588</v>
      </c>
      <c r="F28" s="2">
        <f t="shared" si="1"/>
        <v>0.85034013605442171</v>
      </c>
      <c r="G28" s="2">
        <f t="shared" si="2"/>
        <v>0.11054421768707483</v>
      </c>
      <c r="H28" s="2">
        <f t="shared" si="3"/>
        <v>3.9115646258503403E-2</v>
      </c>
    </row>
    <row r="29" spans="1:8" x14ac:dyDescent="0.25">
      <c r="A29" s="5" t="s">
        <v>31</v>
      </c>
      <c r="B29" s="1">
        <f>SUM(B3:B28)</f>
        <v>32881</v>
      </c>
      <c r="C29" s="1">
        <f>SUM(C3:C28)</f>
        <v>56621</v>
      </c>
      <c r="D29" s="1">
        <f>SUM(D3:D28)</f>
        <v>51028</v>
      </c>
      <c r="E29" s="1">
        <f>SUM(E3:E28)</f>
        <v>140530</v>
      </c>
      <c r="F29" s="2">
        <f t="shared" ref="F29" si="4">B29/E29</f>
        <v>0.23397850992670605</v>
      </c>
      <c r="G29" s="2">
        <f t="shared" ref="G29" si="5">C29/E29</f>
        <v>0.40291041058848642</v>
      </c>
      <c r="H29" s="2">
        <f t="shared" ref="H29" si="6">D29/E29</f>
        <v>0.36311107948480753</v>
      </c>
    </row>
    <row r="31" spans="1:8" x14ac:dyDescent="0.25">
      <c r="A31" s="6" t="s">
        <v>32</v>
      </c>
      <c r="B31" s="6"/>
      <c r="C31" s="6"/>
      <c r="D31" s="6"/>
      <c r="E31" s="6"/>
      <c r="F31" s="6"/>
      <c r="G31" s="6"/>
      <c r="H31" s="6"/>
    </row>
    <row r="32" spans="1:8" x14ac:dyDescent="0.25">
      <c r="A32" s="1"/>
      <c r="B32" s="3" t="s">
        <v>1</v>
      </c>
      <c r="C32" s="3" t="s">
        <v>2</v>
      </c>
      <c r="D32" s="3" t="s">
        <v>3</v>
      </c>
      <c r="E32" s="4" t="s">
        <v>4</v>
      </c>
      <c r="F32" s="3" t="s">
        <v>1</v>
      </c>
      <c r="G32" s="3" t="s">
        <v>2</v>
      </c>
      <c r="H32" s="3" t="s">
        <v>3</v>
      </c>
    </row>
    <row r="33" spans="1:8" x14ac:dyDescent="0.25">
      <c r="A33" s="1" t="s">
        <v>33</v>
      </c>
      <c r="B33" s="1">
        <v>61</v>
      </c>
      <c r="C33" s="1">
        <v>2028</v>
      </c>
      <c r="D33" s="1">
        <v>62</v>
      </c>
      <c r="E33" s="1">
        <f t="shared" ref="E33:E42" si="7">SUM(B33:D33)</f>
        <v>2151</v>
      </c>
      <c r="F33" s="2">
        <f t="shared" ref="F33:F42" si="8">B33/E33</f>
        <v>2.8358902835890282E-2</v>
      </c>
      <c r="G33" s="2">
        <f t="shared" ref="G33:G42" si="9">C33/E33</f>
        <v>0.94281729428172945</v>
      </c>
      <c r="H33" s="2">
        <f t="shared" ref="H33:H42" si="10">D33/E33</f>
        <v>2.8823802882380289E-2</v>
      </c>
    </row>
    <row r="34" spans="1:8" x14ac:dyDescent="0.25">
      <c r="A34" s="1" t="s">
        <v>34</v>
      </c>
      <c r="B34" s="1">
        <v>303</v>
      </c>
      <c r="C34" s="1">
        <v>2975</v>
      </c>
      <c r="D34" s="1">
        <v>30</v>
      </c>
      <c r="E34" s="1">
        <f t="shared" si="7"/>
        <v>3308</v>
      </c>
      <c r="F34" s="2">
        <f t="shared" si="8"/>
        <v>9.1596130592503017E-2</v>
      </c>
      <c r="G34" s="2">
        <f t="shared" si="9"/>
        <v>0.8993349455864571</v>
      </c>
      <c r="H34" s="2">
        <f t="shared" si="10"/>
        <v>9.068923821039904E-3</v>
      </c>
    </row>
    <row r="35" spans="1:8" x14ac:dyDescent="0.25">
      <c r="A35" s="1" t="s">
        <v>35</v>
      </c>
      <c r="B35" s="1">
        <v>395</v>
      </c>
      <c r="C35" s="1">
        <v>2580</v>
      </c>
      <c r="D35" s="1">
        <v>127</v>
      </c>
      <c r="E35" s="1">
        <f t="shared" si="7"/>
        <v>3102</v>
      </c>
      <c r="F35" s="2">
        <f t="shared" si="8"/>
        <v>0.1273372018052869</v>
      </c>
      <c r="G35" s="2">
        <f t="shared" si="9"/>
        <v>0.83172147001934238</v>
      </c>
      <c r="H35" s="2">
        <f t="shared" si="10"/>
        <v>4.0941328175370731E-2</v>
      </c>
    </row>
    <row r="36" spans="1:8" x14ac:dyDescent="0.25">
      <c r="A36" s="1" t="s">
        <v>36</v>
      </c>
      <c r="B36" s="1">
        <v>25</v>
      </c>
      <c r="C36" s="1">
        <v>95</v>
      </c>
      <c r="D36" s="1">
        <v>0</v>
      </c>
      <c r="E36" s="1">
        <f t="shared" si="7"/>
        <v>120</v>
      </c>
      <c r="F36" s="2">
        <f t="shared" si="8"/>
        <v>0.20833333333333334</v>
      </c>
      <c r="G36" s="2">
        <f t="shared" si="9"/>
        <v>0.79166666666666663</v>
      </c>
      <c r="H36" s="2">
        <f t="shared" si="10"/>
        <v>0</v>
      </c>
    </row>
    <row r="37" spans="1:8" x14ac:dyDescent="0.25">
      <c r="A37" s="1" t="s">
        <v>37</v>
      </c>
      <c r="B37" s="1">
        <v>3217</v>
      </c>
      <c r="C37" s="1">
        <v>9337</v>
      </c>
      <c r="D37" s="1">
        <v>923</v>
      </c>
      <c r="E37" s="1">
        <f t="shared" si="7"/>
        <v>13477</v>
      </c>
      <c r="F37" s="2">
        <f t="shared" si="8"/>
        <v>0.23870297543963789</v>
      </c>
      <c r="G37" s="2">
        <f t="shared" si="9"/>
        <v>0.69280997254581878</v>
      </c>
      <c r="H37" s="2">
        <f t="shared" si="10"/>
        <v>6.848705201454329E-2</v>
      </c>
    </row>
    <row r="38" spans="1:8" x14ac:dyDescent="0.25">
      <c r="A38" s="1" t="s">
        <v>38</v>
      </c>
      <c r="B38" s="1">
        <v>1675</v>
      </c>
      <c r="C38" s="1">
        <v>6292</v>
      </c>
      <c r="D38" s="1">
        <v>206</v>
      </c>
      <c r="E38" s="1">
        <f t="shared" si="7"/>
        <v>8173</v>
      </c>
      <c r="F38" s="2">
        <f t="shared" si="8"/>
        <v>0.20494310534687385</v>
      </c>
      <c r="G38" s="2">
        <f t="shared" si="9"/>
        <v>0.7698519515477793</v>
      </c>
      <c r="H38" s="2">
        <f t="shared" si="10"/>
        <v>2.5204943105346874E-2</v>
      </c>
    </row>
    <row r="39" spans="1:8" x14ac:dyDescent="0.25">
      <c r="A39" s="1" t="s">
        <v>39</v>
      </c>
      <c r="B39" s="1">
        <v>343</v>
      </c>
      <c r="C39" s="1">
        <v>499</v>
      </c>
      <c r="D39" s="1">
        <v>23</v>
      </c>
      <c r="E39" s="1">
        <f t="shared" si="7"/>
        <v>865</v>
      </c>
      <c r="F39" s="2">
        <f t="shared" si="8"/>
        <v>0.39653179190751447</v>
      </c>
      <c r="G39" s="2">
        <f t="shared" si="9"/>
        <v>0.576878612716763</v>
      </c>
      <c r="H39" s="2">
        <f t="shared" si="10"/>
        <v>2.6589595375722544E-2</v>
      </c>
    </row>
    <row r="40" spans="1:8" x14ac:dyDescent="0.25">
      <c r="A40" s="1" t="s">
        <v>40</v>
      </c>
      <c r="B40" s="1">
        <v>1094</v>
      </c>
      <c r="C40" s="1">
        <v>584</v>
      </c>
      <c r="D40" s="1">
        <v>1266</v>
      </c>
      <c r="E40" s="1">
        <f t="shared" si="7"/>
        <v>2944</v>
      </c>
      <c r="F40" s="2">
        <f t="shared" si="8"/>
        <v>0.37160326086956524</v>
      </c>
      <c r="G40" s="2">
        <f t="shared" si="9"/>
        <v>0.1983695652173913</v>
      </c>
      <c r="H40" s="2">
        <f t="shared" si="10"/>
        <v>0.43002717391304346</v>
      </c>
    </row>
    <row r="41" spans="1:8" x14ac:dyDescent="0.25">
      <c r="A41" s="1" t="s">
        <v>41</v>
      </c>
      <c r="B41" s="1">
        <v>4972</v>
      </c>
      <c r="C41" s="1">
        <v>6890</v>
      </c>
      <c r="D41" s="1">
        <v>185</v>
      </c>
      <c r="E41" s="1">
        <f t="shared" si="7"/>
        <v>12047</v>
      </c>
      <c r="F41" s="2">
        <f t="shared" si="8"/>
        <v>0.41271685896903793</v>
      </c>
      <c r="G41" s="2">
        <f t="shared" si="9"/>
        <v>0.57192662073545286</v>
      </c>
      <c r="H41" s="2">
        <f t="shared" si="10"/>
        <v>1.5356520295509256E-2</v>
      </c>
    </row>
    <row r="42" spans="1:8" x14ac:dyDescent="0.25">
      <c r="A42" s="5" t="s">
        <v>31</v>
      </c>
      <c r="B42" s="1">
        <f>SUM(B33:B41)</f>
        <v>12085</v>
      </c>
      <c r="C42" s="1">
        <f>SUM(C33:C41)</f>
        <v>31280</v>
      </c>
      <c r="D42" s="1">
        <f>SUM(D33:D41)</f>
        <v>2822</v>
      </c>
      <c r="E42" s="1">
        <f t="shared" si="7"/>
        <v>46187</v>
      </c>
      <c r="F42" s="2">
        <f t="shared" si="8"/>
        <v>0.2616537120834867</v>
      </c>
      <c r="G42" s="2">
        <f t="shared" si="9"/>
        <v>0.67724684435014182</v>
      </c>
      <c r="H42" s="2">
        <f t="shared" si="10"/>
        <v>6.1099443566371488E-2</v>
      </c>
    </row>
    <row r="44" spans="1:8" x14ac:dyDescent="0.25">
      <c r="A44" s="6" t="s">
        <v>42</v>
      </c>
      <c r="B44" s="6"/>
      <c r="C44" s="6"/>
      <c r="D44" s="6"/>
      <c r="E44" s="6"/>
      <c r="F44" s="6"/>
      <c r="G44" s="6"/>
      <c r="H44" s="6"/>
    </row>
    <row r="45" spans="1:8" x14ac:dyDescent="0.25">
      <c r="A45" s="1"/>
      <c r="B45" s="3" t="s">
        <v>1</v>
      </c>
      <c r="C45" s="3" t="s">
        <v>2</v>
      </c>
      <c r="D45" s="3" t="s">
        <v>3</v>
      </c>
      <c r="E45" s="4" t="s">
        <v>4</v>
      </c>
      <c r="F45" s="3" t="s">
        <v>1</v>
      </c>
      <c r="G45" s="3" t="s">
        <v>2</v>
      </c>
      <c r="H45" s="3" t="s">
        <v>3</v>
      </c>
    </row>
    <row r="46" spans="1:8" x14ac:dyDescent="0.25">
      <c r="A46" s="1" t="s">
        <v>43</v>
      </c>
      <c r="B46" s="1">
        <v>14</v>
      </c>
      <c r="C46" s="1">
        <v>317</v>
      </c>
      <c r="D46" s="1">
        <v>1</v>
      </c>
      <c r="E46" s="1">
        <f t="shared" ref="E46:E64" si="11">SUM(B46:D46)</f>
        <v>332</v>
      </c>
      <c r="F46" s="2">
        <f t="shared" ref="F46:F64" si="12">B46/E46</f>
        <v>4.2168674698795178E-2</v>
      </c>
      <c r="G46" s="2">
        <f t="shared" ref="G46:G64" si="13">C46/E46</f>
        <v>0.95481927710843373</v>
      </c>
      <c r="H46" s="2">
        <f t="shared" ref="H46:H64" si="14">D46/E46</f>
        <v>3.0120481927710845E-3</v>
      </c>
    </row>
    <row r="47" spans="1:8" x14ac:dyDescent="0.25">
      <c r="A47" s="1" t="s">
        <v>44</v>
      </c>
      <c r="B47" s="1">
        <v>81</v>
      </c>
      <c r="C47" s="1">
        <v>1219</v>
      </c>
      <c r="D47" s="1">
        <v>27</v>
      </c>
      <c r="E47" s="1">
        <f t="shared" si="11"/>
        <v>1327</v>
      </c>
      <c r="F47" s="2">
        <f t="shared" si="12"/>
        <v>6.1039939713639788E-2</v>
      </c>
      <c r="G47" s="2">
        <f t="shared" si="13"/>
        <v>0.91861341371514693</v>
      </c>
      <c r="H47" s="2">
        <f t="shared" si="14"/>
        <v>2.0346646571213264E-2</v>
      </c>
    </row>
    <row r="48" spans="1:8" x14ac:dyDescent="0.25">
      <c r="A48" s="1" t="s">
        <v>47</v>
      </c>
      <c r="B48" s="1">
        <v>12</v>
      </c>
      <c r="C48" s="1">
        <v>164</v>
      </c>
      <c r="D48" s="1">
        <v>5</v>
      </c>
      <c r="E48" s="1">
        <f t="shared" si="11"/>
        <v>181</v>
      </c>
      <c r="F48" s="2">
        <f t="shared" si="12"/>
        <v>6.6298342541436461E-2</v>
      </c>
      <c r="G48" s="2">
        <f t="shared" si="13"/>
        <v>0.90607734806629836</v>
      </c>
      <c r="H48" s="2">
        <f t="shared" si="14"/>
        <v>2.7624309392265192E-2</v>
      </c>
    </row>
    <row r="49" spans="1:8" x14ac:dyDescent="0.25">
      <c r="A49" s="1" t="s">
        <v>51</v>
      </c>
      <c r="B49" s="1">
        <v>59</v>
      </c>
      <c r="C49" s="1">
        <v>677</v>
      </c>
      <c r="D49" s="1">
        <v>75</v>
      </c>
      <c r="E49" s="1">
        <f t="shared" si="11"/>
        <v>811</v>
      </c>
      <c r="F49" s="2">
        <f t="shared" si="12"/>
        <v>7.274969173859433E-2</v>
      </c>
      <c r="G49" s="2">
        <f t="shared" si="13"/>
        <v>0.83477188655980272</v>
      </c>
      <c r="H49" s="2">
        <f t="shared" si="14"/>
        <v>9.2478421701602961E-2</v>
      </c>
    </row>
    <row r="50" spans="1:8" x14ac:dyDescent="0.25">
      <c r="A50" s="1" t="s">
        <v>45</v>
      </c>
      <c r="B50" s="1">
        <v>88</v>
      </c>
      <c r="C50" s="1">
        <v>1043</v>
      </c>
      <c r="D50" s="1">
        <v>3</v>
      </c>
      <c r="E50" s="1">
        <f t="shared" si="11"/>
        <v>1134</v>
      </c>
      <c r="F50" s="2">
        <f t="shared" si="12"/>
        <v>7.7601410934744264E-2</v>
      </c>
      <c r="G50" s="2">
        <f t="shared" si="13"/>
        <v>0.91975308641975306</v>
      </c>
      <c r="H50" s="2">
        <f t="shared" si="14"/>
        <v>2.6455026455026454E-3</v>
      </c>
    </row>
    <row r="51" spans="1:8" x14ac:dyDescent="0.25">
      <c r="A51" s="1" t="s">
        <v>46</v>
      </c>
      <c r="B51" s="1">
        <v>73</v>
      </c>
      <c r="C51" s="1">
        <v>824</v>
      </c>
      <c r="D51" s="1">
        <v>3</v>
      </c>
      <c r="E51" s="1">
        <f t="shared" si="11"/>
        <v>900</v>
      </c>
      <c r="F51" s="2">
        <f t="shared" si="12"/>
        <v>8.1111111111111106E-2</v>
      </c>
      <c r="G51" s="2">
        <f t="shared" si="13"/>
        <v>0.91555555555555557</v>
      </c>
      <c r="H51" s="2">
        <f t="shared" si="14"/>
        <v>3.3333333333333335E-3</v>
      </c>
    </row>
    <row r="52" spans="1:8" x14ac:dyDescent="0.25">
      <c r="A52" s="1" t="s">
        <v>50</v>
      </c>
      <c r="B52" s="1">
        <v>175</v>
      </c>
      <c r="C52" s="1">
        <v>1185</v>
      </c>
      <c r="D52" s="1">
        <v>223</v>
      </c>
      <c r="E52" s="1">
        <f t="shared" si="11"/>
        <v>1583</v>
      </c>
      <c r="F52" s="2">
        <f t="shared" si="12"/>
        <v>0.11054958938723942</v>
      </c>
      <c r="G52" s="2">
        <f t="shared" si="13"/>
        <v>0.74857864813644981</v>
      </c>
      <c r="H52" s="2">
        <f t="shared" si="14"/>
        <v>0.14087176247631081</v>
      </c>
    </row>
    <row r="53" spans="1:8" x14ac:dyDescent="0.25">
      <c r="A53" s="1" t="s">
        <v>48</v>
      </c>
      <c r="B53" s="1">
        <v>167</v>
      </c>
      <c r="C53" s="1">
        <v>1144</v>
      </c>
      <c r="D53" s="1">
        <v>11</v>
      </c>
      <c r="E53" s="1">
        <f t="shared" si="11"/>
        <v>1322</v>
      </c>
      <c r="F53" s="2">
        <f t="shared" si="12"/>
        <v>0.12632375189107414</v>
      </c>
      <c r="G53" s="2">
        <f t="shared" si="13"/>
        <v>0.86535552193645993</v>
      </c>
      <c r="H53" s="2">
        <f t="shared" si="14"/>
        <v>8.3207261724659604E-3</v>
      </c>
    </row>
    <row r="54" spans="1:8" x14ac:dyDescent="0.25">
      <c r="A54" s="1" t="s">
        <v>36</v>
      </c>
      <c r="B54" s="1">
        <v>201</v>
      </c>
      <c r="C54" s="1">
        <v>1106</v>
      </c>
      <c r="D54" s="1">
        <v>51</v>
      </c>
      <c r="E54" s="1">
        <f t="shared" si="11"/>
        <v>1358</v>
      </c>
      <c r="F54" s="2">
        <f t="shared" si="12"/>
        <v>0.14801178203240059</v>
      </c>
      <c r="G54" s="2">
        <f t="shared" si="13"/>
        <v>0.81443298969072164</v>
      </c>
      <c r="H54" s="2">
        <f t="shared" si="14"/>
        <v>3.755522827687776E-2</v>
      </c>
    </row>
    <row r="55" spans="1:8" x14ac:dyDescent="0.25">
      <c r="A55" s="1" t="s">
        <v>52</v>
      </c>
      <c r="B55" s="1">
        <v>419</v>
      </c>
      <c r="C55" s="1">
        <v>2343</v>
      </c>
      <c r="D55" s="1">
        <v>18</v>
      </c>
      <c r="E55" s="1">
        <f t="shared" si="11"/>
        <v>2780</v>
      </c>
      <c r="F55" s="2">
        <f t="shared" si="12"/>
        <v>0.15071942446043166</v>
      </c>
      <c r="G55" s="2">
        <f t="shared" si="13"/>
        <v>0.84280575539568348</v>
      </c>
      <c r="H55" s="2">
        <f t="shared" si="14"/>
        <v>6.4748201438848919E-3</v>
      </c>
    </row>
    <row r="56" spans="1:8" x14ac:dyDescent="0.25">
      <c r="A56" s="1" t="s">
        <v>53</v>
      </c>
      <c r="B56" s="1">
        <v>633</v>
      </c>
      <c r="C56" s="1">
        <v>3479</v>
      </c>
      <c r="D56" s="1">
        <v>28</v>
      </c>
      <c r="E56" s="1">
        <f t="shared" si="11"/>
        <v>4140</v>
      </c>
      <c r="F56" s="2">
        <f t="shared" si="12"/>
        <v>0.15289855072463768</v>
      </c>
      <c r="G56" s="2">
        <f t="shared" si="13"/>
        <v>0.84033816425120778</v>
      </c>
      <c r="H56" s="2">
        <f t="shared" si="14"/>
        <v>6.7632850241545897E-3</v>
      </c>
    </row>
    <row r="57" spans="1:8" x14ac:dyDescent="0.25">
      <c r="A57" s="1" t="s">
        <v>54</v>
      </c>
      <c r="B57" s="1">
        <v>457</v>
      </c>
      <c r="C57" s="1">
        <v>1231</v>
      </c>
      <c r="D57" s="1">
        <v>1293</v>
      </c>
      <c r="E57" s="1">
        <f t="shared" si="11"/>
        <v>2981</v>
      </c>
      <c r="F57" s="2">
        <f t="shared" si="12"/>
        <v>0.15330426031533043</v>
      </c>
      <c r="G57" s="2">
        <f t="shared" si="13"/>
        <v>0.41294867494129489</v>
      </c>
      <c r="H57" s="2">
        <f t="shared" si="14"/>
        <v>0.43374706474337471</v>
      </c>
    </row>
    <row r="58" spans="1:8" x14ac:dyDescent="0.25">
      <c r="A58" s="1" t="s">
        <v>55</v>
      </c>
      <c r="B58" s="1">
        <v>18</v>
      </c>
      <c r="C58" s="1">
        <v>99</v>
      </c>
      <c r="D58" s="1">
        <v>0</v>
      </c>
      <c r="E58" s="1">
        <f t="shared" si="11"/>
        <v>117</v>
      </c>
      <c r="F58" s="2">
        <f t="shared" si="12"/>
        <v>0.15384615384615385</v>
      </c>
      <c r="G58" s="2">
        <f t="shared" si="13"/>
        <v>0.84615384615384615</v>
      </c>
      <c r="H58" s="2">
        <f t="shared" si="14"/>
        <v>0</v>
      </c>
    </row>
    <row r="59" spans="1:8" x14ac:dyDescent="0.25">
      <c r="A59" s="1" t="s">
        <v>49</v>
      </c>
      <c r="B59" s="1">
        <v>93</v>
      </c>
      <c r="C59" s="1">
        <v>442</v>
      </c>
      <c r="D59" s="1">
        <v>7</v>
      </c>
      <c r="E59" s="1">
        <f t="shared" si="11"/>
        <v>542</v>
      </c>
      <c r="F59" s="2">
        <f t="shared" si="12"/>
        <v>0.17158671586715868</v>
      </c>
      <c r="G59" s="2">
        <f t="shared" si="13"/>
        <v>0.81549815498154976</v>
      </c>
      <c r="H59" s="2">
        <f t="shared" si="14"/>
        <v>1.2915129151291513E-2</v>
      </c>
    </row>
    <row r="60" spans="1:8" x14ac:dyDescent="0.25">
      <c r="A60" s="1" t="s">
        <v>56</v>
      </c>
      <c r="B60" s="1">
        <v>235</v>
      </c>
      <c r="C60" s="1">
        <v>1081</v>
      </c>
      <c r="D60" s="1">
        <v>10</v>
      </c>
      <c r="E60" s="1">
        <f t="shared" si="11"/>
        <v>1326</v>
      </c>
      <c r="F60" s="2">
        <f t="shared" si="12"/>
        <v>0.17722473604826547</v>
      </c>
      <c r="G60" s="2">
        <f t="shared" si="13"/>
        <v>0.81523378582202111</v>
      </c>
      <c r="H60" s="2">
        <f t="shared" si="14"/>
        <v>7.5414781297134239E-3</v>
      </c>
    </row>
    <row r="61" spans="1:8" x14ac:dyDescent="0.25">
      <c r="A61" s="1" t="s">
        <v>37</v>
      </c>
      <c r="B61" s="1">
        <v>2142</v>
      </c>
      <c r="C61" s="1">
        <v>8226</v>
      </c>
      <c r="D61" s="1">
        <v>142</v>
      </c>
      <c r="E61" s="1">
        <f t="shared" si="11"/>
        <v>10510</v>
      </c>
      <c r="F61" s="2">
        <f t="shared" si="12"/>
        <v>0.2038058991436727</v>
      </c>
      <c r="G61" s="2">
        <f t="shared" si="13"/>
        <v>0.78268315889628925</v>
      </c>
      <c r="H61" s="2">
        <f t="shared" si="14"/>
        <v>1.351094196003806E-2</v>
      </c>
    </row>
    <row r="62" spans="1:8" x14ac:dyDescent="0.25">
      <c r="A62" s="1" t="s">
        <v>57</v>
      </c>
      <c r="B62" s="1">
        <v>150</v>
      </c>
      <c r="C62" s="1">
        <v>507</v>
      </c>
      <c r="D62" s="1">
        <v>5</v>
      </c>
      <c r="E62" s="1">
        <f t="shared" si="11"/>
        <v>662</v>
      </c>
      <c r="F62" s="2">
        <f t="shared" si="12"/>
        <v>0.22658610271903323</v>
      </c>
      <c r="G62" s="2">
        <f t="shared" si="13"/>
        <v>0.76586102719033233</v>
      </c>
      <c r="H62" s="2">
        <f t="shared" si="14"/>
        <v>7.5528700906344415E-3</v>
      </c>
    </row>
    <row r="63" spans="1:8" x14ac:dyDescent="0.25">
      <c r="A63" s="1" t="s">
        <v>59</v>
      </c>
      <c r="B63" s="1">
        <v>338</v>
      </c>
      <c r="C63" s="1">
        <v>801</v>
      </c>
      <c r="D63" s="1">
        <v>29</v>
      </c>
      <c r="E63" s="1">
        <f t="shared" si="11"/>
        <v>1168</v>
      </c>
      <c r="F63" s="2">
        <f t="shared" si="12"/>
        <v>0.28938356164383561</v>
      </c>
      <c r="G63" s="2">
        <f t="shared" si="13"/>
        <v>0.68578767123287676</v>
      </c>
      <c r="H63" s="2">
        <f t="shared" si="14"/>
        <v>2.482876712328767E-2</v>
      </c>
    </row>
    <row r="64" spans="1:8" x14ac:dyDescent="0.25">
      <c r="A64" s="1" t="s">
        <v>58</v>
      </c>
      <c r="B64" s="1">
        <v>4391</v>
      </c>
      <c r="C64" s="1">
        <v>7541</v>
      </c>
      <c r="D64" s="1">
        <v>337</v>
      </c>
      <c r="E64" s="1">
        <f t="shared" si="11"/>
        <v>12269</v>
      </c>
      <c r="F64" s="2">
        <f t="shared" si="12"/>
        <v>0.35789387888173446</v>
      </c>
      <c r="G64" s="2">
        <f t="shared" si="13"/>
        <v>0.61463851984676832</v>
      </c>
      <c r="H64" s="2">
        <f t="shared" si="14"/>
        <v>2.746760127149727E-2</v>
      </c>
    </row>
    <row r="65" spans="1:8" x14ac:dyDescent="0.25">
      <c r="A65" s="5" t="s">
        <v>31</v>
      </c>
      <c r="B65" s="1">
        <f>SUM(B46:B64)</f>
        <v>9746</v>
      </c>
      <c r="C65" s="1">
        <f>SUM(C46:C64)</f>
        <v>33429</v>
      </c>
      <c r="D65" s="1">
        <f>SUM(D46:D64)</f>
        <v>2268</v>
      </c>
      <c r="E65" s="1">
        <f t="shared" ref="E65" si="15">SUM(B65:D65)</f>
        <v>45443</v>
      </c>
      <c r="F65" s="2">
        <f t="shared" ref="F65" si="16">B65/E65</f>
        <v>0.21446647448451905</v>
      </c>
      <c r="G65" s="2">
        <f t="shared" ref="G65" si="17">C65/E65</f>
        <v>0.73562484871157274</v>
      </c>
      <c r="H65" s="2">
        <f t="shared" ref="H65" si="18">D65/E65</f>
        <v>4.9908676803908196E-2</v>
      </c>
    </row>
    <row r="67" spans="1:8" x14ac:dyDescent="0.25">
      <c r="A67" s="6" t="s">
        <v>60</v>
      </c>
      <c r="B67" s="6"/>
      <c r="C67" s="6"/>
      <c r="D67" s="6"/>
      <c r="E67" s="6"/>
      <c r="F67" s="6"/>
      <c r="G67" s="6"/>
      <c r="H67" s="6"/>
    </row>
    <row r="68" spans="1:8" x14ac:dyDescent="0.25">
      <c r="A68" s="1"/>
      <c r="B68" s="3" t="s">
        <v>1</v>
      </c>
      <c r="C68" s="3" t="s">
        <v>2</v>
      </c>
      <c r="D68" s="3" t="s">
        <v>3</v>
      </c>
      <c r="E68" s="4" t="s">
        <v>4</v>
      </c>
      <c r="F68" s="3" t="s">
        <v>1</v>
      </c>
      <c r="G68" s="3" t="s">
        <v>2</v>
      </c>
      <c r="H68" s="3" t="s">
        <v>3</v>
      </c>
    </row>
    <row r="69" spans="1:8" x14ac:dyDescent="0.25">
      <c r="A69" s="1" t="s">
        <v>74</v>
      </c>
      <c r="B69" s="1">
        <v>44</v>
      </c>
      <c r="C69" s="1">
        <v>2115</v>
      </c>
      <c r="D69" s="1">
        <v>3</v>
      </c>
      <c r="E69" s="1">
        <f t="shared" ref="E69:E90" si="19">SUM(B69:D69)</f>
        <v>2162</v>
      </c>
      <c r="F69" s="2">
        <f t="shared" ref="F69:F90" si="20">B69/E69</f>
        <v>2.0351526364477335E-2</v>
      </c>
      <c r="G69" s="2">
        <f t="shared" ref="G69:G90" si="21">C69/E69</f>
        <v>0.97826086956521741</v>
      </c>
      <c r="H69" s="2">
        <f t="shared" ref="H69:H90" si="22">D69/E69</f>
        <v>1.3876040703052729E-3</v>
      </c>
    </row>
    <row r="70" spans="1:8" x14ac:dyDescent="0.25">
      <c r="A70" s="1" t="s">
        <v>78</v>
      </c>
      <c r="B70" s="1">
        <v>24</v>
      </c>
      <c r="C70" s="1">
        <v>904</v>
      </c>
      <c r="D70" s="1">
        <v>8</v>
      </c>
      <c r="E70" s="1">
        <f t="shared" si="19"/>
        <v>936</v>
      </c>
      <c r="F70" s="2">
        <f t="shared" si="20"/>
        <v>2.564102564102564E-2</v>
      </c>
      <c r="G70" s="2">
        <f t="shared" si="21"/>
        <v>0.96581196581196582</v>
      </c>
      <c r="H70" s="2">
        <f t="shared" si="22"/>
        <v>8.5470085470085479E-3</v>
      </c>
    </row>
    <row r="71" spans="1:8" x14ac:dyDescent="0.25">
      <c r="A71" s="1" t="s">
        <v>67</v>
      </c>
      <c r="B71" s="1">
        <v>24</v>
      </c>
      <c r="C71" s="1">
        <v>861</v>
      </c>
      <c r="D71" s="1">
        <v>6</v>
      </c>
      <c r="E71" s="1">
        <f t="shared" si="19"/>
        <v>891</v>
      </c>
      <c r="F71" s="2">
        <f t="shared" si="20"/>
        <v>2.6936026936026935E-2</v>
      </c>
      <c r="G71" s="2">
        <f t="shared" si="21"/>
        <v>0.96632996632996637</v>
      </c>
      <c r="H71" s="2">
        <f t="shared" si="22"/>
        <v>6.7340067340067337E-3</v>
      </c>
    </row>
    <row r="72" spans="1:8" x14ac:dyDescent="0.25">
      <c r="A72" s="1" t="s">
        <v>77</v>
      </c>
      <c r="B72" s="1">
        <v>46</v>
      </c>
      <c r="C72" s="1">
        <v>1414</v>
      </c>
      <c r="D72" s="1">
        <v>60</v>
      </c>
      <c r="E72" s="1">
        <f t="shared" si="19"/>
        <v>1520</v>
      </c>
      <c r="F72" s="2">
        <f t="shared" si="20"/>
        <v>3.0263157894736843E-2</v>
      </c>
      <c r="G72" s="2">
        <f t="shared" si="21"/>
        <v>0.93026315789473679</v>
      </c>
      <c r="H72" s="2">
        <f t="shared" si="22"/>
        <v>3.9473684210526314E-2</v>
      </c>
    </row>
    <row r="73" spans="1:8" x14ac:dyDescent="0.25">
      <c r="A73" s="1" t="s">
        <v>75</v>
      </c>
      <c r="B73" s="1">
        <v>11</v>
      </c>
      <c r="C73" s="1">
        <v>290</v>
      </c>
      <c r="D73" s="1">
        <v>8</v>
      </c>
      <c r="E73" s="1">
        <f t="shared" si="19"/>
        <v>309</v>
      </c>
      <c r="F73" s="2">
        <f t="shared" si="20"/>
        <v>3.5598705501618123E-2</v>
      </c>
      <c r="G73" s="2">
        <f t="shared" si="21"/>
        <v>0.93851132686084138</v>
      </c>
      <c r="H73" s="2">
        <f t="shared" si="22"/>
        <v>2.5889967637540454E-2</v>
      </c>
    </row>
    <row r="74" spans="1:8" x14ac:dyDescent="0.25">
      <c r="A74" s="1" t="s">
        <v>33</v>
      </c>
      <c r="B74" s="1">
        <v>21</v>
      </c>
      <c r="C74" s="1">
        <v>527</v>
      </c>
      <c r="D74" s="1">
        <v>9</v>
      </c>
      <c r="E74" s="1">
        <f t="shared" si="19"/>
        <v>557</v>
      </c>
      <c r="F74" s="2">
        <f t="shared" si="20"/>
        <v>3.7701974865350089E-2</v>
      </c>
      <c r="G74" s="2">
        <f t="shared" si="21"/>
        <v>0.94614003590664275</v>
      </c>
      <c r="H74" s="2">
        <f t="shared" si="22"/>
        <v>1.615798922800718E-2</v>
      </c>
    </row>
    <row r="75" spans="1:8" x14ac:dyDescent="0.25">
      <c r="A75" s="1" t="s">
        <v>66</v>
      </c>
      <c r="B75" s="1">
        <v>37</v>
      </c>
      <c r="C75" s="1">
        <v>723</v>
      </c>
      <c r="D75" s="1">
        <v>14</v>
      </c>
      <c r="E75" s="1">
        <f t="shared" si="19"/>
        <v>774</v>
      </c>
      <c r="F75" s="2">
        <f t="shared" si="20"/>
        <v>4.7803617571059429E-2</v>
      </c>
      <c r="G75" s="2">
        <f t="shared" si="21"/>
        <v>0.93410852713178294</v>
      </c>
      <c r="H75" s="2">
        <f t="shared" si="22"/>
        <v>1.8087855297157621E-2</v>
      </c>
    </row>
    <row r="76" spans="1:8" x14ac:dyDescent="0.25">
      <c r="A76" s="1" t="s">
        <v>63</v>
      </c>
      <c r="B76" s="1">
        <v>45</v>
      </c>
      <c r="C76" s="1">
        <v>827</v>
      </c>
      <c r="D76" s="1">
        <v>0</v>
      </c>
      <c r="E76" s="1">
        <f t="shared" si="19"/>
        <v>872</v>
      </c>
      <c r="F76" s="2">
        <f t="shared" si="20"/>
        <v>5.1605504587155966E-2</v>
      </c>
      <c r="G76" s="2">
        <f t="shared" si="21"/>
        <v>0.94839449541284404</v>
      </c>
      <c r="H76" s="2">
        <f t="shared" si="22"/>
        <v>0</v>
      </c>
    </row>
    <row r="77" spans="1:8" x14ac:dyDescent="0.25">
      <c r="A77" s="1" t="s">
        <v>64</v>
      </c>
      <c r="B77" s="1">
        <v>103</v>
      </c>
      <c r="C77" s="1">
        <v>1374</v>
      </c>
      <c r="D77" s="1">
        <v>258</v>
      </c>
      <c r="E77" s="1">
        <f t="shared" si="19"/>
        <v>1735</v>
      </c>
      <c r="F77" s="2">
        <f t="shared" si="20"/>
        <v>5.936599423631124E-2</v>
      </c>
      <c r="G77" s="2">
        <f t="shared" si="21"/>
        <v>0.79193083573487033</v>
      </c>
      <c r="H77" s="2">
        <f t="shared" si="22"/>
        <v>0.14870317002881844</v>
      </c>
    </row>
    <row r="78" spans="1:8" x14ac:dyDescent="0.25">
      <c r="A78" s="1" t="s">
        <v>72</v>
      </c>
      <c r="B78" s="1">
        <v>120</v>
      </c>
      <c r="C78" s="1">
        <v>1838</v>
      </c>
      <c r="D78" s="1">
        <v>1</v>
      </c>
      <c r="E78" s="1">
        <f t="shared" si="19"/>
        <v>1959</v>
      </c>
      <c r="F78" s="2">
        <f t="shared" si="20"/>
        <v>6.1255742725880552E-2</v>
      </c>
      <c r="G78" s="2">
        <f t="shared" si="21"/>
        <v>0.93823379275140373</v>
      </c>
      <c r="H78" s="2">
        <f t="shared" si="22"/>
        <v>5.1046452271567128E-4</v>
      </c>
    </row>
    <row r="79" spans="1:8" x14ac:dyDescent="0.25">
      <c r="A79" s="1" t="s">
        <v>65</v>
      </c>
      <c r="B79" s="1">
        <v>6</v>
      </c>
      <c r="C79" s="1">
        <v>74</v>
      </c>
      <c r="D79" s="1">
        <v>2</v>
      </c>
      <c r="E79" s="1">
        <f t="shared" si="19"/>
        <v>82</v>
      </c>
      <c r="F79" s="2">
        <f t="shared" si="20"/>
        <v>7.3170731707317069E-2</v>
      </c>
      <c r="G79" s="2">
        <f t="shared" si="21"/>
        <v>0.90243902439024393</v>
      </c>
      <c r="H79" s="2">
        <f t="shared" si="22"/>
        <v>2.4390243902439025E-2</v>
      </c>
    </row>
    <row r="80" spans="1:8" x14ac:dyDescent="0.25">
      <c r="A80" s="1" t="s">
        <v>68</v>
      </c>
      <c r="B80" s="1">
        <v>117</v>
      </c>
      <c r="C80" s="1">
        <v>1426</v>
      </c>
      <c r="D80" s="1">
        <v>7</v>
      </c>
      <c r="E80" s="1">
        <f t="shared" si="19"/>
        <v>1550</v>
      </c>
      <c r="F80" s="2">
        <f t="shared" si="20"/>
        <v>7.5483870967741937E-2</v>
      </c>
      <c r="G80" s="2">
        <f t="shared" si="21"/>
        <v>0.92</v>
      </c>
      <c r="H80" s="2">
        <f t="shared" si="22"/>
        <v>4.5161290322580649E-3</v>
      </c>
    </row>
    <row r="81" spans="1:8" x14ac:dyDescent="0.25">
      <c r="A81" s="1" t="s">
        <v>70</v>
      </c>
      <c r="B81" s="1">
        <v>46</v>
      </c>
      <c r="C81" s="1">
        <v>390</v>
      </c>
      <c r="D81" s="1">
        <v>91</v>
      </c>
      <c r="E81" s="1">
        <f t="shared" si="19"/>
        <v>527</v>
      </c>
      <c r="F81" s="2">
        <f t="shared" si="20"/>
        <v>8.7286527514231493E-2</v>
      </c>
      <c r="G81" s="2">
        <f t="shared" si="21"/>
        <v>0.74003795066413658</v>
      </c>
      <c r="H81" s="2">
        <f t="shared" si="22"/>
        <v>0.17267552182163187</v>
      </c>
    </row>
    <row r="82" spans="1:8" x14ac:dyDescent="0.25">
      <c r="A82" s="1" t="s">
        <v>62</v>
      </c>
      <c r="B82" s="1">
        <v>330</v>
      </c>
      <c r="C82" s="1">
        <v>2836</v>
      </c>
      <c r="D82" s="1">
        <v>33</v>
      </c>
      <c r="E82" s="1">
        <f t="shared" si="19"/>
        <v>3199</v>
      </c>
      <c r="F82" s="2">
        <f t="shared" si="20"/>
        <v>0.10315723663644889</v>
      </c>
      <c r="G82" s="2">
        <f t="shared" si="21"/>
        <v>0.88652703969990621</v>
      </c>
      <c r="H82" s="2">
        <f t="shared" si="22"/>
        <v>1.031572366364489E-2</v>
      </c>
    </row>
    <row r="83" spans="1:8" x14ac:dyDescent="0.25">
      <c r="A83" s="1" t="s">
        <v>37</v>
      </c>
      <c r="B83" s="1">
        <v>1286</v>
      </c>
      <c r="C83" s="1">
        <v>10140</v>
      </c>
      <c r="D83" s="1">
        <v>76</v>
      </c>
      <c r="E83" s="1">
        <f t="shared" si="19"/>
        <v>11502</v>
      </c>
      <c r="F83" s="2">
        <f t="shared" si="20"/>
        <v>0.11180664232307425</v>
      </c>
      <c r="G83" s="2">
        <f t="shared" si="21"/>
        <v>0.88158581116327595</v>
      </c>
      <c r="H83" s="2">
        <f t="shared" si="22"/>
        <v>6.6075465136498004E-3</v>
      </c>
    </row>
    <row r="84" spans="1:8" x14ac:dyDescent="0.25">
      <c r="A84" s="1" t="s">
        <v>56</v>
      </c>
      <c r="B84" s="1">
        <v>128</v>
      </c>
      <c r="C84" s="1">
        <v>904</v>
      </c>
      <c r="D84" s="1">
        <v>26</v>
      </c>
      <c r="E84" s="1">
        <f t="shared" si="19"/>
        <v>1058</v>
      </c>
      <c r="F84" s="2">
        <f t="shared" si="20"/>
        <v>0.12098298676748583</v>
      </c>
      <c r="G84" s="2">
        <f t="shared" si="21"/>
        <v>0.85444234404536867</v>
      </c>
      <c r="H84" s="2">
        <f t="shared" si="22"/>
        <v>2.4574669187145556E-2</v>
      </c>
    </row>
    <row r="85" spans="1:8" x14ac:dyDescent="0.25">
      <c r="A85" s="1" t="s">
        <v>73</v>
      </c>
      <c r="B85" s="1">
        <v>66</v>
      </c>
      <c r="C85" s="1">
        <v>374</v>
      </c>
      <c r="D85" s="1">
        <v>45</v>
      </c>
      <c r="E85" s="1">
        <f t="shared" si="19"/>
        <v>485</v>
      </c>
      <c r="F85" s="2">
        <f t="shared" si="20"/>
        <v>0.13608247422680411</v>
      </c>
      <c r="G85" s="2">
        <f t="shared" si="21"/>
        <v>0.77113402061855674</v>
      </c>
      <c r="H85" s="2">
        <f t="shared" si="22"/>
        <v>9.2783505154639179E-2</v>
      </c>
    </row>
    <row r="86" spans="1:8" x14ac:dyDescent="0.25">
      <c r="A86" s="1" t="s">
        <v>69</v>
      </c>
      <c r="B86" s="1">
        <v>442</v>
      </c>
      <c r="C86" s="1">
        <v>2457</v>
      </c>
      <c r="D86" s="1">
        <v>37</v>
      </c>
      <c r="E86" s="1">
        <f t="shared" si="19"/>
        <v>2936</v>
      </c>
      <c r="F86" s="2">
        <f t="shared" si="20"/>
        <v>0.1505449591280654</v>
      </c>
      <c r="G86" s="2">
        <f t="shared" si="21"/>
        <v>0.83685286103542234</v>
      </c>
      <c r="H86" s="2">
        <f t="shared" si="22"/>
        <v>1.2602179836512262E-2</v>
      </c>
    </row>
    <row r="87" spans="1:8" x14ac:dyDescent="0.25">
      <c r="A87" s="1" t="s">
        <v>76</v>
      </c>
      <c r="B87" s="1">
        <v>926</v>
      </c>
      <c r="C87" s="1">
        <v>4903</v>
      </c>
      <c r="D87" s="1">
        <v>320</v>
      </c>
      <c r="E87" s="1">
        <f t="shared" si="19"/>
        <v>6149</v>
      </c>
      <c r="F87" s="2">
        <f t="shared" si="20"/>
        <v>0.15059359245405757</v>
      </c>
      <c r="G87" s="2">
        <f t="shared" si="21"/>
        <v>0.79736542527240206</v>
      </c>
      <c r="H87" s="2">
        <f t="shared" si="22"/>
        <v>5.2040982273540412E-2</v>
      </c>
    </row>
    <row r="88" spans="1:8" x14ac:dyDescent="0.25">
      <c r="A88" s="1" t="s">
        <v>52</v>
      </c>
      <c r="B88" s="1">
        <v>443</v>
      </c>
      <c r="C88" s="1">
        <v>2225</v>
      </c>
      <c r="D88" s="1">
        <v>12</v>
      </c>
      <c r="E88" s="1">
        <f t="shared" si="19"/>
        <v>2680</v>
      </c>
      <c r="F88" s="2">
        <f t="shared" si="20"/>
        <v>0.16529850746268657</v>
      </c>
      <c r="G88" s="2">
        <f t="shared" si="21"/>
        <v>0.83022388059701491</v>
      </c>
      <c r="H88" s="2">
        <f t="shared" si="22"/>
        <v>4.4776119402985077E-3</v>
      </c>
    </row>
    <row r="89" spans="1:8" x14ac:dyDescent="0.25">
      <c r="A89" s="1" t="s">
        <v>41</v>
      </c>
      <c r="B89" s="1">
        <v>2998</v>
      </c>
      <c r="C89" s="1">
        <v>10818</v>
      </c>
      <c r="D89" s="1">
        <v>93</v>
      </c>
      <c r="E89" s="1">
        <f t="shared" si="19"/>
        <v>13909</v>
      </c>
      <c r="F89" s="2">
        <f t="shared" si="20"/>
        <v>0.21554389244374147</v>
      </c>
      <c r="G89" s="2">
        <f t="shared" si="21"/>
        <v>0.77776978934502838</v>
      </c>
      <c r="H89" s="2">
        <f t="shared" si="22"/>
        <v>6.6863182112301385E-3</v>
      </c>
    </row>
    <row r="90" spans="1:8" x14ac:dyDescent="0.25">
      <c r="A90" s="1" t="s">
        <v>71</v>
      </c>
      <c r="B90" s="1">
        <v>487</v>
      </c>
      <c r="C90" s="1">
        <v>236</v>
      </c>
      <c r="D90" s="1">
        <v>2</v>
      </c>
      <c r="E90" s="1">
        <f t="shared" si="19"/>
        <v>725</v>
      </c>
      <c r="F90" s="2">
        <f t="shared" si="20"/>
        <v>0.67172413793103447</v>
      </c>
      <c r="G90" s="2">
        <f t="shared" si="21"/>
        <v>0.32551724137931032</v>
      </c>
      <c r="H90" s="2">
        <f t="shared" si="22"/>
        <v>2.7586206896551722E-3</v>
      </c>
    </row>
    <row r="91" spans="1:8" x14ac:dyDescent="0.25">
      <c r="A91" s="5" t="s">
        <v>31</v>
      </c>
      <c r="B91" s="1">
        <f>SUM(B69:B90)</f>
        <v>7750</v>
      </c>
      <c r="C91" s="1">
        <f>SUM(C69:C90)</f>
        <v>47656</v>
      </c>
      <c r="D91" s="1">
        <f>SUM(D69:D90)</f>
        <v>1111</v>
      </c>
      <c r="E91" s="1">
        <f t="shared" ref="E91" si="23">SUM(B91:D91)</f>
        <v>56517</v>
      </c>
      <c r="F91" s="2">
        <f t="shared" ref="F91" si="24">B91/E91</f>
        <v>0.13712688217704408</v>
      </c>
      <c r="G91" s="2">
        <f t="shared" ref="G91" si="25">C91/E91</f>
        <v>0.84321531574570485</v>
      </c>
      <c r="H91" s="2">
        <f t="shared" ref="H91" si="26">D91/E91</f>
        <v>1.9657802077251093E-2</v>
      </c>
    </row>
    <row r="93" spans="1:8" x14ac:dyDescent="0.25">
      <c r="A93" s="6" t="s">
        <v>79</v>
      </c>
      <c r="B93" s="6"/>
      <c r="C93" s="6"/>
      <c r="D93" s="6"/>
      <c r="E93" s="6"/>
      <c r="F93" s="6"/>
      <c r="G93" s="6"/>
      <c r="H93" s="6"/>
    </row>
    <row r="94" spans="1:8" x14ac:dyDescent="0.25">
      <c r="A94" s="1"/>
      <c r="B94" s="3" t="s">
        <v>1</v>
      </c>
      <c r="C94" s="3" t="s">
        <v>2</v>
      </c>
      <c r="D94" s="3" t="s">
        <v>3</v>
      </c>
      <c r="E94" s="4" t="s">
        <v>4</v>
      </c>
      <c r="F94" s="3" t="s">
        <v>1</v>
      </c>
      <c r="G94" s="3" t="s">
        <v>2</v>
      </c>
      <c r="H94" s="3" t="s">
        <v>3</v>
      </c>
    </row>
    <row r="95" spans="1:8" x14ac:dyDescent="0.25">
      <c r="A95" s="1" t="s">
        <v>84</v>
      </c>
      <c r="B95" s="1">
        <v>0</v>
      </c>
      <c r="C95" s="1">
        <v>2</v>
      </c>
      <c r="D95" s="1">
        <v>0</v>
      </c>
      <c r="E95" s="1">
        <f t="shared" ref="E95:E120" si="27">SUM(B95:D95)</f>
        <v>2</v>
      </c>
      <c r="F95" s="2">
        <f t="shared" ref="F95:F120" si="28">B95/E95</f>
        <v>0</v>
      </c>
      <c r="G95" s="2">
        <f t="shared" ref="G95:G120" si="29">C95/E95</f>
        <v>1</v>
      </c>
      <c r="H95" s="2">
        <f t="shared" ref="H95:H120" si="30">D95/E95</f>
        <v>0</v>
      </c>
    </row>
    <row r="96" spans="1:8" x14ac:dyDescent="0.25">
      <c r="A96" s="1" t="s">
        <v>89</v>
      </c>
      <c r="B96" s="1">
        <v>0</v>
      </c>
      <c r="C96" s="1">
        <v>41</v>
      </c>
      <c r="D96" s="1">
        <v>0</v>
      </c>
      <c r="E96" s="1">
        <f t="shared" si="27"/>
        <v>41</v>
      </c>
      <c r="F96" s="2">
        <f t="shared" si="28"/>
        <v>0</v>
      </c>
      <c r="G96" s="2">
        <f t="shared" si="29"/>
        <v>1</v>
      </c>
      <c r="H96" s="2">
        <f t="shared" si="30"/>
        <v>0</v>
      </c>
    </row>
    <row r="97" spans="1:8" x14ac:dyDescent="0.25">
      <c r="A97" s="1" t="s">
        <v>88</v>
      </c>
      <c r="B97" s="1">
        <v>4</v>
      </c>
      <c r="C97" s="1">
        <v>187</v>
      </c>
      <c r="D97" s="1">
        <v>0</v>
      </c>
      <c r="E97" s="1">
        <f t="shared" si="27"/>
        <v>191</v>
      </c>
      <c r="F97" s="2">
        <f t="shared" si="28"/>
        <v>2.0942408376963352E-2</v>
      </c>
      <c r="G97" s="2">
        <f t="shared" si="29"/>
        <v>0.97905759162303663</v>
      </c>
      <c r="H97" s="2">
        <f t="shared" si="30"/>
        <v>0</v>
      </c>
    </row>
    <row r="98" spans="1:8" x14ac:dyDescent="0.25">
      <c r="A98" s="1" t="s">
        <v>90</v>
      </c>
      <c r="B98" s="1">
        <v>2</v>
      </c>
      <c r="C98" s="1">
        <v>73</v>
      </c>
      <c r="D98" s="1">
        <v>0</v>
      </c>
      <c r="E98" s="1">
        <f t="shared" si="27"/>
        <v>75</v>
      </c>
      <c r="F98" s="2">
        <f t="shared" si="28"/>
        <v>2.6666666666666668E-2</v>
      </c>
      <c r="G98" s="2">
        <f t="shared" si="29"/>
        <v>0.97333333333333338</v>
      </c>
      <c r="H98" s="2">
        <f t="shared" si="30"/>
        <v>0</v>
      </c>
    </row>
    <row r="99" spans="1:8" x14ac:dyDescent="0.25">
      <c r="A99" s="4" t="s">
        <v>82</v>
      </c>
      <c r="B99" s="1">
        <v>1</v>
      </c>
      <c r="C99" s="1">
        <v>23</v>
      </c>
      <c r="D99" s="1">
        <v>0</v>
      </c>
      <c r="E99" s="1">
        <f t="shared" si="27"/>
        <v>24</v>
      </c>
      <c r="F99" s="2">
        <f t="shared" si="28"/>
        <v>4.1666666666666664E-2</v>
      </c>
      <c r="G99" s="2">
        <f t="shared" si="29"/>
        <v>0.95833333333333337</v>
      </c>
      <c r="H99" s="2">
        <f t="shared" si="30"/>
        <v>0</v>
      </c>
    </row>
    <row r="100" spans="1:8" x14ac:dyDescent="0.25">
      <c r="A100" s="1" t="s">
        <v>15</v>
      </c>
      <c r="B100" s="1">
        <v>7</v>
      </c>
      <c r="C100" s="1">
        <v>43</v>
      </c>
      <c r="D100" s="1">
        <v>0</v>
      </c>
      <c r="E100" s="1">
        <f t="shared" si="27"/>
        <v>50</v>
      </c>
      <c r="F100" s="2">
        <f t="shared" si="28"/>
        <v>0.14000000000000001</v>
      </c>
      <c r="G100" s="2">
        <f t="shared" si="29"/>
        <v>0.86</v>
      </c>
      <c r="H100" s="2">
        <f t="shared" si="30"/>
        <v>0</v>
      </c>
    </row>
    <row r="101" spans="1:8" x14ac:dyDescent="0.25">
      <c r="A101" s="1" t="s">
        <v>81</v>
      </c>
      <c r="B101" s="1">
        <v>62</v>
      </c>
      <c r="C101" s="1">
        <v>361</v>
      </c>
      <c r="D101" s="1">
        <v>2</v>
      </c>
      <c r="E101" s="1">
        <f t="shared" si="27"/>
        <v>425</v>
      </c>
      <c r="F101" s="2">
        <f t="shared" si="28"/>
        <v>0.14588235294117646</v>
      </c>
      <c r="G101" s="2">
        <f t="shared" si="29"/>
        <v>0.84941176470588231</v>
      </c>
      <c r="H101" s="2">
        <f t="shared" si="30"/>
        <v>4.7058823529411761E-3</v>
      </c>
    </row>
    <row r="102" spans="1:8" x14ac:dyDescent="0.25">
      <c r="A102" s="1" t="s">
        <v>97</v>
      </c>
      <c r="B102" s="1">
        <v>27</v>
      </c>
      <c r="C102" s="1">
        <v>25</v>
      </c>
      <c r="D102" s="1">
        <v>128</v>
      </c>
      <c r="E102" s="1">
        <f t="shared" si="27"/>
        <v>180</v>
      </c>
      <c r="F102" s="2">
        <f t="shared" si="28"/>
        <v>0.15</v>
      </c>
      <c r="G102" s="2">
        <f t="shared" si="29"/>
        <v>0.1388888888888889</v>
      </c>
      <c r="H102" s="2">
        <f t="shared" si="30"/>
        <v>0.71111111111111114</v>
      </c>
    </row>
    <row r="103" spans="1:8" x14ac:dyDescent="0.25">
      <c r="A103" s="1" t="s">
        <v>87</v>
      </c>
      <c r="B103" s="1">
        <v>32</v>
      </c>
      <c r="C103" s="1">
        <v>170</v>
      </c>
      <c r="D103" s="1">
        <v>0</v>
      </c>
      <c r="E103" s="1">
        <f t="shared" si="27"/>
        <v>202</v>
      </c>
      <c r="F103" s="2">
        <f t="shared" si="28"/>
        <v>0.15841584158415842</v>
      </c>
      <c r="G103" s="2">
        <f t="shared" si="29"/>
        <v>0.84158415841584155</v>
      </c>
      <c r="H103" s="2">
        <f t="shared" si="30"/>
        <v>0</v>
      </c>
    </row>
    <row r="104" spans="1:8" x14ac:dyDescent="0.25">
      <c r="A104" s="1" t="s">
        <v>83</v>
      </c>
      <c r="B104" s="1">
        <v>48</v>
      </c>
      <c r="C104" s="1">
        <v>222</v>
      </c>
      <c r="D104" s="1">
        <v>2</v>
      </c>
      <c r="E104" s="1">
        <f t="shared" si="27"/>
        <v>272</v>
      </c>
      <c r="F104" s="2">
        <f t="shared" si="28"/>
        <v>0.17647058823529413</v>
      </c>
      <c r="G104" s="2">
        <f t="shared" si="29"/>
        <v>0.81617647058823528</v>
      </c>
      <c r="H104" s="2">
        <f t="shared" si="30"/>
        <v>7.3529411764705881E-3</v>
      </c>
    </row>
    <row r="105" spans="1:8" x14ac:dyDescent="0.25">
      <c r="A105" s="1" t="s">
        <v>93</v>
      </c>
      <c r="B105" s="1">
        <v>6</v>
      </c>
      <c r="C105" s="1">
        <v>26</v>
      </c>
      <c r="D105" s="1">
        <v>0</v>
      </c>
      <c r="E105" s="1">
        <f t="shared" si="27"/>
        <v>32</v>
      </c>
      <c r="F105" s="2">
        <f t="shared" si="28"/>
        <v>0.1875</v>
      </c>
      <c r="G105" s="2">
        <f t="shared" si="29"/>
        <v>0.8125</v>
      </c>
      <c r="H105" s="2">
        <f t="shared" si="30"/>
        <v>0</v>
      </c>
    </row>
    <row r="106" spans="1:8" x14ac:dyDescent="0.25">
      <c r="A106" s="1" t="s">
        <v>92</v>
      </c>
      <c r="B106" s="1">
        <v>20</v>
      </c>
      <c r="C106" s="1">
        <v>84</v>
      </c>
      <c r="D106" s="1">
        <v>0</v>
      </c>
      <c r="E106" s="1">
        <f t="shared" si="27"/>
        <v>104</v>
      </c>
      <c r="F106" s="2">
        <f t="shared" si="28"/>
        <v>0.19230769230769232</v>
      </c>
      <c r="G106" s="2">
        <f t="shared" si="29"/>
        <v>0.80769230769230771</v>
      </c>
      <c r="H106" s="2">
        <f t="shared" si="30"/>
        <v>0</v>
      </c>
    </row>
    <row r="107" spans="1:8" x14ac:dyDescent="0.25">
      <c r="A107" s="1" t="s">
        <v>96</v>
      </c>
      <c r="B107" s="1">
        <v>17</v>
      </c>
      <c r="C107" s="1">
        <v>64</v>
      </c>
      <c r="D107" s="1">
        <v>1</v>
      </c>
      <c r="E107" s="1">
        <f t="shared" si="27"/>
        <v>82</v>
      </c>
      <c r="F107" s="2">
        <f t="shared" si="28"/>
        <v>0.2073170731707317</v>
      </c>
      <c r="G107" s="2">
        <f t="shared" si="29"/>
        <v>0.78048780487804881</v>
      </c>
      <c r="H107" s="2">
        <f t="shared" si="30"/>
        <v>1.2195121951219513E-2</v>
      </c>
    </row>
    <row r="108" spans="1:8" x14ac:dyDescent="0.25">
      <c r="A108" s="1" t="s">
        <v>99</v>
      </c>
      <c r="B108" s="1">
        <v>20</v>
      </c>
      <c r="C108" s="1">
        <v>50</v>
      </c>
      <c r="D108" s="1">
        <v>18</v>
      </c>
      <c r="E108" s="1">
        <f t="shared" si="27"/>
        <v>88</v>
      </c>
      <c r="F108" s="2">
        <f t="shared" si="28"/>
        <v>0.22727272727272727</v>
      </c>
      <c r="G108" s="2">
        <f t="shared" si="29"/>
        <v>0.56818181818181823</v>
      </c>
      <c r="H108" s="2">
        <f t="shared" si="30"/>
        <v>0.20454545454545456</v>
      </c>
    </row>
    <row r="109" spans="1:8" x14ac:dyDescent="0.25">
      <c r="A109" s="1" t="s">
        <v>94</v>
      </c>
      <c r="B109" s="1">
        <v>33</v>
      </c>
      <c r="C109" s="1">
        <v>108</v>
      </c>
      <c r="D109" s="1">
        <v>0</v>
      </c>
      <c r="E109" s="1">
        <f t="shared" si="27"/>
        <v>141</v>
      </c>
      <c r="F109" s="2">
        <f t="shared" si="28"/>
        <v>0.23404255319148937</v>
      </c>
      <c r="G109" s="2">
        <f t="shared" si="29"/>
        <v>0.76595744680851063</v>
      </c>
      <c r="H109" s="2">
        <f t="shared" si="30"/>
        <v>0</v>
      </c>
    </row>
    <row r="110" spans="1:8" x14ac:dyDescent="0.25">
      <c r="A110" s="1" t="s">
        <v>91</v>
      </c>
      <c r="B110" s="1">
        <v>16</v>
      </c>
      <c r="C110" s="1">
        <v>52</v>
      </c>
      <c r="D110" s="1">
        <v>0</v>
      </c>
      <c r="E110" s="1">
        <f t="shared" si="27"/>
        <v>68</v>
      </c>
      <c r="F110" s="2">
        <f t="shared" si="28"/>
        <v>0.23529411764705882</v>
      </c>
      <c r="G110" s="2">
        <f t="shared" si="29"/>
        <v>0.76470588235294112</v>
      </c>
      <c r="H110" s="2">
        <f t="shared" si="30"/>
        <v>0</v>
      </c>
    </row>
    <row r="111" spans="1:8" x14ac:dyDescent="0.25">
      <c r="A111" s="1" t="s">
        <v>80</v>
      </c>
      <c r="B111" s="1">
        <v>177</v>
      </c>
      <c r="C111" s="1">
        <v>567</v>
      </c>
      <c r="D111" s="1">
        <v>7</v>
      </c>
      <c r="E111" s="1">
        <f t="shared" si="27"/>
        <v>751</v>
      </c>
      <c r="F111" s="2">
        <f t="shared" si="28"/>
        <v>0.23568575233022637</v>
      </c>
      <c r="G111" s="2">
        <f t="shared" si="29"/>
        <v>0.75499334221038616</v>
      </c>
      <c r="H111" s="2">
        <f t="shared" si="30"/>
        <v>9.3209054593874838E-3</v>
      </c>
    </row>
    <row r="112" spans="1:8" x14ac:dyDescent="0.25">
      <c r="A112" s="1" t="s">
        <v>86</v>
      </c>
      <c r="B112" s="1">
        <v>30</v>
      </c>
      <c r="C112" s="1">
        <v>94</v>
      </c>
      <c r="D112" s="1">
        <v>0</v>
      </c>
      <c r="E112" s="1">
        <f t="shared" si="27"/>
        <v>124</v>
      </c>
      <c r="F112" s="2">
        <f t="shared" si="28"/>
        <v>0.24193548387096775</v>
      </c>
      <c r="G112" s="2">
        <f t="shared" si="29"/>
        <v>0.75806451612903225</v>
      </c>
      <c r="H112" s="2">
        <f t="shared" si="30"/>
        <v>0</v>
      </c>
    </row>
    <row r="113" spans="1:8" x14ac:dyDescent="0.25">
      <c r="A113" s="1" t="s">
        <v>101</v>
      </c>
      <c r="B113" s="1">
        <v>12</v>
      </c>
      <c r="C113" s="1">
        <v>37</v>
      </c>
      <c r="D113" s="1">
        <v>0</v>
      </c>
      <c r="E113" s="1">
        <f t="shared" si="27"/>
        <v>49</v>
      </c>
      <c r="F113" s="2">
        <f t="shared" si="28"/>
        <v>0.24489795918367346</v>
      </c>
      <c r="G113" s="2">
        <f t="shared" si="29"/>
        <v>0.75510204081632648</v>
      </c>
      <c r="H113" s="2">
        <f t="shared" si="30"/>
        <v>0</v>
      </c>
    </row>
    <row r="114" spans="1:8" x14ac:dyDescent="0.25">
      <c r="A114" s="1" t="s">
        <v>22</v>
      </c>
      <c r="B114" s="1">
        <v>5</v>
      </c>
      <c r="C114" s="1">
        <v>15</v>
      </c>
      <c r="D114" s="1">
        <v>0</v>
      </c>
      <c r="E114" s="1">
        <f t="shared" si="27"/>
        <v>20</v>
      </c>
      <c r="F114" s="2">
        <f t="shared" si="28"/>
        <v>0.25</v>
      </c>
      <c r="G114" s="2">
        <f t="shared" si="29"/>
        <v>0.75</v>
      </c>
      <c r="H114" s="2">
        <f t="shared" si="30"/>
        <v>0</v>
      </c>
    </row>
    <row r="115" spans="1:8" x14ac:dyDescent="0.25">
      <c r="A115" s="1" t="s">
        <v>85</v>
      </c>
      <c r="B115" s="1">
        <v>28</v>
      </c>
      <c r="C115" s="1">
        <v>68</v>
      </c>
      <c r="D115" s="1">
        <v>1</v>
      </c>
      <c r="E115" s="1">
        <f t="shared" si="27"/>
        <v>97</v>
      </c>
      <c r="F115" s="2">
        <f t="shared" si="28"/>
        <v>0.28865979381443296</v>
      </c>
      <c r="G115" s="2">
        <f t="shared" si="29"/>
        <v>0.7010309278350515</v>
      </c>
      <c r="H115" s="2">
        <f t="shared" si="30"/>
        <v>1.0309278350515464E-2</v>
      </c>
    </row>
    <row r="116" spans="1:8" x14ac:dyDescent="0.25">
      <c r="A116" s="1" t="s">
        <v>23</v>
      </c>
      <c r="B116" s="1">
        <v>577</v>
      </c>
      <c r="C116" s="1">
        <v>989</v>
      </c>
      <c r="D116" s="1">
        <v>72</v>
      </c>
      <c r="E116" s="1">
        <f t="shared" si="27"/>
        <v>1638</v>
      </c>
      <c r="F116" s="2">
        <f t="shared" si="28"/>
        <v>0.35225885225885228</v>
      </c>
      <c r="G116" s="2">
        <f t="shared" si="29"/>
        <v>0.60378510378510375</v>
      </c>
      <c r="H116" s="2">
        <f t="shared" si="30"/>
        <v>4.3956043956043959E-2</v>
      </c>
    </row>
    <row r="117" spans="1:8" x14ac:dyDescent="0.25">
      <c r="A117" s="1" t="s">
        <v>95</v>
      </c>
      <c r="B117" s="1">
        <v>92</v>
      </c>
      <c r="C117" s="1">
        <v>126</v>
      </c>
      <c r="D117" s="1">
        <v>1</v>
      </c>
      <c r="E117" s="1">
        <f t="shared" si="27"/>
        <v>219</v>
      </c>
      <c r="F117" s="2">
        <f t="shared" si="28"/>
        <v>0.42009132420091322</v>
      </c>
      <c r="G117" s="2">
        <f t="shared" si="29"/>
        <v>0.57534246575342463</v>
      </c>
      <c r="H117" s="2">
        <f t="shared" si="30"/>
        <v>4.5662100456621002E-3</v>
      </c>
    </row>
    <row r="118" spans="1:8" x14ac:dyDescent="0.25">
      <c r="A118" s="1" t="s">
        <v>27</v>
      </c>
      <c r="B118" s="1">
        <v>830</v>
      </c>
      <c r="C118" s="1">
        <v>589</v>
      </c>
      <c r="D118" s="1">
        <v>24</v>
      </c>
      <c r="E118" s="1">
        <f t="shared" si="27"/>
        <v>1443</v>
      </c>
      <c r="F118" s="2">
        <f t="shared" si="28"/>
        <v>0.57519057519057515</v>
      </c>
      <c r="G118" s="2">
        <f t="shared" si="29"/>
        <v>0.40817740817740816</v>
      </c>
      <c r="H118" s="2">
        <f t="shared" si="30"/>
        <v>1.6632016632016633E-2</v>
      </c>
    </row>
    <row r="119" spans="1:8" x14ac:dyDescent="0.25">
      <c r="A119" s="1" t="s">
        <v>100</v>
      </c>
      <c r="B119" s="1">
        <v>68</v>
      </c>
      <c r="C119" s="1">
        <v>24</v>
      </c>
      <c r="D119" s="1">
        <v>0</v>
      </c>
      <c r="E119" s="1">
        <f t="shared" si="27"/>
        <v>92</v>
      </c>
      <c r="F119" s="2">
        <f t="shared" si="28"/>
        <v>0.73913043478260865</v>
      </c>
      <c r="G119" s="2">
        <f t="shared" si="29"/>
        <v>0.2608695652173913</v>
      </c>
      <c r="H119" s="2">
        <f t="shared" si="30"/>
        <v>0</v>
      </c>
    </row>
    <row r="120" spans="1:8" x14ac:dyDescent="0.25">
      <c r="A120" s="1" t="s">
        <v>98</v>
      </c>
      <c r="B120" s="1">
        <v>72</v>
      </c>
      <c r="C120" s="1">
        <v>10</v>
      </c>
      <c r="D120" s="1">
        <v>0</v>
      </c>
      <c r="E120" s="1">
        <f t="shared" si="27"/>
        <v>82</v>
      </c>
      <c r="F120" s="2">
        <f t="shared" si="28"/>
        <v>0.87804878048780488</v>
      </c>
      <c r="G120" s="2">
        <f t="shared" si="29"/>
        <v>0.12195121951219512</v>
      </c>
      <c r="H120" s="2">
        <f t="shared" si="30"/>
        <v>0</v>
      </c>
    </row>
    <row r="121" spans="1:8" x14ac:dyDescent="0.25">
      <c r="A121" s="5" t="s">
        <v>31</v>
      </c>
      <c r="B121" s="1">
        <f>SUM(B95:B120)</f>
        <v>2186</v>
      </c>
      <c r="C121" s="1">
        <f>SUM(C95:C120)</f>
        <v>4050</v>
      </c>
      <c r="D121" s="1">
        <f>SUM(D95:D120)</f>
        <v>256</v>
      </c>
      <c r="E121" s="1">
        <f t="shared" ref="E121" si="31">SUM(B121:D121)</f>
        <v>6492</v>
      </c>
      <c r="F121" s="2">
        <f t="shared" ref="F121" si="32">B121/E121</f>
        <v>0.33672211953173137</v>
      </c>
      <c r="G121" s="2">
        <f t="shared" ref="G121" si="33">C121/E121</f>
        <v>0.62384473197781887</v>
      </c>
      <c r="H121" s="2">
        <f t="shared" ref="H121" si="34">D121/E121</f>
        <v>3.9433148490449786E-2</v>
      </c>
    </row>
    <row r="123" spans="1:8" x14ac:dyDescent="0.25">
      <c r="A123" s="6" t="s">
        <v>102</v>
      </c>
      <c r="B123" s="6"/>
      <c r="C123" s="6"/>
      <c r="D123" s="6"/>
      <c r="E123" s="6"/>
      <c r="F123" s="6"/>
      <c r="G123" s="6"/>
      <c r="H123" s="6"/>
    </row>
    <row r="124" spans="1:8" x14ac:dyDescent="0.25">
      <c r="A124" s="1"/>
      <c r="B124" s="3" t="s">
        <v>1</v>
      </c>
      <c r="C124" s="3" t="s">
        <v>2</v>
      </c>
      <c r="D124" s="3" t="s">
        <v>3</v>
      </c>
      <c r="E124" s="4" t="s">
        <v>4</v>
      </c>
      <c r="F124" s="3" t="s">
        <v>1</v>
      </c>
      <c r="G124" s="3" t="s">
        <v>2</v>
      </c>
      <c r="H124" s="3" t="s">
        <v>3</v>
      </c>
    </row>
    <row r="125" spans="1:8" x14ac:dyDescent="0.25">
      <c r="A125" s="1" t="s">
        <v>103</v>
      </c>
      <c r="B125" s="1">
        <v>1117</v>
      </c>
      <c r="C125" s="1">
        <v>7314</v>
      </c>
      <c r="D125" s="1">
        <v>366</v>
      </c>
      <c r="E125" s="1">
        <f t="shared" ref="E125" si="35">SUM(B125:D125)</f>
        <v>8797</v>
      </c>
      <c r="F125" s="2">
        <f t="shared" ref="F125" si="36">B125/E125</f>
        <v>0.12697510514948279</v>
      </c>
      <c r="G125" s="2">
        <f t="shared" ref="G125" si="37">C125/E125</f>
        <v>0.83141980220529721</v>
      </c>
      <c r="H125" s="2">
        <f t="shared" ref="H125" si="38">D125/E125</f>
        <v>4.1605092645219964E-2</v>
      </c>
    </row>
    <row r="126" spans="1:8" x14ac:dyDescent="0.25">
      <c r="A126" s="5" t="s">
        <v>31</v>
      </c>
      <c r="B126" s="1">
        <f>SUM(B125:B125)</f>
        <v>1117</v>
      </c>
      <c r="C126" s="1">
        <f>SUM(C125:C125)</f>
        <v>7314</v>
      </c>
      <c r="D126" s="1">
        <f>SUM(D125:D125)</f>
        <v>366</v>
      </c>
      <c r="E126" s="1">
        <f t="shared" ref="E126" si="39">SUM(B126:D126)</f>
        <v>8797</v>
      </c>
      <c r="F126" s="2">
        <f t="shared" ref="F126" si="40">B126/E126</f>
        <v>0.12697510514948279</v>
      </c>
      <c r="G126" s="2">
        <f t="shared" ref="G126" si="41">C126/E126</f>
        <v>0.83141980220529721</v>
      </c>
      <c r="H126" s="2">
        <f t="shared" ref="H126" si="42">D126/E126</f>
        <v>4.1605092645219964E-2</v>
      </c>
    </row>
    <row r="129" spans="1:8" x14ac:dyDescent="0.25">
      <c r="A129" s="1"/>
      <c r="B129" s="3" t="s">
        <v>1</v>
      </c>
      <c r="C129" s="3" t="s">
        <v>2</v>
      </c>
      <c r="D129" s="3" t="s">
        <v>3</v>
      </c>
      <c r="E129" s="4" t="s">
        <v>4</v>
      </c>
      <c r="F129" s="3" t="s">
        <v>1</v>
      </c>
      <c r="G129" s="3" t="s">
        <v>2</v>
      </c>
      <c r="H129" s="3" t="s">
        <v>3</v>
      </c>
    </row>
    <row r="130" spans="1:8" x14ac:dyDescent="0.25">
      <c r="A130" s="5" t="s">
        <v>102</v>
      </c>
      <c r="B130" s="1">
        <v>1117</v>
      </c>
      <c r="C130" s="1">
        <v>7314</v>
      </c>
      <c r="D130" s="1">
        <v>366</v>
      </c>
      <c r="E130" s="1">
        <f>SUM(B130:D130)</f>
        <v>8797</v>
      </c>
      <c r="F130" s="2">
        <f>B130/E130</f>
        <v>0.12697510514948279</v>
      </c>
      <c r="G130" s="2">
        <f>C130/E130</f>
        <v>0.83141980220529721</v>
      </c>
      <c r="H130" s="2">
        <f>D130/E130</f>
        <v>4.1605092645219964E-2</v>
      </c>
    </row>
    <row r="131" spans="1:8" x14ac:dyDescent="0.25">
      <c r="A131" s="5" t="s">
        <v>60</v>
      </c>
      <c r="B131" s="1">
        <v>7750</v>
      </c>
      <c r="C131" s="1">
        <v>47656</v>
      </c>
      <c r="D131" s="1">
        <v>1111</v>
      </c>
      <c r="E131" s="1">
        <f>SUM(B131:D131)</f>
        <v>56517</v>
      </c>
      <c r="F131" s="2">
        <f>B131/E131</f>
        <v>0.13712688217704408</v>
      </c>
      <c r="G131" s="2">
        <f>C131/E131</f>
        <v>0.84321531574570485</v>
      </c>
      <c r="H131" s="2">
        <f>D131/E131</f>
        <v>1.9657802077251093E-2</v>
      </c>
    </row>
    <row r="132" spans="1:8" x14ac:dyDescent="0.25">
      <c r="A132" s="5" t="s">
        <v>42</v>
      </c>
      <c r="B132" s="1">
        <v>9746</v>
      </c>
      <c r="C132" s="1">
        <v>33429</v>
      </c>
      <c r="D132" s="1">
        <v>2268</v>
      </c>
      <c r="E132" s="1">
        <f>SUM(B132:D132)</f>
        <v>45443</v>
      </c>
      <c r="F132" s="2">
        <f>B132/E132</f>
        <v>0.21446647448451905</v>
      </c>
      <c r="G132" s="2">
        <f>C132/E132</f>
        <v>0.73562484871157274</v>
      </c>
      <c r="H132" s="2">
        <f>D132/E132</f>
        <v>4.9908676803908196E-2</v>
      </c>
    </row>
    <row r="133" spans="1:8" x14ac:dyDescent="0.25">
      <c r="A133" s="5" t="s">
        <v>0</v>
      </c>
      <c r="B133" s="1">
        <v>32881</v>
      </c>
      <c r="C133" s="1">
        <v>56621</v>
      </c>
      <c r="D133" s="1">
        <v>51028</v>
      </c>
      <c r="E133" s="1">
        <f>SUM(B133:D133)</f>
        <v>140530</v>
      </c>
      <c r="F133" s="2">
        <f>B133/E133</f>
        <v>0.23397850992670605</v>
      </c>
      <c r="G133" s="2">
        <f>C133/E133</f>
        <v>0.40291041058848642</v>
      </c>
      <c r="H133" s="2">
        <f>D133/E133</f>
        <v>0.36311107948480753</v>
      </c>
    </row>
    <row r="134" spans="1:8" x14ac:dyDescent="0.25">
      <c r="A134" s="5" t="s">
        <v>32</v>
      </c>
      <c r="B134" s="1">
        <v>12085</v>
      </c>
      <c r="C134" s="1">
        <v>31280</v>
      </c>
      <c r="D134" s="1">
        <v>2822</v>
      </c>
      <c r="E134" s="1">
        <f>SUM(B134:D134)</f>
        <v>46187</v>
      </c>
      <c r="F134" s="2">
        <f>B134/E134</f>
        <v>0.2616537120834867</v>
      </c>
      <c r="G134" s="2">
        <f>C134/E134</f>
        <v>0.67724684435014182</v>
      </c>
      <c r="H134" s="2">
        <f>D134/E134</f>
        <v>6.1099443566371488E-2</v>
      </c>
    </row>
    <row r="135" spans="1:8" x14ac:dyDescent="0.25">
      <c r="A135" s="5" t="s">
        <v>79</v>
      </c>
      <c r="B135" s="1">
        <v>2186</v>
      </c>
      <c r="C135" s="1">
        <v>4050</v>
      </c>
      <c r="D135" s="1">
        <v>256</v>
      </c>
      <c r="E135" s="1">
        <f>SUM(B135:D135)</f>
        <v>6492</v>
      </c>
      <c r="F135" s="2">
        <f>B135/E135</f>
        <v>0.33672211953173137</v>
      </c>
      <c r="G135" s="2">
        <f>C135/E135</f>
        <v>0.62384473197781887</v>
      </c>
      <c r="H135" s="2">
        <f>D135/E135</f>
        <v>3.9433148490449786E-2</v>
      </c>
    </row>
    <row r="136" spans="1:8" x14ac:dyDescent="0.25">
      <c r="A136" s="5" t="s">
        <v>61</v>
      </c>
      <c r="B136" s="1"/>
      <c r="C136" s="1"/>
      <c r="D136" s="1"/>
      <c r="E136" s="1"/>
      <c r="F136" s="2">
        <f>AVERAGE(F130:F135)</f>
        <v>0.21848713389216168</v>
      </c>
      <c r="G136" s="2">
        <f>AVERAGE(G130:G135)</f>
        <v>0.68571032559650369</v>
      </c>
      <c r="H136" s="2">
        <f>AVERAGE(H130:H135)</f>
        <v>9.5802540511334675E-2</v>
      </c>
    </row>
  </sheetData>
  <sortState ref="A131:H136">
    <sortCondition ref="F131"/>
  </sortState>
  <mergeCells count="6">
    <mergeCell ref="A123:H123"/>
    <mergeCell ref="A1:H1"/>
    <mergeCell ref="A31:H31"/>
    <mergeCell ref="A44:H44"/>
    <mergeCell ref="A67:H67"/>
    <mergeCell ref="A93:H9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</dc:creator>
  <cp:lastModifiedBy>STANISLAV</cp:lastModifiedBy>
  <dcterms:created xsi:type="dcterms:W3CDTF">2019-12-04T18:46:12Z</dcterms:created>
  <dcterms:modified xsi:type="dcterms:W3CDTF">2019-12-31T21:52:48Z</dcterms:modified>
</cp:coreProperties>
</file>