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rightfolio\Document\Icade\"/>
    </mc:Choice>
  </mc:AlternateContent>
  <xr:revisionPtr revIDLastSave="0" documentId="13_ncr:1_{227E0B1E-C3B9-4CCD-B3D5-3F7B6A9492A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B Final analystes" sheetId="9" r:id="rId1"/>
    <sheet name="base 2022" sheetId="1" r:id="rId2"/>
    <sheet name="base taches" sheetId="8" r:id="rId3"/>
    <sheet name="ANALYSTES" sheetId="3" state="hidden" r:id="rId4"/>
  </sheets>
  <definedNames>
    <definedName name="_xlnm._FilterDatabase" localSheetId="3" hidden="1">ANALYSTES!$A$1:$C$84</definedName>
    <definedName name="_xlnm._FilterDatabase" localSheetId="1" hidden="1">'base 2022'!$A$1:$M$435</definedName>
    <definedName name="_xlnm._FilterDatabase" localSheetId="2" hidden="1">'base taches'!$A$1:$H$14</definedName>
    <definedName name="analyste">ANALYSTES!$A$1:$C$84</definedName>
    <definedName name="base">'base 2022'!$A$1:$M$435</definedName>
    <definedName name="Extract" localSheetId="3">ANALYSTES!#REF!</definedName>
    <definedName name="Print_Area" localSheetId="0">'TB Final analystes'!$A$1:$R$70</definedName>
    <definedName name="tache">'base taches'!$A$1:$H$14</definedName>
    <definedName name="_xlnm.Print_Area" localSheetId="0">'TB Final analystes'!$A$1:$AC$95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F3" i="8"/>
  <c r="F4" i="8"/>
  <c r="F5" i="8"/>
  <c r="F6" i="8"/>
  <c r="F7" i="8"/>
  <c r="F8" i="8"/>
  <c r="F9" i="8"/>
  <c r="F10" i="8"/>
  <c r="F11" i="8"/>
  <c r="F12" i="8"/>
  <c r="F13" i="8"/>
  <c r="F14" i="8"/>
  <c r="G3" i="8"/>
  <c r="G4" i="8"/>
  <c r="G5" i="8"/>
  <c r="G6" i="8"/>
  <c r="G7" i="8"/>
  <c r="G8" i="8"/>
  <c r="G9" i="8"/>
  <c r="G10" i="8"/>
  <c r="G11" i="8"/>
  <c r="G12" i="8"/>
  <c r="G13" i="8"/>
  <c r="G14" i="8"/>
  <c r="H3" i="8"/>
  <c r="H4" i="8"/>
  <c r="H5" i="8"/>
  <c r="H6" i="8"/>
  <c r="H7" i="8"/>
  <c r="H8" i="8"/>
  <c r="H9" i="8"/>
  <c r="H10" i="8"/>
  <c r="H11" i="8"/>
  <c r="H12" i="8"/>
  <c r="H13" i="8"/>
  <c r="H14" i="8"/>
  <c r="F2" i="8"/>
  <c r="G2" i="8"/>
  <c r="H2" i="8"/>
  <c r="J363" i="1"/>
  <c r="J365" i="1"/>
  <c r="J368" i="1"/>
  <c r="J376" i="1"/>
  <c r="J377" i="1"/>
  <c r="J380" i="1"/>
  <c r="J381" i="1"/>
  <c r="J406" i="1"/>
  <c r="J423" i="1"/>
  <c r="J431" i="1"/>
  <c r="K2" i="1"/>
  <c r="L2" i="1"/>
  <c r="M2" i="1"/>
</calcChain>
</file>

<file path=xl/sharedStrings.xml><?xml version="1.0" encoding="utf-8"?>
<sst xmlns="http://schemas.openxmlformats.org/spreadsheetml/2006/main" count="4701" uniqueCount="2232">
  <si>
    <t>Date de création</t>
  </si>
  <si>
    <t>Utilisateur</t>
  </si>
  <si>
    <t>Titre</t>
  </si>
  <si>
    <t>Groupe</t>
  </si>
  <si>
    <t>LAURENT Olivier</t>
  </si>
  <si>
    <t>Applicatifs Trésorerie</t>
  </si>
  <si>
    <t>OBAORIN Moussa</t>
  </si>
  <si>
    <t>ENHART Herve</t>
  </si>
  <si>
    <t>Applicatifs Finance</t>
  </si>
  <si>
    <t>BARTHELEMY Marie-Annick</t>
  </si>
  <si>
    <t>NOTARIANNI Corinne</t>
  </si>
  <si>
    <t>Pythagore</t>
  </si>
  <si>
    <t>GOUFFI Ahmed</t>
  </si>
  <si>
    <t>GLOAGUEN Maxime</t>
  </si>
  <si>
    <t>VIOSSAT Christophe</t>
  </si>
  <si>
    <t>Altaix</t>
  </si>
  <si>
    <t>GACHEN Eric</t>
  </si>
  <si>
    <t>Notilus</t>
  </si>
  <si>
    <t>RH</t>
  </si>
  <si>
    <t>GFI</t>
  </si>
  <si>
    <t>DAUPHIN Gilles</t>
  </si>
  <si>
    <t>Support GFI</t>
  </si>
  <si>
    <t>AZHARI Driss</t>
  </si>
  <si>
    <t>Exploitation</t>
  </si>
  <si>
    <t>PRIPRO</t>
  </si>
  <si>
    <t>MASSON Laurence</t>
  </si>
  <si>
    <t>LE LANN Jean-Pierre</t>
  </si>
  <si>
    <t>Production</t>
  </si>
  <si>
    <t>Réseau</t>
  </si>
  <si>
    <t>COATMEUR Cyrille</t>
  </si>
  <si>
    <t>Développement</t>
  </si>
  <si>
    <t>ALTAIX</t>
  </si>
  <si>
    <t>PETITEAU Laurent</t>
  </si>
  <si>
    <t>PRODHOMME Christian</t>
  </si>
  <si>
    <t>GOUILLIEUX Christophe</t>
  </si>
  <si>
    <t>FRANCOLIN Thierry</t>
  </si>
  <si>
    <t>RAMDANE Mohammed</t>
  </si>
  <si>
    <t>LEON Erwan</t>
  </si>
  <si>
    <t>HOURS Julien</t>
  </si>
  <si>
    <t>RAMBAUD Denis</t>
  </si>
  <si>
    <t>BENCHAAD Hakim</t>
  </si>
  <si>
    <t>GAUDIN Christophe</t>
  </si>
  <si>
    <t>Applicatifs Conso</t>
  </si>
  <si>
    <t>GUILLARD Marie</t>
  </si>
  <si>
    <t>COUDENYS Laurent</t>
  </si>
  <si>
    <t>SERRAVALLE Valerie</t>
  </si>
  <si>
    <t>SA</t>
  </si>
  <si>
    <t>Primpromo</t>
  </si>
  <si>
    <t>mois</t>
  </si>
  <si>
    <t>ANALYSTE</t>
  </si>
  <si>
    <t>GROUPE</t>
  </si>
  <si>
    <t>TYPE</t>
  </si>
  <si>
    <t>ETUDE</t>
  </si>
  <si>
    <t>TECHNIQUE</t>
  </si>
  <si>
    <t>BOERIS Dominique</t>
  </si>
  <si>
    <t>PYTH</t>
  </si>
  <si>
    <t>Nom complet</t>
  </si>
  <si>
    <t>Date clôture</t>
  </si>
  <si>
    <t>Analyste</t>
  </si>
  <si>
    <t>Gr reference</t>
  </si>
  <si>
    <t>nature</t>
  </si>
  <si>
    <t>Reporting</t>
  </si>
  <si>
    <t>Tickets</t>
  </si>
  <si>
    <t>Nombre de Tickets</t>
  </si>
  <si>
    <t>Analystes</t>
  </si>
  <si>
    <t>Tâches</t>
  </si>
  <si>
    <t>Nombre de Tâches</t>
  </si>
  <si>
    <t>Total</t>
  </si>
  <si>
    <t>PESALE Sebastien</t>
  </si>
  <si>
    <t>HUG Antoine</t>
  </si>
  <si>
    <t>BOISDRON Christophe</t>
  </si>
  <si>
    <t>DAVIER Pascal</t>
  </si>
  <si>
    <t>BENZAKOUN Laurent</t>
  </si>
  <si>
    <t>Clôtures des Tâches</t>
  </si>
  <si>
    <t>DFT</t>
  </si>
  <si>
    <t>Mois</t>
  </si>
  <si>
    <t>AKAABOUN Said</t>
  </si>
  <si>
    <t>DEBKA Faiza (externe)</t>
  </si>
  <si>
    <t>MALONGA Marlene</t>
  </si>
  <si>
    <t>GARCIA Julien</t>
  </si>
  <si>
    <t>BEN ABOUD Marwa (externe)</t>
  </si>
  <si>
    <t>IDEL OUALI Imane</t>
  </si>
  <si>
    <t>Changement</t>
  </si>
  <si>
    <t>TOUIR Ridha (externe)</t>
  </si>
  <si>
    <t>BEGUE Fabrice</t>
  </si>
  <si>
    <t>CHAYVIALLE Bastien</t>
  </si>
  <si>
    <t>KERVOAZE Frederic</t>
  </si>
  <si>
    <t>COUDERT Nicolas</t>
  </si>
  <si>
    <t>GUERET Daniel</t>
  </si>
  <si>
    <t>TORTOSA Aurelie</t>
  </si>
  <si>
    <t>BORGEL Thierry</t>
  </si>
  <si>
    <t>BOUZAKRAOUI Ouissale (externe)</t>
  </si>
  <si>
    <t>TALENSOFT</t>
  </si>
  <si>
    <t>LEFEVRE Christelle (externe)</t>
  </si>
  <si>
    <t>Tâche changement</t>
  </si>
  <si>
    <t>Titre2</t>
  </si>
  <si>
    <t>THIAM Margot</t>
  </si>
  <si>
    <t>ESPAGNET Jeremy</t>
  </si>
  <si>
    <t>CODIR</t>
  </si>
  <si>
    <t>SECURITE</t>
  </si>
  <si>
    <t>BRUNO Ludivine (externe)</t>
  </si>
  <si>
    <t>Clôtures des Tickets</t>
  </si>
  <si>
    <t>NYAMA Marc Andre (externe)</t>
  </si>
  <si>
    <t>SERVICES GENERAUX</t>
  </si>
  <si>
    <t>SERVICE CLIENTS</t>
  </si>
  <si>
    <t>SCHNEIDER Manon</t>
  </si>
  <si>
    <t>CHERIF Ismaill (Externe)</t>
  </si>
  <si>
    <t>Téléphone</t>
  </si>
  <si>
    <t>Voix et Images</t>
  </si>
  <si>
    <t>PROMOLEAD Pole Promotion</t>
  </si>
  <si>
    <t>Promolead</t>
  </si>
  <si>
    <t>ZORATTI Anthony (externe)</t>
  </si>
  <si>
    <t>HUSSER Jeremy (externe)</t>
  </si>
  <si>
    <t>LANGET Melanie</t>
  </si>
  <si>
    <t>EasyDesk</t>
  </si>
  <si>
    <t>REPORTING</t>
  </si>
  <si>
    <t>GILLE Maxime</t>
  </si>
  <si>
    <t>LEDRU Issam (externe)</t>
  </si>
  <si>
    <t>Poste de Travail</t>
  </si>
  <si>
    <t>AIT DRISS Bilal (externe)</t>
  </si>
  <si>
    <t>AGUESSY Mickael</t>
  </si>
  <si>
    <t>LUSSEAU Stephane</t>
  </si>
  <si>
    <t>PALLUEL Morgane</t>
  </si>
  <si>
    <t>Janvier</t>
  </si>
  <si>
    <t>Février</t>
  </si>
  <si>
    <t>PIRES Marco (externe)</t>
  </si>
  <si>
    <t>Mars</t>
  </si>
  <si>
    <t>HADDAD Seif</t>
  </si>
  <si>
    <t>Avril</t>
  </si>
  <si>
    <t>Mai</t>
  </si>
  <si>
    <t>Juin</t>
  </si>
  <si>
    <t>ESCALANTE Keny</t>
  </si>
  <si>
    <t>DELIN Marcelin (externe)</t>
  </si>
  <si>
    <t>Juillet</t>
  </si>
  <si>
    <t>KHAZZARY Jilali (externe)</t>
  </si>
  <si>
    <t>Août</t>
  </si>
  <si>
    <t>Cybersecu</t>
  </si>
  <si>
    <t>SOMPROU Herve</t>
  </si>
  <si>
    <t>HEMACHE Karim</t>
  </si>
  <si>
    <t>Sept</t>
  </si>
  <si>
    <t>Oct</t>
  </si>
  <si>
    <t>SOUVIGNE-BRAZ Benjamin (externe)</t>
  </si>
  <si>
    <t>Nov</t>
  </si>
  <si>
    <t>AIT DRISS Bilal (vi)</t>
  </si>
  <si>
    <t>COUDERT Nicolas res</t>
  </si>
  <si>
    <t>TSIGOU Georgia</t>
  </si>
  <si>
    <t>Easy Desk</t>
  </si>
  <si>
    <t>Formulaire</t>
  </si>
  <si>
    <t>Modification de profil</t>
  </si>
  <si>
    <t>LEFEUVRE Beatrice</t>
  </si>
  <si>
    <t>BENZIANE Abdelkrim</t>
  </si>
  <si>
    <t>Support INETUM</t>
  </si>
  <si>
    <t>HASSANINE Najet</t>
  </si>
  <si>
    <t>LE GUELLEC Agnes</t>
  </si>
  <si>
    <t>ROY Irene</t>
  </si>
  <si>
    <t>GORSKI Florence</t>
  </si>
  <si>
    <t>SALOMON Sandra</t>
  </si>
  <si>
    <t>FOROT Francoise</t>
  </si>
  <si>
    <t>ROUVIER-COROUGE Anne</t>
  </si>
  <si>
    <t>DJARAOUANE Dalila</t>
  </si>
  <si>
    <t>Mail</t>
  </si>
  <si>
    <t>COLLIGNON Valerie</t>
  </si>
  <si>
    <t>HAMDI Souela (externe)</t>
  </si>
  <si>
    <t>LAALILI Fatima</t>
  </si>
  <si>
    <t>SAVU Aline-Virginie</t>
  </si>
  <si>
    <t>GODART Stephane</t>
  </si>
  <si>
    <t>DocuSign</t>
  </si>
  <si>
    <t>BOULAINE Nadia</t>
  </si>
  <si>
    <t>Logiciel - Autre</t>
  </si>
  <si>
    <t>DANESE Sandrine</t>
  </si>
  <si>
    <t>BERKANE Nadia</t>
  </si>
  <si>
    <t>DESCARNONGLE Jean-Luc</t>
  </si>
  <si>
    <t>BLANQUART Sandrine</t>
  </si>
  <si>
    <t>HLIOUI Sirine</t>
  </si>
  <si>
    <t>Accueil Open</t>
  </si>
  <si>
    <t>CYBERSECU</t>
  </si>
  <si>
    <t>SOARES Lindsay</t>
  </si>
  <si>
    <t>ABDELKADER Farida</t>
  </si>
  <si>
    <t>BIANCO Laurence</t>
  </si>
  <si>
    <t>JEANSON Thierry</t>
  </si>
  <si>
    <t>CALLY Sanjay</t>
  </si>
  <si>
    <t>LEVASSEUR Stephanie</t>
  </si>
  <si>
    <t>EMILIEN Aurelie</t>
  </si>
  <si>
    <t>HUOT Celine</t>
  </si>
  <si>
    <t>BASTIAN Stephanie</t>
  </si>
  <si>
    <t>DARAN Joelle</t>
  </si>
  <si>
    <t>MASRAFF Alexandre</t>
  </si>
  <si>
    <t>Logiciel - Adobe Acrobat</t>
  </si>
  <si>
    <t>TERRIER Caroline</t>
  </si>
  <si>
    <t>Voix &amp; Image</t>
  </si>
  <si>
    <t>TURA Alexandre</t>
  </si>
  <si>
    <t>UK Davy</t>
  </si>
  <si>
    <t>CHEN Stephane</t>
  </si>
  <si>
    <t>BELHOUT Taous</t>
  </si>
  <si>
    <t>SCHAUB Emilien</t>
  </si>
  <si>
    <t>DELETTRE Francoise (Externe)</t>
  </si>
  <si>
    <t>Batterie</t>
  </si>
  <si>
    <t>FALCOT Jean-Bernard</t>
  </si>
  <si>
    <t>FOULIGNY Laura (externe)</t>
  </si>
  <si>
    <t>RAYNARD Lise</t>
  </si>
  <si>
    <t>DE MOURA Laetitia</t>
  </si>
  <si>
    <t>BOULANGER Marie-Helene</t>
  </si>
  <si>
    <t>CLEMENT Louis</t>
  </si>
  <si>
    <t>NOUFRAY Sonia</t>
  </si>
  <si>
    <t>DE BLANPRE Quentin</t>
  </si>
  <si>
    <t>RENAUDIN Sandrine</t>
  </si>
  <si>
    <t>Esker</t>
  </si>
  <si>
    <t>OBERGFELL Katia</t>
  </si>
  <si>
    <t>MICHEL Marie</t>
  </si>
  <si>
    <t>OLIEL Abraham</t>
  </si>
  <si>
    <t>HADDOUCHE Marianna</t>
  </si>
  <si>
    <t>HOSTETTLER Mikael</t>
  </si>
  <si>
    <t>MILLAURIAUX Fabrice</t>
  </si>
  <si>
    <t>HOTAIT Rim</t>
  </si>
  <si>
    <t>ACQUIER Jean-Christophe</t>
  </si>
  <si>
    <t>PRIGENT Sara</t>
  </si>
  <si>
    <t>CANUT Sandy</t>
  </si>
  <si>
    <t>GUYON Malia</t>
  </si>
  <si>
    <t>LANG Sandrine</t>
  </si>
  <si>
    <t>HABIB Ingrid</t>
  </si>
  <si>
    <t>BOUTAHAR Farid</t>
  </si>
  <si>
    <t>BUCHERON Elodie</t>
  </si>
  <si>
    <t>BARONI Fadoua (externe)</t>
  </si>
  <si>
    <t>BALLET Melissa</t>
  </si>
  <si>
    <t>BAZZALI Simone</t>
  </si>
  <si>
    <t>BELLANGER Corinne</t>
  </si>
  <si>
    <t>BERNARD Willy</t>
  </si>
  <si>
    <t>Téléphonie - Téléphonie Fixe</t>
  </si>
  <si>
    <t>OSTERMANN Thibaut</t>
  </si>
  <si>
    <t>ROUSSEAU Severine</t>
  </si>
  <si>
    <t>BOUCHER Arnaud</t>
  </si>
  <si>
    <t>CHARTON Laura</t>
  </si>
  <si>
    <t>DUCLOUX Emmanuel</t>
  </si>
  <si>
    <t>BOIX Ismahane (externe)</t>
  </si>
  <si>
    <t>FOLTIER Maxime</t>
  </si>
  <si>
    <t>BOUALAM Ness</t>
  </si>
  <si>
    <t>LAMBERT Isabelle</t>
  </si>
  <si>
    <t>BAYEC Pauline</t>
  </si>
  <si>
    <t>VERSTREPEN Philippe</t>
  </si>
  <si>
    <t>Téléphonie - MaaS360</t>
  </si>
  <si>
    <t>AWOUTOUG SATOUGLE Nathalie</t>
  </si>
  <si>
    <t>28285</t>
  </si>
  <si>
    <t>21/02/2022 18:45:33</t>
  </si>
  <si>
    <t>MARTINACHE Clement</t>
  </si>
  <si>
    <t>23/02/2022 15:18:17</t>
  </si>
  <si>
    <t>MILLET Daphné</t>
  </si>
  <si>
    <t>KENEL-PIERRE Xavier</t>
  </si>
  <si>
    <t>AMPHOUX Cecile</t>
  </si>
  <si>
    <t>CELIK Dilan</t>
  </si>
  <si>
    <t>UZZAN Valerie</t>
  </si>
  <si>
    <t>BELOURI Popi (externe)</t>
  </si>
  <si>
    <t>BABOUR Rachida</t>
  </si>
  <si>
    <t>FATTOUCHE Nasr</t>
  </si>
  <si>
    <t>DELMAS Jean-Louis</t>
  </si>
  <si>
    <t>Commande</t>
  </si>
  <si>
    <t>Postes de travail - Portables</t>
  </si>
  <si>
    <t>Portables</t>
  </si>
  <si>
    <t>SAL</t>
  </si>
  <si>
    <t>Mobiles - ORANGE</t>
  </si>
  <si>
    <t>ORANGE</t>
  </si>
  <si>
    <t>Mobiles - Prêt Ligne et Mobile</t>
  </si>
  <si>
    <t>Prêt Ligne et Mobile</t>
  </si>
  <si>
    <t>Logiciels - Logiciels payants</t>
  </si>
  <si>
    <t>Logiciels payants</t>
  </si>
  <si>
    <t>GINGUENAUD Vincent</t>
  </si>
  <si>
    <t>VENUS Olivier</t>
  </si>
  <si>
    <t>TAVARES Luisa</t>
  </si>
  <si>
    <t>AMJAD Zohaib</t>
  </si>
  <si>
    <t>GIRONDEAU Steven</t>
  </si>
  <si>
    <t>GAUCHIER Fanny</t>
  </si>
  <si>
    <t>BICHOT Manuel</t>
  </si>
  <si>
    <t>VARLET Daniel</t>
  </si>
  <si>
    <t>DUFAT Claudine</t>
  </si>
  <si>
    <t>BOILLOT Lola</t>
  </si>
  <si>
    <t>KEBIRI Najla</t>
  </si>
  <si>
    <t>SOLEAU Celine</t>
  </si>
  <si>
    <t>BAAZIZ Khalissa</t>
  </si>
  <si>
    <t>MENDY Chanel</t>
  </si>
  <si>
    <t>BLANCHET Cyril</t>
  </si>
  <si>
    <t>LOZO Anna</t>
  </si>
  <si>
    <t>13675</t>
  </si>
  <si>
    <t>21/08/2022 20:11:59</t>
  </si>
  <si>
    <t>01/09/2022 10:31:23</t>
  </si>
  <si>
    <t>13676</t>
  </si>
  <si>
    <t>21/08/2022 20:13:22</t>
  </si>
  <si>
    <t>01/09/2022 10:30:01</t>
  </si>
  <si>
    <t>BELARBI Omar</t>
  </si>
  <si>
    <t>13504</t>
  </si>
  <si>
    <t>05/07/2022 13:23:54</t>
  </si>
  <si>
    <t>BERTHELOT Claire</t>
  </si>
  <si>
    <t>22/07/2022 11:26:49</t>
  </si>
  <si>
    <t>WALBAUM Sofi</t>
  </si>
  <si>
    <t>MADELRIEUX Sandrine</t>
  </si>
  <si>
    <t>LAURENCE Severine</t>
  </si>
  <si>
    <t>JACQUOT Adrien</t>
  </si>
  <si>
    <t>KLEIN Jerome</t>
  </si>
  <si>
    <t>AUSSENAC David</t>
  </si>
  <si>
    <t>FOURNIER Patrick</t>
  </si>
  <si>
    <t>NGUYEN Yoann</t>
  </si>
  <si>
    <t>LY Fatoumata</t>
  </si>
  <si>
    <t>LE MONNIER Camille</t>
  </si>
  <si>
    <t>REGNIER Gregory</t>
  </si>
  <si>
    <t>13243</t>
  </si>
  <si>
    <t>28/04/2022 12:19:54</t>
  </si>
  <si>
    <t>06/05/2022 17:13:57</t>
  </si>
  <si>
    <t>13245</t>
  </si>
  <si>
    <t>28/04/2022 15:04:49</t>
  </si>
  <si>
    <t>MALFOY Ludovic</t>
  </si>
  <si>
    <t>05/05/2022 17:58:02</t>
  </si>
  <si>
    <t>13226</t>
  </si>
  <si>
    <t>25/04/2022 16:34:53</t>
  </si>
  <si>
    <t>JAUFFRAIS Isabelle</t>
  </si>
  <si>
    <t>04/05/2022 12:19:57</t>
  </si>
  <si>
    <t>FITOURI Monira</t>
  </si>
  <si>
    <t>LABROCA Kevin</t>
  </si>
  <si>
    <t>ARNAUD Angeline</t>
  </si>
  <si>
    <t>LOGBY Bruno</t>
  </si>
  <si>
    <t>VARTAN Florence</t>
  </si>
  <si>
    <t>22/03/2022 17:37:43</t>
  </si>
  <si>
    <t>13093</t>
  </si>
  <si>
    <t>23/03/2022 10:12:13</t>
  </si>
  <si>
    <t>CHAPOTELLE Michael</t>
  </si>
  <si>
    <t>MOREAU Laurence</t>
  </si>
  <si>
    <t>NGUYEN-DUY Khanh</t>
  </si>
  <si>
    <t>PALAT de LANGLADE Valerie</t>
  </si>
  <si>
    <t>VIGOT Marie-Cecile</t>
  </si>
  <si>
    <t>BANCHEREAU Francois</t>
  </si>
  <si>
    <t>12915</t>
  </si>
  <si>
    <t>12918</t>
  </si>
  <si>
    <t>12903</t>
  </si>
  <si>
    <t>12901</t>
  </si>
  <si>
    <t>LEFEVRE Laura</t>
  </si>
  <si>
    <t>LAMBERT Emmanuelle</t>
  </si>
  <si>
    <t>12917</t>
  </si>
  <si>
    <t>08/02/2022 10:42:03</t>
  </si>
  <si>
    <t>08/02/2022 16:03:35</t>
  </si>
  <si>
    <t>OTTAVIANI Isabelle</t>
  </si>
  <si>
    <t>NSAKALA Arthemise</t>
  </si>
  <si>
    <t>ANGLES Thibault</t>
  </si>
  <si>
    <t>Incident</t>
  </si>
  <si>
    <t>Connexion - Authentification InWebo</t>
  </si>
  <si>
    <t>Téléphonie - Dépannage Mobile</t>
  </si>
  <si>
    <t>Connexion - WIFI / VPN / Pulse Secure / 3G / Z1</t>
  </si>
  <si>
    <t>Connexion - Réinitialisation Mot de Passe</t>
  </si>
  <si>
    <t>Logiciel - DocuSign</t>
  </si>
  <si>
    <t>Connexion - Intranet Icade</t>
  </si>
  <si>
    <t>Logiciel - BOX</t>
  </si>
  <si>
    <t>Matériel - Ecran</t>
  </si>
  <si>
    <t>Matériel - Ordinateur Portable</t>
  </si>
  <si>
    <t>Matériel - Imprimante KONICA</t>
  </si>
  <si>
    <t>Logiciel - Letsignit</t>
  </si>
  <si>
    <t>Connexion - Autre</t>
  </si>
  <si>
    <t>Matériel - Perte / Vol</t>
  </si>
  <si>
    <t>DUBREUIL Victoire</t>
  </si>
  <si>
    <t>Logiciel - MS Outlook</t>
  </si>
  <si>
    <t>Compte verrouillé</t>
  </si>
  <si>
    <t>Connexion - Internet</t>
  </si>
  <si>
    <t>THIANDOUME Issa</t>
  </si>
  <si>
    <t>Applicatifs Notilus - Problème validation</t>
  </si>
  <si>
    <t>ZEMMOUR Nathalie</t>
  </si>
  <si>
    <t>168042</t>
  </si>
  <si>
    <t>27/12/2022 11:26:15</t>
  </si>
  <si>
    <t>mail phishing</t>
  </si>
  <si>
    <t>27/12/2022 11:28:41</t>
  </si>
  <si>
    <t>Applicatifs Finance - Compta Oracle</t>
  </si>
  <si>
    <t>Connexion - Réseau</t>
  </si>
  <si>
    <t>EASYDESK</t>
  </si>
  <si>
    <t>Logiciel - MS Excel</t>
  </si>
  <si>
    <t>Connexion - Cisco Anyconnect (NAC)</t>
  </si>
  <si>
    <t>Connexion - Messagerie Outlook</t>
  </si>
  <si>
    <t>Connexion - Badge</t>
  </si>
  <si>
    <t>Téléphonie - Pb Synchronisation Mobile</t>
  </si>
  <si>
    <t>BERKANI Mohamed</t>
  </si>
  <si>
    <t>D'ABBADIE Francois-Xavier</t>
  </si>
  <si>
    <t>Applications Métiers - ESKER</t>
  </si>
  <si>
    <t>GORGE Valerie</t>
  </si>
  <si>
    <t>Téléphonie</t>
  </si>
  <si>
    <t>BINOUMAR Jamal</t>
  </si>
  <si>
    <t>Connexion - Imprimante</t>
  </si>
  <si>
    <t>Outlook</t>
  </si>
  <si>
    <t>RYCHLEWSKI Aurelie</t>
  </si>
  <si>
    <t>TILLIET-SERRA Nathalie (externe)</t>
  </si>
  <si>
    <t>EASYDESK IM</t>
  </si>
  <si>
    <t>MANOKA Nathanaelle</t>
  </si>
  <si>
    <t>ALLEMEESCH Farida</t>
  </si>
  <si>
    <t>RASOAMANANA Viviane</t>
  </si>
  <si>
    <t>Restauration Fichiers - Fichiers lecteurs réseaux</t>
  </si>
  <si>
    <t>SMADJA Serge</t>
  </si>
  <si>
    <t>COULIBALY Abibata</t>
  </si>
  <si>
    <t>Matériel - Clavier / Souris</t>
  </si>
  <si>
    <t>JOURNEAU Baptiste</t>
  </si>
  <si>
    <t>Téléphonie - Pb matériel Mobile</t>
  </si>
  <si>
    <t>Matériel - Téléphonie Fixe</t>
  </si>
  <si>
    <t>Téléphonie - Cisco Webex Teams</t>
  </si>
  <si>
    <t>CASTELL VILLA Aline</t>
  </si>
  <si>
    <t>MAABOUBI Meryem</t>
  </si>
  <si>
    <t>MAZZETTI Sabrina</t>
  </si>
  <si>
    <t>Connexion - Salle de réunion</t>
  </si>
  <si>
    <t>MARECHAL Eric</t>
  </si>
  <si>
    <t>ROBERT Carine</t>
  </si>
  <si>
    <t>DIENG Bintou</t>
  </si>
  <si>
    <t>Téléphonie - Compte iTunes</t>
  </si>
  <si>
    <t>ROUX Severine</t>
  </si>
  <si>
    <t>MADELY Sylvaine</t>
  </si>
  <si>
    <t>RING Sebastien</t>
  </si>
  <si>
    <t>Matériel - Imprimante Kyocera</t>
  </si>
  <si>
    <t>BOX</t>
  </si>
  <si>
    <t>Connexion - Poste de travail</t>
  </si>
  <si>
    <t>MOUVAUX Alexandre</t>
  </si>
  <si>
    <t>Compte bloqué</t>
  </si>
  <si>
    <t>ASTRUC Mathieu</t>
  </si>
  <si>
    <t>HAMIMI Veronique</t>
  </si>
  <si>
    <t>SABER Ghislaine</t>
  </si>
  <si>
    <t>DJODI Vidjai</t>
  </si>
  <si>
    <t>HURET Helene</t>
  </si>
  <si>
    <t>Visio Vidéo - Video</t>
  </si>
  <si>
    <t>NIANG Anta</t>
  </si>
  <si>
    <t>DE DIANOUS Solenne</t>
  </si>
  <si>
    <t>CHANUT Margaux</t>
  </si>
  <si>
    <t>Le pc ne s'allume plus</t>
  </si>
  <si>
    <t>MECHALY Patricia (externe)</t>
  </si>
  <si>
    <t>DUPLOUY Helene</t>
  </si>
  <si>
    <t>BOUYER Xavier</t>
  </si>
  <si>
    <t>Wifi</t>
  </si>
  <si>
    <t>HEMMERLE Aymeric</t>
  </si>
  <si>
    <t>MREJEN Johanna</t>
  </si>
  <si>
    <t>Badge</t>
  </si>
  <si>
    <t>NAVARD Alexandre</t>
  </si>
  <si>
    <t>BOUILLAUX Emilie</t>
  </si>
  <si>
    <t>LE TRIVIDIC Laure (externe)</t>
  </si>
  <si>
    <t>DELOISON Coralie</t>
  </si>
  <si>
    <t>BILLARD Delphine</t>
  </si>
  <si>
    <t xml:space="preserve">mot de passe </t>
  </si>
  <si>
    <t>LAUNAY Sophie</t>
  </si>
  <si>
    <t>TESSLER Guillaume</t>
  </si>
  <si>
    <t>COULM Jean Baptiste</t>
  </si>
  <si>
    <t>CAUFRIEZ Frederic</t>
  </si>
  <si>
    <t>Matériel - Ordinateur Poste fixe</t>
  </si>
  <si>
    <t>167445</t>
  </si>
  <si>
    <t>09/12/2022 14:21:07</t>
  </si>
  <si>
    <t>CANADAS Sandrine</t>
  </si>
  <si>
    <t>Blocage de l'ordinnateur 1 fois par semaine</t>
  </si>
  <si>
    <t>09/12/2022 14:22:24</t>
  </si>
  <si>
    <t>167444</t>
  </si>
  <si>
    <t>09/12/2022 14:18:12</t>
  </si>
  <si>
    <t>AUBRY Victoire</t>
  </si>
  <si>
    <t>Badge injecté dans l'AD</t>
  </si>
  <si>
    <t>09/12/2022 14:18:51</t>
  </si>
  <si>
    <t>167438</t>
  </si>
  <si>
    <t>09/12/2022 13:15:58</t>
  </si>
  <si>
    <t>BEAUTE Ann-Claire</t>
  </si>
  <si>
    <t>Impossible de lire les commantaires des PDF</t>
  </si>
  <si>
    <t>09/12/2022 13:16:37</t>
  </si>
  <si>
    <t>167437</t>
  </si>
  <si>
    <t>09/12/2022 13:12:34</t>
  </si>
  <si>
    <t xml:space="preserve">Reconnexion boite mail téléphone </t>
  </si>
  <si>
    <t>09/12/2022 13:13:36</t>
  </si>
  <si>
    <t>KAOULAL Yasmina</t>
  </si>
  <si>
    <t>167394</t>
  </si>
  <si>
    <t>08/12/2022 15:50:58</t>
  </si>
  <si>
    <t>LAUSTRIAT Guylaine</t>
  </si>
  <si>
    <t>ESKER</t>
  </si>
  <si>
    <t>08/12/2022 15:59:30</t>
  </si>
  <si>
    <t>167286</t>
  </si>
  <si>
    <t>06/12/2022 17:22:14</t>
  </si>
  <si>
    <t>08/12/2022 15:58:06</t>
  </si>
  <si>
    <t>Impossible de se connecter au VPN</t>
  </si>
  <si>
    <t>Imprimante</t>
  </si>
  <si>
    <t>167386</t>
  </si>
  <si>
    <t>08/12/2022 15:13:16</t>
  </si>
  <si>
    <t xml:space="preserve">Connexion via MDP </t>
  </si>
  <si>
    <t>08/12/2022 15:14:06</t>
  </si>
  <si>
    <t xml:space="preserve">Cisco Anyconnect </t>
  </si>
  <si>
    <t>167368</t>
  </si>
  <si>
    <t>08/12/2022 11:09:27</t>
  </si>
  <si>
    <t xml:space="preserve">Ajout de la boite mail sur le téléphone </t>
  </si>
  <si>
    <t>08/12/2022 11:09:59</t>
  </si>
  <si>
    <t>167367</t>
  </si>
  <si>
    <t>08/12/2022 11:06:25</t>
  </si>
  <si>
    <t xml:space="preserve">Badge pas dans l'AD </t>
  </si>
  <si>
    <t>08/12/2022 11:08:58</t>
  </si>
  <si>
    <t>DE BENOIST Hugues (externe)</t>
  </si>
  <si>
    <t>HOULBREQUE Estelle</t>
  </si>
  <si>
    <t>REMOND Florence</t>
  </si>
  <si>
    <t>Resto FIC</t>
  </si>
  <si>
    <t>167320</t>
  </si>
  <si>
    <t>07/12/2022 14:44:38</t>
  </si>
  <si>
    <t>impossible d'envoyer un mail</t>
  </si>
  <si>
    <t>07/12/2022 14:45:40</t>
  </si>
  <si>
    <t>RAVEL Beatrice (externe)</t>
  </si>
  <si>
    <t>Logiciel - MS Word</t>
  </si>
  <si>
    <t>LAJARRIGE Audrey</t>
  </si>
  <si>
    <t>GHIGO Valerie</t>
  </si>
  <si>
    <t>167299</t>
  </si>
  <si>
    <t>07/12/2022 09:19:06</t>
  </si>
  <si>
    <t xml:space="preserve">La 4G ne fonctionne plus </t>
  </si>
  <si>
    <t>07/12/2022 09:23:12</t>
  </si>
  <si>
    <t>167280</t>
  </si>
  <si>
    <t>06/12/2022 16:19:43</t>
  </si>
  <si>
    <t xml:space="preserve">Ouverture de PDF sur EDGE contraignant </t>
  </si>
  <si>
    <t>06/12/2022 16:20:27</t>
  </si>
  <si>
    <t>167247</t>
  </si>
  <si>
    <t>06/12/2022 10:42:39</t>
  </si>
  <si>
    <t>GASCHIGNARD Cedric</t>
  </si>
  <si>
    <t>Installation WEAZY</t>
  </si>
  <si>
    <t>06/12/2022 10:43:26</t>
  </si>
  <si>
    <t>167234</t>
  </si>
  <si>
    <t>06/12/2022 09:37:09</t>
  </si>
  <si>
    <t>Dalle HS</t>
  </si>
  <si>
    <t>06/12/2022 10:24:44</t>
  </si>
  <si>
    <t>167240</t>
  </si>
  <si>
    <t>06/12/2022 10:02:55</t>
  </si>
  <si>
    <t>Fiche de restitution matériel</t>
  </si>
  <si>
    <t>06/12/2022 10:09:34</t>
  </si>
  <si>
    <t>167228</t>
  </si>
  <si>
    <t>06/12/2022 09:03:29</t>
  </si>
  <si>
    <t>Modification de Mot de Passe</t>
  </si>
  <si>
    <t>06/12/2022 09:04:16</t>
  </si>
  <si>
    <t>COMMELERAN Jean-Luc</t>
  </si>
  <si>
    <t>167194</t>
  </si>
  <si>
    <t>05/12/2022 13:32:44</t>
  </si>
  <si>
    <t>05/12/2022 13:34:00</t>
  </si>
  <si>
    <t>167184</t>
  </si>
  <si>
    <t>05/12/2022 11:17:25</t>
  </si>
  <si>
    <t>BORDIER Romain</t>
  </si>
  <si>
    <t>Connexion WIFI ne fonctionne pas</t>
  </si>
  <si>
    <t>05/12/2022 11:18:09</t>
  </si>
  <si>
    <t>167160</t>
  </si>
  <si>
    <t>05/12/2022 09:55:56</t>
  </si>
  <si>
    <t xml:space="preserve">Le poste ne démarre plus </t>
  </si>
  <si>
    <t>05/12/2022 09:56:35</t>
  </si>
  <si>
    <t>DELCAMBRE Claude</t>
  </si>
  <si>
    <t>167156</t>
  </si>
  <si>
    <t>05/12/2022 09:41:50</t>
  </si>
  <si>
    <t>Changement de mot de passe</t>
  </si>
  <si>
    <t>05/12/2022 09:44:02</t>
  </si>
  <si>
    <t>167153</t>
  </si>
  <si>
    <t>05/12/2022 09:40:48</t>
  </si>
  <si>
    <t>Dotation cable iphone</t>
  </si>
  <si>
    <t>05/12/2022 09:41:29</t>
  </si>
  <si>
    <t>167148</t>
  </si>
  <si>
    <t>05/12/2022 09:23:39</t>
  </si>
  <si>
    <t>Ajout raccourci Share</t>
  </si>
  <si>
    <t>05/12/2022 09:24:25</t>
  </si>
  <si>
    <t>BRUNE Josephine</t>
  </si>
  <si>
    <t xml:space="preserve">Sécurité - Anti-virus / EDR </t>
  </si>
  <si>
    <t>RIOU Romain</t>
  </si>
  <si>
    <t>JACHIMOWICZ Flore</t>
  </si>
  <si>
    <t>SERUZIER SAINT-PIERRE Pauline</t>
  </si>
  <si>
    <t>WEIMAR Pierre</t>
  </si>
  <si>
    <t>QUEMIN Jean-Christophe</t>
  </si>
  <si>
    <t>HONORE Manuella</t>
  </si>
  <si>
    <t>Matériel - Portable Yoga cassé</t>
  </si>
  <si>
    <t>LEVY Elvira</t>
  </si>
  <si>
    <t>COLIGNON Stephane</t>
  </si>
  <si>
    <t>VIRONDAUD Nicolas</t>
  </si>
  <si>
    <t>OUANGOLO Rodrigue</t>
  </si>
  <si>
    <t>RIGAL Marie-Stephane</t>
  </si>
  <si>
    <t>Pulse Secure</t>
  </si>
  <si>
    <t>CUNRATH Etienne</t>
  </si>
  <si>
    <t>166745</t>
  </si>
  <si>
    <t>25/11/2022 15:22:33</t>
  </si>
  <si>
    <t xml:space="preserve">Installation drivers </t>
  </si>
  <si>
    <t>25/11/2022 15:23:22</t>
  </si>
  <si>
    <t>166739</t>
  </si>
  <si>
    <t>25/11/2022 15:01:38</t>
  </si>
  <si>
    <t>Connexion Messagerie outlook iphone</t>
  </si>
  <si>
    <t>25/11/2022 15:02:22</t>
  </si>
  <si>
    <t>166736</t>
  </si>
  <si>
    <t>25/11/2022 14:13:37</t>
  </si>
  <si>
    <t>BERTHON Astrid</t>
  </si>
  <si>
    <t>Affichage étire sur le second écran</t>
  </si>
  <si>
    <t>25/11/2022 14:22:33</t>
  </si>
  <si>
    <t>166549</t>
  </si>
  <si>
    <t>22/11/2022 14:29:45</t>
  </si>
  <si>
    <t>Pb qualité</t>
  </si>
  <si>
    <t>25/11/2022 12:18:24</t>
  </si>
  <si>
    <t>DIVERCHY Cathy</t>
  </si>
  <si>
    <t>Applications Reporting - OPALIX</t>
  </si>
  <si>
    <t>166687</t>
  </si>
  <si>
    <t>24/11/2022 14:24:30</t>
  </si>
  <si>
    <t>L'écran cassé</t>
  </si>
  <si>
    <t>24/11/2022 14:50:38</t>
  </si>
  <si>
    <t>166691</t>
  </si>
  <si>
    <t>24/11/2022 14:34:36</t>
  </si>
  <si>
    <t>Wifi HS</t>
  </si>
  <si>
    <t>24/11/2022 14:38:26</t>
  </si>
  <si>
    <t>166688</t>
  </si>
  <si>
    <t>24/11/2022 14:24:24</t>
  </si>
  <si>
    <t>Connexion WIFI HS</t>
  </si>
  <si>
    <t>24/11/2022 14:25:37</t>
  </si>
  <si>
    <t>166682</t>
  </si>
  <si>
    <t>24/11/2022 14:06:32</t>
  </si>
  <si>
    <t>Connexion wifi HS</t>
  </si>
  <si>
    <t>24/11/2022 14:07:56</t>
  </si>
  <si>
    <t>166681</t>
  </si>
  <si>
    <t>24/11/2022 13:56:45</t>
  </si>
  <si>
    <t>connexion wifi HS</t>
  </si>
  <si>
    <t>24/11/2022 14:05:32</t>
  </si>
  <si>
    <t>166667</t>
  </si>
  <si>
    <t>24/11/2022 11:11:13</t>
  </si>
  <si>
    <t>ROBERT Romain</t>
  </si>
  <si>
    <t>le wifi ne fontionne pas</t>
  </si>
  <si>
    <t>24/11/2022 11:12:16</t>
  </si>
  <si>
    <t>166573</t>
  </si>
  <si>
    <t>22/11/2022 16:39:47</t>
  </si>
  <si>
    <t>Son via bluetooth faible</t>
  </si>
  <si>
    <t>24/11/2022 10:50:16</t>
  </si>
  <si>
    <t>VALLEE Charlene</t>
  </si>
  <si>
    <t>166653</t>
  </si>
  <si>
    <t>24/11/2022 10:06:17</t>
  </si>
  <si>
    <t>Compte vérouiller</t>
  </si>
  <si>
    <t>24/11/2022 10:06:46</t>
  </si>
  <si>
    <t>166645</t>
  </si>
  <si>
    <t>24/11/2022 09:15:02</t>
  </si>
  <si>
    <t>Box ne s'ouvre plus</t>
  </si>
  <si>
    <t>24/11/2022 09:15:38</t>
  </si>
  <si>
    <t>166521</t>
  </si>
  <si>
    <t>22/11/2022 10:11:06</t>
  </si>
  <si>
    <t>PROBLEME IMPRESSION</t>
  </si>
  <si>
    <t>23/11/2022 16:06:52</t>
  </si>
  <si>
    <t>166623</t>
  </si>
  <si>
    <t>23/11/2022 14:43:07</t>
  </si>
  <si>
    <t xml:space="preserve">Demande d'intervention effectué </t>
  </si>
  <si>
    <t>23/11/2022 16:06:00</t>
  </si>
  <si>
    <t>166627</t>
  </si>
  <si>
    <t>23/11/2022 15:28:34</t>
  </si>
  <si>
    <t>DA SILVA Didier (externe)</t>
  </si>
  <si>
    <t xml:space="preserve">Appareillage casque </t>
  </si>
  <si>
    <t>23/11/2022 15:29:29</t>
  </si>
  <si>
    <t>166626</t>
  </si>
  <si>
    <t>23/11/2022 15:24:54</t>
  </si>
  <si>
    <t>Installation R Studio</t>
  </si>
  <si>
    <t>23/11/2022 15:26:14</t>
  </si>
  <si>
    <t>166624</t>
  </si>
  <si>
    <t>23/11/2022 14:56:40</t>
  </si>
  <si>
    <t xml:space="preserve">Changement d'écran TAD </t>
  </si>
  <si>
    <t>23/11/2022 14:59:54</t>
  </si>
  <si>
    <t>EL KRYMY Zahra</t>
  </si>
  <si>
    <t>166614</t>
  </si>
  <si>
    <t>23/11/2022 11:54:04</t>
  </si>
  <si>
    <t xml:space="preserve">Enregistrement BADGE </t>
  </si>
  <si>
    <t>23/11/2022 11:58:44</t>
  </si>
  <si>
    <t xml:space="preserve">Impossible d'imprimer </t>
  </si>
  <si>
    <t>GENTY Veronique</t>
  </si>
  <si>
    <t>166558</t>
  </si>
  <si>
    <t>22/11/2022 15:12:06</t>
  </si>
  <si>
    <t xml:space="preserve">les 2 imprimantes du 4A ne fonctionnent pas </t>
  </si>
  <si>
    <t>22/11/2022 15:30:23</t>
  </si>
  <si>
    <t>22/11/2022 15:29:28</t>
  </si>
  <si>
    <t>166542</t>
  </si>
  <si>
    <t>22/11/2022 13:49:29</t>
  </si>
  <si>
    <t xml:space="preserve">Microphone ne fonctionne pas sur Webex </t>
  </si>
  <si>
    <t>22/11/2022 13:50:22</t>
  </si>
  <si>
    <t>166541</t>
  </si>
  <si>
    <t>22/11/2022 13:48:31</t>
  </si>
  <si>
    <t xml:space="preserve">Aide à la connexion VPN IVENTI </t>
  </si>
  <si>
    <t>22/11/2022 13:49:14</t>
  </si>
  <si>
    <t>166536</t>
  </si>
  <si>
    <t>22/11/2022 12:28:04</t>
  </si>
  <si>
    <t xml:space="preserve">le bars soutenant le double écran tombe </t>
  </si>
  <si>
    <t>22/11/2022 13:36:29</t>
  </si>
  <si>
    <t>166531</t>
  </si>
  <si>
    <t>22/11/2022 11:48:12</t>
  </si>
  <si>
    <t>Activation carte SIM</t>
  </si>
  <si>
    <t>22/11/2022 11:48:58</t>
  </si>
  <si>
    <t>166519</t>
  </si>
  <si>
    <t>22/11/2022 10:02:01</t>
  </si>
  <si>
    <t>Aide à la connexion VPN</t>
  </si>
  <si>
    <t>22/11/2022 10:02:48</t>
  </si>
  <si>
    <t>166516</t>
  </si>
  <si>
    <t>22/11/2022 09:25:01</t>
  </si>
  <si>
    <t>URGENT impossibilité de se connecter au serveur</t>
  </si>
  <si>
    <t>22/11/2022 09:29:41</t>
  </si>
  <si>
    <t>Configuration Inwebo</t>
  </si>
  <si>
    <t>FILIN SENCEE Guylaine</t>
  </si>
  <si>
    <t>166485</t>
  </si>
  <si>
    <t>21/11/2022 14:30:13</t>
  </si>
  <si>
    <t>Aide a la connexion EPROC</t>
  </si>
  <si>
    <t>21/11/2022 14:31:19</t>
  </si>
  <si>
    <t>LE BRIS Thierry</t>
  </si>
  <si>
    <t>166449</t>
  </si>
  <si>
    <t>21/11/2022 09:53:07</t>
  </si>
  <si>
    <t>DORMOY Helene</t>
  </si>
  <si>
    <t>ECRAN HS</t>
  </si>
  <si>
    <t>21/11/2022 11:31:00</t>
  </si>
  <si>
    <t>DURU Jerome</t>
  </si>
  <si>
    <t>166441</t>
  </si>
  <si>
    <t>21/11/2022 09:22:53</t>
  </si>
  <si>
    <t>Inwebo</t>
  </si>
  <si>
    <t>21/11/2022 09:23:51</t>
  </si>
  <si>
    <t>166439</t>
  </si>
  <si>
    <t>21/11/2022 09:16:53</t>
  </si>
  <si>
    <t>Dotation Souris</t>
  </si>
  <si>
    <t>21/11/2022 09:17:33</t>
  </si>
  <si>
    <t>Mot de passe</t>
  </si>
  <si>
    <t>Ventilateur</t>
  </si>
  <si>
    <t>Box Drive</t>
  </si>
  <si>
    <t>SMIROU Luca</t>
  </si>
  <si>
    <t>VERGNIERE Thierry</t>
  </si>
  <si>
    <t>SOUFFIR Jessica</t>
  </si>
  <si>
    <t>EL HAJJI Houda (externe)</t>
  </si>
  <si>
    <t>LIRZIN Stephane (externe)</t>
  </si>
  <si>
    <t>Batterie HS</t>
  </si>
  <si>
    <t>Ecran qui ne fonctionne pas</t>
  </si>
  <si>
    <t>162492</t>
  </si>
  <si>
    <t>05/10/2022 15:36:12</t>
  </si>
  <si>
    <t>BENCHEIKH Zoulikha</t>
  </si>
  <si>
    <t>câble réseau défaillant</t>
  </si>
  <si>
    <t>10/11/2022 15:29:08</t>
  </si>
  <si>
    <t>164908</t>
  </si>
  <si>
    <t>08/11/2022 11:43:30</t>
  </si>
  <si>
    <t>Problème écran non fonctionnel</t>
  </si>
  <si>
    <t>10/11/2022 14:36:47</t>
  </si>
  <si>
    <t>163436</t>
  </si>
  <si>
    <t>26/10/2022 10:44:23</t>
  </si>
  <si>
    <t>LABIA Laure</t>
  </si>
  <si>
    <t>CABLE DE CONNEXION ALIMENTATION ORDINATEUR PORTABLE A CHANGER</t>
  </si>
  <si>
    <t>10/11/2022 13:18:26</t>
  </si>
  <si>
    <t>165070</t>
  </si>
  <si>
    <t>10/11/2022 11:51:14</t>
  </si>
  <si>
    <t xml:space="preserve">Ecran N3B 04 </t>
  </si>
  <si>
    <t>10/11/2022 11:52:03</t>
  </si>
  <si>
    <t>160095</t>
  </si>
  <si>
    <t>07/09/2022 10:05:59</t>
  </si>
  <si>
    <t>Connectique ordinateur</t>
  </si>
  <si>
    <t>10/11/2022 11:50:01</t>
  </si>
  <si>
    <t>162518</t>
  </si>
  <si>
    <t>06/10/2022 10:27:09</t>
  </si>
  <si>
    <t>Ecran bureau ne peut plus se régler</t>
  </si>
  <si>
    <t>10/11/2022 11:40:05</t>
  </si>
  <si>
    <t>162910</t>
  </si>
  <si>
    <t>14/10/2022 10:32:56</t>
  </si>
  <si>
    <t>Câble écran B-07-021 B</t>
  </si>
  <si>
    <t>10/11/2022 11:28:14</t>
  </si>
  <si>
    <t>Problème de connexion</t>
  </si>
  <si>
    <t>160715</t>
  </si>
  <si>
    <t>20/09/2022 11:54:18</t>
  </si>
  <si>
    <t>Cable du poste de travail défectueux</t>
  </si>
  <si>
    <t>09/11/2022 14:19:46</t>
  </si>
  <si>
    <t>164699</t>
  </si>
  <si>
    <t>04/11/2022 09:12:51</t>
  </si>
  <si>
    <t>MAJ applications App Store impossible</t>
  </si>
  <si>
    <t>09/11/2022 09:30:51</t>
  </si>
  <si>
    <t>164960</t>
  </si>
  <si>
    <t>08/11/2022 16:12:36</t>
  </si>
  <si>
    <t xml:space="preserve">Récupération des favoris GOOGLE </t>
  </si>
  <si>
    <t>08/11/2022 16:14:37</t>
  </si>
  <si>
    <t>EBENG EPAKA Jules</t>
  </si>
  <si>
    <t>164957</t>
  </si>
  <si>
    <t>08/11/2022 16:10:46</t>
  </si>
  <si>
    <t xml:space="preserve">Activation des notifications LED </t>
  </si>
  <si>
    <t>08/11/2022 16:12:23</t>
  </si>
  <si>
    <t>164954</t>
  </si>
  <si>
    <t>08/11/2022 15:50:01</t>
  </si>
  <si>
    <t xml:space="preserve">Code PIN oublié </t>
  </si>
  <si>
    <t>08/11/2022 16:09:52</t>
  </si>
  <si>
    <t>08/11/2022 10:46:08</t>
  </si>
  <si>
    <t>164754</t>
  </si>
  <si>
    <t>07/11/2022 08:43:21</t>
  </si>
  <si>
    <t>Synchronisation mail nouveau tel portable</t>
  </si>
  <si>
    <t>08/11/2022 14:21:37</t>
  </si>
  <si>
    <t>164923</t>
  </si>
  <si>
    <t>08/11/2022 13:33:42</t>
  </si>
  <si>
    <t xml:space="preserve">Dotation cable Iphone </t>
  </si>
  <si>
    <t>08/11/2022 13:34:19</t>
  </si>
  <si>
    <t>164922</t>
  </si>
  <si>
    <t>08/11/2022 13:29:51</t>
  </si>
  <si>
    <t xml:space="preserve">Installation filtre de confidentialité GEN5 </t>
  </si>
  <si>
    <t>08/11/2022 13:30:38</t>
  </si>
  <si>
    <t>164907</t>
  </si>
  <si>
    <t>08/11/2022 11:40:04</t>
  </si>
  <si>
    <t>DESMAIZIERES Emmanuel</t>
  </si>
  <si>
    <t>Ajout du nouveau badge dans L'AD</t>
  </si>
  <si>
    <t>08/11/2022 11:40:53</t>
  </si>
  <si>
    <t>164898</t>
  </si>
  <si>
    <t>08/11/2022 11:04:56</t>
  </si>
  <si>
    <t xml:space="preserve">Téléchargement d'un PDF </t>
  </si>
  <si>
    <t>08/11/2022 11:05:27</t>
  </si>
  <si>
    <t>164895</t>
  </si>
  <si>
    <t>PUIGELIER Astrid</t>
  </si>
  <si>
    <t xml:space="preserve">Installation HEVC extensions </t>
  </si>
  <si>
    <t>08/11/2022 10:56:12</t>
  </si>
  <si>
    <t>164874</t>
  </si>
  <si>
    <t>08/11/2022 09:35:54</t>
  </si>
  <si>
    <t>Dotation Cable Antivol</t>
  </si>
  <si>
    <t>08/11/2022 09:36:56</t>
  </si>
  <si>
    <t>164870</t>
  </si>
  <si>
    <t>08/11/2022 09:21:48</t>
  </si>
  <si>
    <t xml:space="preserve">Connexion ORACLE </t>
  </si>
  <si>
    <t>08/11/2022 09:34:14</t>
  </si>
  <si>
    <t>Applicatifs Primpromo - Foncière / Problème connexion</t>
  </si>
  <si>
    <t>LAFARGUE Francois</t>
  </si>
  <si>
    <t>BAKHOUCHE Johan (externe)</t>
  </si>
  <si>
    <t>164834</t>
  </si>
  <si>
    <t>07/11/2022 15:56:54</t>
  </si>
  <si>
    <t>Ajout du BADGE dans l'AD</t>
  </si>
  <si>
    <t>07/11/2022 15:57:35</t>
  </si>
  <si>
    <t>164810</t>
  </si>
  <si>
    <t>07/11/2022 12:57:12</t>
  </si>
  <si>
    <t xml:space="preserve">Cable ecran </t>
  </si>
  <si>
    <t>07/11/2022 12:58:32</t>
  </si>
  <si>
    <t>164809</t>
  </si>
  <si>
    <t>07/11/2022 12:05:40</t>
  </si>
  <si>
    <t xml:space="preserve">Impossible de rejoindre une réunion Webex </t>
  </si>
  <si>
    <t>07/11/2022 12:11:04</t>
  </si>
  <si>
    <t>164805</t>
  </si>
  <si>
    <t>07/11/2022 11:56:58</t>
  </si>
  <si>
    <t>Ouverture des PDF avec Acrobat</t>
  </si>
  <si>
    <t>07/11/2022 11:57:38</t>
  </si>
  <si>
    <t>162534</t>
  </si>
  <si>
    <t>06/10/2022 12:02:12</t>
  </si>
  <si>
    <t>Problème de support SIM</t>
  </si>
  <si>
    <t>07/11/2022 11:16:39</t>
  </si>
  <si>
    <t>162586</t>
  </si>
  <si>
    <t>07/10/2022 11:18:31</t>
  </si>
  <si>
    <t>le rdv que j'ai organisé n'apparait pas dans l'agenda de mon responsable</t>
  </si>
  <si>
    <t>07/11/2022 11:15:31</t>
  </si>
  <si>
    <t>162511</t>
  </si>
  <si>
    <t>06/10/2022 09:53:24</t>
  </si>
  <si>
    <t>ORDINATEUR DE DEPANNAGE POUR L'AGENCE</t>
  </si>
  <si>
    <t>07/11/2022 11:11:27</t>
  </si>
  <si>
    <t>164780</t>
  </si>
  <si>
    <t>07/11/2022 10:03:36</t>
  </si>
  <si>
    <t xml:space="preserve">Cable 3eme ETAGE </t>
  </si>
  <si>
    <t>07/11/2022 10:05:19</t>
  </si>
  <si>
    <t>164764</t>
  </si>
  <si>
    <t>07/11/2022 09:19:43</t>
  </si>
  <si>
    <t>Authentification InWebo</t>
  </si>
  <si>
    <t>07/11/2022 09:20:52</t>
  </si>
  <si>
    <t>164759</t>
  </si>
  <si>
    <t>07/11/2022 09:04:44</t>
  </si>
  <si>
    <t xml:space="preserve">Compte bloqué </t>
  </si>
  <si>
    <t>07/11/2022 09:05:32</t>
  </si>
  <si>
    <t>164757</t>
  </si>
  <si>
    <t>07/11/2022 08:56:56</t>
  </si>
  <si>
    <t>Oublie de mot de passe</t>
  </si>
  <si>
    <t>07/11/2022 08:57:51</t>
  </si>
  <si>
    <t>164756</t>
  </si>
  <si>
    <t>07/11/2022 08:47:45</t>
  </si>
  <si>
    <t xml:space="preserve">dotation cable antivol </t>
  </si>
  <si>
    <t>07/11/2022 08:48:27</t>
  </si>
  <si>
    <t>D'ALENCON Pierre</t>
  </si>
  <si>
    <t>28/10/2022 16:42:01</t>
  </si>
  <si>
    <t>Mot de passe oublié</t>
  </si>
  <si>
    <t>163588</t>
  </si>
  <si>
    <t xml:space="preserve">Boite mail ne s' actualise plus </t>
  </si>
  <si>
    <t>28/10/2022 16:43:16</t>
  </si>
  <si>
    <t>ROSOLIN Christine</t>
  </si>
  <si>
    <t>163572</t>
  </si>
  <si>
    <t>28/10/2022 12:52:10</t>
  </si>
  <si>
    <t xml:space="preserve">Aide à la Connexion ORACLE </t>
  </si>
  <si>
    <t>28/10/2022 12:53:15</t>
  </si>
  <si>
    <t>RENAUDIN Gaetan</t>
  </si>
  <si>
    <t>YADDEHI Julien (externe)</t>
  </si>
  <si>
    <t>mot de passe</t>
  </si>
  <si>
    <t>ROSSIGNOL Lynda</t>
  </si>
  <si>
    <t>ESNAULT Audrey</t>
  </si>
  <si>
    <t>Logiciel - Autocad</t>
  </si>
  <si>
    <t>BRUNET-SERPEBOIS Christel</t>
  </si>
  <si>
    <t>BEAUDENON BRAZ Marie-Christine</t>
  </si>
  <si>
    <t>162443</t>
  </si>
  <si>
    <t>04/10/2022 19:40:14</t>
  </si>
  <si>
    <t xml:space="preserve">Imprimante KONICA N° 1822095326 - OPEN 3.B. en panne </t>
  </si>
  <si>
    <t>14/10/2022 16:43:57</t>
  </si>
  <si>
    <t>162663</t>
  </si>
  <si>
    <t>10/10/2022 13:31:21</t>
  </si>
  <si>
    <t>3A : salle photocopieur, le bac du dessus bloque a chaque utilisation</t>
  </si>
  <si>
    <t>14/10/2022 16:39:33</t>
  </si>
  <si>
    <t>162936</t>
  </si>
  <si>
    <t>14/10/2022 14:34:02</t>
  </si>
  <si>
    <t>Pannes répétitives + défaut d'entretien sur Konica BI 07 0013</t>
  </si>
  <si>
    <t>14/10/2022 16:38:46</t>
  </si>
  <si>
    <t>162407</t>
  </si>
  <si>
    <t>04/10/2022 13:57:48</t>
  </si>
  <si>
    <t>Konica BI 07 0013 au R+3 Amiral, bave sur le papier depuis deux mois, en panne depuis ce matin.</t>
  </si>
  <si>
    <t>14/10/2022 16:12:21</t>
  </si>
  <si>
    <t>162675</t>
  </si>
  <si>
    <t>10/10/2022 14:47:13</t>
  </si>
  <si>
    <t>des bandes rouges salissent les impressions de la Konica BI 07 0013 au R+3 Amiral</t>
  </si>
  <si>
    <t>14/10/2022 16:10:24</t>
  </si>
  <si>
    <t>161264</t>
  </si>
  <si>
    <t>30/09/2022 11:29:43</t>
  </si>
  <si>
    <t xml:space="preserve">Liens impossibles à ouvrir </t>
  </si>
  <si>
    <t>14/10/2022 16:04:50</t>
  </si>
  <si>
    <t>162926</t>
  </si>
  <si>
    <t>14/10/2022 12:16:03</t>
  </si>
  <si>
    <t>DE LA SUDRIE Xavier</t>
  </si>
  <si>
    <t xml:space="preserve">PC de prêt </t>
  </si>
  <si>
    <t>14/10/2022 15:50:47</t>
  </si>
  <si>
    <t>162562</t>
  </si>
  <si>
    <t>06/10/2022 20:19:57</t>
  </si>
  <si>
    <t>DUVAL Sophie</t>
  </si>
  <si>
    <t xml:space="preserve">écran de la salle de réunion projet du 3A </t>
  </si>
  <si>
    <t>13/10/2022 17:33:17</t>
  </si>
  <si>
    <t>162770</t>
  </si>
  <si>
    <t>12/10/2022 08:45:01</t>
  </si>
  <si>
    <t>impossible d'ouvrir les documents Excel et PDF</t>
  </si>
  <si>
    <t>13/10/2022 17:29:15</t>
  </si>
  <si>
    <t>162529</t>
  </si>
  <si>
    <t>06/10/2022 11:32:30</t>
  </si>
  <si>
    <t>manque cable alimentation nouveau PC dans la bulle 4 en 3B</t>
  </si>
  <si>
    <t>13/10/2022 17:20:23</t>
  </si>
  <si>
    <t>161243</t>
  </si>
  <si>
    <t>30/09/2022 09:08:46</t>
  </si>
  <si>
    <t>STURZA Michel</t>
  </si>
  <si>
    <t>Support Ecran défectueux</t>
  </si>
  <si>
    <t>13/10/2022 17:15:34</t>
  </si>
  <si>
    <t>162889</t>
  </si>
  <si>
    <t>13/10/2022 16:27:28</t>
  </si>
  <si>
    <t>box</t>
  </si>
  <si>
    <t>13/10/2022 16:33:08</t>
  </si>
  <si>
    <t>162888</t>
  </si>
  <si>
    <t>13/10/2022 16:26:26</t>
  </si>
  <si>
    <t>13/10/2022 16:32:48</t>
  </si>
  <si>
    <t>162855</t>
  </si>
  <si>
    <t>13/10/2022 10:55:17</t>
  </si>
  <si>
    <t xml:space="preserve">Bulle 3 au 9B câble manquant </t>
  </si>
  <si>
    <t>13/10/2022 16:28:35</t>
  </si>
  <si>
    <t>162886</t>
  </si>
  <si>
    <t>13/10/2022 16:18:44</t>
  </si>
  <si>
    <t>13/10/2022 16:20:37</t>
  </si>
  <si>
    <t>159149</t>
  </si>
  <si>
    <t>04/08/2022 09:24:54</t>
  </si>
  <si>
    <t>Poste A-04-013 B</t>
  </si>
  <si>
    <t>13/10/2022 16:02:58</t>
  </si>
  <si>
    <t>159771</t>
  </si>
  <si>
    <t>31/08/2022 10:46:17</t>
  </si>
  <si>
    <t>DENIAU Laurene</t>
  </si>
  <si>
    <t>Problème connexion sur un poste à Open N3C 32</t>
  </si>
  <si>
    <t>13/10/2022 15:53:02</t>
  </si>
  <si>
    <t>162476</t>
  </si>
  <si>
    <t>05/10/2022 13:40:08</t>
  </si>
  <si>
    <t>PAS D'AFFICHAGE ECRAN 5EME - N5A15</t>
  </si>
  <si>
    <t>13/10/2022 15:37:51</t>
  </si>
  <si>
    <t>161046</t>
  </si>
  <si>
    <t>27/09/2022 10:57:19</t>
  </si>
  <si>
    <t>Câble réseau KO 7A</t>
  </si>
  <si>
    <t>13/10/2022 15:32:58</t>
  </si>
  <si>
    <t>160939</t>
  </si>
  <si>
    <t>26/09/2022 08:49:15</t>
  </si>
  <si>
    <t>Câble KO au 7A</t>
  </si>
  <si>
    <t>13/10/2022 15:23:07</t>
  </si>
  <si>
    <t>162870</t>
  </si>
  <si>
    <t>13/10/2022 14:37:49</t>
  </si>
  <si>
    <t>ecran tactile ne fonctionne pas</t>
  </si>
  <si>
    <t>13/10/2022 15:00:51</t>
  </si>
  <si>
    <t>162812</t>
  </si>
  <si>
    <t>12/10/2022 16:07:03</t>
  </si>
  <si>
    <t>l'écran tactile de mon ordi est désactivé</t>
  </si>
  <si>
    <t>13/10/2022 14:49:14</t>
  </si>
  <si>
    <t>162866</t>
  </si>
  <si>
    <t>13/10/2022 14:02:05</t>
  </si>
  <si>
    <t>NE FONCTIONNE PAS / EN TELETRAVAIL  / URGENT</t>
  </si>
  <si>
    <t>13/10/2022 14:07:24</t>
  </si>
  <si>
    <t>162864</t>
  </si>
  <si>
    <t>13/10/2022 13:47:42</t>
  </si>
  <si>
    <t>BENDOUHOU Sabrina</t>
  </si>
  <si>
    <t>13/10/2022 14:05:45</t>
  </si>
  <si>
    <t>162861</t>
  </si>
  <si>
    <t>13/10/2022 13:08:44</t>
  </si>
  <si>
    <t xml:space="preserve">STYLET </t>
  </si>
  <si>
    <t>13/10/2022 13:18:53</t>
  </si>
  <si>
    <t>162845</t>
  </si>
  <si>
    <t>13/10/2022 10:16:30</t>
  </si>
  <si>
    <t>COUTEAUD Elsa</t>
  </si>
  <si>
    <t xml:space="preserve">Ecran et chargeur HS </t>
  </si>
  <si>
    <t>13/10/2022 10:24:20</t>
  </si>
  <si>
    <t>BEAUPERTUIS Paul</t>
  </si>
  <si>
    <t>162816</t>
  </si>
  <si>
    <t>12/10/2022 17:19:00</t>
  </si>
  <si>
    <t>FAUGERAS Anne Violette</t>
  </si>
  <si>
    <t>problème wifi</t>
  </si>
  <si>
    <t>12/10/2022 17:21:52</t>
  </si>
  <si>
    <t>162815</t>
  </si>
  <si>
    <t>12/10/2022 16:42:16</t>
  </si>
  <si>
    <t xml:space="preserve">Problème de wifi </t>
  </si>
  <si>
    <t>12/10/2022 16:43:15</t>
  </si>
  <si>
    <t>162808</t>
  </si>
  <si>
    <t>12/10/2022 15:18:06</t>
  </si>
  <si>
    <t xml:space="preserve">Dotation cable de casque </t>
  </si>
  <si>
    <t>12/10/2022 15:18:43</t>
  </si>
  <si>
    <t>162617</t>
  </si>
  <si>
    <t>07/10/2022 17:48:38</t>
  </si>
  <si>
    <t>Connexion écrans</t>
  </si>
  <si>
    <t>12/10/2022 15:10:49</t>
  </si>
  <si>
    <t>162803</t>
  </si>
  <si>
    <t>12/10/2022 14:48:18</t>
  </si>
  <si>
    <t>Problème de batterie vide</t>
  </si>
  <si>
    <t>12/10/2022 14:50:14</t>
  </si>
  <si>
    <t>162715</t>
  </si>
  <si>
    <t>11/10/2022 10:29:09</t>
  </si>
  <si>
    <t>Le second écran ne fonctionne pas</t>
  </si>
  <si>
    <t>12/10/2022 14:39:32</t>
  </si>
  <si>
    <t>162626</t>
  </si>
  <si>
    <t>10/10/2022 09:00:48</t>
  </si>
  <si>
    <t>ECRAN N4B/22</t>
  </si>
  <si>
    <t>12/10/2022 14:38:59</t>
  </si>
  <si>
    <t>162611</t>
  </si>
  <si>
    <t>07/10/2022 15:47:29</t>
  </si>
  <si>
    <t>DEMANDE EXTENSION ADOBE</t>
  </si>
  <si>
    <t>12/10/2022 13:15:54</t>
  </si>
  <si>
    <t>NATOURI Armelle</t>
  </si>
  <si>
    <t>162452</t>
  </si>
  <si>
    <t>05/10/2022 09:51:44</t>
  </si>
  <si>
    <t>Câble de connexion à l'écran défectueux</t>
  </si>
  <si>
    <t>12/10/2022 11:48:28</t>
  </si>
  <si>
    <t>162779</t>
  </si>
  <si>
    <t>12/10/2022 10:04:55</t>
  </si>
  <si>
    <t>CHEVAL Xavier</t>
  </si>
  <si>
    <t>Impossibilité d'activer la caméra</t>
  </si>
  <si>
    <t>12/10/2022 10:38:40</t>
  </si>
  <si>
    <t>162778</t>
  </si>
  <si>
    <t>12/10/2022 09:50:13</t>
  </si>
  <si>
    <t>Connexion Box IGS Commun impossible</t>
  </si>
  <si>
    <t>12/10/2022 10:24:22</t>
  </si>
  <si>
    <t>162780</t>
  </si>
  <si>
    <t>12/10/2022 10:14:17</t>
  </si>
  <si>
    <t xml:space="preserve">Caméra non fonctionnel sur webex &amp; teams </t>
  </si>
  <si>
    <t>12/10/2022 10:16:00</t>
  </si>
  <si>
    <t>Impossible d'imprimer</t>
  </si>
  <si>
    <t>Impression impossible</t>
  </si>
  <si>
    <t>ADER Chloe</t>
  </si>
  <si>
    <t>PDF SAM</t>
  </si>
  <si>
    <t>BENABDALLAH Kamel</t>
  </si>
  <si>
    <t>RENAUD Virginie</t>
  </si>
  <si>
    <t>161160</t>
  </si>
  <si>
    <t>28/09/2022 16:19:26</t>
  </si>
  <si>
    <t xml:space="preserve">Aide à la connexion PULSE </t>
  </si>
  <si>
    <t>28/09/2022 16:28:49</t>
  </si>
  <si>
    <t>THIBAULT Francois</t>
  </si>
  <si>
    <t>DUPLANTIER Francois</t>
  </si>
  <si>
    <t>PEZZANO Marcella</t>
  </si>
  <si>
    <t>160601</t>
  </si>
  <si>
    <t>16/09/2022 16:50:23</t>
  </si>
  <si>
    <t>Complément</t>
  </si>
  <si>
    <t>16/09/2022 16:53:43</t>
  </si>
  <si>
    <t>160540</t>
  </si>
  <si>
    <t>15/09/2022 15:50:57</t>
  </si>
  <si>
    <t>Connexion WIFI-INVITE</t>
  </si>
  <si>
    <t>15/09/2022 15:51:47</t>
  </si>
  <si>
    <t>160529</t>
  </si>
  <si>
    <t>15/09/2022 13:25:17</t>
  </si>
  <si>
    <t xml:space="preserve">Dotation oreillette </t>
  </si>
  <si>
    <t>15/09/2022 13:29:09</t>
  </si>
  <si>
    <t>ANTOINE Valentine</t>
  </si>
  <si>
    <t>160519</t>
  </si>
  <si>
    <t>15/09/2022 11:06:41</t>
  </si>
  <si>
    <t>Toucan Toco</t>
  </si>
  <si>
    <t>15/09/2022 11:08:29</t>
  </si>
  <si>
    <t>160510</t>
  </si>
  <si>
    <t>15/09/2022 10:37:00</t>
  </si>
  <si>
    <t>Renouvellement PC</t>
  </si>
  <si>
    <t>15/09/2022 10:38:18</t>
  </si>
  <si>
    <t>LOUA Jean-Valere</t>
  </si>
  <si>
    <t>FORASTE Michael (externe)</t>
  </si>
  <si>
    <t>CHARMET Sylvie</t>
  </si>
  <si>
    <t>BROCHANT Beatrice</t>
  </si>
  <si>
    <t>LY Victor</t>
  </si>
  <si>
    <t>FILIPIC Marie</t>
  </si>
  <si>
    <t>159915</t>
  </si>
  <si>
    <t>02/09/2022 14:57:27</t>
  </si>
  <si>
    <t>WITKOWSKI Kelly</t>
  </si>
  <si>
    <t>Carte mère HS</t>
  </si>
  <si>
    <t>02/09/2022 14:58:59</t>
  </si>
  <si>
    <t>159876</t>
  </si>
  <si>
    <t>01/09/2022 17:44:51</t>
  </si>
  <si>
    <t>LE MARCHAND Sylvain</t>
  </si>
  <si>
    <t>Impossible d'envoyer des mail</t>
  </si>
  <si>
    <t>01/09/2022 17:48:58</t>
  </si>
  <si>
    <t>159871</t>
  </si>
  <si>
    <t>01/09/2022 17:27:36</t>
  </si>
  <si>
    <t>Aide à l'authentification InWebo</t>
  </si>
  <si>
    <t>01/09/2022 17:28:37</t>
  </si>
  <si>
    <t>159870</t>
  </si>
  <si>
    <t>01/09/2022 17:21:40</t>
  </si>
  <si>
    <t>Installation Citrix</t>
  </si>
  <si>
    <t>01/09/2022 17:26:03</t>
  </si>
  <si>
    <t>159855</t>
  </si>
  <si>
    <t>01/09/2022 14:34:17</t>
  </si>
  <si>
    <t xml:space="preserve">Partage de calendrier </t>
  </si>
  <si>
    <t>01/09/2022 14:36:29</t>
  </si>
  <si>
    <t>159850</t>
  </si>
  <si>
    <t>01/09/2022 12:51:25</t>
  </si>
  <si>
    <t>Boite pleine</t>
  </si>
  <si>
    <t>01/09/2022 12:52:12</t>
  </si>
  <si>
    <t>159849</t>
  </si>
  <si>
    <t>01/09/2022 12:07:17</t>
  </si>
  <si>
    <t>Installation logiciel</t>
  </si>
  <si>
    <t>01/09/2022 12:15:47</t>
  </si>
  <si>
    <t>159821</t>
  </si>
  <si>
    <t>01/09/2022 09:23:34</t>
  </si>
  <si>
    <t>Impossible de démarrer sa session</t>
  </si>
  <si>
    <t>01/09/2022 11:26:44</t>
  </si>
  <si>
    <t>159823</t>
  </si>
  <si>
    <t>01/09/2022 09:45:17</t>
  </si>
  <si>
    <t>Oubli mot de passe</t>
  </si>
  <si>
    <t>01/09/2022 11:07:05</t>
  </si>
  <si>
    <t>159801</t>
  </si>
  <si>
    <t>31/08/2022 15:44:40</t>
  </si>
  <si>
    <t xml:space="preserve">MON TEL PORTABLE N'EST PLUS SYNCHRO AVEC MON ORDINATEUR  </t>
  </si>
  <si>
    <t>01/09/2022 10:51:32</t>
  </si>
  <si>
    <t>159803</t>
  </si>
  <si>
    <t>31/08/2022 15:51:51</t>
  </si>
  <si>
    <t xml:space="preserve">Mise à jour Iphone + dotation chargeur </t>
  </si>
  <si>
    <t>31/08/2022 15:55:55</t>
  </si>
  <si>
    <t>159793</t>
  </si>
  <si>
    <t>31/08/2022 14:31:38</t>
  </si>
  <si>
    <t>31/08/2022 14:32:15</t>
  </si>
  <si>
    <t>159781</t>
  </si>
  <si>
    <t>31/08/2022 11:20:49</t>
  </si>
  <si>
    <t>FAN ERROR</t>
  </si>
  <si>
    <t>31/08/2022 12:10:34</t>
  </si>
  <si>
    <t>159768</t>
  </si>
  <si>
    <t>31/08/2022 10:15:07</t>
  </si>
  <si>
    <t>PAJAUD-BLANCHARD Charlotte</t>
  </si>
  <si>
    <t>Boite mail pleine</t>
  </si>
  <si>
    <t>31/08/2022 10:30:04</t>
  </si>
  <si>
    <t>LAMIDI Nora</t>
  </si>
  <si>
    <t>159741</t>
  </si>
  <si>
    <t>30/08/2022 17:49:11</t>
  </si>
  <si>
    <t>Outlook téléphone</t>
  </si>
  <si>
    <t>30/08/2022 17:50:18</t>
  </si>
  <si>
    <t>159740</t>
  </si>
  <si>
    <t>30/08/2022 17:46:56</t>
  </si>
  <si>
    <t>Micro faible sur Webex</t>
  </si>
  <si>
    <t>30/08/2022 17:48:47</t>
  </si>
  <si>
    <t>159729</t>
  </si>
  <si>
    <t>30/08/2022 15:36:47</t>
  </si>
  <si>
    <t xml:space="preserve">Dotation Câble Iphone </t>
  </si>
  <si>
    <t>30/08/2022 15:39:29</t>
  </si>
  <si>
    <t>159707</t>
  </si>
  <si>
    <t>30/08/2022 13:07:20</t>
  </si>
  <si>
    <t>Retour congé</t>
  </si>
  <si>
    <t>30/08/2022 13:10:36</t>
  </si>
  <si>
    <t>159618</t>
  </si>
  <si>
    <t>29/08/2022 10:27:46</t>
  </si>
  <si>
    <t>Perte d'un téléphone</t>
  </si>
  <si>
    <t>30/08/2022 13:04:33</t>
  </si>
  <si>
    <t>159688</t>
  </si>
  <si>
    <t>30/08/2022 11:01:56</t>
  </si>
  <si>
    <t xml:space="preserve">Les mails ne s'envoit plus </t>
  </si>
  <si>
    <t>30/08/2022 11:02:48</t>
  </si>
  <si>
    <t>159643</t>
  </si>
  <si>
    <t>29/08/2022 14:49:28</t>
  </si>
  <si>
    <t xml:space="preserve">Charge en boucle la session </t>
  </si>
  <si>
    <t>29/08/2022 14:51:00</t>
  </si>
  <si>
    <t>REBOT Solange</t>
  </si>
  <si>
    <t>159629</t>
  </si>
  <si>
    <t>29/08/2022 11:50:50</t>
  </si>
  <si>
    <t>Dotation Câble d'iphone</t>
  </si>
  <si>
    <t>29/08/2022 11:53:49</t>
  </si>
  <si>
    <t>159569</t>
  </si>
  <si>
    <t>26/08/2022 14:24:33</t>
  </si>
  <si>
    <t xml:space="preserve">Mot de passe oublié </t>
  </si>
  <si>
    <t>26/08/2022 14:27:13</t>
  </si>
  <si>
    <t>CHING Eric (externe)</t>
  </si>
  <si>
    <t>159547</t>
  </si>
  <si>
    <t>26/08/2022 09:18:14</t>
  </si>
  <si>
    <t>26/08/2022 09:18:53</t>
  </si>
  <si>
    <t>159512</t>
  </si>
  <si>
    <t>25/08/2022 09:53:51</t>
  </si>
  <si>
    <t>Ecran N4B 36</t>
  </si>
  <si>
    <t>25/08/2022 10:42:49</t>
  </si>
  <si>
    <t>159510</t>
  </si>
  <si>
    <t>25/08/2022 09:44:19</t>
  </si>
  <si>
    <t>Ecran A-03-008-B et N3A26</t>
  </si>
  <si>
    <t>25/08/2022 10:42:19</t>
  </si>
  <si>
    <t>159239</t>
  </si>
  <si>
    <t>09/08/2022 10:52:18</t>
  </si>
  <si>
    <t>Ecrans non fonctionnel</t>
  </si>
  <si>
    <t>25/08/2022 10:16:43</t>
  </si>
  <si>
    <t>159220</t>
  </si>
  <si>
    <t>08/08/2022 11:25:13</t>
  </si>
  <si>
    <t xml:space="preserve">4B place B-04-035-D </t>
  </si>
  <si>
    <t>25/08/2022 10:13:19</t>
  </si>
  <si>
    <t>159312</t>
  </si>
  <si>
    <t>17/08/2022 15:32:02</t>
  </si>
  <si>
    <t>Problème connexion écran</t>
  </si>
  <si>
    <t>25/08/2022 10:11:04</t>
  </si>
  <si>
    <t>159193</t>
  </si>
  <si>
    <t>05/08/2022 11:54:44</t>
  </si>
  <si>
    <t>open 3 d</t>
  </si>
  <si>
    <t>25/08/2022 09:31:49</t>
  </si>
  <si>
    <t>159503</t>
  </si>
  <si>
    <t>25/08/2022 08:47:59</t>
  </si>
  <si>
    <t>25/08/2022 08:49:56</t>
  </si>
  <si>
    <t>159489</t>
  </si>
  <si>
    <t>24/08/2022 15:15:02</t>
  </si>
  <si>
    <t>Badge incconu imprimante</t>
  </si>
  <si>
    <t>24/08/2022 15:15:38</t>
  </si>
  <si>
    <t>159488</t>
  </si>
  <si>
    <t>24/08/2022 14:29:50</t>
  </si>
  <si>
    <t>Dotation souris/chargeur</t>
  </si>
  <si>
    <t>24/08/2022 14:36:08</t>
  </si>
  <si>
    <t>159483</t>
  </si>
  <si>
    <t>24/08/2022 11:01:52</t>
  </si>
  <si>
    <t xml:space="preserve">DRH COMMUN </t>
  </si>
  <si>
    <t>24/08/2022 11:03:40</t>
  </si>
  <si>
    <t>159478</t>
  </si>
  <si>
    <t>24/08/2022 10:22:23</t>
  </si>
  <si>
    <t>24/08/2022 10:23:11</t>
  </si>
  <si>
    <t>159476</t>
  </si>
  <si>
    <t>24/08/2022 10:10:41</t>
  </si>
  <si>
    <t>FLOQUET SCHMIT Severine</t>
  </si>
  <si>
    <t>Oublie mot de passe</t>
  </si>
  <si>
    <t>24/08/2022 10:11:37</t>
  </si>
  <si>
    <t>159456</t>
  </si>
  <si>
    <t>23/08/2022 15:45:25</t>
  </si>
  <si>
    <t>23/08/2022 15:46:42</t>
  </si>
  <si>
    <t>159440</t>
  </si>
  <si>
    <t>23/08/2022 11:14:03</t>
  </si>
  <si>
    <t>T490S à remasteriser</t>
  </si>
  <si>
    <t>23/08/2022 15:33:33</t>
  </si>
  <si>
    <t>159455</t>
  </si>
  <si>
    <t>23/08/2022 15:26:23</t>
  </si>
  <si>
    <t>23/08/2022 15:32:47</t>
  </si>
  <si>
    <t>159436</t>
  </si>
  <si>
    <t>23/08/2022 10:41:00</t>
  </si>
  <si>
    <t>Raccourcis ALTAIX</t>
  </si>
  <si>
    <t>23/08/2022 10:44:41</t>
  </si>
  <si>
    <t>159380</t>
  </si>
  <si>
    <t>22/08/2022 10:11:38</t>
  </si>
  <si>
    <t>Lenteur PC</t>
  </si>
  <si>
    <t>23/08/2022 08:34:58</t>
  </si>
  <si>
    <t>159393</t>
  </si>
  <si>
    <t>22/08/2022 11:41:30</t>
  </si>
  <si>
    <t>VENTALON Sylviane</t>
  </si>
  <si>
    <t xml:space="preserve">Perte de fichier dans outlook </t>
  </si>
  <si>
    <t>22/08/2022 14:02:04</t>
  </si>
  <si>
    <t>159400</t>
  </si>
  <si>
    <t>22/08/2022 13:22:29</t>
  </si>
  <si>
    <t xml:space="preserve">Pièce jointe </t>
  </si>
  <si>
    <t>22/08/2022 13:42:20</t>
  </si>
  <si>
    <t>159398</t>
  </si>
  <si>
    <t>22/08/2022 11:59:00</t>
  </si>
  <si>
    <t>Code de téléphone  oublié</t>
  </si>
  <si>
    <t>22/08/2022 11:59:51</t>
  </si>
  <si>
    <t>159376</t>
  </si>
  <si>
    <t>22/08/2022 09:59:17</t>
  </si>
  <si>
    <t>Installation Power BI</t>
  </si>
  <si>
    <t>22/08/2022 10:00:11</t>
  </si>
  <si>
    <t>159375</t>
  </si>
  <si>
    <t>22/08/2022 09:57:11</t>
  </si>
  <si>
    <t>Câble d'iphone</t>
  </si>
  <si>
    <t>22/08/2022 09:59:03</t>
  </si>
  <si>
    <t>159373</t>
  </si>
  <si>
    <t>22/08/2022 09:50:15</t>
  </si>
  <si>
    <t xml:space="preserve">Compte verrouiller + Mot de passe oublié  </t>
  </si>
  <si>
    <t>22/08/2022 09:52:43</t>
  </si>
  <si>
    <t>159371</t>
  </si>
  <si>
    <t>22/08/2022 09:40:23</t>
  </si>
  <si>
    <t>22/08/2022 09:42:28</t>
  </si>
  <si>
    <t>158730</t>
  </si>
  <si>
    <t>26/07/2022 11:09:32</t>
  </si>
  <si>
    <t>AUDO Anne</t>
  </si>
  <si>
    <t>Câble USB-C</t>
  </si>
  <si>
    <t>18/08/2022 12:03:38</t>
  </si>
  <si>
    <t>158313</t>
  </si>
  <si>
    <t>19/07/2022 09:37:13</t>
  </si>
  <si>
    <t>GRUAU Christophe</t>
  </si>
  <si>
    <t>Ecran N8B 31 ne reprend rien lorsque l'on y branche un ordinateur</t>
  </si>
  <si>
    <t>18/08/2022 11:59:50</t>
  </si>
  <si>
    <t>RANDRIANARIVELO Johanne</t>
  </si>
  <si>
    <t>159279</t>
  </si>
  <si>
    <t>10/08/2022 16:53:44</t>
  </si>
  <si>
    <t>Connexion Outlook téléphone</t>
  </si>
  <si>
    <t>10/08/2022 16:54:43</t>
  </si>
  <si>
    <t>159278</t>
  </si>
  <si>
    <t>10/08/2022 16:52:34</t>
  </si>
  <si>
    <t>10/08/2022 16:53:24</t>
  </si>
  <si>
    <t>159277</t>
  </si>
  <si>
    <t>10/08/2022 15:25:48</t>
  </si>
  <si>
    <t>Syncro BOX</t>
  </si>
  <si>
    <t>10/08/2022 15:26:50</t>
  </si>
  <si>
    <t>159273</t>
  </si>
  <si>
    <t>10/08/2022 14:47:58</t>
  </si>
  <si>
    <t xml:space="preserve">PC éteint </t>
  </si>
  <si>
    <t>10/08/2022 14:48:45</t>
  </si>
  <si>
    <t>159126</t>
  </si>
  <si>
    <t>03/08/2022 15:02:21</t>
  </si>
  <si>
    <t>Accès erreur connexion</t>
  </si>
  <si>
    <t>09/08/2022 16:58:26</t>
  </si>
  <si>
    <t>159225</t>
  </si>
  <si>
    <t>08/08/2022 14:31:10</t>
  </si>
  <si>
    <t>ACQUADRO Francois</t>
  </si>
  <si>
    <t>08/08/2022 14:32:37</t>
  </si>
  <si>
    <t>159218</t>
  </si>
  <si>
    <t>08/08/2022 11:03:49</t>
  </si>
  <si>
    <t xml:space="preserve">Dotation casque </t>
  </si>
  <si>
    <t>08/08/2022 11:04:50</t>
  </si>
  <si>
    <t>159217</t>
  </si>
  <si>
    <t>08/08/2022 10:48:50</t>
  </si>
  <si>
    <t>MBERI Sarah</t>
  </si>
  <si>
    <t xml:space="preserve">Chargeur Iphone </t>
  </si>
  <si>
    <t>08/08/2022 10:50:11</t>
  </si>
  <si>
    <t>ABRAHAM Michelle (externe)</t>
  </si>
  <si>
    <t>DARDELLE Chloe</t>
  </si>
  <si>
    <t>158939</t>
  </si>
  <si>
    <t>29/07/2022 10:45:13</t>
  </si>
  <si>
    <t>Authenticator 6</t>
  </si>
  <si>
    <t>29/07/2022 10:46:10</t>
  </si>
  <si>
    <t>158932</t>
  </si>
  <si>
    <t>29/07/2022 10:08:34</t>
  </si>
  <si>
    <t>ERPST Laurent</t>
  </si>
  <si>
    <t>Impossible de lancer outlook</t>
  </si>
  <si>
    <t>29/07/2022 10:09:26</t>
  </si>
  <si>
    <t>LEROUX Loic</t>
  </si>
  <si>
    <t xml:space="preserve">Chargeur téléphone </t>
  </si>
  <si>
    <t>158816</t>
  </si>
  <si>
    <t>27/07/2022 14:33:28</t>
  </si>
  <si>
    <t xml:space="preserve">Oracle sécurité </t>
  </si>
  <si>
    <t>27/07/2022 14:35:24</t>
  </si>
  <si>
    <t>158289</t>
  </si>
  <si>
    <t>18/07/2022 16:08:22</t>
  </si>
  <si>
    <t>suite à mon changement de poste, je n'ai plus adobe expert. Pourriez-vous me le reinstaller? Bien cordialement</t>
  </si>
  <si>
    <t>27/07/2022 10:10:55</t>
  </si>
  <si>
    <t>158794</t>
  </si>
  <si>
    <t>27/07/2022 09:46:46</t>
  </si>
  <si>
    <t>27/07/2022 09:56:56</t>
  </si>
  <si>
    <t>158790</t>
  </si>
  <si>
    <t>27/07/2022 09:43:50</t>
  </si>
  <si>
    <t>Lancement EDGE</t>
  </si>
  <si>
    <t>27/07/2022 09:45:50</t>
  </si>
  <si>
    <t>158733</t>
  </si>
  <si>
    <t>26/07/2022 11:15:56</t>
  </si>
  <si>
    <t xml:space="preserve">Installation de PDF-XCHANGE PRO </t>
  </si>
  <si>
    <t>26/07/2022 11:19:05</t>
  </si>
  <si>
    <t>158723</t>
  </si>
  <si>
    <t>26/07/2022 10:28:34</t>
  </si>
  <si>
    <t>Complément OUTLOOK</t>
  </si>
  <si>
    <t>26/07/2022 10:30:54</t>
  </si>
  <si>
    <t>158722</t>
  </si>
  <si>
    <t>26/07/2022 10:26:49</t>
  </si>
  <si>
    <t>26/07/2022 10:28:08</t>
  </si>
  <si>
    <t>158717</t>
  </si>
  <si>
    <t>26/07/2022 10:13:50</t>
  </si>
  <si>
    <t>Signature Docusign</t>
  </si>
  <si>
    <t>26/07/2022 10:15:29</t>
  </si>
  <si>
    <t>158716</t>
  </si>
  <si>
    <t>26/07/2022 09:51:55</t>
  </si>
  <si>
    <t>26/07/2022 10:12:45</t>
  </si>
  <si>
    <t>158705</t>
  </si>
  <si>
    <t>26/07/2022 09:14:37</t>
  </si>
  <si>
    <t xml:space="preserve">Aide à la connexion pulse </t>
  </si>
  <si>
    <t>26/07/2022 09:16:17</t>
  </si>
  <si>
    <t>158617</t>
  </si>
  <si>
    <t>25/07/2022 09:26:45</t>
  </si>
  <si>
    <t>Erreur Outlook</t>
  </si>
  <si>
    <t>25/07/2022 09:41:54</t>
  </si>
  <si>
    <t>158542</t>
  </si>
  <si>
    <t>22/07/2022 09:28:58</t>
  </si>
  <si>
    <t>Syncro Outlook</t>
  </si>
  <si>
    <t>22/07/2022 14:58:28</t>
  </si>
  <si>
    <t>158333</t>
  </si>
  <si>
    <t>19/07/2022 11:02:08</t>
  </si>
  <si>
    <t>Récupération de données demande CFI</t>
  </si>
  <si>
    <t>22/07/2022 14:02:10</t>
  </si>
  <si>
    <t>158575</t>
  </si>
  <si>
    <t>22/07/2022 13:51:03</t>
  </si>
  <si>
    <t>Récupération de données</t>
  </si>
  <si>
    <t>22/07/2022 13:57:30</t>
  </si>
  <si>
    <t>158573</t>
  </si>
  <si>
    <t>22/07/2022 13:24:55</t>
  </si>
  <si>
    <t>BABOULIN Emmanuelle</t>
  </si>
  <si>
    <t xml:space="preserve">Badge non reconnu </t>
  </si>
  <si>
    <t>22/07/2022 13:26:25</t>
  </si>
  <si>
    <t>158544</t>
  </si>
  <si>
    <t>22/07/2022 09:31:17</t>
  </si>
  <si>
    <t>syncro outlook</t>
  </si>
  <si>
    <t>22/07/2022 11:07:57</t>
  </si>
  <si>
    <t>MARTIN Anais</t>
  </si>
  <si>
    <t>158490</t>
  </si>
  <si>
    <t>21/07/2022 09:43:09</t>
  </si>
  <si>
    <t>Aide à la connexion Pulse</t>
  </si>
  <si>
    <t>21/07/2022 09:44:18</t>
  </si>
  <si>
    <t>158237</t>
  </si>
  <si>
    <t>18/07/2022 09:48:25</t>
  </si>
  <si>
    <t xml:space="preserve">Renouvellement </t>
  </si>
  <si>
    <t>21/07/2022 08:39:08</t>
  </si>
  <si>
    <t>158378</t>
  </si>
  <si>
    <t>19/07/2022 16:16:48</t>
  </si>
  <si>
    <t>JOUSSOT-DUBIEN Sophie</t>
  </si>
  <si>
    <t>19/07/2022 16:20:26</t>
  </si>
  <si>
    <t>158377</t>
  </si>
  <si>
    <t>19/07/2022 16:14:30</t>
  </si>
  <si>
    <t>Surchauffe PC</t>
  </si>
  <si>
    <t>19/07/2022 16:16:03</t>
  </si>
  <si>
    <t>158267</t>
  </si>
  <si>
    <t>18/07/2022 12:05:48</t>
  </si>
  <si>
    <t>IMPOSSIBILITE DE SE CONNECTER</t>
  </si>
  <si>
    <t>19/07/2022 16:12:42</t>
  </si>
  <si>
    <t>158372</t>
  </si>
  <si>
    <t>19/07/2022 15:50:53</t>
  </si>
  <si>
    <t>19/07/2022 15:52:02</t>
  </si>
  <si>
    <t>158368</t>
  </si>
  <si>
    <t>19/07/2022 15:22:40</t>
  </si>
  <si>
    <t>BEHAL Nouara</t>
  </si>
  <si>
    <t>Complément BOX</t>
  </si>
  <si>
    <t>19/07/2022 15:25:17</t>
  </si>
  <si>
    <t>158357</t>
  </si>
  <si>
    <t>19/07/2022 14:36:21</t>
  </si>
  <si>
    <t>Cisco Annyconnect</t>
  </si>
  <si>
    <t>19/07/2022 14:44:08</t>
  </si>
  <si>
    <t>158355</t>
  </si>
  <si>
    <t>19/07/2022 14:31:56</t>
  </si>
  <si>
    <t xml:space="preserve">Chargeur + prise secteur </t>
  </si>
  <si>
    <t>19/07/2022 14:33:49</t>
  </si>
  <si>
    <t>158354</t>
  </si>
  <si>
    <t>19/07/2022 14:15:11</t>
  </si>
  <si>
    <t>Ouverture PDF</t>
  </si>
  <si>
    <t>19/07/2022 14:19:30</t>
  </si>
  <si>
    <t>158311</t>
  </si>
  <si>
    <t>19/07/2022 09:15:45</t>
  </si>
  <si>
    <t xml:space="preserve">Partage d'écran 3A </t>
  </si>
  <si>
    <t>19/07/2022 09:18:06</t>
  </si>
  <si>
    <t>RODRIGUEZ Sylvain</t>
  </si>
  <si>
    <t>158230</t>
  </si>
  <si>
    <t>18/07/2022 09:25:18</t>
  </si>
  <si>
    <t>18/07/2022 09:26:47</t>
  </si>
  <si>
    <t>158228</t>
  </si>
  <si>
    <t>18/07/2022 09:23:43</t>
  </si>
  <si>
    <t xml:space="preserve">Chargeur </t>
  </si>
  <si>
    <t>18/07/2022 09:25:05</t>
  </si>
  <si>
    <t>158219</t>
  </si>
  <si>
    <t>18/07/2022 08:44:08</t>
  </si>
  <si>
    <t xml:space="preserve">Compte verrouiller </t>
  </si>
  <si>
    <t>18/07/2022 08:45:05</t>
  </si>
  <si>
    <t>157957</t>
  </si>
  <si>
    <t>11/07/2022 12:32:47</t>
  </si>
  <si>
    <t xml:space="preserve">Commande Fn + F7  ne fonctionne pas sur les nouvelles configurations </t>
  </si>
  <si>
    <t>13/07/2022 14:27:16</t>
  </si>
  <si>
    <t>158142</t>
  </si>
  <si>
    <t>13/07/2022 11:36:02</t>
  </si>
  <si>
    <t>Fourniture cable HDMI</t>
  </si>
  <si>
    <t>13/07/2022 11:38:09</t>
  </si>
  <si>
    <t>158126</t>
  </si>
  <si>
    <t>13/07/2022 09:41:18</t>
  </si>
  <si>
    <t>Fonction dans signature</t>
  </si>
  <si>
    <t>13/07/2022 09:56:29</t>
  </si>
  <si>
    <t>158112</t>
  </si>
  <si>
    <t>12/07/2022 16:47:27</t>
  </si>
  <si>
    <t>PC HS</t>
  </si>
  <si>
    <t>12/07/2022 16:50:35</t>
  </si>
  <si>
    <t>157923</t>
  </si>
  <si>
    <t>11/07/2022 10:34:55</t>
  </si>
  <si>
    <t xml:space="preserve">PC HS </t>
  </si>
  <si>
    <t>12/07/2022 16:47:10</t>
  </si>
  <si>
    <t>BOUBAT Valentine</t>
  </si>
  <si>
    <t>158057</t>
  </si>
  <si>
    <t>12/07/2022 11:15:28</t>
  </si>
  <si>
    <t>Mail Téléphone</t>
  </si>
  <si>
    <t>12/07/2022 11:16:32</t>
  </si>
  <si>
    <t>158053</t>
  </si>
  <si>
    <t>12/07/2022 10:54:44</t>
  </si>
  <si>
    <t>Complèment SAP EPM</t>
  </si>
  <si>
    <t>12/07/2022 11:01:14</t>
  </si>
  <si>
    <t>158002</t>
  </si>
  <si>
    <t>11/07/2022 16:11:33</t>
  </si>
  <si>
    <t>Problème accès intranet Icade</t>
  </si>
  <si>
    <t>11/07/2022 16:14:06</t>
  </si>
  <si>
    <t>157994</t>
  </si>
  <si>
    <t>11/07/2022 15:33:23</t>
  </si>
  <si>
    <t>intranet ICADE</t>
  </si>
  <si>
    <t>11/07/2022 15:34:49</t>
  </si>
  <si>
    <t>157953</t>
  </si>
  <si>
    <t>11/07/2022 12:08:28</t>
  </si>
  <si>
    <t>11/07/2022 12:10:12</t>
  </si>
  <si>
    <t>157949</t>
  </si>
  <si>
    <t>11/07/2022 11:47:07</t>
  </si>
  <si>
    <t>11/07/2022 12:00:38</t>
  </si>
  <si>
    <t>DUVERNOY Sebastien</t>
  </si>
  <si>
    <t>157528</t>
  </si>
  <si>
    <t>01/07/2022 14:45:05</t>
  </si>
  <si>
    <t>Wifi Invite se connecte automatiquement</t>
  </si>
  <si>
    <t>01/07/2022 14:46:49</t>
  </si>
  <si>
    <t>157492</t>
  </si>
  <si>
    <t>30/06/2022 17:23:02</t>
  </si>
  <si>
    <t>Enrollement Inwebo</t>
  </si>
  <si>
    <t>30/06/2022 17:24:03</t>
  </si>
  <si>
    <t>157490</t>
  </si>
  <si>
    <t>30/06/2022 16:18:15</t>
  </si>
  <si>
    <t>30/06/2022 16:19:07</t>
  </si>
  <si>
    <t>D'ABOVILLE Baudoin (externe)</t>
  </si>
  <si>
    <t>157470</t>
  </si>
  <si>
    <t>30/06/2022 12:32:41</t>
  </si>
  <si>
    <t>Envoie de mail</t>
  </si>
  <si>
    <t>30/06/2022 12:37:44</t>
  </si>
  <si>
    <t>157433</t>
  </si>
  <si>
    <t>29/06/2022 17:48:43</t>
  </si>
  <si>
    <t>Aucun WIFI</t>
  </si>
  <si>
    <t>29/06/2022 17:49:38</t>
  </si>
  <si>
    <t>157351</t>
  </si>
  <si>
    <t>28/06/2022 17:15:57</t>
  </si>
  <si>
    <t>ordinateur HS</t>
  </si>
  <si>
    <t>28/06/2022 17:17:59</t>
  </si>
  <si>
    <t>SANZ VILLAR Julien</t>
  </si>
  <si>
    <t>AOUDI Nesrine</t>
  </si>
  <si>
    <t>CANSELIET Elodie</t>
  </si>
  <si>
    <t>155417</t>
  </si>
  <si>
    <t>10/06/2022 15:48:19</t>
  </si>
  <si>
    <t>Enrollement</t>
  </si>
  <si>
    <t>10/06/2022 15:49:47</t>
  </si>
  <si>
    <t>ROJARE Cecile</t>
  </si>
  <si>
    <t>155320</t>
  </si>
  <si>
    <t>09/06/2022 15:50:51</t>
  </si>
  <si>
    <t>Pile Ordinateur</t>
  </si>
  <si>
    <t>09/06/2022 15:51:44</t>
  </si>
  <si>
    <t>155305</t>
  </si>
  <si>
    <t>09/06/2022 14:37:53</t>
  </si>
  <si>
    <t>NOUVELLE VERSION PDF SAM IMPOSSIBLE DE FUSIONNER DOC</t>
  </si>
  <si>
    <t>09/06/2022 15:35:09</t>
  </si>
  <si>
    <t>155308</t>
  </si>
  <si>
    <t>09/06/2022 14:57:19</t>
  </si>
  <si>
    <t>09/06/2022 14:58:16</t>
  </si>
  <si>
    <t>155306</t>
  </si>
  <si>
    <t>09/06/2022 14:54:10</t>
  </si>
  <si>
    <t>badge</t>
  </si>
  <si>
    <t>09/06/2022 14:56:54</t>
  </si>
  <si>
    <t>155211</t>
  </si>
  <si>
    <t>07/06/2022 17:26:42</t>
  </si>
  <si>
    <t>07/06/2022 17:28:12</t>
  </si>
  <si>
    <t>LAVIELLE Anne</t>
  </si>
  <si>
    <t>155176</t>
  </si>
  <si>
    <t>07/06/2022 14:52:49</t>
  </si>
  <si>
    <t>Problème d'ouverture ESKER</t>
  </si>
  <si>
    <t>07/06/2022 14:56:10</t>
  </si>
  <si>
    <t>155173</t>
  </si>
  <si>
    <t>07/06/2022 14:31:45</t>
  </si>
  <si>
    <t>07/06/2022 14:33:41</t>
  </si>
  <si>
    <t>155169</t>
  </si>
  <si>
    <t>07/06/2022 13:06:09</t>
  </si>
  <si>
    <t>07/06/2022 13:08:18</t>
  </si>
  <si>
    <t>155166</t>
  </si>
  <si>
    <t>07/06/2022 12:12:45</t>
  </si>
  <si>
    <t>07/06/2022 12:13:54</t>
  </si>
  <si>
    <t>154588</t>
  </si>
  <si>
    <t>31/05/2022 10:55:41</t>
  </si>
  <si>
    <t>Double écran et chargeur KO 3C</t>
  </si>
  <si>
    <t>07/06/2022 11:37:41</t>
  </si>
  <si>
    <t>155155</t>
  </si>
  <si>
    <t>07/06/2022 11:20:30</t>
  </si>
  <si>
    <t xml:space="preserve">Changement de mot de passe </t>
  </si>
  <si>
    <t>07/06/2022 11:27:34</t>
  </si>
  <si>
    <t>155152</t>
  </si>
  <si>
    <t>07/06/2022 11:17:30</t>
  </si>
  <si>
    <t>Problème de connexion Réseau</t>
  </si>
  <si>
    <t>07/06/2022 11:19:11</t>
  </si>
  <si>
    <t>155150</t>
  </si>
  <si>
    <t>07/06/2022 11:13:20</t>
  </si>
  <si>
    <t>07/06/2022 11:14:40</t>
  </si>
  <si>
    <t>155134</t>
  </si>
  <si>
    <t>07/06/2022 10:10:03</t>
  </si>
  <si>
    <t xml:space="preserve">Enrollement </t>
  </si>
  <si>
    <t>07/06/2022 10:20:50</t>
  </si>
  <si>
    <t>155104</t>
  </si>
  <si>
    <t>06/06/2022 17:55:45</t>
  </si>
  <si>
    <t>Oublie de code Pin INWEBO</t>
  </si>
  <si>
    <t>06/06/2022 17:56:43</t>
  </si>
  <si>
    <t>155100</t>
  </si>
  <si>
    <t>06/06/2022 17:11:30</t>
  </si>
  <si>
    <t xml:space="preserve">Impression Impossible </t>
  </si>
  <si>
    <t>06/06/2022 17:12:58</t>
  </si>
  <si>
    <t>155099</t>
  </si>
  <si>
    <t>06/06/2022 17:00:41</t>
  </si>
  <si>
    <t xml:space="preserve">Aide a la connexion </t>
  </si>
  <si>
    <t>06/06/2022 17:02:23</t>
  </si>
  <si>
    <t>155097</t>
  </si>
  <si>
    <t>06/06/2022 16:43:09</t>
  </si>
  <si>
    <t>Nouveau Badge</t>
  </si>
  <si>
    <t>06/06/2022 16:44:11</t>
  </si>
  <si>
    <t>155082</t>
  </si>
  <si>
    <t>06/06/2022 15:42:21</t>
  </si>
  <si>
    <t>Outllok</t>
  </si>
  <si>
    <t>06/06/2022 15:43:35</t>
  </si>
  <si>
    <t>155052</t>
  </si>
  <si>
    <t>06/06/2022 12:06:19</t>
  </si>
  <si>
    <t>06/06/2022 12:08:54</t>
  </si>
  <si>
    <t>155040</t>
  </si>
  <si>
    <t>06/06/2022 11:22:07</t>
  </si>
  <si>
    <t>06/06/2022 11:22:57</t>
  </si>
  <si>
    <t>155039</t>
  </si>
  <si>
    <t>06/06/2022 11:12:15</t>
  </si>
  <si>
    <t>Impossible d'ouvrir la boite mail</t>
  </si>
  <si>
    <t>06/06/2022 11:21:40</t>
  </si>
  <si>
    <t>155010</t>
  </si>
  <si>
    <t>06/06/2022 10:26:26</t>
  </si>
  <si>
    <t>06/06/2022 10:29:45</t>
  </si>
  <si>
    <t>155003</t>
  </si>
  <si>
    <t>06/06/2022 10:02:38</t>
  </si>
  <si>
    <t>Démarage impossible</t>
  </si>
  <si>
    <t>06/06/2022 10:04:47</t>
  </si>
  <si>
    <t>155000</t>
  </si>
  <si>
    <t>06/06/2022 09:56:49</t>
  </si>
  <si>
    <t>06/06/2022 09:58:27</t>
  </si>
  <si>
    <t>154465</t>
  </si>
  <si>
    <t>27/05/2022 15:04:51</t>
  </si>
  <si>
    <t>27/05/2022 15:08:57</t>
  </si>
  <si>
    <t>154466</t>
  </si>
  <si>
    <t>27/05/2022 15:07:27</t>
  </si>
  <si>
    <t>27/05/2022 15:08:26</t>
  </si>
  <si>
    <t>154464</t>
  </si>
  <si>
    <t>27/05/2022 14:47:33</t>
  </si>
  <si>
    <t>27/05/2022 14:51:51</t>
  </si>
  <si>
    <t>154448</t>
  </si>
  <si>
    <t>27/05/2022 09:57:29</t>
  </si>
  <si>
    <t>27/05/2022 09:58:35</t>
  </si>
  <si>
    <t>pb impression</t>
  </si>
  <si>
    <t>154205</t>
  </si>
  <si>
    <t>20/05/2022 16:28:50</t>
  </si>
  <si>
    <t>Problème NAC</t>
  </si>
  <si>
    <t>20/05/2022 16:31:30</t>
  </si>
  <si>
    <t>154163</t>
  </si>
  <si>
    <t>20/05/2022 10:34:57</t>
  </si>
  <si>
    <t>Connexion Wifi</t>
  </si>
  <si>
    <t>20/05/2022 10:36:49</t>
  </si>
  <si>
    <t>154149</t>
  </si>
  <si>
    <t>20/05/2022 09:44:49</t>
  </si>
  <si>
    <t>20/05/2022 09:46:14</t>
  </si>
  <si>
    <t>154130</t>
  </si>
  <si>
    <t>19/05/2022 16:56:05</t>
  </si>
  <si>
    <t xml:space="preserve">Aide à l' utilisation de Cisco Anyconnect (NAC) </t>
  </si>
  <si>
    <t>19/05/2022 16:58:55</t>
  </si>
  <si>
    <t>154107</t>
  </si>
  <si>
    <t>19/05/2022 14:56:20</t>
  </si>
  <si>
    <t xml:space="preserve">Impossible d'envoyer un PDF dans ESKER </t>
  </si>
  <si>
    <t>19/05/2022 14:59:52</t>
  </si>
  <si>
    <t>154105</t>
  </si>
  <si>
    <t>19/05/2022 14:44:39</t>
  </si>
  <si>
    <t>19/05/2022 14:45:36</t>
  </si>
  <si>
    <t>154103</t>
  </si>
  <si>
    <t>19/05/2022 14:29:25</t>
  </si>
  <si>
    <t>Connexion Altaix</t>
  </si>
  <si>
    <t>19/05/2022 14:31:05</t>
  </si>
  <si>
    <t>154089</t>
  </si>
  <si>
    <t>19/05/2022 11:35:03</t>
  </si>
  <si>
    <t>19/05/2022 11:36:25</t>
  </si>
  <si>
    <t>154083</t>
  </si>
  <si>
    <t>19/05/2022 10:42:11</t>
  </si>
  <si>
    <t xml:space="preserve">Problème de Licence Acrobat </t>
  </si>
  <si>
    <t>19/05/2022 10:54:47</t>
  </si>
  <si>
    <t>154062</t>
  </si>
  <si>
    <t>18/05/2022 17:32:23</t>
  </si>
  <si>
    <t xml:space="preserve">Ecran d'ordinateur félé </t>
  </si>
  <si>
    <t>18/05/2022 17:35:20</t>
  </si>
  <si>
    <t>153317</t>
  </si>
  <si>
    <t>03/05/2022 16:49:37</t>
  </si>
  <si>
    <t xml:space="preserve">Demande d'envoie d'un ecran TAD à bordeaux </t>
  </si>
  <si>
    <t>18/05/2022 17:13:35</t>
  </si>
  <si>
    <t>154058</t>
  </si>
  <si>
    <t>18/05/2022 17:04:42</t>
  </si>
  <si>
    <t xml:space="preserve">Demande de Casque </t>
  </si>
  <si>
    <t>18/05/2022 17:06:16</t>
  </si>
  <si>
    <t>154051</t>
  </si>
  <si>
    <t>18/05/2022 16:00:19</t>
  </si>
  <si>
    <t xml:space="preserve">Enrollement Inwebo </t>
  </si>
  <si>
    <t>18/05/2022 16:03:05</t>
  </si>
  <si>
    <t>154043</t>
  </si>
  <si>
    <t>18/05/2022 15:12:01</t>
  </si>
  <si>
    <t>LELAY Muriel (externe)</t>
  </si>
  <si>
    <t xml:space="preserve">Paramétrage de mise en veille </t>
  </si>
  <si>
    <t>18/05/2022 15:13:36</t>
  </si>
  <si>
    <t>154035</t>
  </si>
  <si>
    <t>18/05/2022 12:12:37</t>
  </si>
  <si>
    <t xml:space="preserve">Passage du clavier Anglais au clavier Français </t>
  </si>
  <si>
    <t>18/05/2022 12:14:59</t>
  </si>
  <si>
    <t>154028</t>
  </si>
  <si>
    <t>18/05/2022 11:38:38</t>
  </si>
  <si>
    <t xml:space="preserve">Mise en veille automatique </t>
  </si>
  <si>
    <t>18/05/2022 11:40:49</t>
  </si>
  <si>
    <t>153908</t>
  </si>
  <si>
    <t>16/05/2022 12:49:12</t>
  </si>
  <si>
    <t>Installation DWG 2022</t>
  </si>
  <si>
    <t>16/05/2022 17:50:54</t>
  </si>
  <si>
    <t>153887</t>
  </si>
  <si>
    <t>16/05/2022 14:04:27</t>
  </si>
  <si>
    <t xml:space="preserve">Badge non fonctionnel pour impression </t>
  </si>
  <si>
    <t>16/05/2022 14:05:48</t>
  </si>
  <si>
    <t>153881</t>
  </si>
  <si>
    <t>16/05/2022 12:49:17</t>
  </si>
  <si>
    <t xml:space="preserve">Enrollement InWebo </t>
  </si>
  <si>
    <t>16/05/2022 12:50:15</t>
  </si>
  <si>
    <t>153872</t>
  </si>
  <si>
    <t>16/05/2022 11:40:42</t>
  </si>
  <si>
    <t xml:space="preserve">Complément Webex manquant  </t>
  </si>
  <si>
    <t>16/05/2022 11:42:19</t>
  </si>
  <si>
    <t>153852</t>
  </si>
  <si>
    <t>16/05/2022 09:58:54</t>
  </si>
  <si>
    <t>16/05/2022 11:05:15</t>
  </si>
  <si>
    <t>153856</t>
  </si>
  <si>
    <t>16/05/2022 10:22:15</t>
  </si>
  <si>
    <t>MAZRI Anais</t>
  </si>
  <si>
    <t>Enregistrement du Badge dans l'AD</t>
  </si>
  <si>
    <t>16/05/2022 10:27:58</t>
  </si>
  <si>
    <t>TAGOT Charline</t>
  </si>
  <si>
    <t>153473</t>
  </si>
  <si>
    <t>06/05/2022 17:02:57</t>
  </si>
  <si>
    <t>06/05/2022 17:03:47</t>
  </si>
  <si>
    <t>153470</t>
  </si>
  <si>
    <t>06/05/2022 16:17:01</t>
  </si>
  <si>
    <t>06/05/2022 16:17:49</t>
  </si>
  <si>
    <t>153452</t>
  </si>
  <si>
    <t>06/05/2022 11:36:33</t>
  </si>
  <si>
    <t xml:space="preserve">Partage d'un fichier sur box </t>
  </si>
  <si>
    <t>06/05/2022 11:37:14</t>
  </si>
  <si>
    <t>153424</t>
  </si>
  <si>
    <t>05/05/2022 17:45:16</t>
  </si>
  <si>
    <t xml:space="preserve">Lecteur réseaux HS </t>
  </si>
  <si>
    <t>05/05/2022 17:46:50</t>
  </si>
  <si>
    <t>153033</t>
  </si>
  <si>
    <t>27/04/2022 14:33:17</t>
  </si>
  <si>
    <t xml:space="preserve">Connexion alimentation </t>
  </si>
  <si>
    <t>05/05/2022 15:15:30</t>
  </si>
  <si>
    <t>153411</t>
  </si>
  <si>
    <t>05/05/2022 14:59:18</t>
  </si>
  <si>
    <t xml:space="preserve">Les fichiers box ne s'affiche plus </t>
  </si>
  <si>
    <t>05/05/2022 15:00:25</t>
  </si>
  <si>
    <t>153220</t>
  </si>
  <si>
    <t>02/05/2022 14:11:59</t>
  </si>
  <si>
    <t>LENTEUR PACK OFFICE</t>
  </si>
  <si>
    <t>05/05/2022 10:13:50</t>
  </si>
  <si>
    <t>LEROUGE Marie</t>
  </si>
  <si>
    <t>153374</t>
  </si>
  <si>
    <t>04/05/2022 17:05:38</t>
  </si>
  <si>
    <t xml:space="preserve">Outlook ne s'ouvre plus </t>
  </si>
  <si>
    <t>04/05/2022 17:07:22</t>
  </si>
  <si>
    <t>153372</t>
  </si>
  <si>
    <t>04/05/2022 16:50:10</t>
  </si>
  <si>
    <t>Plus de d'internet</t>
  </si>
  <si>
    <t>04/05/2022 16:59:01</t>
  </si>
  <si>
    <t>153370</t>
  </si>
  <si>
    <t>04/05/2022 16:19:30</t>
  </si>
  <si>
    <t xml:space="preserve">Demande de casque </t>
  </si>
  <si>
    <t>04/05/2022 16:20:29</t>
  </si>
  <si>
    <t>HERVO Yohan</t>
  </si>
  <si>
    <t>153361</t>
  </si>
  <si>
    <t>04/05/2022 14:53:56</t>
  </si>
  <si>
    <t xml:space="preserve">Outlook ne s'ouvre plus suite à une mise à jour </t>
  </si>
  <si>
    <t>04/05/2022 14:55:58</t>
  </si>
  <si>
    <t>153318</t>
  </si>
  <si>
    <t>03/05/2022 17:02:33</t>
  </si>
  <si>
    <t xml:space="preserve">Pas de connexion WIFI </t>
  </si>
  <si>
    <t>03/05/2022 17:03:27</t>
  </si>
  <si>
    <t>153305</t>
  </si>
  <si>
    <t>03/05/2022 15:17:12</t>
  </si>
  <si>
    <t>BEDJAI CORBIN Berenice</t>
  </si>
  <si>
    <t>03/05/2022 15:18:25</t>
  </si>
  <si>
    <t>153304</t>
  </si>
  <si>
    <t>03/05/2022 15:09:34</t>
  </si>
  <si>
    <t xml:space="preserve">L' ordinateur HS </t>
  </si>
  <si>
    <t>03/05/2022 15:16:16</t>
  </si>
  <si>
    <t>153290</t>
  </si>
  <si>
    <t>03/05/2022 13:06:42</t>
  </si>
  <si>
    <t xml:space="preserve">Batterie HS </t>
  </si>
  <si>
    <t>03/05/2022 13:07:44</t>
  </si>
  <si>
    <t>152838</t>
  </si>
  <si>
    <t>25/04/2022 09:28:30</t>
  </si>
  <si>
    <t xml:space="preserve">Problème écran </t>
  </si>
  <si>
    <t>03/05/2022 12:08:46</t>
  </si>
  <si>
    <t>153022</t>
  </si>
  <si>
    <t>27/04/2022 11:46:38</t>
  </si>
  <si>
    <t>BRANCHEMENT ALIMENTATION NE FONCTIONNE PAS - A-05-013-D au 5ème étage Bâtiment A</t>
  </si>
  <si>
    <t>03/05/2022 12:03:19</t>
  </si>
  <si>
    <t>153217</t>
  </si>
  <si>
    <t>02/05/2022 12:36:40</t>
  </si>
  <si>
    <t>STylet</t>
  </si>
  <si>
    <t>03/05/2022 11:08:02</t>
  </si>
  <si>
    <t>153241</t>
  </si>
  <si>
    <t>02/05/2022 17:43:57</t>
  </si>
  <si>
    <t>02/05/2022 17:45:24</t>
  </si>
  <si>
    <t>153231</t>
  </si>
  <si>
    <t>02/05/2022 15:44:22</t>
  </si>
  <si>
    <t xml:space="preserve">Plus de connexion à BOX </t>
  </si>
  <si>
    <t>02/05/2022 15:47:53</t>
  </si>
  <si>
    <t>153232</t>
  </si>
  <si>
    <t>02/05/2022 15:45:50</t>
  </si>
  <si>
    <t xml:space="preserve">La signature des documents ne s'imprime pas </t>
  </si>
  <si>
    <t>02/05/2022 15:47:08</t>
  </si>
  <si>
    <t>153225</t>
  </si>
  <si>
    <t>02/05/2022 14:46:55</t>
  </si>
  <si>
    <t xml:space="preserve">Ecran qui ne fonctionne plus au 5B </t>
  </si>
  <si>
    <t>02/05/2022 14:48:08</t>
  </si>
  <si>
    <t>153216</t>
  </si>
  <si>
    <t>02/05/2022 12:29:05</t>
  </si>
  <si>
    <t xml:space="preserve">Création d'un nouveau Mot De Passe </t>
  </si>
  <si>
    <t>02/05/2022 12:30:18</t>
  </si>
  <si>
    <t>153195</t>
  </si>
  <si>
    <t>02/05/2022 10:57:28</t>
  </si>
  <si>
    <t>02/05/2022 12:10:47</t>
  </si>
  <si>
    <t>153191</t>
  </si>
  <si>
    <t>02/05/2022 10:45:10</t>
  </si>
  <si>
    <t>BAGDE IMPRIMANTE</t>
  </si>
  <si>
    <t>02/05/2022 11:36:52</t>
  </si>
  <si>
    <t>153201</t>
  </si>
  <si>
    <t>02/05/2022 11:27:41</t>
  </si>
  <si>
    <t>02/05/2022 11:29:12</t>
  </si>
  <si>
    <t>153197</t>
  </si>
  <si>
    <t>02/05/2022 11:11:05</t>
  </si>
  <si>
    <t>Impossible d' imprimer</t>
  </si>
  <si>
    <t>02/05/2022 11:12:18</t>
  </si>
  <si>
    <t>153183</t>
  </si>
  <si>
    <t>02/05/2022 10:17:00</t>
  </si>
  <si>
    <t>02/05/2022 10:18:21</t>
  </si>
  <si>
    <t>153182</t>
  </si>
  <si>
    <t>02/05/2022 10:15:28</t>
  </si>
  <si>
    <t>02/05/2022 10:17:49</t>
  </si>
  <si>
    <t>153176</t>
  </si>
  <si>
    <t>02/05/2022 09:58:07</t>
  </si>
  <si>
    <t xml:space="preserve">bouton non fonctionnel </t>
  </si>
  <si>
    <t>02/05/2022 10:06:02</t>
  </si>
  <si>
    <t>153178</t>
  </si>
  <si>
    <t>02/05/2022 10:03:43</t>
  </si>
  <si>
    <t xml:space="preserve">compte verrouiller </t>
  </si>
  <si>
    <t>02/05/2022 10:05:25</t>
  </si>
  <si>
    <t>152819</t>
  </si>
  <si>
    <t>22/04/2022 14:25:09</t>
  </si>
  <si>
    <t>Installer Google Earth</t>
  </si>
  <si>
    <t>22/04/2022 14:34:23</t>
  </si>
  <si>
    <t>152768</t>
  </si>
  <si>
    <t>21/04/2022 17:54:33</t>
  </si>
  <si>
    <t>21/04/2022 17:55:37</t>
  </si>
  <si>
    <t>152767</t>
  </si>
  <si>
    <t>21/04/2022 17:39:42</t>
  </si>
  <si>
    <t xml:space="preserve">Configuration Inwebo </t>
  </si>
  <si>
    <t>21/04/2022 17:42:01</t>
  </si>
  <si>
    <t>152686</t>
  </si>
  <si>
    <t>20/04/2022 16:50:17</t>
  </si>
  <si>
    <t xml:space="preserve">Impossible de se connecter au réseau </t>
  </si>
  <si>
    <t>20/04/2022 16:51:22</t>
  </si>
  <si>
    <t>152682</t>
  </si>
  <si>
    <t>20/04/2022 16:38:44</t>
  </si>
  <si>
    <t>Compte verrouilé</t>
  </si>
  <si>
    <t>20/04/2022 16:43:01</t>
  </si>
  <si>
    <t>152677</t>
  </si>
  <si>
    <t>20/04/2022 16:02:15</t>
  </si>
  <si>
    <t>LUQUET Thomas</t>
  </si>
  <si>
    <t xml:space="preserve">Enrôlement Inwebo </t>
  </si>
  <si>
    <t>20/04/2022 16:03:11</t>
  </si>
  <si>
    <t>152653</t>
  </si>
  <si>
    <t>20/04/2022 14:07:18</t>
  </si>
  <si>
    <t>20/04/2022 14:08:24</t>
  </si>
  <si>
    <t>152639</t>
  </si>
  <si>
    <t>20/04/2022 11:24:14</t>
  </si>
  <si>
    <t>20/04/2022 11:25:38</t>
  </si>
  <si>
    <t>152614</t>
  </si>
  <si>
    <t>20/04/2022 09:50:43</t>
  </si>
  <si>
    <t>Branchement double écran</t>
  </si>
  <si>
    <t>20/04/2022 10:50:33</t>
  </si>
  <si>
    <t>152631</t>
  </si>
  <si>
    <t>20/04/2022 10:35:18</t>
  </si>
  <si>
    <t>20/04/2022 10:36:38</t>
  </si>
  <si>
    <t>152619</t>
  </si>
  <si>
    <t>20/04/2022 10:12:44</t>
  </si>
  <si>
    <t>20/04/2022 10:14:11</t>
  </si>
  <si>
    <t>152617</t>
  </si>
  <si>
    <t>20/04/2022 10:08:27</t>
  </si>
  <si>
    <t>VERRECCHIA Claudia</t>
  </si>
  <si>
    <t xml:space="preserve">Impossible d'ouvrir la box </t>
  </si>
  <si>
    <t>20/04/2022 10:10:42</t>
  </si>
  <si>
    <t>152590</t>
  </si>
  <si>
    <t>19/04/2022 16:13:55</t>
  </si>
  <si>
    <t>Problème impression</t>
  </si>
  <si>
    <t>19/04/2022 16:25:05</t>
  </si>
  <si>
    <t>152589</t>
  </si>
  <si>
    <t>19/04/2022 15:52:31</t>
  </si>
  <si>
    <t xml:space="preserve">Suppression de fichiers par manque de place </t>
  </si>
  <si>
    <t>19/04/2022 15:54:02</t>
  </si>
  <si>
    <t>152575</t>
  </si>
  <si>
    <t>19/04/2022 15:12:29</t>
  </si>
  <si>
    <t xml:space="preserve">Problème d'impression </t>
  </si>
  <si>
    <t>19/04/2022 15:15:29</t>
  </si>
  <si>
    <t>151611</t>
  </si>
  <si>
    <t>30/03/2022 16:00:07</t>
  </si>
  <si>
    <t>Problème d'alimentation du desk - poste B-06-023-B</t>
  </si>
  <si>
    <t>19/04/2022 11:20:29</t>
  </si>
  <si>
    <t>152527</t>
  </si>
  <si>
    <t>19/04/2022 10:44:29</t>
  </si>
  <si>
    <t>Ecran HS</t>
  </si>
  <si>
    <t>19/04/2022 10:46:24</t>
  </si>
  <si>
    <t>152076</t>
  </si>
  <si>
    <t>07/04/2022 15:32:15</t>
  </si>
  <si>
    <t xml:space="preserve">Connexion au wifi icade inviter </t>
  </si>
  <si>
    <t>07/04/2022 15:33:47</t>
  </si>
  <si>
    <t>152073</t>
  </si>
  <si>
    <t>07/04/2022 15:26:18</t>
  </si>
  <si>
    <t>Batterie HS, pile HS</t>
  </si>
  <si>
    <t>07/04/2022 15:28:56</t>
  </si>
  <si>
    <t>152042</t>
  </si>
  <si>
    <t>07/04/2022 11:19:11</t>
  </si>
  <si>
    <t>07/04/2022 11:22:14</t>
  </si>
  <si>
    <t>152036</t>
  </si>
  <si>
    <t>07/04/2022 11:09:27</t>
  </si>
  <si>
    <t>TEST</t>
  </si>
  <si>
    <t>07/04/2022 11:10:26</t>
  </si>
  <si>
    <t>152024</t>
  </si>
  <si>
    <t>07/04/2022 10:02:21</t>
  </si>
  <si>
    <t xml:space="preserve">Ecran Noir alors que le PC est allumer </t>
  </si>
  <si>
    <t>07/04/2022 10:03:41</t>
  </si>
  <si>
    <t>152016</t>
  </si>
  <si>
    <t>07/04/2022 08:54:50</t>
  </si>
  <si>
    <t>Impossible de se connecter au réseau WIFI</t>
  </si>
  <si>
    <t>07/04/2022 08:56:17</t>
  </si>
  <si>
    <t>151990</t>
  </si>
  <si>
    <t>06/04/2022 15:24:23</t>
  </si>
  <si>
    <t>06/04/2022 15:38:20</t>
  </si>
  <si>
    <t>151942</t>
  </si>
  <si>
    <t>05/04/2022 17:52:27</t>
  </si>
  <si>
    <t xml:space="preserve">Comment oublier un réseau Wifi ? </t>
  </si>
  <si>
    <t>05/04/2022 17:53:42</t>
  </si>
  <si>
    <t>151941</t>
  </si>
  <si>
    <t>05/04/2022 17:40:21</t>
  </si>
  <si>
    <t xml:space="preserve">Les derniers mail ne remonte pas dans la boite mail </t>
  </si>
  <si>
    <t>05/04/2022 17:42:02</t>
  </si>
  <si>
    <t>151939</t>
  </si>
  <si>
    <t>05/04/2022 17:16:55</t>
  </si>
  <si>
    <t>STEMLER Etienne</t>
  </si>
  <si>
    <t xml:space="preserve">Câble d'Iphone HS </t>
  </si>
  <si>
    <t>05/04/2022 17:18:25</t>
  </si>
  <si>
    <t>151879</t>
  </si>
  <si>
    <t>05/04/2022 09:55:25</t>
  </si>
  <si>
    <t>Impressions Impossible</t>
  </si>
  <si>
    <t>05/04/2022 16:03:21</t>
  </si>
  <si>
    <t>151917</t>
  </si>
  <si>
    <t>05/04/2022 13:03:06</t>
  </si>
  <si>
    <t>POLLET Frederic</t>
  </si>
  <si>
    <t xml:space="preserve">Les PDF s'ouvre depuis le navigateur </t>
  </si>
  <si>
    <t>05/04/2022 13:04:00</t>
  </si>
  <si>
    <t>151844</t>
  </si>
  <si>
    <t>04/04/2022 15:58:13</t>
  </si>
  <si>
    <t xml:space="preserve">Réservation salle de réunion impossible </t>
  </si>
  <si>
    <t>04/04/2022 15:58:42</t>
  </si>
  <si>
    <t>151805</t>
  </si>
  <si>
    <t>04/04/2022 11:05:56</t>
  </si>
  <si>
    <t>Changement de poste BI-061041</t>
  </si>
  <si>
    <t>04/04/2022 11:08:11</t>
  </si>
  <si>
    <t>151404</t>
  </si>
  <si>
    <t>25/03/2022 12:57:51</t>
  </si>
  <si>
    <t>WEBEX MEETING S'EST ENCORE DESINSTALLE</t>
  </si>
  <si>
    <t>25/03/2022 14:29:02</t>
  </si>
  <si>
    <t>151368</t>
  </si>
  <si>
    <t>24/03/2022 18:09:58</t>
  </si>
  <si>
    <t xml:space="preserve">réparation boîte mail </t>
  </si>
  <si>
    <t>24/03/2022 18:10:40</t>
  </si>
  <si>
    <t>151364</t>
  </si>
  <si>
    <t>24/03/2022 17:50:46</t>
  </si>
  <si>
    <t xml:space="preserve">Déplacement accidentel d'un fichier dans un autre sur un lecteur réseau </t>
  </si>
  <si>
    <t>24/03/2022 17:51:38</t>
  </si>
  <si>
    <t>151360</t>
  </si>
  <si>
    <t>24/03/2022 17:29:58</t>
  </si>
  <si>
    <t>24/03/2022 17:30:24</t>
  </si>
  <si>
    <t>151356</t>
  </si>
  <si>
    <t>24/03/2022 16:48:46</t>
  </si>
  <si>
    <t>Cable HS ecran A-07-007-B</t>
  </si>
  <si>
    <t>24/03/2022 16:49:24</t>
  </si>
  <si>
    <t>151354</t>
  </si>
  <si>
    <t>24/03/2022 16:33:28</t>
  </si>
  <si>
    <t xml:space="preserve">Transfert et restauration de données sur un nouvel Iphone </t>
  </si>
  <si>
    <t>24/03/2022 16:34:39</t>
  </si>
  <si>
    <t>151346</t>
  </si>
  <si>
    <t>24/03/2022 15:46:36</t>
  </si>
  <si>
    <t>24/03/2022 15:47:16</t>
  </si>
  <si>
    <t>151345</t>
  </si>
  <si>
    <t>24/03/2022 15:38:36</t>
  </si>
  <si>
    <t>Partage de Connexion téléphone</t>
  </si>
  <si>
    <t>24/03/2022 15:45:51</t>
  </si>
  <si>
    <t>151333</t>
  </si>
  <si>
    <t>24/03/2022 13:00:15</t>
  </si>
  <si>
    <t xml:space="preserve">RSA Archer connexion non sécuriser </t>
  </si>
  <si>
    <t>24/03/2022 13:01:34</t>
  </si>
  <si>
    <t>151323</t>
  </si>
  <si>
    <t>24/03/2022 11:50:14</t>
  </si>
  <si>
    <t>transfert de photo Iphone to pc</t>
  </si>
  <si>
    <t>24/03/2022 11:50:57</t>
  </si>
  <si>
    <t>151318</t>
  </si>
  <si>
    <t>24/03/2022 11:28:53</t>
  </si>
  <si>
    <t xml:space="preserve">Webex Meetings est désinstaller </t>
  </si>
  <si>
    <t>24/03/2022 11:29:49</t>
  </si>
  <si>
    <t>151304</t>
  </si>
  <si>
    <t>24/03/2022 10:24:48</t>
  </si>
  <si>
    <t xml:space="preserve">renseignement Intranet </t>
  </si>
  <si>
    <t>24/03/2022 10:25:30</t>
  </si>
  <si>
    <t>151291</t>
  </si>
  <si>
    <t>23/03/2022 17:58:28</t>
  </si>
  <si>
    <t xml:space="preserve">Renseignement raccourcis word </t>
  </si>
  <si>
    <t>23/03/2022 17:58:47</t>
  </si>
  <si>
    <t>151290</t>
  </si>
  <si>
    <t>23/03/2022 17:22:32</t>
  </si>
  <si>
    <t>Changement de Poste ancien BI-060696  nouveau BI-060234</t>
  </si>
  <si>
    <t>23/03/2022 17:26:19</t>
  </si>
  <si>
    <t>151132</t>
  </si>
  <si>
    <t>22/03/2022 09:57:51</t>
  </si>
  <si>
    <t xml:space="preserve">POSTE DOUBLE ECRAN  3EME ETAGE -D </t>
  </si>
  <si>
    <t>23/03/2022 16:09:09</t>
  </si>
  <si>
    <t>151284</t>
  </si>
  <si>
    <t>23/03/2022 16:02:24</t>
  </si>
  <si>
    <t>Echec de connexion au réseau Icade</t>
  </si>
  <si>
    <t>23/03/2022 16:03:04</t>
  </si>
  <si>
    <t>151280</t>
  </si>
  <si>
    <t>23/03/2022 15:39:12</t>
  </si>
  <si>
    <t xml:space="preserve">Création de réunion via Webex </t>
  </si>
  <si>
    <t>23/03/2022 15:40:26</t>
  </si>
  <si>
    <t>23/03/2022 15:39:22</t>
  </si>
  <si>
    <t>151266</t>
  </si>
  <si>
    <t>23/03/2022 14:05:17</t>
  </si>
  <si>
    <t>Letsignit n'est pas connecter</t>
  </si>
  <si>
    <t>23/03/2022 14:05:45</t>
  </si>
  <si>
    <t>151129</t>
  </si>
  <si>
    <t>22/03/2022 09:45:20</t>
  </si>
  <si>
    <t>23/03/2022 11:57:36</t>
  </si>
  <si>
    <t>151198</t>
  </si>
  <si>
    <t>22/03/2022 15:45:10</t>
  </si>
  <si>
    <t>Problème de lancement Primpromo</t>
  </si>
  <si>
    <t>22/03/2022 15:45:46</t>
  </si>
  <si>
    <t>151176</t>
  </si>
  <si>
    <t>22/03/2022 14:22:00</t>
  </si>
  <si>
    <t>Connexion de la Session</t>
  </si>
  <si>
    <t>22/03/2022 14:23:34</t>
  </si>
  <si>
    <t>151172</t>
  </si>
  <si>
    <t>22/03/2022 14:14:17</t>
  </si>
  <si>
    <t xml:space="preserve">PDF XCHANGE EDITOR installation </t>
  </si>
  <si>
    <t>22/03/2022 14:19:24</t>
  </si>
  <si>
    <t>151167</t>
  </si>
  <si>
    <t>22/03/2022 13:03:16</t>
  </si>
  <si>
    <t xml:space="preserve">Probleme d'affichage, affichage a l'envers </t>
  </si>
  <si>
    <t>22/03/2022 13:04:54</t>
  </si>
  <si>
    <t>151155</t>
  </si>
  <si>
    <t>22/03/2022 11:15:11</t>
  </si>
  <si>
    <t xml:space="preserve">Ajout du numéro de téléphone dans Letsignit </t>
  </si>
  <si>
    <t>22/03/2022 11:15:55</t>
  </si>
  <si>
    <t>151152</t>
  </si>
  <si>
    <t>22/03/2022 10:48:20</t>
  </si>
  <si>
    <t xml:space="preserve">impossible d'imprimer </t>
  </si>
  <si>
    <t>22/03/2022 10:49:46</t>
  </si>
  <si>
    <t>151115</t>
  </si>
  <si>
    <t>21/03/2022 17:42:09</t>
  </si>
  <si>
    <t>21/03/2022 17:42:42</t>
  </si>
  <si>
    <t>151086</t>
  </si>
  <si>
    <t>21/03/2022 15:53:01</t>
  </si>
  <si>
    <t xml:space="preserve">Mise à jour Kaspersky </t>
  </si>
  <si>
    <t>21/03/2022 15:53:43</t>
  </si>
  <si>
    <t>151066</t>
  </si>
  <si>
    <t>21/03/2022 13:11:58</t>
  </si>
  <si>
    <t>Lenteur d'envoie d'impression</t>
  </si>
  <si>
    <t>21/03/2022 13:13:05</t>
  </si>
  <si>
    <t>151037</t>
  </si>
  <si>
    <t>21/03/2022 10:48:10</t>
  </si>
  <si>
    <t>21/03/2022 12:15:07</t>
  </si>
  <si>
    <t>151038</t>
  </si>
  <si>
    <t>21/03/2022 11:01:01</t>
  </si>
  <si>
    <t xml:space="preserve">Startbox.exe introuvable dans les fichiers box </t>
  </si>
  <si>
    <t>21/03/2022 11:02:06</t>
  </si>
  <si>
    <t>150555</t>
  </si>
  <si>
    <t>11/03/2022 17:36:37</t>
  </si>
  <si>
    <t>Plus accès au mail ni au Wifi</t>
  </si>
  <si>
    <t>11/03/2022 17:38:57</t>
  </si>
  <si>
    <t>150549</t>
  </si>
  <si>
    <t>11/03/2022 16:10:14</t>
  </si>
  <si>
    <t xml:space="preserve">Impossibilité d'imprimer </t>
  </si>
  <si>
    <t>11/03/2022 16:10:43</t>
  </si>
  <si>
    <t>150545</t>
  </si>
  <si>
    <t>11/03/2022 15:29:33</t>
  </si>
  <si>
    <t xml:space="preserve">Affectation d'un Badge temporaire </t>
  </si>
  <si>
    <t>11/03/2022 15:30:25</t>
  </si>
  <si>
    <t>149612</t>
  </si>
  <si>
    <t>22/02/2022 15:51:30</t>
  </si>
  <si>
    <t xml:space="preserve">Ecran tactile HS </t>
  </si>
  <si>
    <t>11/03/2022 12:34:07</t>
  </si>
  <si>
    <t>150520</t>
  </si>
  <si>
    <t>11/03/2022 12:30:35</t>
  </si>
  <si>
    <t xml:space="preserve">PC HS demande de changement </t>
  </si>
  <si>
    <t>11/03/2022 12:32:08</t>
  </si>
  <si>
    <t>150483</t>
  </si>
  <si>
    <t>10/03/2022 15:50:46</t>
  </si>
  <si>
    <t>10/03/2022 17:48:35</t>
  </si>
  <si>
    <t>150455</t>
  </si>
  <si>
    <t>10/03/2022 11:31:23</t>
  </si>
  <si>
    <t xml:space="preserve">L'écran de gauche ne s'allume plus </t>
  </si>
  <si>
    <t>10/03/2022 11:32:20</t>
  </si>
  <si>
    <t>150418</t>
  </si>
  <si>
    <t>09/03/2022 17:54:21</t>
  </si>
  <si>
    <t>09/03/2022 17:54:58</t>
  </si>
  <si>
    <t>150210</t>
  </si>
  <si>
    <t>07/03/2022 15:11:08</t>
  </si>
  <si>
    <t xml:space="preserve">Demande installation filtre de confidentialité </t>
  </si>
  <si>
    <t>07/03/2022 15:11:36</t>
  </si>
  <si>
    <t>150197</t>
  </si>
  <si>
    <t>07/03/2022 14:12:20</t>
  </si>
  <si>
    <t>BRUZZESE Nicodemo</t>
  </si>
  <si>
    <t>Réinitialisation de Mot de Passe</t>
  </si>
  <si>
    <t>07/03/2022 14:12:46</t>
  </si>
  <si>
    <t>150188</t>
  </si>
  <si>
    <t>07/03/2022 12:57:08</t>
  </si>
  <si>
    <t>Compte Verrouillé</t>
  </si>
  <si>
    <t>07/03/2022 12:57:50</t>
  </si>
  <si>
    <t>149668</t>
  </si>
  <si>
    <t>23/02/2022 15:10:51</t>
  </si>
  <si>
    <t>Adobe Creative Cloud + Cable Iphone</t>
  </si>
  <si>
    <t>23/02/2022 15:12:16</t>
  </si>
  <si>
    <t>149645</t>
  </si>
  <si>
    <t>23/02/2022 10:48:43</t>
  </si>
  <si>
    <t>23/02/2022 10:50:15</t>
  </si>
  <si>
    <t>149640</t>
  </si>
  <si>
    <t>23/02/2022 09:20:40</t>
  </si>
  <si>
    <t xml:space="preserve">Manque de stockage ICLOUD </t>
  </si>
  <si>
    <t>23/02/2022 09:22:43</t>
  </si>
  <si>
    <t>149611</t>
  </si>
  <si>
    <t>22/02/2022 15:49:59</t>
  </si>
  <si>
    <t>Demande d'installation de SharingCloud</t>
  </si>
  <si>
    <t>22/02/2022 15:50:32</t>
  </si>
  <si>
    <t>149569</t>
  </si>
  <si>
    <t>22/02/2022 10:19:13</t>
  </si>
  <si>
    <t>Cisco Webex Teams HS</t>
  </si>
  <si>
    <t>22/02/2022 10:20:21</t>
  </si>
  <si>
    <t>149547</t>
  </si>
  <si>
    <t>21/02/2022 16:44:47</t>
  </si>
  <si>
    <t>Chargeur Ordinateur HS</t>
  </si>
  <si>
    <t>21/02/2022 16:45:08</t>
  </si>
  <si>
    <t>149506</t>
  </si>
  <si>
    <t>21/02/2022 09:16:03</t>
  </si>
  <si>
    <t>Ecran N4 21</t>
  </si>
  <si>
    <t>21/02/2022 09:42:42</t>
  </si>
  <si>
    <t>149055</t>
  </si>
  <si>
    <t>10/02/2022 14:23:08</t>
  </si>
  <si>
    <t>souris</t>
  </si>
  <si>
    <t>10/02/2022 14:23:31</t>
  </si>
  <si>
    <t>149052</t>
  </si>
  <si>
    <t>10/02/2022 13:54:20</t>
  </si>
  <si>
    <t>RANDRIANARISOA Roberto (externe)</t>
  </si>
  <si>
    <t>10/02/2022 13:55:47</t>
  </si>
  <si>
    <t>149033</t>
  </si>
  <si>
    <t>10/02/2022 11:16:23</t>
  </si>
  <si>
    <t xml:space="preserve">Démonstration </t>
  </si>
  <si>
    <t>10/02/2022 11:16:45</t>
  </si>
  <si>
    <t>149029</t>
  </si>
  <si>
    <t>10/02/2022 10:44:33</t>
  </si>
  <si>
    <t>Toujours faux contact</t>
  </si>
  <si>
    <t>10/02/2022 10:46:41</t>
  </si>
  <si>
    <t>149023</t>
  </si>
  <si>
    <t>10/02/2022 10:18:30</t>
  </si>
  <si>
    <t xml:space="preserve">Problème réseaux Aucun service </t>
  </si>
  <si>
    <t>10/02/2022 10:18:59</t>
  </si>
  <si>
    <t>149015</t>
  </si>
  <si>
    <t>10/02/2022 08:47:21</t>
  </si>
  <si>
    <t>poste 28 au 5A - un des câbles ne fonctionne pas</t>
  </si>
  <si>
    <t>10/02/2022 09:31:11</t>
  </si>
  <si>
    <t>148989</t>
  </si>
  <si>
    <t>09/02/2022 15:38:43</t>
  </si>
  <si>
    <t>Problème de badge impossible imprimer</t>
  </si>
  <si>
    <t>09/02/2022 15:39:46</t>
  </si>
  <si>
    <t>148972</t>
  </si>
  <si>
    <t>09/02/2022 12:10:54</t>
  </si>
  <si>
    <t>Poste double écran en 3A</t>
  </si>
  <si>
    <t>09/02/2022 14:55:36</t>
  </si>
  <si>
    <t>148971</t>
  </si>
  <si>
    <t>09/02/2022 11:51:01</t>
  </si>
  <si>
    <t>Grand écran HS au 3ème étage niveau D</t>
  </si>
  <si>
    <t>09/02/2022 14:20:35</t>
  </si>
  <si>
    <t>148956</t>
  </si>
  <si>
    <t>09/02/2022 10:23:13</t>
  </si>
  <si>
    <t>Ecran bureau fixe ne fonctionne pas</t>
  </si>
  <si>
    <t>09/02/2022 11:54:44</t>
  </si>
  <si>
    <t>148949</t>
  </si>
  <si>
    <t>09/02/2022 10:00:33</t>
  </si>
  <si>
    <t>compte verrouiller sur l'AD</t>
  </si>
  <si>
    <t>09/02/2022 10:01:02</t>
  </si>
  <si>
    <t>148944</t>
  </si>
  <si>
    <t>09/02/2022 09:23:34</t>
  </si>
  <si>
    <t>probleme resolu</t>
  </si>
  <si>
    <t>09/02/2022 09:27:40</t>
  </si>
  <si>
    <t>148939</t>
  </si>
  <si>
    <t>09/02/2022 08:54:40</t>
  </si>
  <si>
    <t xml:space="preserve">Synchronisation boite mail sur IPAD  </t>
  </si>
  <si>
    <t>09/02/2022 08:55:43</t>
  </si>
  <si>
    <t>148904</t>
  </si>
  <si>
    <t>08/02/2022 15:12:47</t>
  </si>
  <si>
    <t xml:space="preserve">Récupération écran TAD </t>
  </si>
  <si>
    <t>08/02/2022 15:13:46</t>
  </si>
  <si>
    <t>148897</t>
  </si>
  <si>
    <t>08/02/2022 14:09:56</t>
  </si>
  <si>
    <t xml:space="preserve">Affichage de windows réduit </t>
  </si>
  <si>
    <t>08/02/2022 14:10:29</t>
  </si>
  <si>
    <t>148894</t>
  </si>
  <si>
    <t>08/02/2022 13:23:44</t>
  </si>
  <si>
    <t xml:space="preserve">Connexion boite mail téléphone </t>
  </si>
  <si>
    <t>08/02/2022 13:24:31</t>
  </si>
  <si>
    <t>148881</t>
  </si>
  <si>
    <t>08/02/2022 11:19:31</t>
  </si>
  <si>
    <t xml:space="preserve"> note de frais </t>
  </si>
  <si>
    <t>08/02/2022 11:20:39</t>
  </si>
  <si>
    <t>148847</t>
  </si>
  <si>
    <t>07/02/2022 16:46:36</t>
  </si>
  <si>
    <t>07/02/2022 16:47:34</t>
  </si>
  <si>
    <t>148202</t>
  </si>
  <si>
    <t>25/01/2022 16:04:46</t>
  </si>
  <si>
    <t>Insertion du Badge dans l'AD</t>
  </si>
  <si>
    <t>25/01/2022 16:05:08</t>
  </si>
  <si>
    <t>148201</t>
  </si>
  <si>
    <t>25/01/2022 16:00:41</t>
  </si>
  <si>
    <t>Insertion du Badges dans l'AD</t>
  </si>
  <si>
    <t>25/01/2022 16:02:51</t>
  </si>
  <si>
    <t>148200</t>
  </si>
  <si>
    <t>25/01/2022 15:59:07</t>
  </si>
  <si>
    <t>Insertion des Badges dans l'AD</t>
  </si>
  <si>
    <t>25/01/2022 16:01:24</t>
  </si>
  <si>
    <t>148114</t>
  </si>
  <si>
    <t>24/01/2022 14:58:38</t>
  </si>
  <si>
    <t xml:space="preserve">Changement Navigateur par default </t>
  </si>
  <si>
    <t>24/01/2022 14:59:26</t>
  </si>
  <si>
    <t>14080</t>
  </si>
  <si>
    <t>21/11/2022 09:55:25</t>
  </si>
  <si>
    <t>24/11/2022 16:00:24</t>
  </si>
  <si>
    <t>OK</t>
  </si>
  <si>
    <t>ok</t>
  </si>
  <si>
    <t>23/02/2022 15:15:23</t>
  </si>
  <si>
    <t>Tâche Requête</t>
  </si>
  <si>
    <t>14223</t>
  </si>
  <si>
    <t>27/12/2022 14:45:16</t>
  </si>
  <si>
    <t xml:space="preserve">PC prêt </t>
  </si>
  <si>
    <t>01/09/2022 10:31:11</t>
  </si>
  <si>
    <t>Restitution OK</t>
  </si>
  <si>
    <t>06/05/2022 17:13:47</t>
  </si>
  <si>
    <t>05/05/2022 17:57:53</t>
  </si>
  <si>
    <t>05/05/2022 17:57:32</t>
  </si>
  <si>
    <t>05/05/2022 17:56:17</t>
  </si>
  <si>
    <t>04/05/2022 12:19:48</t>
  </si>
  <si>
    <t>04/05/2022 12:19:23</t>
  </si>
  <si>
    <t>10/02/2022 13:50:27</t>
  </si>
  <si>
    <t>10/02/2022 13:49:16</t>
  </si>
  <si>
    <t>10/02/2022 13:48:29</t>
  </si>
  <si>
    <t>10/02/2022 13:47:58</t>
  </si>
  <si>
    <t>Déc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</si>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</sst>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1" fillId="3" borderId="0" xfId="0" applyFont="1" applyFill="1"/>
    <xf numFmtId="0" fontId="0" fillId="0" borderId="0" xfId="0" applyAlignment="1">
      <alignment horizontal="left" indent="2"/>
    </xf>
    <xf numFmtId="0" fontId="2" fillId="4" borderId="0" xfId="0" applyFont="1" applyFill="1"/>
    <xf numFmtId="0" fontId="2" fillId="2" borderId="0" xfId="0" applyFont="1" applyFill="1"/>
    <xf numFmtId="49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1" fillId="6" borderId="0" xfId="0" applyFont="1" applyFill="1"/>
    <xf numFmtId="0" fontId="1" fillId="0" borderId="0" xfId="0" applyFont="1"/>
    <xf numFmtId="49" fontId="0" fillId="0" borderId="2" xfId="0" applyNumberFormat="1" applyBorder="1"/>
    <xf numFmtId="0" fontId="4" fillId="2" borderId="0" xfId="0" applyFont="1" applyFill="1"/>
    <xf numFmtId="0" fontId="1" fillId="8" borderId="0" xfId="0" applyFont="1" applyFill="1"/>
    <xf numFmtId="0" fontId="3" fillId="7" borderId="0" xfId="0" applyFont="1" applyFill="1"/>
    <xf numFmtId="0" fontId="3" fillId="5" borderId="0" xfId="0" applyFont="1" applyFill="1"/>
    <xf numFmtId="0" fontId="0" fillId="0" borderId="0" xfId="0" applyAlignment="1">
      <alignment horizontal="left" indent="1"/>
    </xf>
    <xf numFmtId="0" fontId="0" fillId="9" borderId="1" xfId="0" applyFill="1" applyBorder="1" applyAlignment="1">
      <alignment horizontal="left" indent="2"/>
    </xf>
    <xf numFmtId="0" fontId="0" fillId="9" borderId="0" xfId="0" applyFill="1" applyAlignment="1">
      <alignment horizontal="left" indent="2"/>
    </xf>
    <xf numFmtId="49" fontId="0" fillId="10" borderId="5" xfId="0" applyNumberFormat="1" applyFill="1" applyBorder="1"/>
    <xf numFmtId="49" fontId="0" fillId="10" borderId="4" xfId="0" applyNumberFormat="1" applyFill="1" applyBorder="1"/>
    <xf numFmtId="0" fontId="0" fillId="10" borderId="6" xfId="0" applyFill="1" applyBorder="1"/>
    <xf numFmtId="49" fontId="0" fillId="11" borderId="2" xfId="0" applyNumberFormat="1" applyFill="1" applyBorder="1"/>
    <xf numFmtId="49" fontId="5" fillId="0" borderId="1" xfId="0" applyNumberFormat="1" applyFont="1" applyBorder="1"/>
    <xf numFmtId="49" fontId="0" fillId="0" borderId="3" xfId="0" applyNumberFormat="1" applyBorder="1"/>
    <xf numFmtId="49" fontId="0" fillId="9" borderId="0" xfId="0" applyNumberFormat="1" applyFill="1" applyAlignment="1">
      <alignment horizontal="left" indent="2"/>
    </xf>
    <xf numFmtId="0" fontId="0" fillId="9" borderId="7" xfId="0" applyFill="1" applyBorder="1" applyAlignment="1">
      <alignment horizontal="left" indent="2"/>
    </xf>
    <xf numFmtId="0" fontId="0" fillId="0" borderId="1" xfId="0" applyBorder="1"/>
  </cellXfs>
  <cellStyles count="1">
    <cellStyle name="Normal" xfId="0" builtinId="0"/>
  </cellStyles>
  <dxfs count="3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6600FF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horizontal="general" readingOrder="0"/>
    </dxf>
    <dxf>
      <alignment horizontal="right" readingOrder="0"/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colors>
    <mruColors>
      <color rgb="FF66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ON Laurence" refreshedDate="44988.365639351854" createdVersion="4" refreshedVersion="8" minRefreshableVersion="3" recordCount="434" xr:uid="{00000000-000A-0000-FFFF-FFFF1F000000}">
  <cacheSource type="worksheet">
    <worksheetSource name="base"/>
  </cacheSource>
  <cacheFields count="14">
    <cacheField name="Titre" numFmtId="49">
      <sharedItems/>
    </cacheField>
    <cacheField name="Tickets" numFmtId="49">
      <sharedItems/>
    </cacheField>
    <cacheField name="Date de création" numFmtId="49">
      <sharedItems/>
    </cacheField>
    <cacheField name="Utilisateur" numFmtId="49">
      <sharedItems/>
    </cacheField>
    <cacheField name="Nom complet" numFmtId="49">
      <sharedItems containsBlank="1"/>
    </cacheField>
    <cacheField name="Titre2" numFmtId="49">
      <sharedItems/>
    </cacheField>
    <cacheField name="Date clôture" numFmtId="49">
      <sharedItems/>
    </cacheField>
    <cacheField name="Analyste" numFmtId="49">
      <sharedItems containsBlank="1" count="100">
        <s v="GILLE Maxime"/>
        <m u="1"/>
        <s v="ENHART Herve" u="1"/>
        <s v="PESALE Sebastien" u="1"/>
        <s v="ESPAGNET Jeremy" u="1"/>
        <s v="PATOIS Nicolas" u="1"/>
        <s v="UZAN Prescillia" u="1"/>
        <s v="GOUILLIEUX Christophe" u="1"/>
        <s v="CHAYVIALLE Bastien" u="1"/>
        <s v="MYRTIL CAILLAUD Teddy (externe)" u="1"/>
        <s v="INETUM" u="1"/>
        <s v="BARTHELEMY Marie-Annick" u="1"/>
        <s v="DELMAS Jean-Louis" u="1"/>
        <s v="DAVIER Pascal" u="1"/>
        <s v="GARCIA Julien SE" u="1"/>
        <s v="LAURENT Olivier" u="1"/>
        <s v="BEN ABOUD Marwa (externe)" u="1"/>
        <s v="RAMBAUD Denis" u="1"/>
        <s v="HOURS Julien" u="1"/>
        <s v="GOUFFI Ahmed" u="1"/>
        <s v="ZORATTI Anthony (externe)" u="1"/>
        <s v="ANGLES Thibault" u="1"/>
        <s v="LUSSEAU Stephane" u="1"/>
        <s v="IMARAZENE Benjamin" u="1"/>
        <s v="CHERIF Ismaill (Externe)" u="1"/>
        <s v="KHAZZARY Jilali (externe)" u="1"/>
        <s v="LANGET Melanie" u="1"/>
        <s v="DEBKA Faiza (externe)" u="1"/>
        <s v="GAUDIN Christophe" u="1"/>
        <s v="RH" u="1"/>
        <s v="HERY Elodie" u="1"/>
        <s v="COATMEUR Cyrille" u="1"/>
        <s v="BENZAKOUN Laurent" u="1"/>
        <s v="COUDERT Nicolas" u="1"/>
        <s v="MALONGA Marlene" u="1"/>
        <s v="HEMACHE Karim" u="1"/>
        <s v="GACHEN Eric" u="1"/>
        <s v="HUSSER Jeremy (externe)" u="1"/>
        <s v="BENCHAAD Hakim" u="1"/>
        <s v="AGUESSY Mickael" u="1"/>
        <s v="BRUNO Ludivine (externe)" u="1"/>
        <s v="VIOSSAT Christophe" u="1"/>
        <s v="FLEURY Gregoire" u="1"/>
        <s v="TRAORE Sounkarou" u="1"/>
        <s v="LEDRU Issam (externe)" u="1"/>
        <s v="AGUESSY Mickael (externe)" u="1"/>
        <s v="KERVOAZE Frederic" u="1"/>
        <s v="MASSON Laurence" u="1"/>
        <s v="LE LANN Jean-Pierre" u="1"/>
        <s v="HUG Antoine" u="1"/>
        <s v="AKAABOUN Said" u="1"/>
        <s v="BOISDRON Christophe" u="1"/>
        <s v="PALLUEL Morgane" u="1"/>
        <s v="ESCALANTE Keny" u="1"/>
        <s v="IDEL OUALI Imane" u="1"/>
        <s v="HILAIRE Vanessa" u="1"/>
        <s v="BEGUE Fabrice" u="1"/>
        <s v="COUDERT Nicolas res" u="1"/>
        <s v="GLOAGUEN Maxime" u="1"/>
        <s v="HADDAD Seif" u="1"/>
        <s v="PETITEAU Laurent" u="1"/>
        <s v="RAMDANE Mohammed" u="1"/>
        <s v="DAUPHIN Gilles" u="1"/>
        <s v="PIRES Marco (externe)" u="1"/>
        <s v="LANG Sandrine" u="1"/>
        <s v="TALENSOFT" u="1"/>
        <s v="OBAORIN Moussa" u="1"/>
        <s v="MOLINA Mickael" u="1"/>
        <s v="PRODHOMME Christian" u="1"/>
        <s v="GFI" u="1"/>
        <s v="PITOUT-MANSUY Emmanuelle" u="1"/>
        <s v="PITON Guillaume" u="1"/>
        <s v="DOMINIQUE Philippe" u="1"/>
        <s v="GUILLARD Marie" u="1"/>
        <s v="NOTARIANNI Corinne" u="1"/>
        <s v="COURJOL Elodie" u="1"/>
        <s v="DIEULESAINT Yves" u="1"/>
        <s v="SERRAVALLE Valerie" u="1"/>
        <s v="NYAMA Marc Andre (externe)" u="1"/>
        <s v="AIT DRISS Bilal (externe)" u="1"/>
        <s v="THIAM Margot" u="1"/>
        <s v="SERGENT Edith" u="1"/>
        <s v="BOERIS Dominique" u="1"/>
        <s v="AZHARI Driss" u="1"/>
        <s v="MORENO Julien" u="1"/>
        <s v="LEFEVRE Christelle (externe)" u="1"/>
        <s v="AIT DRISS Bilal (vi)" u="1"/>
        <s v="COUDENYS Laurent" u="1"/>
        <s v="GARCIA Julien" u="1"/>
        <s v="SOUVIGNE-BRAZ Benjamin (externe)" u="1"/>
        <s v="DESANIAUX Bryan" u="1"/>
        <s v="GUERET Daniel" u="1"/>
        <s v="FRANCOLIN Thierry" u="1"/>
        <s v="PRIPRO" u="1"/>
        <s v="MERCIER Eric" u="1"/>
        <s v="PROMOLEAD Pole Promotion" u="1"/>
        <s v="DELIN Marcelin (externe)" u="1"/>
        <s v="SOMPROU Herve" u="1"/>
        <s v="REPORTING" u="1"/>
        <s v="SCHNEIDER Manon" u="1"/>
      </sharedItems>
    </cacheField>
    <cacheField name="Groupe" numFmtId="49">
      <sharedItems/>
    </cacheField>
    <cacheField name="TYPE" numFmtId="49">
      <sharedItems containsMixedTypes="1" containsNumber="1" containsInteger="1" minValue="1" maxValue="4"/>
    </cacheField>
    <cacheField name="MAIL" numFmtId="49">
      <sharedItems/>
    </cacheField>
    <cacheField name="Mois" numFmtId="0">
      <sharedItems containsSemiMixedTypes="0" containsString="0" containsNumber="1" containsInteger="1" minValue="1" maxValue="12" count="12">
        <n v="2"/>
        <n v="9"/>
        <n v="7"/>
        <n v="5"/>
        <n v="3"/>
        <n v="12"/>
        <n v="11"/>
        <n v="10"/>
        <n v="8"/>
        <n v="6"/>
        <n v="4"/>
        <n v="1"/>
      </sharedItems>
    </cacheField>
    <cacheField name="Gr reference" numFmtId="0">
      <sharedItems containsBlank="1" count="32">
        <s v="EasyDesk"/>
        <m u="1"/>
        <s v="Cybersecu" u="1"/>
        <s v="Visuel Rappro" u="1"/>
        <s v="Voix &amp; Images" u="1"/>
        <s v="RH" u="1"/>
        <s v="Portail Intranet" u="1"/>
        <s v="Applicatifs Conso" u="1"/>
        <s v="Promolead" u="1"/>
        <s v="Production" u="1"/>
        <s v="SIM" u="1"/>
        <s v="Pythagore" u="1"/>
        <s v="Service Clients" u="1"/>
        <s v="Altaix" u="1"/>
        <s v="Réseau" u="1"/>
        <s v="Voix &amp; Image" u="1"/>
        <s v="Applicatifs Finance" u="1"/>
        <s v="CODIR" u="1"/>
        <e v="#N/A" u="1"/>
        <s v="Téléphonie" u="1"/>
        <s v="Poste de Travail" u="1"/>
        <s v="Développement" u="1"/>
        <s v="Support GFI" u="1"/>
        <s v="AMI" u="1"/>
        <s v="Reporting" u="1"/>
        <s v="cybersesu" u="1"/>
        <s v="Notilus" u="1"/>
        <s v="Easy Desk" u="1"/>
        <s v="Engamar" u="1"/>
        <s v="Voix et Images" u="1"/>
        <s v="Primpromo" u="1"/>
        <s v="Exploitation" u="1"/>
      </sharedItems>
    </cacheField>
    <cacheField name="nature" numFmtId="0">
      <sharedItems containsBlank="1" count="10">
        <s v="SERVICE CLIENTS"/>
        <s v="Reporting" u="1"/>
        <m u="1"/>
        <s v="SERVICE GENERAUX" u="1"/>
        <s v="CODIR" u="1"/>
        <s v="ETUDE" u="1"/>
        <e v="#N/A" u="1"/>
        <s v="SECURITE" u="1"/>
        <s v="SERVICES GENERAUX" u="1"/>
        <s v="TECHNIQU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ON Laurence" refreshedDate="44988.365675000001" createdVersion="6" refreshedVersion="8" minRefreshableVersion="3" recordCount="13" xr:uid="{00000000-000A-0000-FFFF-FFFF19000000}">
  <cacheSource type="worksheet">
    <worksheetSource name="TACHE"/>
  </cacheSource>
  <cacheFields count="8">
    <cacheField name="Titre" numFmtId="49">
      <sharedItems/>
    </cacheField>
    <cacheField name="Tâches" numFmtId="49">
      <sharedItems/>
    </cacheField>
    <cacheField name="Date de création" numFmtId="49">
      <sharedItems/>
    </cacheField>
    <cacheField name="Titre2" numFmtId="49">
      <sharedItems/>
    </cacheField>
    <cacheField name="Analyste" numFmtId="49">
      <sharedItems count="41">
        <s v="GILLE Maxime"/>
        <s v="IDEL OUALI Imane" u="1"/>
        <s v="PRODHOMME Christian" u="1"/>
        <s v="ENHART Herve" u="1"/>
        <s v="KERVOAZE Frederic" u="1"/>
        <s v="GARCIA Julien" u="1"/>
        <s v="GOUFFI Ahmed" u="1"/>
        <s v="FRANCOLIN Thierry" u="1"/>
        <s v="DEBKA Faiza (externe)" u="1"/>
        <s v="CHAYVIALLE Bastien" u="1"/>
        <s v="AIT DRISS Bilal (externe)" u="1"/>
        <s v="MASSON Laurence" u="1"/>
        <s v="GLOAGUEN Maxime" u="1"/>
        <s v="BOISDRON Christophe" u="1"/>
        <s v="DAUPHIN Gilles" u="1"/>
        <s v="MYRTIL CAILLAUD Teddy (externe)" u="1"/>
        <s v="AGUESSY Mickael" u="1"/>
        <s v="VIOSSAT Christophe" u="1"/>
        <s v="BEN ABOUD Marwa (externe)" u="1"/>
        <s v="SOUVIGNE-BRAZ Benjamin (externe)" u="1"/>
        <s v="COUDENYS Laurent" u="1"/>
        <s v="HEMACHE Karim" u="1"/>
        <s v="LEFEVRE Christelle (externe)" u="1"/>
        <s v="HADDAD Seif" u="1"/>
        <s v="AGUESSY Mickael (externe)" u="1"/>
        <s v="LE LANN Jean-Pierre" u="1"/>
        <s v="IMARAZENE Benjamin" u="1"/>
        <s v="BRUNO Ludivine (externe)" u="1"/>
        <s v="OBAORIN Moussa" u="1"/>
        <s v="LAURENT Olivier" u="1"/>
        <s v="RAMBAUD Denis" u="1"/>
        <s v="NOTARIANNI Corinne" u="1"/>
        <s v="COATMEUR Cyrille" u="1"/>
        <s v="AIT DRISS Bilal (vi)" u="1"/>
        <s v="SOMPROU Herve" u="1"/>
        <s v="GACHEN Eric" u="1"/>
        <s v="BARTHELEMY Marie-Annick" u="1"/>
        <s v="PROMOLEAD Pole Promotion" u="1"/>
        <s v="BEGUE Fabrice" u="1"/>
        <s v="SERRAVALLE Valerie" u="1"/>
        <s v="LEDRU Issam (externe)" u="1"/>
      </sharedItems>
    </cacheField>
    <cacheField name="mois" numFmtId="0">
      <sharedItems containsSemiMixedTypes="0" containsString="0" containsNumber="1" containsInteger="1" minValue="1" maxValue="12" count="12">
        <n v="2"/>
        <n v="12"/>
        <n v="9"/>
        <n v="5"/>
        <n v="11" u="1"/>
        <n v="6" u="1"/>
        <n v="3" u="1"/>
        <n v="7" u="1"/>
        <n v="8" u="1"/>
        <n v="4" u="1"/>
        <n v="1" u="1"/>
        <n v="10" u="1"/>
      </sharedItems>
    </cacheField>
    <cacheField name="Gr reference" numFmtId="0">
      <sharedItems count="17">
        <s v="EasyDesk"/>
        <s v="Promolead" u="1"/>
        <s v="Production" u="1"/>
        <s v="Pythagore" u="1"/>
        <s v="Service Clients" u="1"/>
        <s v="Altaix" u="1"/>
        <s v="Réseau" u="1"/>
        <s v="Applicatifs Finance" u="1"/>
        <s v="CODIR" u="1"/>
        <s v="Téléphonie" u="1"/>
        <s v="Poste de Travail" u="1"/>
        <s v="Développement" u="1"/>
        <s v="Reporting" u="1"/>
        <s v="cybersesu" u="1"/>
        <s v="Engamar" u="1"/>
        <s v="Voix et Images" u="1"/>
        <s v="Primpromo" u="1"/>
      </sharedItems>
    </cacheField>
    <cacheField name="nature" numFmtId="0">
      <sharedItems count="5">
        <s v="SERVICE CLIENTS"/>
        <s v="CODIR" u="1"/>
        <s v="ETUDE" u="1"/>
        <s v="SECURITE" u="1"/>
        <s v="TECHNIQU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s v="Changement"/>
    <s v="28285"/>
    <s v="21/02/2022 18:45:33"/>
    <s v="MARTINACHE Clement"/>
    <m/>
    <s v="Modification de profil"/>
    <s v="23/02/2022 15:18:17"/>
    <x v="0"/>
    <s v="Easy Desk"/>
    <s v="Formulaire"/>
    <s v="clement.martinache@icade.fr"/>
    <x v="0"/>
    <x v="0"/>
    <x v="0"/>
  </r>
  <r>
    <s v="Commande"/>
    <s v="13675"/>
    <s v="21/08/2022 20:11:59"/>
    <s v="SOARES Lindsay"/>
    <s v="Mobiles - ORANGE"/>
    <s v="ORANGE"/>
    <s v="01/09/2022 10:31:23"/>
    <x v="0"/>
    <s v="Easy Desk"/>
    <s v="SAL"/>
    <s v="lindsay.soares@icade.fr"/>
    <x v="1"/>
    <x v="0"/>
    <x v="0"/>
  </r>
  <r>
    <s v="Commande"/>
    <s v="13676"/>
    <s v="21/08/2022 20:13:22"/>
    <s v="SOARES Lindsay"/>
    <s v="Postes de travail - Portables"/>
    <s v="Portables"/>
    <s v="01/09/2022 10:30:01"/>
    <x v="0"/>
    <s v="Easy Desk"/>
    <s v="SAL"/>
    <s v="lindsay.soares@icade.fr"/>
    <x v="1"/>
    <x v="0"/>
    <x v="0"/>
  </r>
  <r>
    <s v="Commande"/>
    <s v="13504"/>
    <s v="05/07/2022 13:23:54"/>
    <s v="BERTHELOT Claire"/>
    <s v="Logiciels - Logiciels payants"/>
    <s v="Logiciels payants"/>
    <s v="22/07/2022 11:26:49"/>
    <x v="0"/>
    <s v="Easy Desk"/>
    <s v="SAL"/>
    <s v="claire.berthelot@icade.fr"/>
    <x v="2"/>
    <x v="0"/>
    <x v="0"/>
  </r>
  <r>
    <s v="Commande"/>
    <s v="13243"/>
    <s v="28/04/2022 12:19:54"/>
    <s v="EMILIEN Aurelie"/>
    <s v="Mobiles - Prêt Ligne et Mobile"/>
    <s v="Prêt Ligne et Mobile"/>
    <s v="06/05/2022 17:13:57"/>
    <x v="0"/>
    <s v="Easy Desk"/>
    <s v="SAL"/>
    <s v="aurelie.emilien@icade.fr"/>
    <x v="3"/>
    <x v="0"/>
    <x v="0"/>
  </r>
  <r>
    <s v="Commande"/>
    <s v="13245"/>
    <s v="28/04/2022 15:04:49"/>
    <s v="MALFOY Ludovic"/>
    <s v="Mobiles - ORANGE"/>
    <s v="ORANGE"/>
    <s v="05/05/2022 17:58:02"/>
    <x v="0"/>
    <s v="Easy Desk"/>
    <s v="SAL"/>
    <s v="ludovic.malfoy@icade.fr"/>
    <x v="3"/>
    <x v="0"/>
    <x v="0"/>
  </r>
  <r>
    <s v="Commande"/>
    <s v="13226"/>
    <s v="25/04/2022 16:34:53"/>
    <s v="JAUFFRAIS Isabelle"/>
    <s v="Mobiles - ORANGE"/>
    <s v="ORANGE"/>
    <s v="04/05/2022 12:19:57"/>
    <x v="0"/>
    <s v="Easy Desk"/>
    <s v="SAL"/>
    <s v="isabelle.jauffrais@icade.fr"/>
    <x v="3"/>
    <x v="0"/>
    <x v="0"/>
  </r>
  <r>
    <s v="Commande"/>
    <s v="13093"/>
    <s v="22/03/2022 17:37:43"/>
    <s v="ABDELKADER Farida"/>
    <s v="Postes de travail - Portables"/>
    <s v="Portables"/>
    <s v="23/03/2022 10:12:13"/>
    <x v="0"/>
    <s v="Easy Desk"/>
    <s v="SAL"/>
    <s v="farida.abdelkader@icade.fr"/>
    <x v="4"/>
    <x v="0"/>
    <x v="0"/>
  </r>
  <r>
    <s v="Commande"/>
    <s v="12917"/>
    <s v="08/02/2022 10:42:03"/>
    <s v="GORSKI Florence"/>
    <s v="Postes de travail - Portables"/>
    <s v="Portables"/>
    <s v="08/02/2022 16:03:35"/>
    <x v="0"/>
    <s v="Easy Desk"/>
    <s v="SAL"/>
    <s v="florence.gorski@icade.fr"/>
    <x v="0"/>
    <x v="0"/>
    <x v="0"/>
  </r>
  <r>
    <s v="Incident"/>
    <s v="168042"/>
    <s v="27/12/2022 11:26:15"/>
    <s v="BLANCHET Cyril"/>
    <s v="Logiciel - MS Outlook"/>
    <s v="mail phishing"/>
    <s v="27/12/2022 11:28:41"/>
    <x v="0"/>
    <s v="Easy Desk"/>
    <s v="Téléphone"/>
    <s v="cyril.blanchet@icade.fr"/>
    <x v="5"/>
    <x v="0"/>
    <x v="0"/>
  </r>
  <r>
    <s v="Incident"/>
    <s v="167445"/>
    <s v="09/12/2022 14:21:07"/>
    <s v="CANADAS Sandrine"/>
    <s v="Matériel - Ordinateur Portable"/>
    <s v="Blocage de l'ordinnateur 1 fois par semaine"/>
    <s v="09/12/2022 14:22:24"/>
    <x v="0"/>
    <s v="Easy Desk"/>
    <s v="Accueil Open"/>
    <s v="sandrine.canadas@icade.fr"/>
    <x v="5"/>
    <x v="0"/>
    <x v="0"/>
  </r>
  <r>
    <s v="Incident"/>
    <s v="167444"/>
    <s v="09/12/2022 14:18:12"/>
    <s v="AUBRY Victoire"/>
    <s v="Connexion - Badge"/>
    <s v="Badge injecté dans l'AD"/>
    <s v="09/12/2022 14:18:51"/>
    <x v="0"/>
    <s v="Easy Desk"/>
    <s v="Accueil Open"/>
    <s v="victoire.aubry@icade.fr"/>
    <x v="5"/>
    <x v="0"/>
    <x v="0"/>
  </r>
  <r>
    <s v="Incident"/>
    <s v="167438"/>
    <s v="09/12/2022 13:15:58"/>
    <s v="BEAUTE Ann-Claire"/>
    <s v="Logiciel - Adobe Acrobat"/>
    <s v="Impossible de lire les commantaires des PDF"/>
    <s v="09/12/2022 13:16:37"/>
    <x v="0"/>
    <s v="Easy Desk"/>
    <s v="Accueil Open"/>
    <s v="ann-claire.beaute@icade.fr"/>
    <x v="5"/>
    <x v="0"/>
    <x v="0"/>
  </r>
  <r>
    <s v="Incident"/>
    <s v="167437"/>
    <s v="09/12/2022 13:12:34"/>
    <s v="PALAT de LANGLADE Valerie"/>
    <s v="Logiciel - MS Outlook"/>
    <s v="Reconnexion boite mail téléphone "/>
    <s v="09/12/2022 13:13:36"/>
    <x v="0"/>
    <s v="Easy Desk"/>
    <s v="Accueil Open"/>
    <s v="valerie.palatdelanglade@icade.fr"/>
    <x v="5"/>
    <x v="0"/>
    <x v="0"/>
  </r>
  <r>
    <s v="Incident"/>
    <s v="167394"/>
    <s v="08/12/2022 15:50:58"/>
    <s v="LAUSTRIAT Guylaine"/>
    <s v="Applications Métiers - ESKER"/>
    <s v="ESKER"/>
    <s v="08/12/2022 15:59:30"/>
    <x v="0"/>
    <s v="Esker"/>
    <s v="Formulaire"/>
    <s v="guylaine.laustriat@icade.fr"/>
    <x v="5"/>
    <x v="0"/>
    <x v="0"/>
  </r>
  <r>
    <s v="Incident"/>
    <s v="167286"/>
    <s v="06/12/2022 17:22:14"/>
    <s v="LAUSTRIAT Guylaine"/>
    <s v="Applications Métiers - ESKER"/>
    <s v="ESKER"/>
    <s v="08/12/2022 15:58:06"/>
    <x v="0"/>
    <s v="Esker"/>
    <s v="Formulaire"/>
    <s v="guylaine.laustriat@icade.fr"/>
    <x v="5"/>
    <x v="0"/>
    <x v="0"/>
  </r>
  <r>
    <s v="Incident"/>
    <s v="167386"/>
    <s v="08/12/2022 15:13:16"/>
    <s v="BAAZIZ Khalissa"/>
    <s v="Connexion - Autre"/>
    <s v="Connexion via MDP "/>
    <s v="08/12/2022 15:14:06"/>
    <x v="0"/>
    <s v="Easy Desk"/>
    <s v="Accueil Open"/>
    <s v="khalissa.baaziz@icade.fr"/>
    <x v="5"/>
    <x v="0"/>
    <x v="0"/>
  </r>
  <r>
    <s v="Incident"/>
    <s v="167368"/>
    <s v="08/12/2022 11:09:27"/>
    <s v="TILLIET-SERRA Nathalie (externe)"/>
    <s v="Logiciel - MS Outlook"/>
    <s v="Ajout de la boite mail sur le téléphone "/>
    <s v="08/12/2022 11:09:59"/>
    <x v="0"/>
    <s v="Easy Desk"/>
    <s v="Accueil Open"/>
    <s v="nathalie.tilliet-serra-externe@icade.fr"/>
    <x v="5"/>
    <x v="0"/>
    <x v="0"/>
  </r>
  <r>
    <s v="Incident"/>
    <s v="167367"/>
    <s v="08/12/2022 11:06:25"/>
    <s v="TILLIET-SERRA Nathalie (externe)"/>
    <s v="Connexion - Badge"/>
    <s v="Badge pas dans l'AD "/>
    <s v="08/12/2022 11:08:58"/>
    <x v="0"/>
    <s v="Easy Desk"/>
    <s v="Accueil Open"/>
    <s v="nathalie.tilliet-serra-externe@icade.fr"/>
    <x v="5"/>
    <x v="0"/>
    <x v="0"/>
  </r>
  <r>
    <s v="Incident"/>
    <s v="167320"/>
    <s v="07/12/2022 14:44:38"/>
    <s v="HABIB Ingrid"/>
    <s v="Logiciel - MS Outlook"/>
    <s v="impossible d'envoyer un mail"/>
    <s v="07/12/2022 14:45:40"/>
    <x v="0"/>
    <s v="Easy Desk"/>
    <s v="Accueil Open"/>
    <s v="ingrid.habib@icade.fr"/>
    <x v="5"/>
    <x v="0"/>
    <x v="0"/>
  </r>
  <r>
    <s v="Incident"/>
    <s v="167299"/>
    <s v="07/12/2022 09:19:06"/>
    <s v="LOZO Anna"/>
    <s v="Téléphonie - Téléphonie Fixe"/>
    <s v="La 4G ne fonctionne plus "/>
    <s v="07/12/2022 09:23:12"/>
    <x v="0"/>
    <s v="Téléphonie"/>
    <s v="Accueil Open"/>
    <s v="anna.lozo@icade.fr"/>
    <x v="5"/>
    <x v="0"/>
    <x v="0"/>
  </r>
  <r>
    <s v="Incident"/>
    <s v="167280"/>
    <s v="06/12/2022 16:19:43"/>
    <s v="HAMIMI Veronique"/>
    <s v="Logiciel - Adobe Acrobat"/>
    <s v="Ouverture de PDF sur EDGE contraignant "/>
    <s v="06/12/2022 16:20:27"/>
    <x v="0"/>
    <s v="Easy Desk"/>
    <s v="Accueil Open"/>
    <s v="veronique.hamimi@icade.fr"/>
    <x v="5"/>
    <x v="0"/>
    <x v="0"/>
  </r>
  <r>
    <s v="Incident"/>
    <s v="167247"/>
    <s v="06/12/2022 10:42:39"/>
    <s v="GASCHIGNARD Cedric"/>
    <s v="Logiciel - Autre"/>
    <s v="Installation WEAZY"/>
    <s v="06/12/2022 10:43:26"/>
    <x v="0"/>
    <s v="Easy Desk"/>
    <s v="Accueil Open"/>
    <s v="cedric.gaschignard@icade.fr"/>
    <x v="5"/>
    <x v="0"/>
    <x v="0"/>
  </r>
  <r>
    <s v="Incident"/>
    <s v="167234"/>
    <s v="06/12/2022 09:37:09"/>
    <s v="MANOKA Nathanaelle"/>
    <s v="Matériel - Ordinateur Portable"/>
    <s v="Dalle HS"/>
    <s v="06/12/2022 10:24:44"/>
    <x v="0"/>
    <s v="Easy Desk"/>
    <s v="Accueil Open"/>
    <s v="nathanaelle.manoka@icade.fr"/>
    <x v="5"/>
    <x v="0"/>
    <x v="0"/>
  </r>
  <r>
    <s v="Incident"/>
    <s v="167240"/>
    <s v="06/12/2022 10:02:55"/>
    <s v="HURET Helene"/>
    <s v="Matériel - Ordinateur Portable"/>
    <s v="Fiche de restitution matériel"/>
    <s v="06/12/2022 10:09:34"/>
    <x v="0"/>
    <s v="Easy Desk"/>
    <s v="Formulaire"/>
    <s v="helene.huret@icade.fr"/>
    <x v="5"/>
    <x v="0"/>
    <x v="0"/>
  </r>
  <r>
    <s v="Incident"/>
    <s v="167228"/>
    <s v="06/12/2022 09:03:29"/>
    <s v="GHIGO Valerie"/>
    <s v="Connexion - Autre"/>
    <s v="Modification de Mot de Passe"/>
    <s v="06/12/2022 09:04:16"/>
    <x v="0"/>
    <s v="Easy Desk"/>
    <s v="Accueil Open"/>
    <s v="valerie.ghigo@icade.fr"/>
    <x v="5"/>
    <x v="0"/>
    <x v="0"/>
  </r>
  <r>
    <s v="Incident"/>
    <s v="167194"/>
    <s v="05/12/2022 13:32:44"/>
    <s v="CHANUT Margaux"/>
    <s v="Connexion - Autre"/>
    <s v="Compte bloqué"/>
    <s v="05/12/2022 13:34:00"/>
    <x v="0"/>
    <s v="Easy Desk"/>
    <s v="Accueil Open"/>
    <s v="margaux.chanut@icade.fr"/>
    <x v="5"/>
    <x v="0"/>
    <x v="0"/>
  </r>
  <r>
    <s v="Incident"/>
    <s v="167184"/>
    <s v="05/12/2022 11:17:25"/>
    <s v="BORDIER Romain"/>
    <s v="Connexion - Cisco Anyconnect (NAC)"/>
    <s v="Connexion WIFI ne fonctionne pas"/>
    <s v="05/12/2022 11:18:09"/>
    <x v="0"/>
    <s v="Easy Desk"/>
    <s v="Accueil Open"/>
    <s v="romain.bordier@icade.fr"/>
    <x v="5"/>
    <x v="0"/>
    <x v="0"/>
  </r>
  <r>
    <s v="Incident"/>
    <s v="167160"/>
    <s v="05/12/2022 09:55:56"/>
    <s v="HEMMERLE Aymeric"/>
    <s v="Matériel - Ordinateur Portable"/>
    <s v="Le poste ne démarre plus "/>
    <s v="05/12/2022 09:56:35"/>
    <x v="0"/>
    <s v="Easy Desk"/>
    <s v="Accueil Open"/>
    <s v="aymeric.hemmerle@icade.fr"/>
    <x v="5"/>
    <x v="0"/>
    <x v="0"/>
  </r>
  <r>
    <s v="Incident"/>
    <s v="167156"/>
    <s v="05/12/2022 09:41:50"/>
    <s v="BOUYER Xavier"/>
    <s v="Connexion - Autre"/>
    <s v="Changement de mot de passe"/>
    <s v="05/12/2022 09:44:02"/>
    <x v="0"/>
    <s v="Easy Desk"/>
    <s v="Accueil Open"/>
    <s v="xavier.bouyer@icade.fr"/>
    <x v="5"/>
    <x v="0"/>
    <x v="0"/>
  </r>
  <r>
    <s v="Incident"/>
    <s v="167153"/>
    <s v="05/12/2022 09:40:48"/>
    <s v="HEMACHE Karim"/>
    <s v="Matériel - Clavier / Souris"/>
    <s v="Dotation cable iphone"/>
    <s v="05/12/2022 09:41:29"/>
    <x v="0"/>
    <s v="Easy Desk"/>
    <s v="Accueil Open"/>
    <s v="karim.hemache@icade.fr"/>
    <x v="5"/>
    <x v="0"/>
    <x v="0"/>
  </r>
  <r>
    <s v="Incident"/>
    <s v="167148"/>
    <s v="05/12/2022 09:23:39"/>
    <s v="DJODI Vidjai"/>
    <s v="Logiciel - Autre"/>
    <s v="Ajout raccourci Share"/>
    <s v="05/12/2022 09:24:25"/>
    <x v="0"/>
    <s v="Easy Desk"/>
    <s v="Accueil Open"/>
    <s v="vidjai.djodi@icade.fr"/>
    <x v="5"/>
    <x v="0"/>
    <x v="0"/>
  </r>
  <r>
    <s v="Incident"/>
    <s v="166745"/>
    <s v="25/11/2022 15:22:33"/>
    <s v="ROY Irene"/>
    <s v="Connexion - Imprimante"/>
    <s v="Installation drivers "/>
    <s v="25/11/2022 15:23:22"/>
    <x v="0"/>
    <s v="Easy Desk"/>
    <s v="Accueil Open"/>
    <s v="irene.roy@icade.fr"/>
    <x v="6"/>
    <x v="0"/>
    <x v="0"/>
  </r>
  <r>
    <s v="Incident"/>
    <s v="166739"/>
    <s v="25/11/2022 15:01:38"/>
    <s v="CANUT Sandy"/>
    <s v="Connexion - Messagerie Outlook"/>
    <s v="Connexion Messagerie outlook iphone"/>
    <s v="25/11/2022 15:02:22"/>
    <x v="0"/>
    <s v="Easy Desk"/>
    <s v="Accueil Open"/>
    <s v="sandy.canut@icade.fr"/>
    <x v="6"/>
    <x v="0"/>
    <x v="0"/>
  </r>
  <r>
    <s v="Incident"/>
    <s v="166736"/>
    <s v="25/11/2022 14:13:37"/>
    <s v="BERTHON Astrid"/>
    <s v="Matériel - Ecran"/>
    <s v="Affichage étire sur le second écran"/>
    <s v="25/11/2022 14:22:33"/>
    <x v="0"/>
    <s v="Easy Desk"/>
    <s v="Téléphone"/>
    <s v="astrid.berthon@icade.fr"/>
    <x v="6"/>
    <x v="0"/>
    <x v="0"/>
  </r>
  <r>
    <s v="Incident"/>
    <s v="166549"/>
    <s v="22/11/2022 14:29:45"/>
    <s v="JEANSON Thierry"/>
    <s v="Matériel - Imprimante Kyocera"/>
    <s v="Pb qualité"/>
    <s v="25/11/2022 12:18:24"/>
    <x v="0"/>
    <s v="Easy Desk"/>
    <s v="Formulaire"/>
    <s v="thierry.jeanson@icade.fr"/>
    <x v="6"/>
    <x v="0"/>
    <x v="0"/>
  </r>
  <r>
    <s v="Incident"/>
    <s v="166687"/>
    <s v="24/11/2022 14:24:30"/>
    <s v="SALOMON Sandra"/>
    <s v="Matériel - Ordinateur Portable"/>
    <s v="L'écran cassé"/>
    <s v="24/11/2022 14:50:38"/>
    <x v="0"/>
    <s v="Easy Desk"/>
    <s v="Formulaire"/>
    <s v="sandra.salomon@icade.fr"/>
    <x v="6"/>
    <x v="0"/>
    <x v="0"/>
  </r>
  <r>
    <s v="Incident"/>
    <s v="166691"/>
    <s v="24/11/2022 14:34:36"/>
    <s v="HAMIMI Veronique"/>
    <s v="Connexion - Cisco Anyconnect (NAC)"/>
    <s v="Wifi HS"/>
    <s v="24/11/2022 14:38:26"/>
    <x v="0"/>
    <s v="Easy Desk"/>
    <s v="Accueil Open"/>
    <s v="veronique.hamimi@icade.fr"/>
    <x v="6"/>
    <x v="0"/>
    <x v="0"/>
  </r>
  <r>
    <s v="Incident"/>
    <s v="166688"/>
    <s v="24/11/2022 14:24:24"/>
    <s v="WEIMAR Pierre"/>
    <s v="Connexion - Cisco Anyconnect (NAC)"/>
    <s v="Connexion WIFI HS"/>
    <s v="24/11/2022 14:25:37"/>
    <x v="0"/>
    <s v="Easy Desk"/>
    <s v="Accueil Open"/>
    <s v="pierre.weimar@icade.fr"/>
    <x v="6"/>
    <x v="0"/>
    <x v="0"/>
  </r>
  <r>
    <s v="Incident"/>
    <s v="166682"/>
    <s v="24/11/2022 14:06:32"/>
    <s v="KLEIN Jerome"/>
    <s v="Connexion - Cisco Anyconnect (NAC)"/>
    <s v="Connexion wifi HS"/>
    <s v="24/11/2022 14:07:56"/>
    <x v="0"/>
    <s v="Easy Desk"/>
    <s v="Accueil Open"/>
    <s v="jerome.klein@icade.fr"/>
    <x v="6"/>
    <x v="0"/>
    <x v="0"/>
  </r>
  <r>
    <s v="Incident"/>
    <s v="166681"/>
    <s v="24/11/2022 13:56:45"/>
    <s v="COULIBALY Abibata"/>
    <s v="Connexion - Cisco Anyconnect (NAC)"/>
    <s v="connexion wifi HS"/>
    <s v="24/11/2022 14:05:32"/>
    <x v="0"/>
    <s v="Easy Desk"/>
    <s v="Accueil Open"/>
    <s v="abibata.coulibaly@icade.fr"/>
    <x v="6"/>
    <x v="0"/>
    <x v="0"/>
  </r>
  <r>
    <s v="Incident"/>
    <s v="166667"/>
    <s v="24/11/2022 11:11:13"/>
    <s v="ROBERT Romain"/>
    <s v="Connexion - Cisco Anyconnect (NAC)"/>
    <s v="le wifi ne fontionne pas"/>
    <s v="24/11/2022 11:12:16"/>
    <x v="0"/>
    <s v="Easy Desk"/>
    <s v="Accueil Open"/>
    <s v="romain.robert@icade.fr"/>
    <x v="6"/>
    <x v="0"/>
    <x v="0"/>
  </r>
  <r>
    <s v="Incident"/>
    <s v="166573"/>
    <s v="22/11/2022 16:39:47"/>
    <s v="KAOULAL Yasmina"/>
    <s v="Matériel - Ordinateur Portable"/>
    <s v="Son via bluetooth faible"/>
    <s v="24/11/2022 10:50:16"/>
    <x v="0"/>
    <s v="Easy Desk"/>
    <s v="Accueil Open"/>
    <s v="yasmina.kaoulal@icade.fr"/>
    <x v="6"/>
    <x v="0"/>
    <x v="0"/>
  </r>
  <r>
    <s v="Incident"/>
    <s v="166653"/>
    <s v="24/11/2022 10:06:17"/>
    <s v="CANADAS Sandrine"/>
    <s v="Connexion - Autre"/>
    <s v="Compte vérouiller"/>
    <s v="24/11/2022 10:06:46"/>
    <x v="0"/>
    <s v="Easy Desk"/>
    <s v="Accueil Open"/>
    <s v="sandrine.canadas@icade.fr"/>
    <x v="6"/>
    <x v="0"/>
    <x v="0"/>
  </r>
  <r>
    <s v="Incident"/>
    <s v="166645"/>
    <s v="24/11/2022 09:15:02"/>
    <s v="ROY Irene"/>
    <s v="Logiciel - BOX"/>
    <s v="Box ne s'ouvre plus"/>
    <s v="24/11/2022 09:15:38"/>
    <x v="0"/>
    <s v="Easy Desk"/>
    <s v="Accueil Open"/>
    <s v="irene.roy@icade.fr"/>
    <x v="6"/>
    <x v="0"/>
    <x v="0"/>
  </r>
  <r>
    <s v="Incident"/>
    <s v="166521"/>
    <s v="22/11/2022 10:11:06"/>
    <s v="DANESE Sandrine"/>
    <s v="Matériel - Imprimante KONICA"/>
    <s v="PROBLEME IMPRESSION"/>
    <s v="23/11/2022 16:06:52"/>
    <x v="0"/>
    <s v="Easy Desk"/>
    <s v="Formulaire"/>
    <s v="sandrine.danese@icade.fr"/>
    <x v="6"/>
    <x v="0"/>
    <x v="0"/>
  </r>
  <r>
    <s v="Incident"/>
    <s v="166623"/>
    <s v="23/11/2022 14:43:07"/>
    <s v="EASYDESK"/>
    <s v="Matériel - Imprimante KONICA"/>
    <s v="Demande d'intervention effectué "/>
    <s v="23/11/2022 16:06:00"/>
    <x v="0"/>
    <s v="Easy Desk"/>
    <s v="Accueil Open"/>
    <s v="easydesk@icade.fr"/>
    <x v="6"/>
    <x v="0"/>
    <x v="0"/>
  </r>
  <r>
    <s v="Incident"/>
    <s v="166627"/>
    <s v="23/11/2022 15:28:34"/>
    <s v="DA SILVA Didier (externe)"/>
    <s v="Matériel - Clavier / Souris"/>
    <s v="Appareillage casque "/>
    <s v="23/11/2022 15:29:29"/>
    <x v="0"/>
    <s v="Easy Desk"/>
    <s v="Accueil Open"/>
    <s v="didier.da-silva-externe@icade.fr"/>
    <x v="6"/>
    <x v="0"/>
    <x v="0"/>
  </r>
  <r>
    <s v="Incident"/>
    <s v="166626"/>
    <s v="23/11/2022 15:24:54"/>
    <s v="DA SILVA Didier (externe)"/>
    <s v="Logiciel - Autre"/>
    <s v="Installation R Studio"/>
    <s v="23/11/2022 15:26:14"/>
    <x v="0"/>
    <s v="Easy Desk"/>
    <s v="Accueil Open"/>
    <s v="didier.da-silva-externe@icade.fr"/>
    <x v="6"/>
    <x v="0"/>
    <x v="0"/>
  </r>
  <r>
    <s v="Incident"/>
    <s v="166624"/>
    <s v="23/11/2022 14:56:40"/>
    <s v="CHAYVIALLE Bastien"/>
    <s v="Matériel - Ecran"/>
    <s v="Changement d'écran TAD "/>
    <s v="23/11/2022 14:59:54"/>
    <x v="0"/>
    <s v="Easy Desk"/>
    <s v="Accueil Open"/>
    <s v="bastien.chayvialle@icade.fr"/>
    <x v="6"/>
    <x v="0"/>
    <x v="0"/>
  </r>
  <r>
    <s v="Incident"/>
    <s v="166614"/>
    <s v="23/11/2022 11:54:04"/>
    <s v="EL KRYMY Zahra"/>
    <s v="Connexion - Badge"/>
    <s v="Enregistrement BADGE "/>
    <s v="23/11/2022 11:58:44"/>
    <x v="0"/>
    <s v="Easy Desk"/>
    <s v="Accueil Open"/>
    <s v="zahra.el-krymy@icade.fr"/>
    <x v="6"/>
    <x v="0"/>
    <x v="0"/>
  </r>
  <r>
    <s v="Incident"/>
    <s v="166558"/>
    <s v="22/11/2022 15:12:06"/>
    <s v="BILLARD Delphine"/>
    <s v="Matériel - Imprimante KONICA"/>
    <s v="les 2 imprimantes du 4A ne fonctionnent pas "/>
    <s v="22/11/2022 15:30:23"/>
    <x v="0"/>
    <s v="Easy Desk"/>
    <s v="Formulaire"/>
    <s v="delphine.billard@icade.fr"/>
    <x v="6"/>
    <x v="0"/>
    <x v="0"/>
  </r>
  <r>
    <s v="Incident"/>
    <s v="166549"/>
    <s v="22/11/2022 14:29:45"/>
    <s v="JEANSON Thierry"/>
    <s v="Matériel - Imprimante Kyocera"/>
    <s v="Pb qualité"/>
    <s v="22/11/2022 15:29:28"/>
    <x v="0"/>
    <s v="Easy Desk"/>
    <s v="Formulaire"/>
    <s v="thierry.jeanson@icade.fr"/>
    <x v="6"/>
    <x v="0"/>
    <x v="0"/>
  </r>
  <r>
    <s v="Incident"/>
    <s v="166542"/>
    <s v="22/11/2022 13:49:29"/>
    <s v="DUBREUIL Victoire"/>
    <s v="Matériel - Ordinateur Portable"/>
    <s v="Microphone ne fonctionne pas sur Webex "/>
    <s v="22/11/2022 13:50:22"/>
    <x v="0"/>
    <s v="Easy Desk"/>
    <s v="Téléphone"/>
    <s v="victoire.dubreuil@icade.fr"/>
    <x v="6"/>
    <x v="0"/>
    <x v="0"/>
  </r>
  <r>
    <s v="Incident"/>
    <s v="166541"/>
    <s v="22/11/2022 13:48:31"/>
    <s v="DUBREUIL Victoire"/>
    <s v="Connexion - WIFI / VPN / Pulse Secure / 3G / Z1"/>
    <s v="Aide à la connexion VPN IVENTI "/>
    <s v="22/11/2022 13:49:14"/>
    <x v="0"/>
    <s v="Easy Desk"/>
    <s v="Téléphone"/>
    <s v="victoire.dubreuil@icade.fr"/>
    <x v="6"/>
    <x v="0"/>
    <x v="0"/>
  </r>
  <r>
    <s v="Incident"/>
    <s v="166536"/>
    <s v="22/11/2022 12:28:04"/>
    <s v="MADELRIEUX Sandrine"/>
    <s v="Matériel - Ecran"/>
    <s v="le bars soutenant le double écran tombe "/>
    <s v="22/11/2022 13:36:29"/>
    <x v="0"/>
    <s v="Easy Desk"/>
    <s v="Formulaire"/>
    <s v="sandrine.madelrieux@icade.fr"/>
    <x v="6"/>
    <x v="0"/>
    <x v="0"/>
  </r>
  <r>
    <s v="Incident"/>
    <s v="166531"/>
    <s v="22/11/2022 11:48:12"/>
    <s v="GIRONDEAU Steven"/>
    <s v="Matériel - Téléphonie Fixe"/>
    <s v="Activation carte SIM"/>
    <s v="22/11/2022 11:48:58"/>
    <x v="0"/>
    <s v="Téléphonie"/>
    <s v="Téléphone"/>
    <s v="steven.girondeau@icade.fr"/>
    <x v="6"/>
    <x v="0"/>
    <x v="0"/>
  </r>
  <r>
    <s v="Incident"/>
    <s v="166519"/>
    <s v="22/11/2022 10:02:01"/>
    <s v="MAABOUBI Meryem"/>
    <s v="Connexion - WIFI / VPN / Pulse Secure / 3G / Z1"/>
    <s v="Aide à la connexion VPN"/>
    <s v="22/11/2022 10:02:48"/>
    <x v="0"/>
    <s v="Easy Desk"/>
    <s v="Téléphone"/>
    <s v="meryem.maaboubi@icade.fr"/>
    <x v="6"/>
    <x v="0"/>
    <x v="0"/>
  </r>
  <r>
    <s v="Incident"/>
    <s v="166516"/>
    <s v="22/11/2022 09:25:01"/>
    <s v="CASTELL VILLA Aline"/>
    <s v="Connexion - WIFI / VPN / Pulse Secure / 3G / Z1"/>
    <s v="URGENT impossibilité de se connecter au serveur"/>
    <s v="22/11/2022 09:29:41"/>
    <x v="0"/>
    <s v="EASYDESK IM"/>
    <s v="Formulaire"/>
    <s v="aline.castell-villa@icade.fr"/>
    <x v="6"/>
    <x v="0"/>
    <x v="0"/>
  </r>
  <r>
    <s v="Incident"/>
    <s v="166485"/>
    <s v="21/11/2022 14:30:13"/>
    <s v="ROBERT Carine"/>
    <s v="Connexion - Autre"/>
    <s v="Aide a la connexion EPROC"/>
    <s v="21/11/2022 14:31:19"/>
    <x v="0"/>
    <s v="Easy Desk"/>
    <s v="Accueil Open"/>
    <s v="carine.robert@icade.fr"/>
    <x v="6"/>
    <x v="0"/>
    <x v="0"/>
  </r>
  <r>
    <s v="Incident"/>
    <s v="166449"/>
    <s v="21/11/2022 09:53:07"/>
    <s v="DORMOY Helene"/>
    <s v="Matériel - Ecran"/>
    <s v="ECRAN HS"/>
    <s v="21/11/2022 11:31:00"/>
    <x v="0"/>
    <s v="Easy Desk"/>
    <s v="Formulaire"/>
    <s v="helene.dormoy@icade.fr"/>
    <x v="6"/>
    <x v="0"/>
    <x v="0"/>
  </r>
  <r>
    <s v="Incident"/>
    <s v="166441"/>
    <s v="21/11/2022 09:22:53"/>
    <s v="BOILLOT Lola"/>
    <s v="Connexion - Authentification InWebo"/>
    <s v="Inwebo"/>
    <s v="21/11/2022 09:23:51"/>
    <x v="0"/>
    <s v="Easy Desk"/>
    <s v="Accueil Open"/>
    <s v="lola.boillot@icade.fr"/>
    <x v="6"/>
    <x v="0"/>
    <x v="0"/>
  </r>
  <r>
    <s v="Incident"/>
    <s v="166439"/>
    <s v="21/11/2022 09:16:53"/>
    <s v="AUSSENAC David"/>
    <s v="Matériel - Clavier / Souris"/>
    <s v="Dotation Souris"/>
    <s v="21/11/2022 09:17:33"/>
    <x v="0"/>
    <s v="Easy Desk"/>
    <s v="Accueil Open"/>
    <s v="david.aussenac@icade.fr"/>
    <x v="6"/>
    <x v="0"/>
    <x v="0"/>
  </r>
  <r>
    <s v="Incident"/>
    <s v="162492"/>
    <s v="05/10/2022 15:36:12"/>
    <s v="BENCHEIKH Zoulikha"/>
    <s v="Matériel - Ordinateur Poste fixe"/>
    <s v="câble réseau défaillant"/>
    <s v="10/11/2022 15:29:08"/>
    <x v="0"/>
    <s v="Easy Desk"/>
    <s v="Formulaire"/>
    <s v="zoulikha.bencheikh@icade.fr"/>
    <x v="6"/>
    <x v="0"/>
    <x v="0"/>
  </r>
  <r>
    <s v="Incident"/>
    <s v="164908"/>
    <s v="08/11/2022 11:43:30"/>
    <s v="OSTERMANN Thibaut"/>
    <s v="Matériel - Ecran"/>
    <s v="Problème écran non fonctionnel"/>
    <s v="10/11/2022 14:36:47"/>
    <x v="0"/>
    <s v="Easy Desk"/>
    <s v="Formulaire"/>
    <s v="thibaut.ostermann@icade.fr"/>
    <x v="6"/>
    <x v="0"/>
    <x v="0"/>
  </r>
  <r>
    <s v="Incident"/>
    <s v="163436"/>
    <s v="26/10/2022 10:44:23"/>
    <s v="LABIA Laure"/>
    <s v="Connexion - Autre"/>
    <s v="CABLE DE CONNEXION ALIMENTATION ORDINATEUR PORTABLE A CHANGER"/>
    <s v="10/11/2022 13:18:26"/>
    <x v="0"/>
    <s v="Easy Desk"/>
    <s v="Formulaire"/>
    <s v="laure.labia@icade.fr"/>
    <x v="6"/>
    <x v="0"/>
    <x v="0"/>
  </r>
  <r>
    <s v="Incident"/>
    <s v="165070"/>
    <s v="10/11/2022 11:51:14"/>
    <s v="GILLE Maxime"/>
    <s v="Matériel - Ecran"/>
    <s v="Ecran N3B 04 "/>
    <s v="10/11/2022 11:52:03"/>
    <x v="0"/>
    <s v="Easy Desk"/>
    <s v="Accueil Open"/>
    <s v="maxime.gille@icade.fr"/>
    <x v="6"/>
    <x v="0"/>
    <x v="0"/>
  </r>
  <r>
    <s v="Incident"/>
    <s v="160095"/>
    <s v="07/09/2022 10:05:59"/>
    <s v="NGUYEN-DUY Khanh"/>
    <s v="Matériel - Ecran"/>
    <s v="Connectique ordinateur"/>
    <s v="10/11/2022 11:50:01"/>
    <x v="0"/>
    <s v="Easy Desk"/>
    <s v="Formulaire"/>
    <s v="khanh.nguyen-duy@icade.fr"/>
    <x v="6"/>
    <x v="0"/>
    <x v="0"/>
  </r>
  <r>
    <s v="Incident"/>
    <s v="162518"/>
    <s v="06/10/2022 10:27:09"/>
    <s v="RENAUDIN Sandrine"/>
    <s v="Matériel - Ecran"/>
    <s v="Ecran bureau ne peut plus se régler"/>
    <s v="10/11/2022 11:40:05"/>
    <x v="0"/>
    <s v="Easy Desk"/>
    <s v="Formulaire"/>
    <s v="sandrine.renaudin@icade.fr"/>
    <x v="6"/>
    <x v="0"/>
    <x v="0"/>
  </r>
  <r>
    <s v="Incident"/>
    <s v="162910"/>
    <s v="14/10/2022 10:32:56"/>
    <s v="BASTIAN Stephanie"/>
    <s v="Matériel - Ecran"/>
    <s v="Câble écran B-07-021 B"/>
    <s v="10/11/2022 11:28:14"/>
    <x v="0"/>
    <s v="Easy Desk"/>
    <s v="Formulaire"/>
    <s v="stephanie.bastian@icade.fr"/>
    <x v="6"/>
    <x v="0"/>
    <x v="0"/>
  </r>
  <r>
    <s v="Incident"/>
    <s v="160715"/>
    <s v="20/09/2022 11:54:18"/>
    <s v="ROUX Severine"/>
    <s v="Connexion - Poste de travail"/>
    <s v="Cable du poste de travail défectueux"/>
    <s v="09/11/2022 14:19:46"/>
    <x v="0"/>
    <s v="Easy Desk"/>
    <s v="Formulaire"/>
    <s v="severine.roux@icade.fr"/>
    <x v="6"/>
    <x v="0"/>
    <x v="0"/>
  </r>
  <r>
    <s v="Incident"/>
    <s v="164699"/>
    <s v="04/11/2022 09:12:51"/>
    <s v="LAJARRIGE Audrey"/>
    <s v="Téléphonie - Compte iTunes"/>
    <s v="MAJ applications App Store impossible"/>
    <s v="09/11/2022 09:30:51"/>
    <x v="0"/>
    <s v="Easy Desk"/>
    <s v="Formulaire"/>
    <s v="audrey.lajarrige@icade.fr"/>
    <x v="6"/>
    <x v="0"/>
    <x v="0"/>
  </r>
  <r>
    <s v="Incident"/>
    <s v="164960"/>
    <s v="08/11/2022 16:12:36"/>
    <s v="WALBAUM Sofi"/>
    <s v="Matériel - Ordinateur Portable"/>
    <s v="Récupération des favoris GOOGLE "/>
    <s v="08/11/2022 16:14:37"/>
    <x v="0"/>
    <s v="Easy Desk"/>
    <s v="Accueil Open"/>
    <s v="sofi.walbaum@icade.fr"/>
    <x v="6"/>
    <x v="0"/>
    <x v="0"/>
  </r>
  <r>
    <s v="Incident"/>
    <s v="164957"/>
    <s v="08/11/2022 16:10:46"/>
    <s v="WALBAUM Sofi"/>
    <s v="Téléphonie - Dépannage Mobile"/>
    <s v="Activation des notifications LED "/>
    <s v="08/11/2022 16:12:23"/>
    <x v="0"/>
    <s v="Easy Desk"/>
    <s v="Accueil Open"/>
    <s v="sofi.walbaum@icade.fr"/>
    <x v="6"/>
    <x v="0"/>
    <x v="0"/>
  </r>
  <r>
    <s v="Incident"/>
    <s v="164954"/>
    <s v="08/11/2022 15:50:01"/>
    <s v="D'ABBADIE Francois-Xavier"/>
    <s v="Connexion - Authentification InWebo"/>
    <s v="Code PIN oublié "/>
    <s v="08/11/2022 16:09:52"/>
    <x v="0"/>
    <s v="Easy Desk"/>
    <s v="Accueil Open"/>
    <s v="francois-xavier.d-abbadie@icade.fr"/>
    <x v="6"/>
    <x v="0"/>
    <x v="0"/>
  </r>
  <r>
    <s v="Incident"/>
    <s v="164754"/>
    <s v="07/11/2022 08:43:21"/>
    <s v="CALLY Sanjay"/>
    <s v="Téléphonie - Pb Synchronisation Mobile"/>
    <s v="Synchronisation mail nouveau tel portable"/>
    <s v="08/11/2022 14:21:37"/>
    <x v="0"/>
    <s v="Easy Desk"/>
    <s v="Formulaire"/>
    <s v="sanjay.cally@icade.fr"/>
    <x v="6"/>
    <x v="0"/>
    <x v="0"/>
  </r>
  <r>
    <s v="Incident"/>
    <s v="164923"/>
    <s v="08/11/2022 13:33:42"/>
    <s v="DE DIANOUS Solenne"/>
    <s v="Matériel - Clavier / Souris"/>
    <s v="Dotation cable Iphone "/>
    <s v="08/11/2022 13:34:19"/>
    <x v="0"/>
    <s v="Easy Desk"/>
    <s v="Accueil Open"/>
    <s v="solenne.de-dianous@icade.fr"/>
    <x v="6"/>
    <x v="0"/>
    <x v="0"/>
  </r>
  <r>
    <s v="Incident"/>
    <s v="164922"/>
    <s v="08/11/2022 13:29:51"/>
    <s v="GENTY Veronique"/>
    <s v="Matériel - Ecran"/>
    <s v="Installation filtre de confidentialité GEN5 "/>
    <s v="08/11/2022 13:30:38"/>
    <x v="0"/>
    <s v="Easy Desk"/>
    <s v="Accueil Open"/>
    <s v="veronique.genty@icade.fr"/>
    <x v="6"/>
    <x v="0"/>
    <x v="0"/>
  </r>
  <r>
    <s v="Incident"/>
    <s v="164907"/>
    <s v="08/11/2022 11:40:04"/>
    <s v="DESMAIZIERES Emmanuel"/>
    <s v="Connexion - Badge"/>
    <s v="Ajout du nouveau badge dans L'AD"/>
    <s v="08/11/2022 11:40:53"/>
    <x v="0"/>
    <s v="Easy Desk"/>
    <s v="Accueil Open"/>
    <s v="emmanuel.desmaizieres@icade.fr"/>
    <x v="6"/>
    <x v="0"/>
    <x v="0"/>
  </r>
  <r>
    <s v="Incident"/>
    <s v="164898"/>
    <s v="08/11/2022 11:04:56"/>
    <s v="DIENG Bintou"/>
    <s v="Logiciel - Adobe Acrobat"/>
    <s v="Téléchargement d'un PDF "/>
    <s v="08/11/2022 11:05:27"/>
    <x v="0"/>
    <s v="Easy Desk"/>
    <s v="Accueil Open"/>
    <s v="bintou.dieng@icade.fr"/>
    <x v="6"/>
    <x v="0"/>
    <x v="0"/>
  </r>
  <r>
    <s v="Incident"/>
    <s v="164895"/>
    <s v="08/11/2022 10:46:08"/>
    <s v="PUIGELIER Astrid"/>
    <s v="Logiciel - Autre"/>
    <s v="Installation HEVC extensions "/>
    <s v="08/11/2022 10:56:12"/>
    <x v="0"/>
    <s v="Easy Desk"/>
    <s v="Accueil Open"/>
    <s v="astrid.puigelier@icade.fr"/>
    <x v="6"/>
    <x v="0"/>
    <x v="0"/>
  </r>
  <r>
    <s v="Incident"/>
    <s v="164874"/>
    <s v="08/11/2022 09:35:54"/>
    <s v="BILLARD Delphine"/>
    <s v="Matériel - Clavier / Souris"/>
    <s v="Dotation Cable Antivol"/>
    <s v="08/11/2022 09:36:56"/>
    <x v="0"/>
    <s v="Easy Desk"/>
    <s v="Accueil Open"/>
    <s v="delphine.billard@icade.fr"/>
    <x v="6"/>
    <x v="0"/>
    <x v="0"/>
  </r>
  <r>
    <s v="Incident"/>
    <s v="164870"/>
    <s v="08/11/2022 09:21:48"/>
    <s v="BILLARD Delphine"/>
    <s v="Connexion - Autre"/>
    <s v="Connexion ORACLE "/>
    <s v="08/11/2022 09:34:14"/>
    <x v="0"/>
    <s v="Easy Desk"/>
    <s v="Accueil Open"/>
    <s v="delphine.billard@icade.fr"/>
    <x v="6"/>
    <x v="0"/>
    <x v="0"/>
  </r>
  <r>
    <s v="Incident"/>
    <s v="164834"/>
    <s v="07/11/2022 15:56:54"/>
    <s v="DURU Jerome"/>
    <s v="Connexion - Badge"/>
    <s v="Ajout du BADGE dans l'AD"/>
    <s v="07/11/2022 15:57:35"/>
    <x v="0"/>
    <s v="Easy Desk"/>
    <s v="Accueil Open"/>
    <s v="jerome.duru@icade.fr"/>
    <x v="6"/>
    <x v="0"/>
    <x v="0"/>
  </r>
  <r>
    <s v="Incident"/>
    <s v="164810"/>
    <s v="07/11/2022 12:57:12"/>
    <s v="LE TRIVIDIC Laure (externe)"/>
    <s v="Matériel - Ecran"/>
    <s v="Cable ecran "/>
    <s v="07/11/2022 12:58:32"/>
    <x v="0"/>
    <s v="Easy Desk"/>
    <s v="Accueil Open"/>
    <s v="laure.le-trividic-externe@icade.fr"/>
    <x v="6"/>
    <x v="0"/>
    <x v="0"/>
  </r>
  <r>
    <s v="Incident"/>
    <s v="164809"/>
    <s v="07/11/2022 12:05:40"/>
    <s v="EL HAJJI Houda (externe)"/>
    <s v="Téléphonie - Cisco Webex Teams"/>
    <s v="Impossible de rejoindre une réunion Webex "/>
    <s v="07/11/2022 12:11:04"/>
    <x v="0"/>
    <s v="Easy Desk"/>
    <s v="Accueil Open"/>
    <s v="houda.el-hajji-externe@icade.fr"/>
    <x v="6"/>
    <x v="0"/>
    <x v="0"/>
  </r>
  <r>
    <s v="Incident"/>
    <s v="164805"/>
    <s v="07/11/2022 11:56:58"/>
    <s v="ARNAUD Angeline"/>
    <s v="Logiciel - Adobe Acrobat"/>
    <s v="Ouverture des PDF avec Acrobat"/>
    <s v="07/11/2022 11:57:38"/>
    <x v="0"/>
    <s v="Easy Desk"/>
    <s v="Accueil Open"/>
    <s v="angeline.arnaud@icade.fr"/>
    <x v="6"/>
    <x v="0"/>
    <x v="0"/>
  </r>
  <r>
    <s v="Incident"/>
    <s v="162534"/>
    <s v="06/10/2022 12:02:12"/>
    <s v="DIVERCHY Cathy"/>
    <s v="Matériel - Ordinateur Portable"/>
    <s v="Problème de support SIM"/>
    <s v="07/11/2022 11:16:39"/>
    <x v="0"/>
    <s v="Easy Desk"/>
    <s v="Mail"/>
    <s v="cathy.diverchy@icade.fr"/>
    <x v="6"/>
    <x v="0"/>
    <x v="0"/>
  </r>
  <r>
    <s v="Incident"/>
    <s v="162586"/>
    <s v="07/10/2022 11:18:31"/>
    <s v="SAVU Aline-Virginie"/>
    <s v="Logiciel - MS Outlook"/>
    <s v="le rdv que j'ai organisé n'apparait pas dans l'agenda de mon responsable"/>
    <s v="07/11/2022 11:15:31"/>
    <x v="0"/>
    <s v="Easy Desk"/>
    <s v="Formulaire"/>
    <s v="aline-virginie.savu@icade.fr"/>
    <x v="6"/>
    <x v="0"/>
    <x v="0"/>
  </r>
  <r>
    <s v="Incident"/>
    <s v="162511"/>
    <s v="06/10/2022 09:53:24"/>
    <s v="LANG Sandrine"/>
    <s v="Matériel - Ordinateur Portable"/>
    <s v="ORDINATEUR DE DEPANNAGE POUR L'AGENCE"/>
    <s v="07/11/2022 11:11:27"/>
    <x v="0"/>
    <s v="Easy Desk"/>
    <s v="Formulaire"/>
    <s v="sandrine.lang@icade.fr"/>
    <x v="6"/>
    <x v="0"/>
    <x v="0"/>
  </r>
  <r>
    <s v="Incident"/>
    <s v="164780"/>
    <s v="07/11/2022 10:03:36"/>
    <s v="EASYDESK"/>
    <s v="Matériel - Ecran"/>
    <s v="Cable 3eme ETAGE "/>
    <s v="07/11/2022 10:05:19"/>
    <x v="0"/>
    <s v="Easy Desk"/>
    <s v="Accueil Open"/>
    <s v="easydesk@icade.fr"/>
    <x v="6"/>
    <x v="0"/>
    <x v="0"/>
  </r>
  <r>
    <s v="Incident"/>
    <s v="164764"/>
    <s v="07/11/2022 09:19:43"/>
    <s v="BAKHOUCHE Johan (externe)"/>
    <s v="Connexion - Authentification InWebo"/>
    <s v="Authentification InWebo"/>
    <s v="07/11/2022 09:20:52"/>
    <x v="0"/>
    <s v="Easy Desk"/>
    <s v="Téléphone"/>
    <s v="johan.bakhouche-externe@icade.fr"/>
    <x v="6"/>
    <x v="0"/>
    <x v="0"/>
  </r>
  <r>
    <s v="Incident"/>
    <s v="164759"/>
    <s v="07/11/2022 09:04:44"/>
    <s v="FITOURI Monira"/>
    <s v="Connexion - Autre"/>
    <s v="Compte bloqué "/>
    <s v="07/11/2022 09:05:32"/>
    <x v="0"/>
    <s v="Easy Desk"/>
    <s v="Téléphone"/>
    <s v="monira.fitouri@icade.fr"/>
    <x v="6"/>
    <x v="0"/>
    <x v="0"/>
  </r>
  <r>
    <s v="Incident"/>
    <s v="164757"/>
    <s v="07/11/2022 08:56:56"/>
    <s v="MAZZETTI Sabrina"/>
    <s v="Connexion - Autre"/>
    <s v="Oublie de mot de passe"/>
    <s v="07/11/2022 08:57:51"/>
    <x v="0"/>
    <s v="Easy Desk"/>
    <s v="Téléphone"/>
    <s v="sabrina.mazzetti@icade.fr"/>
    <x v="6"/>
    <x v="0"/>
    <x v="0"/>
  </r>
  <r>
    <s v="Incident"/>
    <s v="164756"/>
    <s v="07/11/2022 08:47:45"/>
    <s v="BRUNE Josephine"/>
    <s v="Matériel - Clavier / Souris"/>
    <s v="dotation cable antivol "/>
    <s v="07/11/2022 08:48:27"/>
    <x v="0"/>
    <s v="Easy Desk"/>
    <s v="Accueil Open"/>
    <s v="josephine.brune@icade.fr"/>
    <x v="6"/>
    <x v="0"/>
    <x v="0"/>
  </r>
  <r>
    <s v="Incident"/>
    <s v="163588"/>
    <s v="28/10/2022 16:42:01"/>
    <s v="RIGAL Marie-Stephane"/>
    <s v="Logiciel - MS Outlook"/>
    <s v="Boite mail ne s' actualise plus "/>
    <s v="28/10/2022 16:43:16"/>
    <x v="0"/>
    <s v="Easy Desk"/>
    <s v="Téléphone"/>
    <s v="marie-stephane.rigal@icade.fr"/>
    <x v="7"/>
    <x v="0"/>
    <x v="0"/>
  </r>
  <r>
    <s v="Incident"/>
    <s v="163572"/>
    <s v="28/10/2022 12:52:10"/>
    <s v="BELOURI Popi (externe)"/>
    <s v="Connexion - Autre"/>
    <s v="Aide à la Connexion ORACLE "/>
    <s v="28/10/2022 12:53:15"/>
    <x v="0"/>
    <s v="Easy Desk"/>
    <s v="Téléphone"/>
    <s v="popi.belouri-externe@icade.fr"/>
    <x v="7"/>
    <x v="0"/>
    <x v="0"/>
  </r>
  <r>
    <s v="Incident"/>
    <s v="162443"/>
    <s v="04/10/2022 19:40:14"/>
    <s v="BUCHERON Elodie"/>
    <s v="Matériel - Imprimante KONICA"/>
    <s v="Imprimante KONICA N° 1822095326 - OPEN 3.B. en panne "/>
    <s v="14/10/2022 16:43:57"/>
    <x v="0"/>
    <s v="Easy Desk"/>
    <s v="Formulaire"/>
    <s v="elodie.bucheron@icade.fr"/>
    <x v="7"/>
    <x v="0"/>
    <x v="0"/>
  </r>
  <r>
    <s v="Incident"/>
    <s v="162663"/>
    <s v="10/10/2022 13:31:21"/>
    <s v="MILLAURIAUX Fabrice"/>
    <s v="Matériel - Imprimante Kyocera"/>
    <s v="3A : salle photocopieur, le bac du dessus bloque a chaque utilisation"/>
    <s v="14/10/2022 16:39:33"/>
    <x v="0"/>
    <s v="Easy Desk"/>
    <s v="Formulaire"/>
    <s v="fabrice.millauriaux@icade.fr"/>
    <x v="7"/>
    <x v="0"/>
    <x v="0"/>
  </r>
  <r>
    <s v="Incident"/>
    <s v="162936"/>
    <s v="14/10/2022 14:34:02"/>
    <s v="CUNRATH Etienne"/>
    <s v="Matériel - Imprimante KONICA"/>
    <s v="Pannes répétitives + défaut d'entretien sur Konica BI 07 0013"/>
    <s v="14/10/2022 16:38:46"/>
    <x v="0"/>
    <s v="Easy Desk"/>
    <s v="Formulaire"/>
    <s v="etienne.cunrath@icade.fr"/>
    <x v="7"/>
    <x v="0"/>
    <x v="0"/>
  </r>
  <r>
    <s v="Incident"/>
    <s v="162407"/>
    <s v="04/10/2022 13:57:48"/>
    <s v="CUNRATH Etienne"/>
    <s v="Matériel - Imprimante KONICA"/>
    <s v="Konica BI 07 0013 au R+3 Amiral, bave sur le papier depuis deux mois, en panne depuis ce matin."/>
    <s v="14/10/2022 16:12:21"/>
    <x v="0"/>
    <s v="Easy Desk"/>
    <s v="Formulaire"/>
    <s v="etienne.cunrath@icade.fr"/>
    <x v="7"/>
    <x v="0"/>
    <x v="0"/>
  </r>
  <r>
    <s v="Incident"/>
    <s v="162675"/>
    <s v="10/10/2022 14:47:13"/>
    <s v="CUNRATH Etienne"/>
    <s v="Matériel - Imprimante KONICA"/>
    <s v="des bandes rouges salissent les impressions de la Konica BI 07 0013 au R+3 Amiral"/>
    <s v="14/10/2022 16:10:24"/>
    <x v="0"/>
    <s v="Easy Desk"/>
    <s v="Formulaire"/>
    <s v="etienne.cunrath@icade.fr"/>
    <x v="7"/>
    <x v="0"/>
    <x v="0"/>
  </r>
  <r>
    <s v="Incident"/>
    <s v="161264"/>
    <s v="30/09/2022 11:29:43"/>
    <s v="DELOISON Coralie"/>
    <s v="Connexion - Autre"/>
    <s v="Liens impossibles à ouvrir "/>
    <s v="14/10/2022 16:04:50"/>
    <x v="0"/>
    <s v="CYBERSECU"/>
    <s v="Formulaire"/>
    <s v="coralie.deloison@icade.fr"/>
    <x v="7"/>
    <x v="0"/>
    <x v="0"/>
  </r>
  <r>
    <s v="Incident"/>
    <s v="162926"/>
    <s v="14/10/2022 12:16:03"/>
    <s v="DE LA SUDRIE Xavier"/>
    <s v="Matériel - Ordinateur Portable"/>
    <s v="PC de prêt "/>
    <s v="14/10/2022 15:50:47"/>
    <x v="0"/>
    <s v="Easy Desk"/>
    <s v="Accueil Open"/>
    <s v="xavier.delasudrie@icade.fr"/>
    <x v="7"/>
    <x v="0"/>
    <x v="0"/>
  </r>
  <r>
    <s v="Incident"/>
    <s v="162562"/>
    <s v="06/10/2022 20:19:57"/>
    <s v="DUVAL Sophie"/>
    <s v="Connexion - Salle de réunion"/>
    <s v="écran de la salle de réunion projet du 3A "/>
    <s v="13/10/2022 17:33:17"/>
    <x v="0"/>
    <s v="Easy Desk"/>
    <s v="Formulaire"/>
    <s v="sophie.duval@icade.fr"/>
    <x v="7"/>
    <x v="0"/>
    <x v="0"/>
  </r>
  <r>
    <s v="Incident"/>
    <s v="162770"/>
    <s v="12/10/2022 08:45:01"/>
    <s v="VARLET Daniel"/>
    <s v="Connexion - Autre"/>
    <s v="impossible d'ouvrir les documents Excel et PDF"/>
    <s v="13/10/2022 17:29:15"/>
    <x v="0"/>
    <s v="Easy Desk"/>
    <s v="Formulaire"/>
    <s v="daniel.varlet@icade.fr"/>
    <x v="7"/>
    <x v="0"/>
    <x v="0"/>
  </r>
  <r>
    <s v="Incident"/>
    <s v="162529"/>
    <s v="06/10/2022 11:32:30"/>
    <s v="DUVAL Sophie"/>
    <s v="Connexion - Salle de réunion"/>
    <s v="manque cable alimentation nouveau PC dans la bulle 4 en 3B"/>
    <s v="13/10/2022 17:20:23"/>
    <x v="0"/>
    <s v="Easy Desk"/>
    <s v="Formulaire"/>
    <s v="sophie.duval@icade.fr"/>
    <x v="7"/>
    <x v="0"/>
    <x v="0"/>
  </r>
  <r>
    <s v="Incident"/>
    <s v="161243"/>
    <s v="30/09/2022 09:08:46"/>
    <s v="STURZA Michel"/>
    <s v="Matériel - Ecran"/>
    <s v="Support Ecran défectueux"/>
    <s v="13/10/2022 17:15:34"/>
    <x v="0"/>
    <s v="Easy Desk"/>
    <s v="Formulaire"/>
    <s v="michel.sturza@icade.fr"/>
    <x v="7"/>
    <x v="0"/>
    <x v="0"/>
  </r>
  <r>
    <s v="Incident"/>
    <s v="162889"/>
    <s v="13/10/2022 16:27:28"/>
    <s v="VALLEE Charlene"/>
    <s v="Connexion - Réseau"/>
    <s v="box"/>
    <s v="13/10/2022 16:33:08"/>
    <x v="0"/>
    <s v="Easy Desk"/>
    <s v="Formulaire"/>
    <s v="charlene.vallee@icade.fr"/>
    <x v="7"/>
    <x v="0"/>
    <x v="0"/>
  </r>
  <r>
    <s v="Incident"/>
    <s v="162888"/>
    <s v="13/10/2022 16:26:26"/>
    <s v="VALLEE Charlene"/>
    <s v="Connexion - Réseau"/>
    <s v="box"/>
    <s v="13/10/2022 16:32:48"/>
    <x v="0"/>
    <s v="Easy Desk"/>
    <s v="Formulaire"/>
    <s v="charlene.vallee@icade.fr"/>
    <x v="7"/>
    <x v="0"/>
    <x v="0"/>
  </r>
  <r>
    <s v="Incident"/>
    <s v="162855"/>
    <s v="13/10/2022 10:55:17"/>
    <s v="BIANCO Laurence"/>
    <s v="Matériel - Ordinateur Portable"/>
    <s v="Bulle 3 au 9B câble manquant "/>
    <s v="13/10/2022 16:28:35"/>
    <x v="0"/>
    <s v="Easy Desk"/>
    <s v="Mail"/>
    <s v="laurence.bianco@icade.fr"/>
    <x v="7"/>
    <x v="0"/>
    <x v="0"/>
  </r>
  <r>
    <s v="Incident"/>
    <s v="162886"/>
    <s v="13/10/2022 16:18:44"/>
    <s v="VALLEE Charlene"/>
    <s v="Connexion - Réseau"/>
    <s v="BOX"/>
    <s v="13/10/2022 16:20:37"/>
    <x v="0"/>
    <s v="Easy Desk"/>
    <s v="Formulaire"/>
    <s v="charlene.vallee@icade.fr"/>
    <x v="7"/>
    <x v="0"/>
    <x v="0"/>
  </r>
  <r>
    <s v="Incident"/>
    <s v="159149"/>
    <s v="04/08/2022 09:24:54"/>
    <s v="MOREAU Laurence"/>
    <s v="Connexion - WIFI / VPN / Pulse Secure / 3G / Z1"/>
    <s v="Poste A-04-013 B"/>
    <s v="13/10/2022 16:02:58"/>
    <x v="0"/>
    <s v="Easy Desk"/>
    <s v="Formulaire"/>
    <s v="laurence.moreau@icade.fr"/>
    <x v="7"/>
    <x v="0"/>
    <x v="0"/>
  </r>
  <r>
    <s v="Incident"/>
    <s v="159771"/>
    <s v="31/08/2022 10:46:17"/>
    <s v="DENIAU Laurene"/>
    <s v="Matériel - Ordinateur Poste fixe"/>
    <s v="Problème connexion sur un poste à Open N3C 32"/>
    <s v="13/10/2022 15:53:02"/>
    <x v="0"/>
    <s v="Easy Desk"/>
    <s v="Formulaire"/>
    <s v="laurene.deniau@icade.fr"/>
    <x v="7"/>
    <x v="0"/>
    <x v="0"/>
  </r>
  <r>
    <s v="Incident"/>
    <s v="162476"/>
    <s v="05/10/2022 13:40:08"/>
    <s v="LABIA Laure"/>
    <s v="Matériel - Ecran"/>
    <s v="PAS D'AFFICHAGE ECRAN 5EME - N5A15"/>
    <s v="13/10/2022 15:37:51"/>
    <x v="0"/>
    <s v="Easy Desk"/>
    <s v="Formulaire"/>
    <s v="laure.labia@icade.fr"/>
    <x v="7"/>
    <x v="0"/>
    <x v="0"/>
  </r>
  <r>
    <s v="Incident"/>
    <s v="161046"/>
    <s v="27/09/2022 10:57:19"/>
    <s v="SOLEAU Celine"/>
    <s v="Connexion - Réseau"/>
    <s v="Câble réseau KO 7A"/>
    <s v="13/10/2022 15:32:58"/>
    <x v="0"/>
    <s v="Easy Desk"/>
    <s v="Formulaire"/>
    <s v="celine.soleau@icade.fr"/>
    <x v="7"/>
    <x v="0"/>
    <x v="0"/>
  </r>
  <r>
    <s v="Incident"/>
    <s v="160939"/>
    <s v="26/09/2022 08:49:15"/>
    <s v="SOLEAU Celine"/>
    <s v="Connexion - Réseau"/>
    <s v="Câble KO au 7A"/>
    <s v="13/10/2022 15:23:07"/>
    <x v="0"/>
    <s v="Easy Desk"/>
    <s v="Formulaire"/>
    <s v="celine.soleau@icade.fr"/>
    <x v="7"/>
    <x v="0"/>
    <x v="0"/>
  </r>
  <r>
    <s v="Incident"/>
    <s v="162870"/>
    <s v="13/10/2022 14:37:49"/>
    <s v="RENAUDIN Gaetan"/>
    <s v="Matériel - Ecran"/>
    <s v="ecran tactile ne fonctionne pas"/>
    <s v="13/10/2022 15:00:51"/>
    <x v="0"/>
    <s v="Easy Desk"/>
    <s v="Formulaire"/>
    <s v="gaetan.renaudin@icade.fr"/>
    <x v="7"/>
    <x v="0"/>
    <x v="0"/>
  </r>
  <r>
    <s v="Incident"/>
    <s v="162812"/>
    <s v="12/10/2022 16:07:03"/>
    <s v="RENAUDIN Gaetan"/>
    <s v="Matériel - Ecran"/>
    <s v="l'écran tactile de mon ordi est désactivé"/>
    <s v="13/10/2022 14:49:14"/>
    <x v="0"/>
    <s v="Easy Desk"/>
    <s v="Formulaire"/>
    <s v="gaetan.renaudin@icade.fr"/>
    <x v="7"/>
    <x v="0"/>
    <x v="0"/>
  </r>
  <r>
    <s v="Incident"/>
    <s v="162866"/>
    <s v="13/10/2022 14:02:05"/>
    <s v="ZEMMOUR Nathalie"/>
    <s v="Connexion - WIFI / VPN / Pulse Secure / 3G / Z1"/>
    <s v="NE FONCTIONNE PAS / EN TELETRAVAIL  / URGENT"/>
    <s v="13/10/2022 14:07:24"/>
    <x v="0"/>
    <s v="Easy Desk"/>
    <s v="Formulaire"/>
    <s v="nathalie.zemmour@icade.fr"/>
    <x v="7"/>
    <x v="0"/>
    <x v="0"/>
  </r>
  <r>
    <s v="Incident"/>
    <s v="162864"/>
    <s v="13/10/2022 13:47:42"/>
    <s v="BENDOUHOU Sabrina"/>
    <s v="Connexion - WIFI / VPN / Pulse Secure / 3G / Z1"/>
    <s v="Impossible de se connecter au VPN"/>
    <s v="13/10/2022 14:05:45"/>
    <x v="0"/>
    <s v="Easy Desk"/>
    <s v="Téléphone"/>
    <s v="sabrina.bendouhou@icade.fr"/>
    <x v="7"/>
    <x v="0"/>
    <x v="0"/>
  </r>
  <r>
    <s v="Incident"/>
    <s v="162861"/>
    <s v="13/10/2022 13:08:44"/>
    <s v="BASTIAN Stephanie"/>
    <s v="Matériel - Ordinateur Portable"/>
    <s v="STYLET "/>
    <s v="13/10/2022 13:18:53"/>
    <x v="0"/>
    <s v="Easy Desk"/>
    <s v="Formulaire"/>
    <s v="stephanie.bastian@icade.fr"/>
    <x v="7"/>
    <x v="0"/>
    <x v="0"/>
  </r>
  <r>
    <s v="Incident"/>
    <s v="162845"/>
    <s v="13/10/2022 10:16:30"/>
    <s v="COUTEAUD Elsa"/>
    <s v="Matériel - Ordinateur Poste fixe"/>
    <s v="Ecran et chargeur HS "/>
    <s v="13/10/2022 10:24:20"/>
    <x v="0"/>
    <s v="Easy Desk"/>
    <s v="Formulaire"/>
    <s v="elsa.couteaud@icade.fr"/>
    <x v="7"/>
    <x v="0"/>
    <x v="0"/>
  </r>
  <r>
    <s v="Incident"/>
    <s v="162816"/>
    <s v="12/10/2022 17:19:00"/>
    <s v="FAUGERAS Anne Violette"/>
    <s v="Connexion - Cisco Anyconnect (NAC)"/>
    <s v="problème wifi"/>
    <s v="12/10/2022 17:21:52"/>
    <x v="0"/>
    <s v="Easy Desk"/>
    <s v="Accueil Open"/>
    <s v="anne-violette.faugeras@icade.fr"/>
    <x v="7"/>
    <x v="0"/>
    <x v="0"/>
  </r>
  <r>
    <s v="Incident"/>
    <s v="162815"/>
    <s v="12/10/2022 16:42:16"/>
    <s v="COULIBALY Abibata"/>
    <s v="Connexion - Cisco Anyconnect (NAC)"/>
    <s v="Problème de wifi "/>
    <s v="12/10/2022 16:43:15"/>
    <x v="0"/>
    <s v="Easy Desk"/>
    <s v="Accueil Open"/>
    <s v="abibata.coulibaly@icade.fr"/>
    <x v="7"/>
    <x v="0"/>
    <x v="0"/>
  </r>
  <r>
    <s v="Incident"/>
    <s v="162808"/>
    <s v="12/10/2022 15:18:06"/>
    <s v="FRANCOLIN Thierry"/>
    <s v="Matériel - Clavier / Souris"/>
    <s v="Dotation cable de casque "/>
    <s v="12/10/2022 15:18:43"/>
    <x v="0"/>
    <s v="Easy Desk"/>
    <s v="Accueil Open"/>
    <s v="thierry.francolin@icade.fr"/>
    <x v="7"/>
    <x v="0"/>
    <x v="0"/>
  </r>
  <r>
    <s v="Incident"/>
    <s v="162617"/>
    <s v="07/10/2022 17:48:38"/>
    <s v="HONORE Manuella"/>
    <s v="Matériel - Ecran"/>
    <s v="Connexion écrans"/>
    <s v="12/10/2022 15:10:49"/>
    <x v="0"/>
    <s v="Easy Desk"/>
    <s v="Formulaire"/>
    <s v="manuella.honore@icade.fr"/>
    <x v="7"/>
    <x v="0"/>
    <x v="0"/>
  </r>
  <r>
    <s v="Incident"/>
    <s v="162803"/>
    <s v="12/10/2022 14:48:18"/>
    <s v="CUNRATH Etienne"/>
    <s v="Matériel - Ordinateur Portable"/>
    <s v="Problème de batterie vide"/>
    <s v="12/10/2022 14:50:14"/>
    <x v="0"/>
    <s v="Easy Desk"/>
    <s v="Accueil Open"/>
    <s v="etienne.cunrath@icade.fr"/>
    <x v="7"/>
    <x v="0"/>
    <x v="0"/>
  </r>
  <r>
    <s v="Incident"/>
    <s v="162715"/>
    <s v="11/10/2022 10:29:09"/>
    <s v="HOTAIT Rim"/>
    <s v="Matériel - Ecran"/>
    <s v="Le second écran ne fonctionne pas"/>
    <s v="12/10/2022 14:39:32"/>
    <x v="0"/>
    <s v="Easy Desk"/>
    <s v="Formulaire"/>
    <s v="rim.hotait@icade.fr"/>
    <x v="7"/>
    <x v="0"/>
    <x v="0"/>
  </r>
  <r>
    <s v="Incident"/>
    <s v="162626"/>
    <s v="10/10/2022 09:00:48"/>
    <s v="UZZAN Valerie"/>
    <s v="Matériel - Ecran"/>
    <s v="ECRAN N4B/22"/>
    <s v="12/10/2022 14:38:59"/>
    <x v="0"/>
    <s v="Easy Desk"/>
    <s v="Formulaire"/>
    <s v="valerie.uzzan@icade.fr"/>
    <x v="7"/>
    <x v="0"/>
    <x v="0"/>
  </r>
  <r>
    <s v="Incident"/>
    <s v="162611"/>
    <s v="07/10/2022 15:47:29"/>
    <s v="GAUCHIER Fanny"/>
    <s v="Logiciel - Adobe Acrobat"/>
    <s v="DEMANDE EXTENSION ADOBE"/>
    <s v="12/10/2022 13:15:54"/>
    <x v="0"/>
    <s v="Easy Desk"/>
    <s v="Formulaire"/>
    <s v="fanny.gauchier@icade.fr"/>
    <x v="7"/>
    <x v="0"/>
    <x v="0"/>
  </r>
  <r>
    <s v="Incident"/>
    <s v="162452"/>
    <s v="05/10/2022 09:51:44"/>
    <s v="MARECHAL Eric"/>
    <s v="Matériel - Ecran"/>
    <s v="Câble de connexion à l'écran défectueux"/>
    <s v="12/10/2022 11:48:28"/>
    <x v="0"/>
    <s v="Easy Desk"/>
    <s v="Formulaire"/>
    <s v="eric.marechal@icade.fr"/>
    <x v="7"/>
    <x v="0"/>
    <x v="0"/>
  </r>
  <r>
    <s v="Incident"/>
    <s v="162779"/>
    <s v="12/10/2022 10:04:55"/>
    <s v="CHEVAL Xavier"/>
    <s v="Visio Vidéo - Video"/>
    <s v="Impossibilité d'activer la caméra"/>
    <s v="12/10/2022 10:38:40"/>
    <x v="0"/>
    <s v="Easy Desk"/>
    <s v="Formulaire"/>
    <s v="xavier.cheval@icade.fr"/>
    <x v="7"/>
    <x v="0"/>
    <x v="0"/>
  </r>
  <r>
    <s v="Incident"/>
    <s v="162778"/>
    <s v="12/10/2022 09:50:13"/>
    <s v="NATOURI Armelle"/>
    <s v="Connexion - Autre"/>
    <s v="Connexion Box IGS Commun impossible"/>
    <s v="12/10/2022 10:24:22"/>
    <x v="0"/>
    <s v="Easy Desk"/>
    <s v="Formulaire"/>
    <s v="armelle.natouri@icade.fr"/>
    <x v="7"/>
    <x v="0"/>
    <x v="0"/>
  </r>
  <r>
    <s v="Incident"/>
    <s v="162780"/>
    <s v="12/10/2022 10:14:17"/>
    <s v="JACHIMOWICZ Flore"/>
    <s v="Matériel - Ordinateur Portable"/>
    <s v="Caméra non fonctionnel sur webex &amp; teams "/>
    <s v="12/10/2022 10:16:00"/>
    <x v="0"/>
    <s v="Easy Desk"/>
    <s v="Accueil Open"/>
    <s v="flore.jachimowicz@icade.fr"/>
    <x v="7"/>
    <x v="0"/>
    <x v="0"/>
  </r>
  <r>
    <s v="Incident"/>
    <s v="161160"/>
    <s v="28/09/2022 16:19:26"/>
    <s v="JOURNEAU Baptiste"/>
    <s v="Connexion - WIFI / VPN / Pulse Secure / 3G / Z1"/>
    <s v="Aide à la connexion PULSE "/>
    <s v="28/09/2022 16:28:49"/>
    <x v="0"/>
    <s v="Easy Desk"/>
    <s v="Accueil Open"/>
    <s v="baptiste.journeau@icade.fr"/>
    <x v="1"/>
    <x v="0"/>
    <x v="0"/>
  </r>
  <r>
    <s v="Incident"/>
    <s v="160601"/>
    <s v="16/09/2022 16:50:23"/>
    <s v="BERNARD Willy"/>
    <s v="Logiciel - MS Outlook"/>
    <s v="Complément"/>
    <s v="16/09/2022 16:53:43"/>
    <x v="0"/>
    <s v="Easy Desk"/>
    <s v="Accueil Open"/>
    <s v="willy.bernard@icade.fr"/>
    <x v="1"/>
    <x v="0"/>
    <x v="0"/>
  </r>
  <r>
    <s v="Incident"/>
    <s v="160540"/>
    <s v="15/09/2022 15:50:57"/>
    <s v="TERRIER Caroline"/>
    <s v="Connexion - Internet"/>
    <s v="Connexion WIFI-INVITE"/>
    <s v="15/09/2022 15:51:47"/>
    <x v="0"/>
    <s v="Easy Desk"/>
    <s v="Accueil Open"/>
    <s v="caroline.terrier@icade.fr"/>
    <x v="1"/>
    <x v="0"/>
    <x v="0"/>
  </r>
  <r>
    <s v="Incident"/>
    <s v="160529"/>
    <s v="15/09/2022 13:25:17"/>
    <s v="DE BLANPRE Quentin"/>
    <s v="Matériel - Clavier / Souris"/>
    <s v="Dotation oreillette "/>
    <s v="15/09/2022 13:29:09"/>
    <x v="0"/>
    <s v="Easy Desk"/>
    <s v="Accueil Open"/>
    <s v="quentin.de-blanpre@icade.fr"/>
    <x v="1"/>
    <x v="0"/>
    <x v="0"/>
  </r>
  <r>
    <s v="Incident"/>
    <s v="160519"/>
    <s v="15/09/2022 11:06:41"/>
    <s v="KLEIN Jerome"/>
    <s v="Logiciel - Autre"/>
    <s v="Toucan Toco"/>
    <s v="15/09/2022 11:08:29"/>
    <x v="0"/>
    <s v="Easy Desk"/>
    <s v="Accueil Open"/>
    <s v="jerome.klein@icade.fr"/>
    <x v="1"/>
    <x v="0"/>
    <x v="0"/>
  </r>
  <r>
    <s v="Incident"/>
    <s v="160510"/>
    <s v="15/09/2022 10:37:00"/>
    <s v="DUPLOUY Helene"/>
    <s v="Matériel - Ordinateur Portable"/>
    <s v="Renouvellement PC"/>
    <s v="15/09/2022 10:38:18"/>
    <x v="0"/>
    <s v="Easy Desk"/>
    <s v="Accueil Open"/>
    <s v="helene.duplouy@icade.fr"/>
    <x v="1"/>
    <x v="0"/>
    <x v="0"/>
  </r>
  <r>
    <s v="Incident"/>
    <s v="159915"/>
    <s v="02/09/2022 14:57:27"/>
    <s v="WITKOWSKI Kelly"/>
    <s v="Matériel - Ordinateur Portable"/>
    <s v="Carte mère HS"/>
    <s v="02/09/2022 14:58:59"/>
    <x v="0"/>
    <s v="Easy Desk"/>
    <s v="Accueil Open"/>
    <s v="kelly.witkowski@icade.fr"/>
    <x v="1"/>
    <x v="0"/>
    <x v="0"/>
  </r>
  <r>
    <s v="Incident"/>
    <s v="159876"/>
    <s v="01/09/2022 17:44:51"/>
    <s v="LE MARCHAND Sylvain"/>
    <s v="Logiciel - MS Outlook"/>
    <s v="Impossible d'envoyer des mail"/>
    <s v="01/09/2022 17:48:58"/>
    <x v="0"/>
    <s v="Easy Desk"/>
    <s v="Accueil Open"/>
    <s v="sylvain.le-marchand@icade.fr"/>
    <x v="1"/>
    <x v="0"/>
    <x v="0"/>
  </r>
  <r>
    <s v="Incident"/>
    <s v="159871"/>
    <s v="01/09/2022 17:27:36"/>
    <s v="FOLTIER Maxime"/>
    <s v="Connexion - Authentification InWebo"/>
    <s v="Aide à l'authentification InWebo"/>
    <s v="01/09/2022 17:28:37"/>
    <x v="0"/>
    <s v="Easy Desk"/>
    <s v="Accueil Open"/>
    <s v="maxime.foltier@icade.fr"/>
    <x v="1"/>
    <x v="0"/>
    <x v="0"/>
  </r>
  <r>
    <s v="Incident"/>
    <s v="159870"/>
    <s v="01/09/2022 17:21:40"/>
    <s v="HUOT Celine"/>
    <s v="Logiciel - Autre"/>
    <s v="Installation Citrix"/>
    <s v="01/09/2022 17:26:03"/>
    <x v="0"/>
    <s v="Easy Desk"/>
    <s v="Accueil Open"/>
    <s v="celine.huot@icade.fr"/>
    <x v="1"/>
    <x v="0"/>
    <x v="0"/>
  </r>
  <r>
    <s v="Incident"/>
    <s v="159855"/>
    <s v="01/09/2022 14:34:17"/>
    <s v="LE MONNIER Camille"/>
    <s v="Logiciel - MS Outlook"/>
    <s v="Partage de calendrier "/>
    <s v="01/09/2022 14:36:29"/>
    <x v="0"/>
    <s v="Easy Desk"/>
    <s v="Accueil Open"/>
    <s v="camille.le-monnier@icade.fr"/>
    <x v="1"/>
    <x v="0"/>
    <x v="0"/>
  </r>
  <r>
    <s v="Incident"/>
    <s v="159850"/>
    <s v="01/09/2022 12:51:25"/>
    <s v="QUEMIN Jean-Christophe"/>
    <s v="Logiciel - MS Outlook"/>
    <s v="Boite pleine"/>
    <s v="01/09/2022 12:52:12"/>
    <x v="0"/>
    <s v="Easy Desk"/>
    <s v="Accueil Open"/>
    <s v="jean-christophe.quemin@icade.fr"/>
    <x v="1"/>
    <x v="0"/>
    <x v="0"/>
  </r>
  <r>
    <s v="Incident"/>
    <s v="159849"/>
    <s v="01/09/2022 12:07:17"/>
    <s v="FORASTE Michael (externe)"/>
    <s v="Logiciel - Autre"/>
    <s v="Installation logiciel"/>
    <s v="01/09/2022 12:15:47"/>
    <x v="0"/>
    <s v="Easy Desk"/>
    <s v="Accueil Open"/>
    <s v="michael.foraste-externe@icade.fr"/>
    <x v="1"/>
    <x v="0"/>
    <x v="0"/>
  </r>
  <r>
    <s v="Incident"/>
    <s v="159821"/>
    <s v="01/09/2022 09:23:34"/>
    <s v="BEAUPERTUIS Paul"/>
    <s v="Connexion - Autre"/>
    <s v="Impossible de démarrer sa session"/>
    <s v="01/09/2022 11:26:44"/>
    <x v="0"/>
    <s v="Easy Desk"/>
    <s v="Formulaire"/>
    <s v="paul.beaupertuis@icade.fr"/>
    <x v="1"/>
    <x v="0"/>
    <x v="0"/>
  </r>
  <r>
    <s v="Incident"/>
    <s v="159823"/>
    <s v="01/09/2022 09:45:17"/>
    <s v="OBERGFELL Katia"/>
    <s v="Connexion - Messagerie Outlook"/>
    <s v="Oubli mot de passe"/>
    <s v="01/09/2022 11:07:05"/>
    <x v="0"/>
    <s v="Easy Desk"/>
    <s v="Formulaire"/>
    <s v="katia.obergfell@icade.fr"/>
    <x v="1"/>
    <x v="0"/>
    <x v="0"/>
  </r>
  <r>
    <s v="Incident"/>
    <s v="159801"/>
    <s v="31/08/2022 15:44:40"/>
    <s v="LEVASSEUR Stephanie"/>
    <s v="Téléphonie - Pb Synchronisation Mobile"/>
    <s v="MON TEL PORTABLE N'EST PLUS SYNCHRO AVEC MON ORDINATEUR  "/>
    <s v="01/09/2022 10:51:32"/>
    <x v="0"/>
    <s v="Easy Desk"/>
    <s v="Formulaire"/>
    <s v="stephanie.levasseur@icade.fr"/>
    <x v="1"/>
    <x v="0"/>
    <x v="0"/>
  </r>
  <r>
    <s v="Incident"/>
    <s v="159803"/>
    <s v="31/08/2022 15:51:51"/>
    <s v="ROSOLIN Christine"/>
    <s v="Logiciel - Autre"/>
    <s v="Mise à jour Iphone + dotation chargeur "/>
    <s v="31/08/2022 15:55:55"/>
    <x v="0"/>
    <s v="Easy Desk"/>
    <s v="Accueil Open"/>
    <s v="christine.rosolin@icade.fr"/>
    <x v="8"/>
    <x v="0"/>
    <x v="0"/>
  </r>
  <r>
    <s v="Incident"/>
    <s v="159793"/>
    <s v="31/08/2022 14:31:38"/>
    <s v="UK Davy"/>
    <s v="Connexion - Autre"/>
    <s v="Compte verrouillé"/>
    <s v="31/08/2022 14:32:15"/>
    <x v="0"/>
    <s v="Easy Desk"/>
    <s v="Accueil Open"/>
    <s v="davy.uk@icade.fr"/>
    <x v="8"/>
    <x v="0"/>
    <x v="0"/>
  </r>
  <r>
    <s v="Incident"/>
    <s v="159781"/>
    <s v="31/08/2022 11:20:49"/>
    <s v="LY Victor"/>
    <s v="Matériel - Ordinateur Portable"/>
    <s v="FAN ERROR"/>
    <s v="31/08/2022 12:10:34"/>
    <x v="0"/>
    <s v="Easy Desk"/>
    <s v="Accueil Open"/>
    <s v="victor.ly@icade.fr"/>
    <x v="8"/>
    <x v="0"/>
    <x v="0"/>
  </r>
  <r>
    <s v="Incident"/>
    <s v="159768"/>
    <s v="31/08/2022 10:15:07"/>
    <s v="PAJAUD-BLANCHARD Charlotte"/>
    <s v="Logiciel - MS Outlook"/>
    <s v="Boite mail pleine"/>
    <s v="31/08/2022 10:30:04"/>
    <x v="0"/>
    <s v="Easy Desk"/>
    <s v="Accueil Open"/>
    <s v="charlotte.pajaud-blanchard@icade.fr"/>
    <x v="8"/>
    <x v="0"/>
    <x v="0"/>
  </r>
  <r>
    <s v="Incident"/>
    <s v="159741"/>
    <s v="30/08/2022 17:49:11"/>
    <s v="SERUZIER SAINT-PIERRE Pauline"/>
    <s v="Logiciel - MS Outlook"/>
    <s v="Outlook téléphone"/>
    <s v="30/08/2022 17:50:18"/>
    <x v="0"/>
    <s v="Easy Desk"/>
    <s v="Accueil Open"/>
    <s v="pauline.seruzier-saint-pierre@icade.fr"/>
    <x v="8"/>
    <x v="0"/>
    <x v="0"/>
  </r>
  <r>
    <s v="Incident"/>
    <s v="159740"/>
    <s v="30/08/2022 17:46:56"/>
    <s v="OTTAVIANI Isabelle"/>
    <s v="Matériel - Clavier / Souris"/>
    <s v="Micro faible sur Webex"/>
    <s v="30/08/2022 17:48:47"/>
    <x v="0"/>
    <s v="Easy Desk"/>
    <s v="Accueil Open"/>
    <s v="isabelle.ottaviani@icade.fr"/>
    <x v="8"/>
    <x v="0"/>
    <x v="0"/>
  </r>
  <r>
    <s v="Incident"/>
    <s v="159729"/>
    <s v="30/08/2022 15:36:47"/>
    <s v="FRANCOLIN Thierry"/>
    <s v="Matériel - Clavier / Souris"/>
    <s v="Dotation Câble Iphone "/>
    <s v="30/08/2022 15:39:29"/>
    <x v="0"/>
    <s v="Easy Desk"/>
    <s v="Accueil Open"/>
    <s v="thierry.francolin@icade.fr"/>
    <x v="8"/>
    <x v="0"/>
    <x v="0"/>
  </r>
  <r>
    <s v="Incident"/>
    <s v="159707"/>
    <s v="30/08/2022 13:07:20"/>
    <s v="LAMBERT Emmanuelle"/>
    <s v="Matériel - Ordinateur Portable"/>
    <s v="Retour congé"/>
    <s v="30/08/2022 13:10:36"/>
    <x v="0"/>
    <s v="Easy Desk"/>
    <s v="Téléphone"/>
    <s v="emmanuelle.lambert@icade.fr"/>
    <x v="8"/>
    <x v="0"/>
    <x v="0"/>
  </r>
  <r>
    <s v="Incident"/>
    <s v="159618"/>
    <s v="29/08/2022 10:27:46"/>
    <s v="ADER Chloe"/>
    <s v="Matériel - Perte / Vol"/>
    <s v="Perte d'un téléphone"/>
    <s v="30/08/2022 13:04:33"/>
    <x v="0"/>
    <s v="Easy Desk"/>
    <s v="Accueil Open"/>
    <s v="chloe.ader@icade.fr"/>
    <x v="8"/>
    <x v="0"/>
    <x v="0"/>
  </r>
  <r>
    <s v="Incident"/>
    <s v="159688"/>
    <s v="30/08/2022 11:01:56"/>
    <s v="LABROCA Kevin"/>
    <s v="Logiciel - MS Outlook"/>
    <s v="Les mails ne s'envoit plus "/>
    <s v="30/08/2022 11:02:48"/>
    <x v="0"/>
    <s v="Easy Desk"/>
    <s v="Accueil Open"/>
    <s v="kevin.labroca@icade.fr"/>
    <x v="8"/>
    <x v="0"/>
    <x v="0"/>
  </r>
  <r>
    <s v="Incident"/>
    <s v="159643"/>
    <s v="29/08/2022 14:49:28"/>
    <s v="BAZZALI Simone"/>
    <s v="Matériel - Ordinateur Portable"/>
    <s v="Charge en boucle la session "/>
    <s v="29/08/2022 14:51:00"/>
    <x v="0"/>
    <s v="Easy Desk"/>
    <s v="Accueil Open"/>
    <s v="simone.bazzali@icade.fr"/>
    <x v="8"/>
    <x v="0"/>
    <x v="0"/>
  </r>
  <r>
    <s v="Incident"/>
    <s v="159629"/>
    <s v="29/08/2022 11:50:50"/>
    <s v="ASTRUC Mathieu"/>
    <s v="Matériel - Clavier / Souris"/>
    <s v="Dotation Câble d'iphone"/>
    <s v="29/08/2022 11:53:49"/>
    <x v="0"/>
    <s v="Easy Desk"/>
    <s v="Accueil Open"/>
    <s v="mathieu.astruc@icade.fr"/>
    <x v="8"/>
    <x v="0"/>
    <x v="0"/>
  </r>
  <r>
    <s v="Incident"/>
    <s v="159569"/>
    <s v="26/08/2022 14:24:33"/>
    <s v="LOGBY Bruno"/>
    <s v="Connexion - Autre"/>
    <s v="Mot de passe oublié "/>
    <s v="26/08/2022 14:27:13"/>
    <x v="0"/>
    <s v="Easy Desk"/>
    <s v="Accueil Open"/>
    <s v="bruno.logby@icade.fr"/>
    <x v="8"/>
    <x v="0"/>
    <x v="0"/>
  </r>
  <r>
    <s v="Incident"/>
    <s v="159547"/>
    <s v="26/08/2022 09:18:14"/>
    <s v="FOURNIER Patrick"/>
    <s v="Connexion - Cisco Anyconnect (NAC)"/>
    <s v="Wifi HS"/>
    <s v="26/08/2022 09:18:53"/>
    <x v="0"/>
    <s v="Easy Desk"/>
    <s v="Accueil Open"/>
    <s v="patrick.fournier@icade.fr"/>
    <x v="8"/>
    <x v="0"/>
    <x v="0"/>
  </r>
  <r>
    <s v="Incident"/>
    <s v="159512"/>
    <s v="25/08/2022 09:53:51"/>
    <s v="GILLE Maxime"/>
    <s v="Matériel - Ecran"/>
    <s v="Ecran N4B 36"/>
    <s v="25/08/2022 10:42:49"/>
    <x v="0"/>
    <s v="Easy Desk"/>
    <s v="Accueil Open"/>
    <s v="maxime.gille@icade.fr"/>
    <x v="8"/>
    <x v="0"/>
    <x v="0"/>
  </r>
  <r>
    <s v="Incident"/>
    <s v="159510"/>
    <s v="25/08/2022 09:44:19"/>
    <s v="GILLE Maxime"/>
    <s v="Matériel - Ecran"/>
    <s v="Ecran A-03-008-B et N3A26"/>
    <s v="25/08/2022 10:42:19"/>
    <x v="0"/>
    <s v="Easy Desk"/>
    <s v="Accueil Open"/>
    <s v="maxime.gille@icade.fr"/>
    <x v="8"/>
    <x v="0"/>
    <x v="0"/>
  </r>
  <r>
    <s v="Incident"/>
    <s v="159239"/>
    <s v="09/08/2022 10:52:18"/>
    <s v="BERKANI Mohamed"/>
    <s v="Matériel - Ecran"/>
    <s v="Ecrans non fonctionnel"/>
    <s v="25/08/2022 10:16:43"/>
    <x v="0"/>
    <s v="Easy Desk"/>
    <s v="Formulaire"/>
    <s v="mohamed.berkani@icade.fr"/>
    <x v="8"/>
    <x v="0"/>
    <x v="0"/>
  </r>
  <r>
    <s v="Incident"/>
    <s v="159220"/>
    <s v="08/08/2022 11:25:13"/>
    <s v="BRUNET-SERPEBOIS Christel"/>
    <s v="Matériel - Ecran"/>
    <s v="4B place B-04-035-D "/>
    <s v="25/08/2022 10:13:19"/>
    <x v="0"/>
    <s v="Easy Desk"/>
    <s v="Formulaire"/>
    <s v="christel.brunet-serpebois@icade.fr"/>
    <x v="8"/>
    <x v="0"/>
    <x v="0"/>
  </r>
  <r>
    <s v="Incident"/>
    <s v="159312"/>
    <s v="17/08/2022 15:32:02"/>
    <s v="DELCAMBRE Claude"/>
    <s v="Connexion - Poste de travail"/>
    <s v="Problème connexion écran"/>
    <s v="25/08/2022 10:11:04"/>
    <x v="0"/>
    <s v="Easy Desk"/>
    <s v="Formulaire"/>
    <s v="claude.delcambre@icade.fr"/>
    <x v="8"/>
    <x v="0"/>
    <x v="0"/>
  </r>
  <r>
    <s v="Incident"/>
    <s v="159193"/>
    <s v="05/08/2022 11:54:44"/>
    <s v="DESCARNONGLE Jean-Luc"/>
    <s v="Matériel - Ecran"/>
    <s v="open 3 d"/>
    <s v="25/08/2022 09:31:49"/>
    <x v="0"/>
    <s v="Easy Desk"/>
    <s v="Formulaire"/>
    <s v="jean-luc.descarnongle@icade.fr"/>
    <x v="8"/>
    <x v="0"/>
    <x v="0"/>
  </r>
  <r>
    <s v="Incident"/>
    <s v="159503"/>
    <s v="25/08/2022 08:47:59"/>
    <s v="VIGOT Marie-Cecile"/>
    <s v="Connexion - Autre"/>
    <s v="Mot de passe oublié"/>
    <s v="25/08/2022 08:49:56"/>
    <x v="0"/>
    <s v="Easy Desk"/>
    <s v="Accueil Open"/>
    <s v="marie-cecile.vigot@icade.fr"/>
    <x v="8"/>
    <x v="0"/>
    <x v="0"/>
  </r>
  <r>
    <s v="Incident"/>
    <s v="159489"/>
    <s v="24/08/2022 15:15:02"/>
    <s v="DE BLANPRE Quentin"/>
    <s v="Connexion - Badge"/>
    <s v="Badge incconu imprimante"/>
    <s v="24/08/2022 15:15:38"/>
    <x v="0"/>
    <s v="Easy Desk"/>
    <s v="Accueil Open"/>
    <s v="quentin.de-blanpre@icade.fr"/>
    <x v="8"/>
    <x v="0"/>
    <x v="0"/>
  </r>
  <r>
    <s v="Incident"/>
    <s v="159488"/>
    <s v="24/08/2022 14:29:50"/>
    <s v="BANCHEREAU Francois"/>
    <s v="Matériel - Clavier / Souris"/>
    <s v="Dotation souris/chargeur"/>
    <s v="24/08/2022 14:36:08"/>
    <x v="0"/>
    <s v="Easy Desk"/>
    <s v="Accueil Open"/>
    <s v="francois.banchereau@icade.fr"/>
    <x v="8"/>
    <x v="0"/>
    <x v="0"/>
  </r>
  <r>
    <s v="Incident"/>
    <s v="159483"/>
    <s v="24/08/2022 11:01:52"/>
    <s v="MICHEL Marie"/>
    <s v="Logiciel - BOX"/>
    <s v="DRH COMMUN "/>
    <s v="24/08/2022 11:03:40"/>
    <x v="0"/>
    <s v="Easy Desk"/>
    <s v="Accueil Open"/>
    <s v="marie.michel@icade.fr"/>
    <x v="8"/>
    <x v="0"/>
    <x v="0"/>
  </r>
  <r>
    <s v="Incident"/>
    <s v="159478"/>
    <s v="24/08/2022 10:22:23"/>
    <s v="BASTIAN Stephanie"/>
    <s v="Logiciel - MS Outlook"/>
    <s v="Outlook"/>
    <s v="24/08/2022 10:23:11"/>
    <x v="0"/>
    <s v="Easy Desk"/>
    <s v="Accueil Open"/>
    <s v="stephanie.bastian@icade.fr"/>
    <x v="8"/>
    <x v="0"/>
    <x v="0"/>
  </r>
  <r>
    <s v="Incident"/>
    <s v="159476"/>
    <s v="24/08/2022 10:10:41"/>
    <s v="FLOQUET SCHMIT Severine"/>
    <s v="Connexion - Autre"/>
    <s v="Oublie mot de passe"/>
    <s v="24/08/2022 10:11:37"/>
    <x v="0"/>
    <s v="Easy Desk"/>
    <s v="Accueil Open"/>
    <s v="severine.floquet-schmit@icade.fr"/>
    <x v="8"/>
    <x v="0"/>
    <x v="0"/>
  </r>
  <r>
    <s v="Incident"/>
    <s v="159456"/>
    <s v="23/08/2022 15:45:25"/>
    <s v="EMILIEN Aurelie"/>
    <s v="Connexion - Imprimante"/>
    <s v="Imprimante"/>
    <s v="23/08/2022 15:46:42"/>
    <x v="0"/>
    <s v="Easy Desk"/>
    <s v="Accueil Open"/>
    <s v="aurelie.emilien@icade.fr"/>
    <x v="8"/>
    <x v="0"/>
    <x v="0"/>
  </r>
  <r>
    <s v="Incident"/>
    <s v="159440"/>
    <s v="23/08/2022 11:14:03"/>
    <s v="ANGLES Thibault"/>
    <s v="Matériel - Ordinateur Portable"/>
    <s v="T490S à remasteriser"/>
    <s v="23/08/2022 15:33:33"/>
    <x v="0"/>
    <s v="Easy Desk"/>
    <s v="Accueil Open"/>
    <s v="thibault.angles@icade.fr"/>
    <x v="8"/>
    <x v="0"/>
    <x v="0"/>
  </r>
  <r>
    <s v="Incident"/>
    <s v="159455"/>
    <s v="23/08/2022 15:26:23"/>
    <s v="BELHOUT Taous"/>
    <s v="Connexion - Cisco Anyconnect (NAC)"/>
    <s v="Cisco Anyconnect "/>
    <s v="23/08/2022 15:32:47"/>
    <x v="0"/>
    <s v="Easy Desk"/>
    <s v="Accueil Open"/>
    <s v="taous.belhout@icade.fr"/>
    <x v="8"/>
    <x v="0"/>
    <x v="0"/>
  </r>
  <r>
    <s v="Incident"/>
    <s v="159436"/>
    <s v="23/08/2022 10:41:00"/>
    <s v="COLIGNON Stephane"/>
    <s v="Logiciel - Autre"/>
    <s v="Raccourcis ALTAIX"/>
    <s v="23/08/2022 10:44:41"/>
    <x v="0"/>
    <s v="Easy Desk"/>
    <s v="Accueil Open"/>
    <s v="stephane.colignon@icade.fr"/>
    <x v="8"/>
    <x v="0"/>
    <x v="0"/>
  </r>
  <r>
    <s v="Incident"/>
    <s v="159380"/>
    <s v="22/08/2022 10:11:38"/>
    <s v="BOUILLAUX Emilie"/>
    <s v="Matériel - Ordinateur Portable"/>
    <s v="Lenteur PC"/>
    <s v="23/08/2022 08:34:58"/>
    <x v="0"/>
    <s v="Easy Desk"/>
    <s v="Accueil Open"/>
    <s v="emilie.bouillaux@icade.fr"/>
    <x v="8"/>
    <x v="0"/>
    <x v="0"/>
  </r>
  <r>
    <s v="Incident"/>
    <s v="159393"/>
    <s v="22/08/2022 11:41:30"/>
    <s v="VENTALON Sylviane"/>
    <s v="Logiciel - MS Outlook"/>
    <s v="Perte de fichier dans outlook "/>
    <s v="22/08/2022 14:02:04"/>
    <x v="0"/>
    <s v="Easy Desk"/>
    <s v="Formulaire"/>
    <s v="sylviane.ventalon@icade.fr"/>
    <x v="8"/>
    <x v="0"/>
    <x v="0"/>
  </r>
  <r>
    <s v="Incident"/>
    <s v="159400"/>
    <s v="22/08/2022 13:22:29"/>
    <s v="REBOT Solange"/>
    <s v="Logiciel - MS Outlook"/>
    <s v="Pièce jointe "/>
    <s v="22/08/2022 13:42:20"/>
    <x v="0"/>
    <s v="Easy Desk"/>
    <s v="Accueil Open"/>
    <s v="solange.rebot@icade.fr"/>
    <x v="8"/>
    <x v="0"/>
    <x v="0"/>
  </r>
  <r>
    <s v="Incident"/>
    <s v="159398"/>
    <s v="22/08/2022 11:59:00"/>
    <s v="CLEMENT Louis"/>
    <s v="Connexion - Autre"/>
    <s v="Code de téléphone  oublié"/>
    <s v="22/08/2022 11:59:51"/>
    <x v="0"/>
    <s v="Easy Desk"/>
    <s v="Accueil Open"/>
    <s v="louis.clement@icade.fr"/>
    <x v="8"/>
    <x v="0"/>
    <x v="0"/>
  </r>
  <r>
    <s v="Incident"/>
    <s v="159376"/>
    <s v="22/08/2022 09:59:17"/>
    <s v="FOULIGNY Laura (externe)"/>
    <s v="Logiciel - Autre"/>
    <s v="Installation Power BI"/>
    <s v="22/08/2022 10:00:11"/>
    <x v="0"/>
    <s v="Easy Desk"/>
    <s v="Accueil Open"/>
    <s v="laura.fouligny-externe@icade.fr"/>
    <x v="8"/>
    <x v="0"/>
    <x v="0"/>
  </r>
  <r>
    <s v="Incident"/>
    <s v="159375"/>
    <s v="22/08/2022 09:57:11"/>
    <s v="SERUZIER SAINT-PIERRE Pauline"/>
    <s v="Matériel - Clavier / Souris"/>
    <s v="Câble d'iphone"/>
    <s v="22/08/2022 09:59:03"/>
    <x v="0"/>
    <s v="Easy Desk"/>
    <s v="Accueil Open"/>
    <s v="pauline.seruzier-saint-pierre@icade.fr"/>
    <x v="8"/>
    <x v="0"/>
    <x v="0"/>
  </r>
  <r>
    <s v="Incident"/>
    <s v="159373"/>
    <s v="22/08/2022 09:50:15"/>
    <s v="BICHOT Manuel"/>
    <s v="Connexion - Autre"/>
    <s v="Compte verrouiller + Mot de passe oublié  "/>
    <s v="22/08/2022 09:52:43"/>
    <x v="0"/>
    <s v="Easy Desk"/>
    <s v="Accueil Open"/>
    <s v="manuel.bichot@icade.fr"/>
    <x v="8"/>
    <x v="0"/>
    <x v="0"/>
  </r>
  <r>
    <s v="Incident"/>
    <s v="159371"/>
    <s v="22/08/2022 09:40:23"/>
    <s v="DE DIANOUS Solenne"/>
    <s v="Matériel - Clavier / Souris"/>
    <s v="Câble d'iphone"/>
    <s v="22/08/2022 09:42:28"/>
    <x v="0"/>
    <s v="Easy Desk"/>
    <s v="Accueil Open"/>
    <s v="solenne.de-dianous@icade.fr"/>
    <x v="8"/>
    <x v="0"/>
    <x v="0"/>
  </r>
  <r>
    <s v="Incident"/>
    <s v="158730"/>
    <s v="26/07/2022 11:09:32"/>
    <s v="AUDO Anne"/>
    <s v="Matériel - Ecran"/>
    <s v="Câble USB-C"/>
    <s v="18/08/2022 12:03:38"/>
    <x v="0"/>
    <s v="Easy Desk"/>
    <s v="Formulaire"/>
    <s v="anne.audo@icade.fr"/>
    <x v="8"/>
    <x v="0"/>
    <x v="0"/>
  </r>
  <r>
    <s v="Incident"/>
    <s v="158313"/>
    <s v="19/07/2022 09:37:13"/>
    <s v="GRUAU Christophe"/>
    <s v="Matériel - Ecran"/>
    <s v="Ecran N8B 31 ne reprend rien lorsque l'on y branche un ordinateur"/>
    <s v="18/08/2022 11:59:50"/>
    <x v="0"/>
    <s v="Easy Desk"/>
    <s v="Formulaire"/>
    <s v="christophe.gruau@icade.fr"/>
    <x v="8"/>
    <x v="0"/>
    <x v="0"/>
  </r>
  <r>
    <s v="Incident"/>
    <s v="159279"/>
    <s v="10/08/2022 16:53:44"/>
    <s v="EBENG EPAKA Jules"/>
    <s v="Logiciel - MS Outlook"/>
    <s v="Connexion Outlook téléphone"/>
    <s v="10/08/2022 16:54:43"/>
    <x v="0"/>
    <s v="Easy Desk"/>
    <s v="Accueil Open"/>
    <s v="jules.ebeng-epaka@icade.fr"/>
    <x v="8"/>
    <x v="0"/>
    <x v="0"/>
  </r>
  <r>
    <s v="Incident"/>
    <s v="159278"/>
    <s v="10/08/2022 16:52:34"/>
    <s v="EBENG EPAKA Jules"/>
    <s v="Connexion - Autre"/>
    <s v="Badge"/>
    <s v="10/08/2022 16:53:24"/>
    <x v="0"/>
    <s v="Easy Desk"/>
    <s v="Accueil Open"/>
    <s v="jules.ebeng-epaka@icade.fr"/>
    <x v="8"/>
    <x v="0"/>
    <x v="0"/>
  </r>
  <r>
    <s v="Incident"/>
    <s v="159277"/>
    <s v="10/08/2022 15:25:48"/>
    <s v="CHARTON Laura"/>
    <s v="Logiciel - BOX"/>
    <s v="Syncro BOX"/>
    <s v="10/08/2022 15:26:50"/>
    <x v="0"/>
    <s v="Easy Desk"/>
    <s v="Accueil Open"/>
    <s v="laura.charton@icade.fr"/>
    <x v="8"/>
    <x v="0"/>
    <x v="0"/>
  </r>
  <r>
    <s v="Incident"/>
    <s v="159273"/>
    <s v="10/08/2022 14:47:58"/>
    <s v="AMJAD Zohaib"/>
    <s v="Matériel - Ordinateur Portable"/>
    <s v="PC éteint "/>
    <s v="10/08/2022 14:48:45"/>
    <x v="0"/>
    <s v="Easy Desk"/>
    <s v="Accueil Open"/>
    <s v="zohaib.amjad@icade.fr"/>
    <x v="8"/>
    <x v="0"/>
    <x v="0"/>
  </r>
  <r>
    <s v="Incident"/>
    <s v="159126"/>
    <s v="03/08/2022 15:02:21"/>
    <s v="MASRAFF Alexandre"/>
    <s v="Logiciel - MS Outlook"/>
    <s v="Accès erreur connexion"/>
    <s v="09/08/2022 16:58:26"/>
    <x v="0"/>
    <s v="Easy Desk"/>
    <s v="Formulaire"/>
    <s v="alexandre.masraff@icade.fr"/>
    <x v="8"/>
    <x v="0"/>
    <x v="0"/>
  </r>
  <r>
    <s v="Incident"/>
    <s v="159225"/>
    <s v="08/08/2022 14:31:10"/>
    <s v="ACQUADRO Francois"/>
    <s v="Connexion - WIFI / VPN / Pulse Secure / 3G / Z1"/>
    <s v="Pulse Secure"/>
    <s v="08/08/2022 14:32:37"/>
    <x v="0"/>
    <s v="Easy Desk"/>
    <s v="Accueil Open"/>
    <s v="francois.acquadro@icade.fr"/>
    <x v="8"/>
    <x v="0"/>
    <x v="0"/>
  </r>
  <r>
    <s v="Incident"/>
    <s v="159218"/>
    <s v="08/08/2022 11:03:49"/>
    <s v="MADELY Sylvaine"/>
    <s v="Matériel - Clavier / Souris"/>
    <s v="Dotation casque "/>
    <s v="08/08/2022 11:04:50"/>
    <x v="0"/>
    <s v="Easy Desk"/>
    <s v="Accueil Open"/>
    <s v="sylvaine.madely@icade.fr"/>
    <x v="8"/>
    <x v="0"/>
    <x v="0"/>
  </r>
  <r>
    <s v="Incident"/>
    <s v="159217"/>
    <s v="08/08/2022 10:48:50"/>
    <s v="MBERI Sarah"/>
    <s v="Matériel - Clavier / Souris"/>
    <s v="Chargeur Iphone "/>
    <s v="08/08/2022 10:50:11"/>
    <x v="0"/>
    <s v="Easy Desk"/>
    <s v="Accueil Open"/>
    <s v="sarah.mberi@icade.fr"/>
    <x v="8"/>
    <x v="0"/>
    <x v="0"/>
  </r>
  <r>
    <s v="Incident"/>
    <s v="158939"/>
    <s v="29/07/2022 10:45:13"/>
    <s v="GINGUENAUD Vincent"/>
    <s v="Connexion - Authentification InWebo"/>
    <s v="Authenticator 6"/>
    <s v="29/07/2022 10:46:10"/>
    <x v="0"/>
    <s v="Easy Desk"/>
    <s v="Téléphone"/>
    <s v="vincent.ginguenaud@icade.fr"/>
    <x v="2"/>
    <x v="0"/>
    <x v="0"/>
  </r>
  <r>
    <s v="Incident"/>
    <s v="158932"/>
    <s v="29/07/2022 10:08:34"/>
    <s v="ERPST Laurent"/>
    <s v="Logiciel - MS Outlook"/>
    <s v="Impossible de lancer outlook"/>
    <s v="29/07/2022 10:09:26"/>
    <x v="0"/>
    <s v="Easy Desk"/>
    <s v="Accueil Open"/>
    <s v="laurent.erpst@icade.fr"/>
    <x v="2"/>
    <x v="0"/>
    <x v="0"/>
  </r>
  <r>
    <s v="Incident"/>
    <s v="158816"/>
    <s v="27/07/2022 14:33:28"/>
    <s v="CHING Eric (externe)"/>
    <s v="Applicatifs Finance - Compta Oracle"/>
    <s v="Oracle sécurité "/>
    <s v="27/07/2022 14:35:24"/>
    <x v="0"/>
    <s v="Support INETUM"/>
    <s v="Accueil Open"/>
    <s v="eric.ching-externe@icade.fr"/>
    <x v="2"/>
    <x v="0"/>
    <x v="0"/>
  </r>
  <r>
    <s v="Incident"/>
    <s v="158289"/>
    <s v="18/07/2022 16:08:22"/>
    <s v="GORGE Valerie"/>
    <s v="Logiciel - Adobe Acrobat"/>
    <s v="suite à mon changement de poste, je n'ai plus adobe expert. Pourriez-vous me le reinstaller? Bien cordialement"/>
    <s v="27/07/2022 10:10:55"/>
    <x v="0"/>
    <s v="Easy Desk"/>
    <s v="Formulaire"/>
    <s v="valerie.gorge@icade.fr"/>
    <x v="2"/>
    <x v="0"/>
    <x v="0"/>
  </r>
  <r>
    <s v="Incident"/>
    <s v="158794"/>
    <s v="27/07/2022 09:46:46"/>
    <s v="BINOUMAR Jamal"/>
    <s v="Matériel - Ordinateur Portable"/>
    <s v="FAN ERROR"/>
    <s v="27/07/2022 09:56:56"/>
    <x v="0"/>
    <s v="Easy Desk"/>
    <s v="Accueil Open"/>
    <s v="jamal.binoumar@icade.fr"/>
    <x v="2"/>
    <x v="0"/>
    <x v="0"/>
  </r>
  <r>
    <s v="Incident"/>
    <s v="158790"/>
    <s v="27/07/2022 09:43:50"/>
    <s v="CHAPOTELLE Michael"/>
    <s v="Connexion - Internet"/>
    <s v="Lancement EDGE"/>
    <s v="27/07/2022 09:45:50"/>
    <x v="0"/>
    <s v="Easy Desk"/>
    <s v="Accueil Open"/>
    <s v="michael.chapotelle@icade.fr"/>
    <x v="2"/>
    <x v="0"/>
    <x v="0"/>
  </r>
  <r>
    <s v="Incident"/>
    <s v="158733"/>
    <s v="26/07/2022 11:15:56"/>
    <s v="DUPLANTIER Francois"/>
    <s v="Logiciel - Autre"/>
    <s v="Installation de PDF-XCHANGE PRO "/>
    <s v="26/07/2022 11:19:05"/>
    <x v="0"/>
    <s v="Easy Desk"/>
    <s v="Accueil Open"/>
    <s v="francois.duplantier@icade.fr"/>
    <x v="2"/>
    <x v="0"/>
    <x v="0"/>
  </r>
  <r>
    <s v="Incident"/>
    <s v="158723"/>
    <s v="26/07/2022 10:28:34"/>
    <s v="TAVARES Luisa"/>
    <s v="Logiciel - MS Outlook"/>
    <s v="Complément OUTLOOK"/>
    <s v="26/07/2022 10:30:54"/>
    <x v="0"/>
    <s v="Easy Desk"/>
    <s v="Accueil Open"/>
    <s v="luisa.tavares@icade.fr"/>
    <x v="2"/>
    <x v="0"/>
    <x v="0"/>
  </r>
  <r>
    <s v="Incident"/>
    <s v="158722"/>
    <s v="26/07/2022 10:26:49"/>
    <s v="GARCIA Julien"/>
    <s v="Connexion - Authentification InWebo"/>
    <s v="Authentification InWebo"/>
    <s v="26/07/2022 10:28:08"/>
    <x v="0"/>
    <s v="Easy Desk"/>
    <s v="Accueil Open"/>
    <s v="julien.garcia@icade.fr"/>
    <x v="2"/>
    <x v="0"/>
    <x v="0"/>
  </r>
  <r>
    <s v="Incident"/>
    <s v="158717"/>
    <s v="26/07/2022 10:13:50"/>
    <s v="TESSLER Guillaume"/>
    <s v="Logiciel - DocuSign"/>
    <s v="Signature Docusign"/>
    <s v="26/07/2022 10:15:29"/>
    <x v="0"/>
    <s v="DocuSign"/>
    <s v="Accueil Open"/>
    <s v="guillaume.tessler@icade.fr"/>
    <x v="2"/>
    <x v="0"/>
    <x v="0"/>
  </r>
  <r>
    <s v="Incident"/>
    <s v="158716"/>
    <s v="26/07/2022 09:51:55"/>
    <s v="ESNAULT Audrey"/>
    <s v="Logiciel - MS Outlook"/>
    <s v="Boite pleine"/>
    <s v="26/07/2022 10:12:45"/>
    <x v="0"/>
    <s v="Easy Desk"/>
    <s v="Accueil Open"/>
    <s v="audrey.esnault@icade.fr"/>
    <x v="2"/>
    <x v="0"/>
    <x v="0"/>
  </r>
  <r>
    <s v="Incident"/>
    <s v="158705"/>
    <s v="26/07/2022 09:14:37"/>
    <s v="RAVEL Beatrice (externe)"/>
    <s v="Connexion - WIFI / VPN / Pulse Secure / 3G / Z1"/>
    <s v="Aide à la connexion pulse "/>
    <s v="26/07/2022 09:16:17"/>
    <x v="0"/>
    <s v="Easy Desk"/>
    <s v="Accueil Open"/>
    <s v="beatrice.ravel-externe@icade.fr"/>
    <x v="2"/>
    <x v="0"/>
    <x v="0"/>
  </r>
  <r>
    <s v="Incident"/>
    <s v="158617"/>
    <s v="25/07/2022 09:26:45"/>
    <s v="RENAUDIN Sandrine"/>
    <s v="Logiciel - MS Outlook"/>
    <s v="Erreur Outlook"/>
    <s v="25/07/2022 09:41:54"/>
    <x v="0"/>
    <s v="Easy Desk"/>
    <s v="Accueil Open"/>
    <s v="sandrine.renaudin@icade.fr"/>
    <x v="2"/>
    <x v="0"/>
    <x v="0"/>
  </r>
  <r>
    <s v="Incident"/>
    <s v="158542"/>
    <s v="22/07/2022 09:28:58"/>
    <s v="AMPHOUX Cecile"/>
    <s v="Logiciel - MS Outlook"/>
    <s v="Syncro Outlook"/>
    <s v="22/07/2022 14:58:28"/>
    <x v="0"/>
    <s v="Easy Desk"/>
    <s v="Accueil Open"/>
    <s v="cecile.amphoux@icade.fr"/>
    <x v="2"/>
    <x v="0"/>
    <x v="0"/>
  </r>
  <r>
    <s v="Incident"/>
    <s v="158333"/>
    <s v="19/07/2022 11:02:08"/>
    <s v="CUNRATH Etienne"/>
    <s v="Matériel - Ordinateur Portable"/>
    <s v="Récupération de données demande CFI"/>
    <s v="22/07/2022 14:02:10"/>
    <x v="0"/>
    <s v="Easy Desk"/>
    <s v="Accueil Open"/>
    <s v="etienne.cunrath@icade.fr"/>
    <x v="2"/>
    <x v="0"/>
    <x v="0"/>
  </r>
  <r>
    <s v="Incident"/>
    <s v="158575"/>
    <s v="22/07/2022 13:51:03"/>
    <s v="CUNRATH Etienne"/>
    <s v="Matériel - Ordinateur Portable"/>
    <s v="Récupération de données"/>
    <s v="22/07/2022 13:57:30"/>
    <x v="0"/>
    <s v="Easy Desk"/>
    <s v="Accueil Open"/>
    <s v="etienne.cunrath@icade.fr"/>
    <x v="2"/>
    <x v="0"/>
    <x v="0"/>
  </r>
  <r>
    <s v="Incident"/>
    <s v="158573"/>
    <s v="22/07/2022 13:24:55"/>
    <s v="BABOULIN Emmanuelle"/>
    <s v="Connexion - Badge"/>
    <s v="Badge non reconnu "/>
    <s v="22/07/2022 13:26:25"/>
    <x v="0"/>
    <s v="Easy Desk"/>
    <s v="Accueil Open"/>
    <s v="emmanuelle.baboulin@icade.fr"/>
    <x v="2"/>
    <x v="0"/>
    <x v="0"/>
  </r>
  <r>
    <s v="Incident"/>
    <s v="158544"/>
    <s v="22/07/2022 09:31:17"/>
    <s v="LAUNAY Sophie"/>
    <s v="Logiciel - MS Outlook"/>
    <s v="syncro outlook"/>
    <s v="22/07/2022 11:07:57"/>
    <x v="0"/>
    <s v="Easy Desk"/>
    <s v="Accueil Open"/>
    <s v="sophie.launay@icade.fr"/>
    <x v="2"/>
    <x v="0"/>
    <x v="0"/>
  </r>
  <r>
    <s v="Incident"/>
    <s v="158490"/>
    <s v="21/07/2022 09:43:09"/>
    <s v="REMOND Florence"/>
    <s v="Connexion - WIFI / VPN / Pulse Secure / 3G / Z1"/>
    <s v="Aide à la connexion Pulse"/>
    <s v="21/07/2022 09:44:18"/>
    <x v="0"/>
    <s v="Easy Desk"/>
    <s v="Accueil Open"/>
    <s v="florence.remond@icade.fr"/>
    <x v="2"/>
    <x v="0"/>
    <x v="0"/>
  </r>
  <r>
    <s v="Incident"/>
    <s v="158237"/>
    <s v="18/07/2022 09:48:25"/>
    <s v="MOUVAUX Alexandre"/>
    <s v="Matériel - Ordinateur Portable"/>
    <s v="Renouvellement "/>
    <s v="21/07/2022 08:39:08"/>
    <x v="0"/>
    <s v="Easy Desk"/>
    <s v="Accueil Open"/>
    <s v="alexandre.mouvaux@icade.fr"/>
    <x v="2"/>
    <x v="0"/>
    <x v="0"/>
  </r>
  <r>
    <s v="Incident"/>
    <s v="158378"/>
    <s v="19/07/2022 16:16:48"/>
    <s v="JOUSSOT-DUBIEN Sophie"/>
    <s v="Connexion - Cisco Anyconnect (NAC)"/>
    <s v="Problème de connexion"/>
    <s v="19/07/2022 16:20:26"/>
    <x v="0"/>
    <s v="Easy Desk"/>
    <s v="Accueil Open"/>
    <s v="sophie.joussot-dubien@icade.fr"/>
    <x v="2"/>
    <x v="0"/>
    <x v="0"/>
  </r>
  <r>
    <s v="Incident"/>
    <s v="158377"/>
    <s v="19/07/2022 16:14:30"/>
    <s v="JOUSSOT-DUBIEN Sophie"/>
    <s v="Matériel - Ordinateur Portable"/>
    <s v="Surchauffe PC"/>
    <s v="19/07/2022 16:16:03"/>
    <x v="0"/>
    <s v="Easy Desk"/>
    <s v="Accueil Open"/>
    <s v="sophie.joussot-dubien@icade.fr"/>
    <x v="2"/>
    <x v="0"/>
    <x v="0"/>
  </r>
  <r>
    <s v="Incident"/>
    <s v="158267"/>
    <s v="18/07/2022 12:05:48"/>
    <s v="COLIGNON Stephane"/>
    <s v="Applications Reporting - OPALIX"/>
    <s v="IMPOSSIBILITE DE SE CONNECTER"/>
    <s v="19/07/2022 16:12:42"/>
    <x v="0"/>
    <s v="Easy Desk"/>
    <s v="Formulaire"/>
    <s v="stephane.colignon@icade.fr"/>
    <x v="2"/>
    <x v="0"/>
    <x v="0"/>
  </r>
  <r>
    <s v="Incident"/>
    <s v="158372"/>
    <s v="19/07/2022 15:50:53"/>
    <s v="LAALILI Fatima"/>
    <s v="Matériel - Ordinateur Portable"/>
    <s v="Surchauffe PC"/>
    <s v="19/07/2022 15:52:02"/>
    <x v="0"/>
    <s v="Easy Desk"/>
    <s v="Accueil Open"/>
    <s v="fatima.laalili@icade.fr"/>
    <x v="2"/>
    <x v="0"/>
    <x v="0"/>
  </r>
  <r>
    <s v="Incident"/>
    <s v="158368"/>
    <s v="19/07/2022 15:22:40"/>
    <s v="BEHAL Nouara"/>
    <s v="Logiciel - MS Outlook"/>
    <s v="Complément BOX"/>
    <s v="19/07/2022 15:25:17"/>
    <x v="0"/>
    <s v="Easy Desk"/>
    <s v="Accueil Open"/>
    <s v="nouara.behal@icade.fr"/>
    <x v="2"/>
    <x v="0"/>
    <x v="0"/>
  </r>
  <r>
    <s v="Incident"/>
    <s v="158357"/>
    <s v="19/07/2022 14:36:21"/>
    <s v="HUOT Celine"/>
    <s v="Connexion - Cisco Anyconnect (NAC)"/>
    <s v="Cisco Annyconnect"/>
    <s v="19/07/2022 14:44:08"/>
    <x v="0"/>
    <s v="Easy Desk"/>
    <s v="Accueil Open"/>
    <s v="celine.huot@icade.fr"/>
    <x v="2"/>
    <x v="0"/>
    <x v="0"/>
  </r>
  <r>
    <s v="Incident"/>
    <s v="158355"/>
    <s v="19/07/2022 14:31:56"/>
    <s v="CHARMET Sylvie"/>
    <s v="Matériel - Téléphonie Fixe"/>
    <s v="Chargeur + prise secteur "/>
    <s v="19/07/2022 14:33:49"/>
    <x v="0"/>
    <s v="Téléphonie"/>
    <s v="Accueil Open"/>
    <s v="sylvie.charmet@icade.fr"/>
    <x v="2"/>
    <x v="0"/>
    <x v="0"/>
  </r>
  <r>
    <s v="Incident"/>
    <s v="158354"/>
    <s v="19/07/2022 14:15:11"/>
    <s v="DELCAMBRE Claude"/>
    <s v="Logiciel - Adobe Acrobat"/>
    <s v="Ouverture PDF"/>
    <s v="19/07/2022 14:19:30"/>
    <x v="0"/>
    <s v="Easy Desk"/>
    <s v="Accueil Open"/>
    <s v="claude.delcambre@icade.fr"/>
    <x v="2"/>
    <x v="0"/>
    <x v="0"/>
  </r>
  <r>
    <s v="Incident"/>
    <s v="158311"/>
    <s v="19/07/2022 09:15:45"/>
    <s v="DE DIANOUS Solenne"/>
    <s v="Matériel - Ecran"/>
    <s v="Partage d'écran 3A "/>
    <s v="19/07/2022 09:18:06"/>
    <x v="0"/>
    <s v="Easy Desk"/>
    <s v="Accueil Open"/>
    <s v="solenne.de-dianous@icade.fr"/>
    <x v="2"/>
    <x v="0"/>
    <x v="0"/>
  </r>
  <r>
    <s v="Incident"/>
    <s v="158230"/>
    <s v="18/07/2022 09:25:18"/>
    <s v="FAUGERAS Anne Violette"/>
    <s v="Téléphonie - Dépannage Mobile"/>
    <s v="Chargeur téléphone "/>
    <s v="18/07/2022 09:26:47"/>
    <x v="0"/>
    <s v="Easy Desk"/>
    <s v="Accueil Open"/>
    <s v="anne-violette.faugeras@icade.fr"/>
    <x v="2"/>
    <x v="0"/>
    <x v="0"/>
  </r>
  <r>
    <s v="Incident"/>
    <s v="158228"/>
    <s v="18/07/2022 09:23:43"/>
    <s v="FAUGERAS Anne Violette"/>
    <s v="Matériel - Ordinateur Portable"/>
    <s v="Chargeur "/>
    <s v="18/07/2022 09:25:05"/>
    <x v="0"/>
    <s v="Easy Desk"/>
    <s v="Accueil Open"/>
    <s v="anne-violette.faugeras@icade.fr"/>
    <x v="2"/>
    <x v="0"/>
    <x v="0"/>
  </r>
  <r>
    <s v="Incident"/>
    <s v="158219"/>
    <s v="18/07/2022 08:44:08"/>
    <s v="VIOSSAT Christophe"/>
    <s v="Connexion - Autre"/>
    <s v="Compte verrouiller "/>
    <s v="18/07/2022 08:45:05"/>
    <x v="0"/>
    <s v="Easy Desk"/>
    <s v="Accueil Open"/>
    <s v="christophe.viossat@icade.fr"/>
    <x v="2"/>
    <x v="0"/>
    <x v="0"/>
  </r>
  <r>
    <s v="Incident"/>
    <s v="157957"/>
    <s v="11/07/2022 12:32:47"/>
    <s v="BENCHAAD Hakim"/>
    <s v="Matériel - Ordinateur Portable"/>
    <s v="Commande Fn + F7  ne fonctionne pas sur les nouvelles configurations "/>
    <s v="13/07/2022 14:27:16"/>
    <x v="0"/>
    <s v="Easy Desk"/>
    <s v="Formulaire"/>
    <s v="hakim.benchaad@icade.fr"/>
    <x v="2"/>
    <x v="0"/>
    <x v="0"/>
  </r>
  <r>
    <s v="Incident"/>
    <s v="158142"/>
    <s v="13/07/2022 11:36:02"/>
    <s v="RASOAMANANA Viviane"/>
    <s v="Matériel - Ecran"/>
    <s v="Fourniture cable HDMI"/>
    <s v="13/07/2022 11:38:09"/>
    <x v="0"/>
    <s v="Easy Desk"/>
    <s v="Accueil Open"/>
    <s v="viviane.rasoamanana@icade.fr"/>
    <x v="2"/>
    <x v="0"/>
    <x v="0"/>
  </r>
  <r>
    <s v="Incident"/>
    <s v="158126"/>
    <s v="13/07/2022 09:41:18"/>
    <s v="ACQUIER Jean-Christophe"/>
    <s v="Logiciel - Letsignit"/>
    <s v="Fonction dans signature"/>
    <s v="13/07/2022 09:56:29"/>
    <x v="0"/>
    <s v="Easy Desk"/>
    <s v="Formulaire"/>
    <s v="jean-christophe.acquier@urbaindesbois.fr"/>
    <x v="2"/>
    <x v="0"/>
    <x v="0"/>
  </r>
  <r>
    <s v="Incident"/>
    <s v="158112"/>
    <s v="12/07/2022 16:47:27"/>
    <s v="GORGE Valerie"/>
    <s v="Matériel - Ordinateur Portable"/>
    <s v="PC HS"/>
    <s v="12/07/2022 16:50:35"/>
    <x v="0"/>
    <s v="Easy Desk"/>
    <s v="Accueil Open"/>
    <s v="valerie.gorge@icade.fr"/>
    <x v="2"/>
    <x v="0"/>
    <x v="0"/>
  </r>
  <r>
    <s v="Incident"/>
    <s v="157923"/>
    <s v="11/07/2022 10:34:55"/>
    <s v="FALCOT Jean-Bernard"/>
    <s v="Matériel - Ordinateur Portable"/>
    <s v="PC HS "/>
    <s v="12/07/2022 16:47:10"/>
    <x v="0"/>
    <s v="Easy Desk"/>
    <s v="Accueil Open"/>
    <s v="jean-bernard.falcot@icade.fr"/>
    <x v="2"/>
    <x v="0"/>
    <x v="0"/>
  </r>
  <r>
    <s v="Incident"/>
    <s v="158057"/>
    <s v="12/07/2022 11:15:28"/>
    <s v="PRIGENT Sara"/>
    <s v="Logiciel - MS Outlook"/>
    <s v="Mail Téléphone"/>
    <s v="12/07/2022 11:16:32"/>
    <x v="0"/>
    <s v="Easy Desk"/>
    <s v="Accueil Open"/>
    <s v="sara.prigent@icade.fr"/>
    <x v="2"/>
    <x v="0"/>
    <x v="0"/>
  </r>
  <r>
    <s v="Incident"/>
    <s v="158053"/>
    <s v="12/07/2022 10:54:44"/>
    <s v="THIBAULT Francois"/>
    <s v="Logiciel - MS Excel"/>
    <s v="Complèment SAP EPM"/>
    <s v="12/07/2022 11:01:14"/>
    <x v="0"/>
    <s v="Easy Desk"/>
    <s v="Accueil Open"/>
    <s v="francois.thibault@icade.fr"/>
    <x v="2"/>
    <x v="0"/>
    <x v="0"/>
  </r>
  <r>
    <s v="Incident"/>
    <s v="158002"/>
    <s v="11/07/2022 16:11:33"/>
    <s v="DARAN Joelle"/>
    <s v="Connexion - Intranet Icade"/>
    <s v="Problème accès intranet Icade"/>
    <s v="11/07/2022 16:14:06"/>
    <x v="0"/>
    <s v="Easy Desk"/>
    <s v="Formulaire"/>
    <s v="joelle.daran@icade.fr"/>
    <x v="2"/>
    <x v="0"/>
    <x v="0"/>
  </r>
  <r>
    <s v="Incident"/>
    <s v="157994"/>
    <s v="11/07/2022 15:33:23"/>
    <s v="CANADAS Sandrine"/>
    <s v="Connexion - Intranet Icade"/>
    <s v="intranet ICADE"/>
    <s v="11/07/2022 15:34:49"/>
    <x v="0"/>
    <s v="Easy Desk"/>
    <s v="Accueil Open"/>
    <s v="sandrine.canadas@icade.fr"/>
    <x v="2"/>
    <x v="0"/>
    <x v="0"/>
  </r>
  <r>
    <s v="Incident"/>
    <s v="157953"/>
    <s v="11/07/2022 12:08:28"/>
    <s v="MILLET Daphné"/>
    <s v="Connexion - Cisco Anyconnect (NAC)"/>
    <s v="Wifi HS"/>
    <s v="11/07/2022 12:10:12"/>
    <x v="0"/>
    <s v="Easy Desk"/>
    <s v="Accueil Open"/>
    <s v="daphne.millet@icade.fr"/>
    <x v="2"/>
    <x v="0"/>
    <x v="0"/>
  </r>
  <r>
    <s v="Incident"/>
    <s v="157949"/>
    <s v="11/07/2022 11:47:07"/>
    <s v="NOUFRAY Sonia"/>
    <s v="Connexion - Autre"/>
    <s v="mot de passe"/>
    <s v="11/07/2022 12:00:38"/>
    <x v="0"/>
    <s v="Easy Desk"/>
    <s v="Accueil Open"/>
    <s v="sonia.noufray@icade.fr"/>
    <x v="2"/>
    <x v="0"/>
    <x v="0"/>
  </r>
  <r>
    <s v="Incident"/>
    <s v="157528"/>
    <s v="01/07/2022 14:45:05"/>
    <s v="GENTY Veronique"/>
    <s v="Connexion - Cisco Anyconnect (NAC)"/>
    <s v="Wifi Invite se connecte automatiquement"/>
    <s v="01/07/2022 14:46:49"/>
    <x v="0"/>
    <s v="Easy Desk"/>
    <s v="Accueil Open"/>
    <s v="veronique.genty@icade.fr"/>
    <x v="2"/>
    <x v="0"/>
    <x v="0"/>
  </r>
  <r>
    <s v="Incident"/>
    <s v="157492"/>
    <s v="30/06/2022 17:23:02"/>
    <s v="MADELRIEUX Sandrine"/>
    <s v="Connexion - Authentification InWebo"/>
    <s v="Enrollement Inwebo"/>
    <s v="30/06/2022 17:24:03"/>
    <x v="0"/>
    <s v="Easy Desk"/>
    <s v="Accueil Open"/>
    <s v="sandrine.madelrieux@icade.fr"/>
    <x v="9"/>
    <x v="0"/>
    <x v="0"/>
  </r>
  <r>
    <s v="Incident"/>
    <s v="157490"/>
    <s v="30/06/2022 16:18:15"/>
    <s v="RYCHLEWSKI Aurelie"/>
    <s v="Connexion - Autre"/>
    <s v="Oublie de mot de passe"/>
    <s v="30/06/2022 16:19:07"/>
    <x v="0"/>
    <s v="Easy Desk"/>
    <s v="Accueil Open"/>
    <s v="aurelie.rychlewski@icade.fr"/>
    <x v="9"/>
    <x v="0"/>
    <x v="0"/>
  </r>
  <r>
    <s v="Incident"/>
    <s v="157470"/>
    <s v="30/06/2022 12:32:41"/>
    <s v="HADDOUCHE Marianna"/>
    <s v="Logiciel - MS Outlook"/>
    <s v="Envoie de mail"/>
    <s v="30/06/2022 12:37:44"/>
    <x v="0"/>
    <s v="Easy Desk"/>
    <s v="Accueil Open"/>
    <s v="marianna.haddouche@icade.fr"/>
    <x v="9"/>
    <x v="0"/>
    <x v="0"/>
  </r>
  <r>
    <s v="Incident"/>
    <s v="157433"/>
    <s v="29/06/2022 17:48:43"/>
    <s v="PEZZANO Marcella"/>
    <s v="Connexion - Cisco Anyconnect (NAC)"/>
    <s v="Aucun WIFI"/>
    <s v="29/06/2022 17:49:38"/>
    <x v="0"/>
    <s v="Easy Desk"/>
    <s v="Accueil Open"/>
    <s v="marcella.pezzano@icade.fr"/>
    <x v="9"/>
    <x v="0"/>
    <x v="0"/>
  </r>
  <r>
    <s v="Incident"/>
    <s v="157351"/>
    <s v="28/06/2022 17:15:57"/>
    <s v="JOUSSOT-DUBIEN Sophie"/>
    <s v="Matériel - Ordinateur Portable"/>
    <s v="ordinateur HS"/>
    <s v="28/06/2022 17:17:59"/>
    <x v="0"/>
    <s v="Easy Desk"/>
    <s v="Accueil Open"/>
    <s v="sophie.joussot-dubien@icade.fr"/>
    <x v="9"/>
    <x v="0"/>
    <x v="0"/>
  </r>
  <r>
    <s v="Incident"/>
    <s v="155417"/>
    <s v="10/06/2022 15:48:19"/>
    <s v="JOURNEAU Baptiste"/>
    <s v="Connexion - Authentification InWebo"/>
    <s v="Enrollement"/>
    <s v="10/06/2022 15:49:47"/>
    <x v="0"/>
    <s v="Easy Desk"/>
    <s v="Accueil Open"/>
    <s v="baptiste.journeau@icade.fr"/>
    <x v="9"/>
    <x v="0"/>
    <x v="0"/>
  </r>
  <r>
    <s v="Incident"/>
    <s v="155320"/>
    <s v="09/06/2022 15:50:51"/>
    <s v="SMIROU Luca"/>
    <s v="Matériel - Ordinateur Portable"/>
    <s v="Pile Ordinateur"/>
    <s v="09/06/2022 15:51:44"/>
    <x v="0"/>
    <s v="Easy Desk"/>
    <s v="Accueil Open"/>
    <s v="luca.smirou@icade.fr"/>
    <x v="9"/>
    <x v="0"/>
    <x v="0"/>
  </r>
  <r>
    <s v="Incident"/>
    <s v="155305"/>
    <s v="09/06/2022 14:37:53"/>
    <s v="OTTAVIANI Isabelle"/>
    <s v="Logiciel - Autre"/>
    <s v="NOUVELLE VERSION PDF SAM IMPOSSIBLE DE FUSIONNER DOC"/>
    <s v="09/06/2022 15:35:09"/>
    <x v="0"/>
    <s v="Easy Desk"/>
    <s v="Formulaire"/>
    <s v="isabelle.ottaviani@icade.fr"/>
    <x v="9"/>
    <x v="0"/>
    <x v="0"/>
  </r>
  <r>
    <s v="Incident"/>
    <s v="155308"/>
    <s v="09/06/2022 14:57:19"/>
    <s v="BOUCHER Arnaud"/>
    <s v="Connexion - Badge"/>
    <s v="Badge"/>
    <s v="09/06/2022 14:58:16"/>
    <x v="0"/>
    <s v="Easy Desk"/>
    <s v="Accueil Open"/>
    <s v="arnaud.boucher@icade.fr"/>
    <x v="9"/>
    <x v="0"/>
    <x v="0"/>
  </r>
  <r>
    <s v="Incident"/>
    <s v="155306"/>
    <s v="09/06/2022 14:54:10"/>
    <s v="YADDEHI Julien (externe)"/>
    <s v="Connexion - Badge"/>
    <s v="badge"/>
    <s v="09/06/2022 14:56:54"/>
    <x v="0"/>
    <s v="Easy Desk"/>
    <s v="Accueil Open"/>
    <s v="julien.yaddehi-externe@icade.fr"/>
    <x v="9"/>
    <x v="0"/>
    <x v="0"/>
  </r>
  <r>
    <s v="Incident"/>
    <s v="155211"/>
    <s v="07/06/2022 17:26:42"/>
    <s v="DELOISON Coralie"/>
    <s v="Connexion - Authentification InWebo"/>
    <s v="Enrollement Inwebo"/>
    <s v="07/06/2022 17:28:12"/>
    <x v="0"/>
    <s v="Easy Desk"/>
    <s v="Accueil Open"/>
    <s v="coralie.deloison@icade.fr"/>
    <x v="9"/>
    <x v="0"/>
    <x v="0"/>
  </r>
  <r>
    <s v="Incident"/>
    <s v="155176"/>
    <s v="07/06/2022 14:52:49"/>
    <s v="LEVY Elvira"/>
    <s v="Applications Métiers - ESKER"/>
    <s v="Problème d'ouverture ESKER"/>
    <s v="07/06/2022 14:56:10"/>
    <x v="0"/>
    <s v="Esker"/>
    <s v="Accueil Open"/>
    <s v="elvira.levy@icade.fr"/>
    <x v="9"/>
    <x v="0"/>
    <x v="0"/>
  </r>
  <r>
    <s v="Incident"/>
    <s v="155173"/>
    <s v="07/06/2022 14:31:45"/>
    <s v="D'ALENCON Pierre"/>
    <s v="Connexion - Cisco Anyconnect (NAC)"/>
    <s v="Wifi"/>
    <s v="07/06/2022 14:33:41"/>
    <x v="0"/>
    <s v="Easy Desk"/>
    <s v="Accueil Open"/>
    <s v="pierre.dalencon@icade.fr"/>
    <x v="9"/>
    <x v="0"/>
    <x v="0"/>
  </r>
  <r>
    <s v="Incident"/>
    <s v="155169"/>
    <s v="07/06/2022 13:06:09"/>
    <s v="JACQUOT Adrien"/>
    <s v="Connexion - Autre"/>
    <s v="Mot de passe"/>
    <s v="07/06/2022 13:08:18"/>
    <x v="0"/>
    <s v="Easy Desk"/>
    <s v="Accueil Open"/>
    <s v="adrien.jacquot@icade.fr"/>
    <x v="9"/>
    <x v="0"/>
    <x v="0"/>
  </r>
  <r>
    <s v="Incident"/>
    <s v="155166"/>
    <s v="07/06/2022 12:12:45"/>
    <s v="MILLET Daphné"/>
    <s v="Connexion - Authentification InWebo"/>
    <s v="Enrollement"/>
    <s v="07/06/2022 12:13:54"/>
    <x v="0"/>
    <s v="Easy Desk"/>
    <s v="Accueil Open"/>
    <s v="daphne.millet@icade.fr"/>
    <x v="9"/>
    <x v="0"/>
    <x v="0"/>
  </r>
  <r>
    <s v="Incident"/>
    <s v="154588"/>
    <s v="31/05/2022 10:55:41"/>
    <s v="PALLUEL Morgane"/>
    <s v="Matériel - Ecran"/>
    <s v="Double écran et chargeur KO 3C"/>
    <s v="07/06/2022 11:37:41"/>
    <x v="0"/>
    <s v="Easy Desk"/>
    <s v="Formulaire"/>
    <s v="morgane.palluel@icade.fr"/>
    <x v="9"/>
    <x v="0"/>
    <x v="0"/>
  </r>
  <r>
    <s v="Incident"/>
    <s v="155155"/>
    <s v="07/06/2022 11:20:30"/>
    <s v="RANDRIANARIVELO Johanne"/>
    <s v="Connexion - Autre"/>
    <s v="Changement de mot de passe "/>
    <s v="07/06/2022 11:27:34"/>
    <x v="0"/>
    <s v="Easy Desk"/>
    <s v="Accueil Open"/>
    <s v="johanne.randrianarivelo@icade.fr"/>
    <x v="9"/>
    <x v="0"/>
    <x v="0"/>
  </r>
  <r>
    <s v="Incident"/>
    <s v="155152"/>
    <s v="07/06/2022 11:17:30"/>
    <s v="RANDRIANARIVELO Johanne"/>
    <s v="Connexion - Cisco Anyconnect (NAC)"/>
    <s v="Problème de connexion Réseau"/>
    <s v="07/06/2022 11:19:11"/>
    <x v="0"/>
    <s v="Easy Desk"/>
    <s v="Accueil Open"/>
    <s v="johanne.randrianarivelo@icade.fr"/>
    <x v="9"/>
    <x v="0"/>
    <x v="0"/>
  </r>
  <r>
    <s v="Incident"/>
    <s v="155150"/>
    <s v="07/06/2022 11:13:20"/>
    <s v="RANDRIANARIVELO Johanne"/>
    <s v="Connexion - Authentification InWebo"/>
    <s v="Enrollement Inwebo"/>
    <s v="07/06/2022 11:14:40"/>
    <x v="0"/>
    <s v="Easy Desk"/>
    <s v="Accueil Open"/>
    <s v="johanne.randrianarivelo@icade.fr"/>
    <x v="9"/>
    <x v="0"/>
    <x v="0"/>
  </r>
  <r>
    <s v="Incident"/>
    <s v="155134"/>
    <s v="07/06/2022 10:10:03"/>
    <s v="BELLANGER Corinne"/>
    <s v="Connexion - Authentification InWebo"/>
    <s v="Enrollement "/>
    <s v="07/06/2022 10:20:50"/>
    <x v="0"/>
    <s v="Easy Desk"/>
    <s v="Téléphone"/>
    <s v="corinne.bellanger@icade.fr"/>
    <x v="9"/>
    <x v="0"/>
    <x v="0"/>
  </r>
  <r>
    <s v="Incident"/>
    <s v="155104"/>
    <s v="06/06/2022 17:55:45"/>
    <s v="RENAUD Virginie"/>
    <s v="Connexion - Authentification InWebo"/>
    <s v="Oublie de code Pin INWEBO"/>
    <s v="06/06/2022 17:56:43"/>
    <x v="0"/>
    <s v="Easy Desk"/>
    <s v="Accueil Open"/>
    <s v="virginie.renaud@icade.fr"/>
    <x v="9"/>
    <x v="0"/>
    <x v="0"/>
  </r>
  <r>
    <s v="Incident"/>
    <s v="155100"/>
    <s v="06/06/2022 17:11:30"/>
    <s v="SANZ VILLAR Julien"/>
    <s v="Connexion - Imprimante"/>
    <s v="Impression Impossible "/>
    <s v="06/06/2022 17:12:58"/>
    <x v="0"/>
    <s v="Easy Desk"/>
    <s v="Accueil Open"/>
    <s v="julien.sanz-villar@icade.fr"/>
    <x v="9"/>
    <x v="0"/>
    <x v="0"/>
  </r>
  <r>
    <s v="Incident"/>
    <s v="155099"/>
    <s v="06/06/2022 17:00:41"/>
    <s v="TSIGOU Georgia"/>
    <s v="Connexion - Autre"/>
    <s v="Aide a la connexion "/>
    <s v="06/06/2022 17:02:23"/>
    <x v="0"/>
    <s v="Easy Desk"/>
    <s v="Accueil Open"/>
    <s v="georgia.tsigou@icade.fr"/>
    <x v="9"/>
    <x v="0"/>
    <x v="0"/>
  </r>
  <r>
    <s v="Incident"/>
    <s v="155097"/>
    <s v="06/06/2022 16:43:09"/>
    <s v="BOUALAM Ness"/>
    <s v="Connexion - Badge"/>
    <s v="Nouveau Badge"/>
    <s v="06/06/2022 16:44:11"/>
    <x v="0"/>
    <s v="Easy Desk"/>
    <s v="Accueil Open"/>
    <s v="ness.boualam@icade.fr"/>
    <x v="9"/>
    <x v="0"/>
    <x v="0"/>
  </r>
  <r>
    <s v="Incident"/>
    <s v="155082"/>
    <s v="06/06/2022 15:42:21"/>
    <s v="RAYNARD Lise"/>
    <s v="Logiciel - MS Outlook"/>
    <s v="Outllok"/>
    <s v="06/06/2022 15:43:35"/>
    <x v="0"/>
    <s v="Easy Desk"/>
    <s v="Accueil Open"/>
    <s v="lise.raynard@icade.fr"/>
    <x v="9"/>
    <x v="0"/>
    <x v="0"/>
  </r>
  <r>
    <s v="Incident"/>
    <s v="155052"/>
    <s v="06/06/2022 12:06:19"/>
    <s v="LEROUX Loic"/>
    <s v="Connexion - Autre"/>
    <s v="Compte verrouiller "/>
    <s v="06/06/2022 12:08:54"/>
    <x v="0"/>
    <s v="Easy Desk"/>
    <s v="Accueil Open"/>
    <s v="loic.leroux@icade.fr"/>
    <x v="9"/>
    <x v="0"/>
    <x v="0"/>
  </r>
  <r>
    <s v="Incident"/>
    <s v="155040"/>
    <s v="06/06/2022 11:22:07"/>
    <s v="OLIEL Abraham"/>
    <s v="Matériel - Ordinateur Portable"/>
    <s v="Batterie"/>
    <s v="06/06/2022 11:22:57"/>
    <x v="0"/>
    <s v="Easy Desk"/>
    <s v="Accueil Open"/>
    <s v="abraham.oliel@icade.fr"/>
    <x v="9"/>
    <x v="0"/>
    <x v="0"/>
  </r>
  <r>
    <s v="Incident"/>
    <s v="155039"/>
    <s v="06/06/2022 11:12:15"/>
    <s v="CAUFRIEZ Frederic"/>
    <s v="Logiciel - MS Outlook"/>
    <s v="Impossible d'ouvrir la boite mail"/>
    <s v="06/06/2022 11:21:40"/>
    <x v="0"/>
    <s v="Easy Desk"/>
    <s v="Accueil Open"/>
    <s v="frederic.caufriez@icade.fr"/>
    <x v="9"/>
    <x v="0"/>
    <x v="0"/>
  </r>
  <r>
    <s v="Incident"/>
    <s v="155010"/>
    <s v="06/06/2022 10:26:26"/>
    <s v="BENZIANE Abdelkrim"/>
    <s v="Connexion - Authentification InWebo"/>
    <s v="Enrollement"/>
    <s v="06/06/2022 10:29:45"/>
    <x v="0"/>
    <s v="Easy Desk"/>
    <s v="Accueil Open"/>
    <s v="abdelkrim.benziane@icade.fr"/>
    <x v="9"/>
    <x v="0"/>
    <x v="0"/>
  </r>
  <r>
    <s v="Incident"/>
    <s v="155003"/>
    <s v="06/06/2022 10:02:38"/>
    <s v="SMIROU Luca"/>
    <s v="Matériel - Ordinateur Portable"/>
    <s v="Démarage impossible"/>
    <s v="06/06/2022 10:04:47"/>
    <x v="0"/>
    <s v="Easy Desk"/>
    <s v="Accueil Open"/>
    <s v="luca.smirou@icade.fr"/>
    <x v="9"/>
    <x v="0"/>
    <x v="0"/>
  </r>
  <r>
    <s v="Incident"/>
    <s v="155000"/>
    <s v="06/06/2022 09:56:49"/>
    <s v="MENDY Chanel"/>
    <s v="Connexion - Autre"/>
    <s v="mot de passe "/>
    <s v="06/06/2022 09:58:27"/>
    <x v="0"/>
    <s v="Easy Desk"/>
    <s v="Accueil Open"/>
    <s v="chanel.mendy@icade.fr"/>
    <x v="9"/>
    <x v="0"/>
    <x v="0"/>
  </r>
  <r>
    <s v="Incident"/>
    <s v="154465"/>
    <s v="27/05/2022 15:04:51"/>
    <s v="BARONI Fadoua (externe)"/>
    <s v="Logiciel - Autre"/>
    <s v="PDF SAM"/>
    <s v="27/05/2022 15:08:57"/>
    <x v="0"/>
    <s v="Easy Desk"/>
    <s v="Accueil Open"/>
    <s v="fadoua.baroni-externe@icade.fr"/>
    <x v="3"/>
    <x v="0"/>
    <x v="0"/>
  </r>
  <r>
    <s v="Incident"/>
    <s v="154466"/>
    <s v="27/05/2022 15:07:27"/>
    <s v="BARONI Fadoua (externe)"/>
    <s v="Connexion - Imprimante"/>
    <s v="Impossible d'imprimer"/>
    <s v="27/05/2022 15:08:26"/>
    <x v="0"/>
    <s v="Easy Desk"/>
    <s v="Accueil Open"/>
    <s v="fadoua.baroni-externe@icade.fr"/>
    <x v="3"/>
    <x v="0"/>
    <x v="0"/>
  </r>
  <r>
    <s v="Incident"/>
    <s v="154464"/>
    <s v="27/05/2022 14:47:33"/>
    <s v="GODART Stephane"/>
    <s v="Matériel - Ordinateur Portable"/>
    <s v="Ventilateur"/>
    <s v="27/05/2022 14:51:51"/>
    <x v="0"/>
    <s v="Easy Desk"/>
    <s v="Accueil Open"/>
    <s v="stephane.godart@icade.fr"/>
    <x v="3"/>
    <x v="0"/>
    <x v="0"/>
  </r>
  <r>
    <s v="Incident"/>
    <s v="154448"/>
    <s v="27/05/2022 09:57:29"/>
    <s v="LOUA Jean-Valere"/>
    <s v="Logiciel - BOX"/>
    <s v="Box Drive"/>
    <s v="27/05/2022 09:58:35"/>
    <x v="0"/>
    <s v="Easy Desk"/>
    <s v="Accueil Open"/>
    <s v="jean-valere.loua@icade.fr"/>
    <x v="3"/>
    <x v="0"/>
    <x v="0"/>
  </r>
  <r>
    <s v="Incident"/>
    <s v="154205"/>
    <s v="20/05/2022 16:28:50"/>
    <s v="NGUYEN-DUY Khanh"/>
    <s v="Connexion - Cisco Anyconnect (NAC)"/>
    <s v="Problème NAC"/>
    <s v="20/05/2022 16:31:30"/>
    <x v="0"/>
    <s v="Easy Desk"/>
    <s v="Téléphone"/>
    <s v="khanh.nguyen-duy@icade.fr"/>
    <x v="3"/>
    <x v="0"/>
    <x v="0"/>
  </r>
  <r>
    <s v="Incident"/>
    <s v="154163"/>
    <s v="20/05/2022 10:34:57"/>
    <s v="DUVERNOY Sebastien"/>
    <s v="Connexion - Cisco Anyconnect (NAC)"/>
    <s v="Connexion Wifi"/>
    <s v="20/05/2022 10:36:49"/>
    <x v="0"/>
    <s v="Easy Desk"/>
    <s v="Téléphone"/>
    <s v="sebastien.duvernoy@icade.fr"/>
    <x v="3"/>
    <x v="0"/>
    <x v="0"/>
  </r>
  <r>
    <s v="Incident"/>
    <s v="154149"/>
    <s v="20/05/2022 09:44:49"/>
    <s v="THIANDOUME Issa"/>
    <s v="Connexion - Autre"/>
    <s v="Compte verrouiller "/>
    <s v="20/05/2022 09:46:14"/>
    <x v="0"/>
    <s v="Easy Desk"/>
    <s v="Téléphone"/>
    <s v="issa.thiandoume@icade.fr"/>
    <x v="3"/>
    <x v="0"/>
    <x v="0"/>
  </r>
  <r>
    <s v="Incident"/>
    <s v="154130"/>
    <s v="19/05/2022 16:56:05"/>
    <s v="MICHEL Marie"/>
    <s v="Connexion - Cisco Anyconnect (NAC)"/>
    <s v="Aide à l' utilisation de Cisco Anyconnect (NAC) "/>
    <s v="19/05/2022 16:58:55"/>
    <x v="0"/>
    <s v="Easy Desk"/>
    <s v="Accueil Open"/>
    <s v="marie.michel@icade.fr"/>
    <x v="3"/>
    <x v="0"/>
    <x v="0"/>
  </r>
  <r>
    <s v="Incident"/>
    <s v="154107"/>
    <s v="19/05/2022 14:56:20"/>
    <s v="COULM Jean Baptiste"/>
    <s v="Applications Métiers - ESKER"/>
    <s v="Impossible d'envoyer un PDF dans ESKER "/>
    <s v="19/05/2022 14:59:52"/>
    <x v="0"/>
    <s v="Easy Desk"/>
    <s v="Accueil Open"/>
    <s v="jean-baptiste.coulm@icade.fr"/>
    <x v="3"/>
    <x v="0"/>
    <x v="0"/>
  </r>
  <r>
    <s v="Incident"/>
    <s v="154105"/>
    <s v="19/05/2022 14:44:39"/>
    <s v="BOULANGER Marie-Helene"/>
    <s v="Connexion - Imprimante"/>
    <s v="Impossible d'imprimer "/>
    <s v="19/05/2022 14:45:36"/>
    <x v="0"/>
    <s v="Easy Desk"/>
    <s v="Accueil Open"/>
    <s v="marie-helene.boulanger@icade.fr"/>
    <x v="3"/>
    <x v="0"/>
    <x v="0"/>
  </r>
  <r>
    <s v="Incident"/>
    <s v="154103"/>
    <s v="19/05/2022 14:29:25"/>
    <s v="NSAKALA Arthemise"/>
    <s v="Connexion - Autre"/>
    <s v="Connexion Altaix"/>
    <s v="19/05/2022 14:31:05"/>
    <x v="0"/>
    <s v="Easy Desk"/>
    <s v="Accueil Open"/>
    <s v="arthemise.nsakala@icade.fr"/>
    <x v="3"/>
    <x v="0"/>
    <x v="0"/>
  </r>
  <r>
    <s v="Incident"/>
    <s v="154089"/>
    <s v="19/05/2022 11:35:03"/>
    <s v="FILIN SENCEE Guylaine"/>
    <s v="Connexion - Imprimante"/>
    <s v="Impossible d'imprimer"/>
    <s v="19/05/2022 11:36:25"/>
    <x v="0"/>
    <s v="Easy Desk"/>
    <s v="Accueil Open"/>
    <s v="guylaine.filin-sencee@icade.fr"/>
    <x v="3"/>
    <x v="0"/>
    <x v="0"/>
  </r>
  <r>
    <s v="Incident"/>
    <s v="154083"/>
    <s v="19/05/2022 10:42:11"/>
    <s v="ROUSSEAU Severine"/>
    <s v="Logiciel - Adobe Acrobat"/>
    <s v="Problème de Licence Acrobat "/>
    <s v="19/05/2022 10:54:47"/>
    <x v="0"/>
    <s v="Easy Desk"/>
    <s v="Accueil Open"/>
    <s v="severine.rousseau@icade.fr"/>
    <x v="3"/>
    <x v="0"/>
    <x v="0"/>
  </r>
  <r>
    <s v="Incident"/>
    <s v="154062"/>
    <s v="18/05/2022 17:32:23"/>
    <s v="SMADJA Serge"/>
    <s v="Matériel - Ecran"/>
    <s v="Ecran d'ordinateur félé "/>
    <s v="18/05/2022 17:35:20"/>
    <x v="0"/>
    <s v="Easy Desk"/>
    <s v="Accueil Open"/>
    <s v="serge.smadja@icade.fr"/>
    <x v="3"/>
    <x v="0"/>
    <x v="0"/>
  </r>
  <r>
    <s v="Incident"/>
    <s v="153317"/>
    <s v="03/05/2022 16:49:37"/>
    <s v="ROJARE Cecile"/>
    <s v="Matériel - Ecran"/>
    <s v="Demande d'envoie d'un ecran TAD à bordeaux "/>
    <s v="18/05/2022 17:13:35"/>
    <x v="0"/>
    <s v="Easy Desk"/>
    <s v="Accueil Open"/>
    <s v="cecile.rojare@icade.fr"/>
    <x v="3"/>
    <x v="0"/>
    <x v="0"/>
  </r>
  <r>
    <s v="Incident"/>
    <s v="154058"/>
    <s v="18/05/2022 17:04:42"/>
    <s v="HLIOUI Sirine"/>
    <s v="Matériel - Clavier / Souris"/>
    <s v="Demande de Casque "/>
    <s v="18/05/2022 17:06:16"/>
    <x v="0"/>
    <s v="Easy Desk"/>
    <s v="Accueil Open"/>
    <s v="sirine.hlioui@icade.fr"/>
    <x v="3"/>
    <x v="0"/>
    <x v="0"/>
  </r>
  <r>
    <s v="Incident"/>
    <s v="154051"/>
    <s v="18/05/2022 16:00:19"/>
    <s v="SOUFFIR Jessica"/>
    <s v="Connexion - Authentification InWebo"/>
    <s v="Enrollement Inwebo "/>
    <s v="18/05/2022 16:03:05"/>
    <x v="0"/>
    <s v="Easy Desk"/>
    <s v="Accueil Open"/>
    <s v="jessica.souffir@icade.fr"/>
    <x v="3"/>
    <x v="0"/>
    <x v="0"/>
  </r>
  <r>
    <s v="Incident"/>
    <s v="154043"/>
    <s v="18/05/2022 15:12:01"/>
    <s v="LELAY Muriel (externe)"/>
    <s v="Matériel - Ordinateur Portable"/>
    <s v="Paramétrage de mise en veille "/>
    <s v="18/05/2022 15:13:36"/>
    <x v="0"/>
    <s v="Easy Desk"/>
    <s v="Accueil Open"/>
    <s v="muriel.lelay-externe@icade.fr"/>
    <x v="3"/>
    <x v="0"/>
    <x v="0"/>
  </r>
  <r>
    <s v="Incident"/>
    <s v="154035"/>
    <s v="18/05/2022 12:12:37"/>
    <s v="KEBIRI Najla"/>
    <s v="Logiciel - Autre"/>
    <s v="Passage du clavier Anglais au clavier Français "/>
    <s v="18/05/2022 12:14:59"/>
    <x v="0"/>
    <s v="Easy Desk"/>
    <s v="Accueil Open"/>
    <s v="najla.kebiri@icade.fr"/>
    <x v="3"/>
    <x v="0"/>
    <x v="0"/>
  </r>
  <r>
    <s v="Incident"/>
    <s v="154028"/>
    <s v="18/05/2022 11:38:38"/>
    <s v="LAMBERT Isabelle"/>
    <s v="Matériel - Ordinateur Portable"/>
    <s v="Mise en veille automatique "/>
    <s v="18/05/2022 11:40:49"/>
    <x v="0"/>
    <s v="Easy Desk"/>
    <s v="Accueil Open"/>
    <s v="isabelle.lambert@icade.fr"/>
    <x v="3"/>
    <x v="0"/>
    <x v="0"/>
  </r>
  <r>
    <s v="Incident"/>
    <s v="153908"/>
    <s v="16/05/2022 12:49:12"/>
    <s v="JAUFFRAIS Isabelle"/>
    <s v="Logiciel - Autocad"/>
    <s v="Installation DWG 2022"/>
    <s v="16/05/2022 17:50:54"/>
    <x v="0"/>
    <s v="Easy Desk"/>
    <s v="Accueil Open"/>
    <s v="isabelle.jauffrais@icade.fr"/>
    <x v="3"/>
    <x v="0"/>
    <x v="0"/>
  </r>
  <r>
    <s v="Incident"/>
    <s v="153887"/>
    <s v="16/05/2022 14:04:27"/>
    <s v="TURA Alexandre"/>
    <s v="Connexion - Badge"/>
    <s v="Badge non fonctionnel pour impression "/>
    <s v="16/05/2022 14:05:48"/>
    <x v="0"/>
    <s v="Easy Desk"/>
    <s v="Accueil Open"/>
    <s v="alexandre.tura@icade.fr"/>
    <x v="3"/>
    <x v="0"/>
    <x v="0"/>
  </r>
  <r>
    <s v="Incident"/>
    <s v="153881"/>
    <s v="16/05/2022 12:49:17"/>
    <s v="LE MARCHAND Sylvain"/>
    <s v="Connexion - Authentification InWebo"/>
    <s v="Enrollement InWebo "/>
    <s v="16/05/2022 12:50:15"/>
    <x v="0"/>
    <s v="Easy Desk"/>
    <s v="Accueil Open"/>
    <s v="sylvain.le-marchand@icade.fr"/>
    <x v="3"/>
    <x v="0"/>
    <x v="0"/>
  </r>
  <r>
    <s v="Incident"/>
    <s v="153872"/>
    <s v="16/05/2022 11:40:42"/>
    <s v="RIOU Romain"/>
    <s v="Logiciel - MS Outlook"/>
    <s v="Complément Webex manquant  "/>
    <s v="16/05/2022 11:42:19"/>
    <x v="0"/>
    <s v="Easy Desk"/>
    <s v="Accueil Open"/>
    <s v="romain.riou@icade.fr"/>
    <x v="3"/>
    <x v="0"/>
    <x v="0"/>
  </r>
  <r>
    <s v="Incident"/>
    <s v="153852"/>
    <s v="16/05/2022 09:58:54"/>
    <s v="HOSTETTLER Mikael"/>
    <s v="Connexion - Imprimante"/>
    <s v="Impression impossible"/>
    <s v="16/05/2022 11:05:15"/>
    <x v="0"/>
    <s v="Easy Desk"/>
    <s v="Formulaire"/>
    <s v="mikael.hostettler@icade.fr"/>
    <x v="3"/>
    <x v="0"/>
    <x v="0"/>
  </r>
  <r>
    <s v="Incident"/>
    <s v="153856"/>
    <s v="16/05/2022 10:22:15"/>
    <s v="MAZRI Anais"/>
    <s v="Connexion - Autre"/>
    <s v="Enregistrement du Badge dans l'AD"/>
    <s v="16/05/2022 10:27:58"/>
    <x v="0"/>
    <s v="Easy Desk"/>
    <s v="Accueil Open"/>
    <s v="anais.mazri@icade.fr"/>
    <x v="3"/>
    <x v="0"/>
    <x v="0"/>
  </r>
  <r>
    <s v="Incident"/>
    <s v="153473"/>
    <s v="06/05/2022 17:02:57"/>
    <s v="FILIN SENCEE Guylaine"/>
    <s v="Connexion - Authentification InWebo"/>
    <s v="Enrollement Inwebo"/>
    <s v="06/05/2022 17:03:47"/>
    <x v="0"/>
    <s v="Easy Desk"/>
    <s v="Accueil Open"/>
    <s v="guylaine.filin-sencee@icade.fr"/>
    <x v="3"/>
    <x v="0"/>
    <x v="0"/>
  </r>
  <r>
    <s v="Incident"/>
    <s v="153470"/>
    <s v="06/05/2022 16:17:01"/>
    <s v="RENAUDIN Sandrine"/>
    <s v="Connexion - Authentification InWebo"/>
    <s v="Enrollement Inwebo "/>
    <s v="06/05/2022 16:17:49"/>
    <x v="0"/>
    <s v="Easy Desk"/>
    <s v="Accueil Open"/>
    <s v="sandrine.renaudin@icade.fr"/>
    <x v="3"/>
    <x v="0"/>
    <x v="0"/>
  </r>
  <r>
    <s v="Incident"/>
    <s v="153452"/>
    <s v="06/05/2022 11:36:33"/>
    <s v="BAYEC Pauline"/>
    <s v="Logiciel - BOX"/>
    <s v="Partage d'un fichier sur box "/>
    <s v="06/05/2022 11:37:14"/>
    <x v="0"/>
    <s v="Easy Desk"/>
    <s v="Accueil Open"/>
    <s v="pauline.bayec@icade.fr"/>
    <x v="3"/>
    <x v="0"/>
    <x v="0"/>
  </r>
  <r>
    <s v="Incident"/>
    <s v="153424"/>
    <s v="05/05/2022 17:45:16"/>
    <s v="SCHAUB Emilien"/>
    <s v="Connexion - Autre"/>
    <s v="Lecteur réseaux HS "/>
    <s v="05/05/2022 17:46:50"/>
    <x v="0"/>
    <s v="Easy Desk"/>
    <s v="Accueil Open"/>
    <s v="emilien.schaub@icade.fr"/>
    <x v="3"/>
    <x v="0"/>
    <x v="0"/>
  </r>
  <r>
    <s v="Incident"/>
    <s v="153033"/>
    <s v="27/04/2022 14:33:17"/>
    <s v="BOULAINE Nadia"/>
    <s v="Matériel - Ordinateur Portable"/>
    <s v="Connexion alimentation "/>
    <s v="05/05/2022 15:15:30"/>
    <x v="0"/>
    <s v="Easy Desk"/>
    <s v="Formulaire"/>
    <s v="nadia.boulaine@icade.fr"/>
    <x v="3"/>
    <x v="0"/>
    <x v="0"/>
  </r>
  <r>
    <s v="Incident"/>
    <s v="153411"/>
    <s v="05/05/2022 14:59:18"/>
    <s v="BELARBI Omar"/>
    <s v="Logiciel - BOX"/>
    <s v="Les fichiers box ne s'affiche plus "/>
    <s v="05/05/2022 15:00:25"/>
    <x v="0"/>
    <s v="Easy Desk"/>
    <s v="Accueil Open"/>
    <s v="omar.belarbi@icade.fr"/>
    <x v="3"/>
    <x v="0"/>
    <x v="0"/>
  </r>
  <r>
    <s v="Incident"/>
    <s v="153220"/>
    <s v="02/05/2022 14:11:59"/>
    <s v="VENUS Olivier"/>
    <s v="Logiciel - MS Excel"/>
    <s v="LENTEUR PACK OFFICE"/>
    <s v="05/05/2022 10:13:50"/>
    <x v="0"/>
    <s v="Easy Desk"/>
    <s v="Formulaire"/>
    <s v="olivier.venus@icade.fr"/>
    <x v="3"/>
    <x v="0"/>
    <x v="0"/>
  </r>
  <r>
    <s v="Incident"/>
    <s v="153374"/>
    <s v="04/05/2022 17:05:38"/>
    <s v="BAZZALI Simone"/>
    <s v="Logiciel - MS Outlook"/>
    <s v="Outlook ne s'ouvre plus "/>
    <s v="04/05/2022 17:07:22"/>
    <x v="0"/>
    <s v="Easy Desk"/>
    <s v="Accueil Open"/>
    <s v="simone.bazzali@icade.fr"/>
    <x v="3"/>
    <x v="0"/>
    <x v="0"/>
  </r>
  <r>
    <s v="Incident"/>
    <s v="153372"/>
    <s v="04/05/2022 16:50:10"/>
    <s v="DARDELLE Chloe"/>
    <s v="Connexion - Cisco Anyconnect (NAC)"/>
    <s v="Plus de d'internet"/>
    <s v="04/05/2022 16:59:01"/>
    <x v="0"/>
    <s v="Easy Desk"/>
    <s v="Accueil Open"/>
    <s v="chloe.dardelle@icade.fr"/>
    <x v="3"/>
    <x v="0"/>
    <x v="0"/>
  </r>
  <r>
    <s v="Incident"/>
    <s v="153370"/>
    <s v="04/05/2022 16:19:30"/>
    <s v="CHARTON Laura"/>
    <s v="Matériel - Clavier / Souris"/>
    <s v="Demande de casque "/>
    <s v="04/05/2022 16:20:29"/>
    <x v="0"/>
    <s v="Easy Desk"/>
    <s v="Accueil Open"/>
    <s v="laura.charton@icade.fr"/>
    <x v="3"/>
    <x v="0"/>
    <x v="0"/>
  </r>
  <r>
    <s v="Incident"/>
    <s v="153361"/>
    <s v="04/05/2022 14:53:56"/>
    <s v="AOUDI Nesrine"/>
    <s v="Logiciel - MS Outlook"/>
    <s v="Outlook ne s'ouvre plus suite à une mise à jour "/>
    <s v="04/05/2022 14:55:58"/>
    <x v="0"/>
    <s v="Easy Desk"/>
    <s v="Accueil Open"/>
    <s v="nesrine.aoudi@icade.fr"/>
    <x v="3"/>
    <x v="0"/>
    <x v="0"/>
  </r>
  <r>
    <s v="Incident"/>
    <s v="153318"/>
    <s v="03/05/2022 17:02:33"/>
    <s v="LEFEVRE Laura"/>
    <s v="Connexion - Cisco Anyconnect (NAC)"/>
    <s v="Pas de connexion WIFI "/>
    <s v="03/05/2022 17:03:27"/>
    <x v="0"/>
    <s v="Easy Desk"/>
    <s v="Accueil Open"/>
    <s v="laura.lefevre@icade.fr"/>
    <x v="3"/>
    <x v="0"/>
    <x v="0"/>
  </r>
  <r>
    <s v="Incident"/>
    <s v="153305"/>
    <s v="03/05/2022 15:17:12"/>
    <s v="BEDJAI CORBIN Berenice"/>
    <s v="Matériel - Ordinateur Portable"/>
    <s v="Batterie HS"/>
    <s v="03/05/2022 15:18:25"/>
    <x v="0"/>
    <s v="Easy Desk"/>
    <s v="Accueil Open"/>
    <s v="berenice.bedjai-corbin@icade.fr"/>
    <x v="3"/>
    <x v="0"/>
    <x v="0"/>
  </r>
  <r>
    <s v="Incident"/>
    <s v="153304"/>
    <s v="03/05/2022 15:09:34"/>
    <s v="NIANG Anta"/>
    <s v="Matériel - Ordinateur Portable"/>
    <s v="L' ordinateur HS "/>
    <s v="03/05/2022 15:16:16"/>
    <x v="0"/>
    <s v="Easy Desk"/>
    <s v="Accueil Open"/>
    <s v="anta.niang@icade.fr"/>
    <x v="3"/>
    <x v="0"/>
    <x v="0"/>
  </r>
  <r>
    <s v="Incident"/>
    <s v="153290"/>
    <s v="03/05/2022 13:06:42"/>
    <s v="RING Sebastien"/>
    <s v="Matériel - Ordinateur Portable"/>
    <s v="Batterie HS "/>
    <s v="03/05/2022 13:07:44"/>
    <x v="0"/>
    <s v="Easy Desk"/>
    <s v="Accueil Open"/>
    <s v="sebastien.ring@icade.fr"/>
    <x v="3"/>
    <x v="0"/>
    <x v="0"/>
  </r>
  <r>
    <s v="Incident"/>
    <s v="152838"/>
    <s v="25/04/2022 09:28:30"/>
    <s v="SALOMON Sandra"/>
    <s v="Matériel - Ecran"/>
    <s v="Problème écran "/>
    <s v="03/05/2022 12:08:46"/>
    <x v="0"/>
    <s v="Easy Desk"/>
    <s v="Formulaire"/>
    <s v="sandra.salomon@icade.fr"/>
    <x v="3"/>
    <x v="0"/>
    <x v="0"/>
  </r>
  <r>
    <s v="Incident"/>
    <s v="153022"/>
    <s v="27/04/2022 11:46:38"/>
    <s v="LABIA Laure"/>
    <s v="Connexion - Poste de travail"/>
    <s v="BRANCHEMENT ALIMENTATION NE FONCTIONNE PAS - A-05-013-D au 5ème étage Bâtiment A"/>
    <s v="03/05/2022 12:03:19"/>
    <x v="0"/>
    <s v="Easy Desk"/>
    <s v="Formulaire"/>
    <s v="laure.labia@icade.fr"/>
    <x v="3"/>
    <x v="0"/>
    <x v="0"/>
  </r>
  <r>
    <s v="Incident"/>
    <s v="153217"/>
    <s v="02/05/2022 12:36:40"/>
    <s v="FILIPIC Marie"/>
    <s v="Matériel - Portable Yoga cassé"/>
    <s v="STylet"/>
    <s v="03/05/2022 11:08:02"/>
    <x v="0"/>
    <s v="Easy Desk"/>
    <s v="Formulaire"/>
    <s v="marie.filipic@icade.fr"/>
    <x v="3"/>
    <x v="0"/>
    <x v="0"/>
  </r>
  <r>
    <s v="Incident"/>
    <s v="153241"/>
    <s v="02/05/2022 17:43:57"/>
    <s v="DELETTRE Francoise (Externe)"/>
    <s v="Connexion - Authentification InWebo"/>
    <s v="Enrollement Inwebo "/>
    <s v="02/05/2022 17:45:24"/>
    <x v="0"/>
    <s v="Easy Desk"/>
    <s v="Accueil Open"/>
    <s v="francoise.delettre-externe@icade.fr"/>
    <x v="3"/>
    <x v="0"/>
    <x v="0"/>
  </r>
  <r>
    <s v="Incident"/>
    <s v="153231"/>
    <s v="02/05/2022 15:44:22"/>
    <s v="HAMDI Souela (externe)"/>
    <s v="Logiciel - BOX"/>
    <s v="Plus de connexion à BOX "/>
    <s v="02/05/2022 15:47:53"/>
    <x v="0"/>
    <s v="Easy Desk"/>
    <s v="Accueil Open"/>
    <s v="souela.hamdi-externe@icade.fr"/>
    <x v="3"/>
    <x v="0"/>
    <x v="0"/>
  </r>
  <r>
    <s v="Incident"/>
    <s v="153232"/>
    <s v="02/05/2022 15:45:50"/>
    <s v="FILIN SENCEE Guylaine"/>
    <s v="Logiciel - Adobe Acrobat"/>
    <s v="La signature des documents ne s'imprime pas "/>
    <s v="02/05/2022 15:47:08"/>
    <x v="0"/>
    <s v="Easy Desk"/>
    <s v="Accueil Open"/>
    <s v="guylaine.filin-sencee@icade.fr"/>
    <x v="3"/>
    <x v="0"/>
    <x v="0"/>
  </r>
  <r>
    <s v="Incident"/>
    <s v="153225"/>
    <s v="02/05/2022 14:46:55"/>
    <s v="VIGOT Marie-Cecile"/>
    <s v="Matériel - Ecran"/>
    <s v="Ecran qui ne fonctionne plus au 5B "/>
    <s v="02/05/2022 14:48:08"/>
    <x v="0"/>
    <s v="Easy Desk"/>
    <s v="Mail"/>
    <s v="marie-cecile.vigot@icade.fr"/>
    <x v="3"/>
    <x v="0"/>
    <x v="0"/>
  </r>
  <r>
    <s v="Incident"/>
    <s v="153216"/>
    <s v="02/05/2022 12:29:05"/>
    <s v="CELIK Dilan"/>
    <s v="Connexion - Réinitialisation Mot de Passe"/>
    <s v="Création d'un nouveau Mot De Passe "/>
    <s v="02/05/2022 12:30:18"/>
    <x v="0"/>
    <s v="Easy Desk"/>
    <s v="Téléphone"/>
    <s v="dilan.celik@icade.fr"/>
    <x v="3"/>
    <x v="0"/>
    <x v="0"/>
  </r>
  <r>
    <s v="Incident"/>
    <s v="153195"/>
    <s v="02/05/2022 10:57:28"/>
    <s v="ALLEMEESCH Farida"/>
    <s v="Matériel - Imprimante KONICA"/>
    <s v="Impossible d'imprimer"/>
    <s v="02/05/2022 12:10:47"/>
    <x v="0"/>
    <s v="Easy Desk"/>
    <s v="Formulaire"/>
    <s v="farida.allemeesch@icade.fr"/>
    <x v="3"/>
    <x v="0"/>
    <x v="0"/>
  </r>
  <r>
    <s v="Incident"/>
    <s v="153191"/>
    <s v="02/05/2022 10:45:10"/>
    <s v="DANESE Sandrine"/>
    <s v="Connexion - Badge"/>
    <s v="BAGDE IMPRIMANTE"/>
    <s v="02/05/2022 11:36:52"/>
    <x v="0"/>
    <s v="Easy Desk"/>
    <s v="Formulaire"/>
    <s v="sandrine.danese@icade.fr"/>
    <x v="3"/>
    <x v="0"/>
    <x v="0"/>
  </r>
  <r>
    <s v="Incident"/>
    <s v="153201"/>
    <s v="02/05/2022 11:27:41"/>
    <s v="WALBAUM Sofi"/>
    <s v="Connexion - Authentification InWebo"/>
    <s v="Enrollement Inwebo "/>
    <s v="02/05/2022 11:29:12"/>
    <x v="0"/>
    <s v="Easy Desk"/>
    <s v="Accueil Open"/>
    <s v="sofi.walbaum@icade.fr"/>
    <x v="3"/>
    <x v="0"/>
    <x v="0"/>
  </r>
  <r>
    <s v="Incident"/>
    <s v="153197"/>
    <s v="02/05/2022 11:11:05"/>
    <s v="BELLANGER Corinne"/>
    <s v="Connexion - Imprimante"/>
    <s v="Impossible d' imprimer"/>
    <s v="02/05/2022 11:12:18"/>
    <x v="0"/>
    <s v="Easy Desk"/>
    <s v="Accueil Open"/>
    <s v="corinne.bellanger@icade.fr"/>
    <x v="3"/>
    <x v="0"/>
    <x v="0"/>
  </r>
  <r>
    <s v="Incident"/>
    <s v="153183"/>
    <s v="02/05/2022 10:17:00"/>
    <s v="GORSKI Florence"/>
    <s v="Connexion - Imprimante"/>
    <s v="Badge non fonctionnel pour impression "/>
    <s v="02/05/2022 10:18:21"/>
    <x v="0"/>
    <s v="Easy Desk"/>
    <s v="Accueil Open"/>
    <s v="florence.gorski@icade.fr"/>
    <x v="3"/>
    <x v="0"/>
    <x v="0"/>
  </r>
  <r>
    <s v="Incident"/>
    <s v="153182"/>
    <s v="02/05/2022 10:15:28"/>
    <s v="GORSKI Florence"/>
    <s v="Connexion - Imprimante"/>
    <s v="Badge non fonctionnel pour impression "/>
    <s v="02/05/2022 10:17:49"/>
    <x v="0"/>
    <s v="Easy Desk"/>
    <s v="Accueil Open"/>
    <s v="florence.gorski@icade.fr"/>
    <x v="3"/>
    <x v="0"/>
    <x v="0"/>
  </r>
  <r>
    <s v="Incident"/>
    <s v="153176"/>
    <s v="02/05/2022 09:58:07"/>
    <s v="ABRAHAM Michelle (externe)"/>
    <s v="Téléphonie - Dépannage Mobile"/>
    <s v="bouton non fonctionnel "/>
    <s v="02/05/2022 10:06:02"/>
    <x v="0"/>
    <s v="Easy Desk"/>
    <s v="Accueil Open"/>
    <s v="michelle.abraham-externe@icade.fr"/>
    <x v="3"/>
    <x v="0"/>
    <x v="0"/>
  </r>
  <r>
    <s v="Incident"/>
    <s v="153178"/>
    <s v="02/05/2022 10:03:43"/>
    <s v="WITKOWSKI Kelly"/>
    <s v="Connexion - Autre"/>
    <s v="compte verrouiller "/>
    <s v="02/05/2022 10:05:25"/>
    <x v="0"/>
    <s v="Easy Desk"/>
    <s v="Accueil Open"/>
    <s v="kelly.witkowski@icade.fr"/>
    <x v="3"/>
    <x v="0"/>
    <x v="0"/>
  </r>
  <r>
    <s v="Incident"/>
    <s v="152819"/>
    <s v="22/04/2022 14:25:09"/>
    <s v="RING Sebastien"/>
    <s v="Logiciel - Autre"/>
    <s v="Installer Google Earth"/>
    <s v="22/04/2022 14:34:23"/>
    <x v="0"/>
    <s v="Easy Desk"/>
    <s v="Formulaire"/>
    <s v="sebastien.ring@icade.fr"/>
    <x v="10"/>
    <x v="0"/>
    <x v="0"/>
  </r>
  <r>
    <s v="Incident"/>
    <s v="152768"/>
    <s v="21/04/2022 17:54:33"/>
    <s v="LEFEUVRE Beatrice"/>
    <s v="Connexion - Authentification InWebo"/>
    <s v="Configuration Inwebo"/>
    <s v="21/04/2022 17:55:37"/>
    <x v="0"/>
    <s v="Easy Desk"/>
    <s v="Accueil Open"/>
    <s v="beatrice.lefeuvre@icade.fr"/>
    <x v="10"/>
    <x v="0"/>
    <x v="0"/>
  </r>
  <r>
    <s v="Incident"/>
    <s v="152767"/>
    <s v="21/04/2022 17:39:42"/>
    <s v="LEROUX Loic"/>
    <s v="Connexion - Authentification InWebo"/>
    <s v="Configuration Inwebo "/>
    <s v="21/04/2022 17:42:01"/>
    <x v="0"/>
    <s v="Easy Desk"/>
    <s v="Accueil Open"/>
    <s v="loic.leroux@icade.fr"/>
    <x v="10"/>
    <x v="0"/>
    <x v="0"/>
  </r>
  <r>
    <s v="Incident"/>
    <s v="152686"/>
    <s v="20/04/2022 16:50:17"/>
    <s v="VIRONDAUD Nicolas"/>
    <s v="Connexion - Cisco Anyconnect (NAC)"/>
    <s v="Impossible de se connecter au réseau "/>
    <s v="20/04/2022 16:51:22"/>
    <x v="0"/>
    <s v="Easy Desk"/>
    <s v="Accueil Open"/>
    <s v="nicolas.virondaud@icade.fr"/>
    <x v="10"/>
    <x v="0"/>
    <x v="0"/>
  </r>
  <r>
    <s v="Incident"/>
    <s v="152682"/>
    <s v="20/04/2022 16:38:44"/>
    <s v="HASSANINE Najet"/>
    <s v="Connexion - Autre"/>
    <s v="Compte verrouilé"/>
    <s v="20/04/2022 16:43:01"/>
    <x v="0"/>
    <s v="Easy Desk"/>
    <s v="Formulaire"/>
    <s v="najet.hassanine@icade.fr"/>
    <x v="10"/>
    <x v="0"/>
    <x v="0"/>
  </r>
  <r>
    <s v="Incident"/>
    <s v="152677"/>
    <s v="20/04/2022 16:02:15"/>
    <s v="LUQUET Thomas"/>
    <s v="Connexion - Authentification InWebo"/>
    <s v="Enrôlement Inwebo "/>
    <s v="20/04/2022 16:03:11"/>
    <x v="0"/>
    <s v="Easy Desk"/>
    <s v="Accueil Open"/>
    <s v="thomas.luquet@icade.fr"/>
    <x v="10"/>
    <x v="0"/>
    <x v="0"/>
  </r>
  <r>
    <s v="Incident"/>
    <s v="152653"/>
    <s v="20/04/2022 14:07:18"/>
    <s v="DUFAT Claudine"/>
    <s v="Connexion - Imprimante"/>
    <s v="Impossible d'imprimer"/>
    <s v="20/04/2022 14:08:24"/>
    <x v="0"/>
    <s v="Easy Desk"/>
    <s v="Accueil Open"/>
    <s v="claudine.dufat@icade.fr"/>
    <x v="10"/>
    <x v="0"/>
    <x v="0"/>
  </r>
  <r>
    <s v="Incident"/>
    <s v="152639"/>
    <s v="20/04/2022 11:24:14"/>
    <s v="BOULANGER Marie-Helene"/>
    <s v="Connexion - Imprimante"/>
    <s v="Impossible d'imprimer"/>
    <s v="20/04/2022 11:25:38"/>
    <x v="0"/>
    <s v="Easy Desk"/>
    <s v="Accueil Open"/>
    <s v="marie-helene.boulanger@icade.fr"/>
    <x v="10"/>
    <x v="0"/>
    <x v="0"/>
  </r>
  <r>
    <s v="Incident"/>
    <s v="152614"/>
    <s v="20/04/2022 09:50:43"/>
    <s v="BOUILLAUX Emilie"/>
    <s v="Matériel - Ecran"/>
    <s v="Branchement double écran"/>
    <s v="20/04/2022 10:50:33"/>
    <x v="0"/>
    <s v="Easy Desk"/>
    <s v="Formulaire"/>
    <s v="emilie.bouillaux@icade.fr"/>
    <x v="10"/>
    <x v="0"/>
    <x v="0"/>
  </r>
  <r>
    <s v="Incident"/>
    <s v="152631"/>
    <s v="20/04/2022 10:35:18"/>
    <s v="WALBAUM Sofi"/>
    <s v="Connexion - Imprimante"/>
    <s v="Impossible d'imprimer"/>
    <s v="20/04/2022 10:36:38"/>
    <x v="0"/>
    <s v="Easy Desk"/>
    <s v="Accueil Open"/>
    <s v="sofi.walbaum@icade.fr"/>
    <x v="10"/>
    <x v="0"/>
    <x v="0"/>
  </r>
  <r>
    <s v="Incident"/>
    <s v="152619"/>
    <s v="20/04/2022 10:12:44"/>
    <s v="CHEN Stephane"/>
    <s v="Connexion - Imprimante"/>
    <s v="Impossible d'imprimer"/>
    <s v="20/04/2022 10:14:11"/>
    <x v="0"/>
    <s v="Easy Desk"/>
    <s v="Accueil Open"/>
    <s v="stephane.chen@icade.fr"/>
    <x v="10"/>
    <x v="0"/>
    <x v="0"/>
  </r>
  <r>
    <s v="Incident"/>
    <s v="152617"/>
    <s v="20/04/2022 10:08:27"/>
    <s v="VERRECCHIA Claudia"/>
    <s v="Logiciel - BOX"/>
    <s v="Impossible d'ouvrir la box "/>
    <s v="20/04/2022 10:10:42"/>
    <x v="0"/>
    <s v="Easy Desk"/>
    <s v="Accueil Open"/>
    <s v="claudia.verrecchia@icade.fr"/>
    <x v="10"/>
    <x v="0"/>
    <x v="0"/>
  </r>
  <r>
    <s v="Incident"/>
    <s v="152590"/>
    <s v="19/04/2022 16:13:55"/>
    <s v="BROCHANT Beatrice"/>
    <s v="Connexion - Imprimante"/>
    <s v="Problème impression"/>
    <s v="19/04/2022 16:25:05"/>
    <x v="0"/>
    <s v="Easy Desk"/>
    <s v="Formulaire"/>
    <s v="beatrice.brochant@icade.fr"/>
    <x v="10"/>
    <x v="0"/>
    <x v="0"/>
  </r>
  <r>
    <s v="Incident"/>
    <s v="152589"/>
    <s v="19/04/2022 15:52:31"/>
    <s v="MREJEN Johanna"/>
    <s v="Matériel - Ordinateur Portable"/>
    <s v="Suppression de fichiers par manque de place "/>
    <s v="19/04/2022 15:54:02"/>
    <x v="0"/>
    <s v="Easy Desk"/>
    <s v="Accueil Open"/>
    <s v="johanna.mrejen@icade.fr"/>
    <x v="10"/>
    <x v="0"/>
    <x v="0"/>
  </r>
  <r>
    <s v="Incident"/>
    <s v="152575"/>
    <s v="19/04/2022 15:12:29"/>
    <s v="D'ABOVILLE Baudoin (externe)"/>
    <s v="Connexion - Imprimante"/>
    <s v="Problème d'impression "/>
    <s v="19/04/2022 15:15:29"/>
    <x v="0"/>
    <s v="Easy Desk"/>
    <s v="Accueil Open"/>
    <s v="baudoin.d-aboville-externe@icade.fr"/>
    <x v="10"/>
    <x v="0"/>
    <x v="0"/>
  </r>
  <r>
    <s v="Incident"/>
    <s v="151611"/>
    <s v="30/03/2022 16:00:07"/>
    <s v="FATTOUCHE Nasr"/>
    <s v="Matériel - Ordinateur Portable"/>
    <s v="Problème d'alimentation du desk - poste B-06-023-B"/>
    <s v="19/04/2022 11:20:29"/>
    <x v="0"/>
    <s v="Easy Desk"/>
    <s v="Formulaire"/>
    <s v="nasr.fattouche@icade.fr"/>
    <x v="10"/>
    <x v="0"/>
    <x v="0"/>
  </r>
  <r>
    <s v="Incident"/>
    <s v="152527"/>
    <s v="19/04/2022 10:44:29"/>
    <s v="BIANCO Laurence"/>
    <s v="Matériel - Ecran"/>
    <s v="Ecran HS"/>
    <s v="19/04/2022 10:46:24"/>
    <x v="0"/>
    <s v="Easy Desk"/>
    <s v="Mail"/>
    <s v="laurence.bianco@icade.fr"/>
    <x v="10"/>
    <x v="0"/>
    <x v="0"/>
  </r>
  <r>
    <s v="Incident"/>
    <s v="152076"/>
    <s v="07/04/2022 15:32:15"/>
    <s v="LIRZIN Stephane (externe)"/>
    <s v="Connexion - WIFI / VPN / Pulse Secure / 3G / Z1"/>
    <s v="Connexion au wifi icade inviter "/>
    <s v="07/04/2022 15:33:47"/>
    <x v="0"/>
    <s v="Easy Desk"/>
    <s v="Accueil Open"/>
    <s v="stephane.lirzin-externe@icade.fr"/>
    <x v="10"/>
    <x v="0"/>
    <x v="0"/>
  </r>
  <r>
    <s v="Incident"/>
    <s v="152073"/>
    <s v="07/04/2022 15:26:18"/>
    <s v="LIRZIN Stephane (externe)"/>
    <s v="Matériel - Ordinateur Portable"/>
    <s v="Batterie HS, pile HS"/>
    <s v="07/04/2022 15:28:56"/>
    <x v="0"/>
    <s v="Easy Desk"/>
    <s v="Accueil Open"/>
    <s v="stephane.lirzin-externe@icade.fr"/>
    <x v="10"/>
    <x v="0"/>
    <x v="0"/>
  </r>
  <r>
    <s v="Incident"/>
    <s v="152042"/>
    <s v="07/04/2022 11:19:11"/>
    <s v="QUEMIN Jean-Christophe"/>
    <s v="Connexion - Imprimante"/>
    <s v="Impossible d'imprimer "/>
    <s v="07/04/2022 11:22:14"/>
    <x v="0"/>
    <s v="Easy Desk"/>
    <s v="Accueil Open"/>
    <s v="jean-christophe.quemin@icade.fr"/>
    <x v="10"/>
    <x v="0"/>
    <x v="0"/>
  </r>
  <r>
    <s v="Incident"/>
    <s v="152036"/>
    <s v="07/04/2022 11:09:27"/>
    <s v="AIT DRISS Bilal (externe)"/>
    <s v="Connexion - Imprimante"/>
    <s v="TEST"/>
    <s v="07/04/2022 11:10:26"/>
    <x v="0"/>
    <s v="Voix &amp; Image"/>
    <s v="Accueil Open"/>
    <s v="bilal.ait-driss.externe@icade.fr"/>
    <x v="10"/>
    <x v="0"/>
    <x v="0"/>
  </r>
  <r>
    <s v="Incident"/>
    <s v="152024"/>
    <s v="07/04/2022 10:02:21"/>
    <s v="MARTIN Anais"/>
    <s v="Matériel - Ordinateur Portable"/>
    <s v="Ecran Noir alors que le PC est allumer "/>
    <s v="07/04/2022 10:03:41"/>
    <x v="0"/>
    <s v="Easy Desk"/>
    <s v="Accueil Open"/>
    <s v="anais.martin@icade.fr"/>
    <x v="10"/>
    <x v="0"/>
    <x v="0"/>
  </r>
  <r>
    <s v="Incident"/>
    <s v="152016"/>
    <s v="07/04/2022 08:54:50"/>
    <s v="BOUBAT Valentine"/>
    <s v="Connexion - Cisco Anyconnect (NAC)"/>
    <s v="Impossible de se connecter au réseau WIFI"/>
    <s v="07/04/2022 08:56:17"/>
    <x v="0"/>
    <s v="Easy Desk"/>
    <s v="Accueil Open"/>
    <s v="valentine.boubat@icade.fr"/>
    <x v="10"/>
    <x v="0"/>
    <x v="0"/>
  </r>
  <r>
    <s v="Incident"/>
    <s v="151990"/>
    <s v="06/04/2022 15:24:23"/>
    <s v="TAGOT Charline"/>
    <s v="Connexion - Imprimante"/>
    <s v="pb impression"/>
    <s v="06/04/2022 15:38:20"/>
    <x v="0"/>
    <s v="Easy Desk"/>
    <s v="Formulaire"/>
    <s v="charline.tagot@icade.fr"/>
    <x v="10"/>
    <x v="0"/>
    <x v="0"/>
  </r>
  <r>
    <s v="Incident"/>
    <s v="151942"/>
    <s v="05/04/2022 17:52:27"/>
    <s v="HOULBREQUE Estelle"/>
    <s v="Connexion - Cisco Anyconnect (NAC)"/>
    <s v="Comment oublier un réseau Wifi ? "/>
    <s v="05/04/2022 17:53:42"/>
    <x v="0"/>
    <s v="Easy Desk"/>
    <s v="Accueil Open"/>
    <s v="estelle.houlbreque@icade.fr"/>
    <x v="10"/>
    <x v="0"/>
    <x v="0"/>
  </r>
  <r>
    <s v="Incident"/>
    <s v="151941"/>
    <s v="05/04/2022 17:40:21"/>
    <s v="ROUVIER-COROUGE Anne"/>
    <s v="Logiciel - MS Outlook"/>
    <s v="Les derniers mail ne remonte pas dans la boite mail "/>
    <s v="05/04/2022 17:42:02"/>
    <x v="0"/>
    <s v="Easy Desk"/>
    <s v="Accueil Open"/>
    <s v="anne.rouvier-corouge@icade.fr"/>
    <x v="10"/>
    <x v="0"/>
    <x v="0"/>
  </r>
  <r>
    <s v="Incident"/>
    <s v="151939"/>
    <s v="05/04/2022 17:16:55"/>
    <s v="STEMLER Etienne"/>
    <s v="Téléphonie - Pb matériel Mobile"/>
    <s v="Câble d'Iphone HS "/>
    <s v="05/04/2022 17:18:25"/>
    <x v="0"/>
    <s v="Easy Desk"/>
    <s v="Accueil Open"/>
    <s v="etienne.stemler@icade.fr"/>
    <x v="10"/>
    <x v="0"/>
    <x v="0"/>
  </r>
  <r>
    <s v="Incident"/>
    <s v="151879"/>
    <s v="05/04/2022 09:55:25"/>
    <s v="BUCHERON Elodie"/>
    <s v="Connexion - Imprimante"/>
    <s v="Impressions Impossible"/>
    <s v="05/04/2022 16:03:21"/>
    <x v="0"/>
    <s v="Easy Desk"/>
    <s v="Formulaire"/>
    <s v="elodie.bucheron@icade.fr"/>
    <x v="10"/>
    <x v="0"/>
    <x v="0"/>
  </r>
  <r>
    <s v="Incident"/>
    <s v="151917"/>
    <s v="05/04/2022 13:03:06"/>
    <s v="POLLET Frederic"/>
    <s v="Logiciel - Adobe Acrobat"/>
    <s v="Les PDF s'ouvre depuis le navigateur "/>
    <s v="05/04/2022 13:04:00"/>
    <x v="0"/>
    <s v="Easy Desk"/>
    <s v="Accueil Open"/>
    <s v="frederic.pollet@icade.fr"/>
    <x v="10"/>
    <x v="0"/>
    <x v="0"/>
  </r>
  <r>
    <s v="Incident"/>
    <s v="151844"/>
    <s v="04/04/2022 15:58:13"/>
    <s v="DJARAOUANE Dalila"/>
    <s v="Connexion - Salle de réunion"/>
    <s v="Réservation salle de réunion impossible "/>
    <s v="04/04/2022 15:58:42"/>
    <x v="0"/>
    <s v="Easy Desk"/>
    <s v="Accueil Open"/>
    <s v="dalila.djaraouane@icade.fr"/>
    <x v="10"/>
    <x v="0"/>
    <x v="0"/>
  </r>
  <r>
    <s v="Incident"/>
    <s v="151805"/>
    <s v="04/04/2022 11:05:56"/>
    <s v="RENAUD Virginie"/>
    <s v="Matériel - Ordinateur Portable"/>
    <s v="Changement de poste BI-061041"/>
    <s v="04/04/2022 11:08:11"/>
    <x v="0"/>
    <s v="Easy Desk"/>
    <n v="4"/>
    <s v="virginie.renaud@icade.fr"/>
    <x v="10"/>
    <x v="0"/>
    <x v="0"/>
  </r>
  <r>
    <s v="Incident"/>
    <s v="151404"/>
    <s v="25/03/2022 12:57:51"/>
    <s v="LAMIDI Nora"/>
    <s v="Connexion - Autre"/>
    <s v="WEBEX MEETING S'EST ENCORE DESINSTALLE"/>
    <s v="25/03/2022 14:29:02"/>
    <x v="0"/>
    <s v="Easy Desk"/>
    <s v="Formulaire"/>
    <s v="nora.lamidi@icade.fr"/>
    <x v="4"/>
    <x v="0"/>
    <x v="0"/>
  </r>
  <r>
    <s v="Incident"/>
    <s v="151368"/>
    <s v="24/03/2022 18:09:58"/>
    <s v="REGNIER Gregory"/>
    <s v="Logiciel - MS Outlook"/>
    <s v="réparation boîte mail "/>
    <s v="24/03/2022 18:10:40"/>
    <x v="0"/>
    <s v="Easy Desk"/>
    <n v="3"/>
    <s v="gregory.regnier@icade.fr"/>
    <x v="4"/>
    <x v="0"/>
    <x v="0"/>
  </r>
  <r>
    <s v="Incident"/>
    <s v="151364"/>
    <s v="24/03/2022 17:50:46"/>
    <s v="DE MOURA Laetitia"/>
    <s v="Restauration Fichiers - Fichiers lecteurs réseaux"/>
    <s v="Déplacement accidentel d'un fichier dans un autre sur un lecteur réseau "/>
    <s v="24/03/2022 17:51:38"/>
    <x v="0"/>
    <s v="Resto FIC"/>
    <s v="Accueil Open"/>
    <s v="laetitia.de-moura@icade.fr"/>
    <x v="4"/>
    <x v="0"/>
    <x v="0"/>
  </r>
  <r>
    <s v="Incident"/>
    <s v="151360"/>
    <s v="24/03/2022 17:29:58"/>
    <s v="BERKANE Nadia"/>
    <s v="Connexion - Imprimante"/>
    <s v="Impossible d'imprimer "/>
    <s v="24/03/2022 17:30:24"/>
    <x v="0"/>
    <s v="Easy Desk"/>
    <s v="Accueil Open"/>
    <s v="nadia.berkane@icade.fr"/>
    <x v="4"/>
    <x v="0"/>
    <x v="0"/>
  </r>
  <r>
    <s v="Incident"/>
    <s v="151356"/>
    <s v="24/03/2022 16:48:46"/>
    <s v="MOREAU Laurence"/>
    <s v="Matériel - Ecran"/>
    <s v="Cable HS ecran A-07-007-B"/>
    <s v="24/03/2022 16:49:24"/>
    <x v="0"/>
    <s v="Easy Desk"/>
    <n v="3"/>
    <s v="laurence.moreau@icade.fr"/>
    <x v="4"/>
    <x v="0"/>
    <x v="0"/>
  </r>
  <r>
    <s v="Incident"/>
    <s v="151354"/>
    <s v="24/03/2022 16:33:28"/>
    <s v="VARTAN Florence"/>
    <s v="Téléphonie - MaaS360"/>
    <s v="Transfert et restauration de données sur un nouvel Iphone "/>
    <s v="24/03/2022 16:34:39"/>
    <x v="0"/>
    <s v="Easy Desk"/>
    <s v="Accueil Open"/>
    <s v="florence.vartan@icade.fr"/>
    <x v="4"/>
    <x v="0"/>
    <x v="0"/>
  </r>
  <r>
    <s v="Incident"/>
    <s v="151346"/>
    <s v="24/03/2022 15:46:36"/>
    <s v="GUYON Malia"/>
    <s v="Connexion - Imprimante"/>
    <s v="Impossible d'imprimer "/>
    <s v="24/03/2022 15:47:16"/>
    <x v="0"/>
    <s v="Easy Desk"/>
    <s v="Accueil Open"/>
    <s v="malia.guyon@icade.fr"/>
    <x v="4"/>
    <x v="0"/>
    <x v="0"/>
  </r>
  <r>
    <s v="Incident"/>
    <s v="151345"/>
    <s v="24/03/2022 15:38:36"/>
    <s v="D'ABOVILLE Baudoin (externe)"/>
    <s v="Connexion - Internet"/>
    <s v="Partage de Connexion téléphone"/>
    <s v="24/03/2022 15:45:51"/>
    <x v="0"/>
    <s v="Easy Desk"/>
    <s v="Accueil Open"/>
    <s v="baudoin.d-aboville-externe@icade.fr"/>
    <x v="4"/>
    <x v="0"/>
    <x v="0"/>
  </r>
  <r>
    <s v="Incident"/>
    <s v="151333"/>
    <s v="24/03/2022 13:00:15"/>
    <s v="FOROT Francoise"/>
    <s v="Connexion - Internet"/>
    <s v="RSA Archer connexion non sécuriser "/>
    <s v="24/03/2022 13:01:34"/>
    <x v="0"/>
    <s v="Easy Desk"/>
    <s v="Accueil Open"/>
    <s v="francoise.forot@icade.fr"/>
    <x v="4"/>
    <x v="0"/>
    <x v="0"/>
  </r>
  <r>
    <s v="Incident"/>
    <s v="151323"/>
    <s v="24/03/2022 11:50:14"/>
    <s v="DUCLOUX Emmanuel"/>
    <s v="Matériel - Téléphonie Fixe"/>
    <s v="transfert de photo Iphone to pc"/>
    <s v="24/03/2022 11:50:57"/>
    <x v="0"/>
    <s v="Téléphonie"/>
    <s v="Accueil Open"/>
    <s v="emmanuel.ducloux@icade.fr"/>
    <x v="4"/>
    <x v="0"/>
    <x v="0"/>
  </r>
  <r>
    <s v="Incident"/>
    <s v="151318"/>
    <s v="24/03/2022 11:28:53"/>
    <s v="LAMIDI Nora"/>
    <s v="Téléphonie - Cisco Webex Teams"/>
    <s v="Webex Meetings est désinstaller "/>
    <s v="24/03/2022 11:29:49"/>
    <x v="0"/>
    <s v="Easy Desk"/>
    <s v="Accueil Open"/>
    <s v="nora.lamidi@icade.fr"/>
    <x v="4"/>
    <x v="0"/>
    <x v="0"/>
  </r>
  <r>
    <s v="Incident"/>
    <s v="151304"/>
    <s v="24/03/2022 10:24:48"/>
    <s v="BAYEC Pauline"/>
    <s v="Connexion - Intranet Icade"/>
    <s v="renseignement Intranet "/>
    <s v="24/03/2022 10:25:30"/>
    <x v="0"/>
    <s v="Easy Desk"/>
    <s v="Accueil Open"/>
    <s v="pauline.bayec@icade.fr"/>
    <x v="4"/>
    <x v="0"/>
    <x v="0"/>
  </r>
  <r>
    <s v="Incident"/>
    <s v="151291"/>
    <s v="23/03/2022 17:58:28"/>
    <s v="VERGNIERE Thierry"/>
    <s v="Logiciel - MS Word"/>
    <s v="Renseignement raccourcis word "/>
    <s v="23/03/2022 17:58:47"/>
    <x v="0"/>
    <s v="Easy Desk"/>
    <n v="3"/>
    <s v="thierry.vergniere@icade.fr"/>
    <x v="4"/>
    <x v="0"/>
    <x v="0"/>
  </r>
  <r>
    <s v="Incident"/>
    <s v="151290"/>
    <s v="23/03/2022 17:22:32"/>
    <s v="LAVIELLE Anne"/>
    <s v="Matériel - Portable Yoga cassé"/>
    <s v="Changement de Poste ancien BI-060696  nouveau BI-060234"/>
    <s v="23/03/2022 17:26:19"/>
    <x v="0"/>
    <s v="Easy Desk"/>
    <n v="3"/>
    <s v="anne.lavielle@icade.fr"/>
    <x v="4"/>
    <x v="0"/>
    <x v="0"/>
  </r>
  <r>
    <s v="Incident"/>
    <s v="151132"/>
    <s v="22/03/2022 09:57:51"/>
    <s v="FITOURI Monira"/>
    <s v="Matériel - Ordinateur Poste fixe"/>
    <s v="POSTE DOUBLE ECRAN  3EME ETAGE -D "/>
    <s v="23/03/2022 16:09:09"/>
    <x v="0"/>
    <s v="Easy Desk"/>
    <s v="Formulaire"/>
    <s v="monira.fitouri@icade.fr"/>
    <x v="4"/>
    <x v="0"/>
    <x v="0"/>
  </r>
  <r>
    <s v="Incident"/>
    <s v="151284"/>
    <s v="23/03/2022 16:02:24"/>
    <s v="HERVO Yohan"/>
    <s v="Connexion - Cisco Anyconnect (NAC)"/>
    <s v="Echec de connexion au réseau Icade"/>
    <s v="23/03/2022 16:03:04"/>
    <x v="0"/>
    <s v="Easy Desk"/>
    <s v="Accueil Open"/>
    <s v="yohan.hervo@icade.fr"/>
    <x v="4"/>
    <x v="0"/>
    <x v="0"/>
  </r>
  <r>
    <s v="Incident"/>
    <s v="151280"/>
    <s v="23/03/2022 15:39:12"/>
    <s v="SOLEAU Celine"/>
    <s v="Logiciel - MS Outlook"/>
    <s v="Création de réunion via Webex "/>
    <s v="23/03/2022 15:40:26"/>
    <x v="0"/>
    <s v="Easy Desk"/>
    <n v="3"/>
    <s v="celine.soleau@icade.fr"/>
    <x v="4"/>
    <x v="0"/>
    <x v="0"/>
  </r>
  <r>
    <s v="Incident"/>
    <s v="151280"/>
    <s v="23/03/2022 15:39:12"/>
    <s v="SOLEAU Celine"/>
    <s v="Logiciel - MS Outlook"/>
    <s v="Création de réunion via Webex "/>
    <s v="23/03/2022 15:39:22"/>
    <x v="0"/>
    <s v="Easy Desk"/>
    <n v="3"/>
    <s v="celine.soleau@icade.fr"/>
    <x v="4"/>
    <x v="0"/>
    <x v="0"/>
  </r>
  <r>
    <s v="Incident"/>
    <s v="151266"/>
    <s v="23/03/2022 14:05:17"/>
    <s v="BENABDALLAH Kamel"/>
    <s v="Logiciel - Letsignit"/>
    <s v="Letsignit n'est pas connecter"/>
    <s v="23/03/2022 14:05:45"/>
    <x v="0"/>
    <s v="Easy Desk"/>
    <s v="Accueil Open"/>
    <s v="kamel.benabdallah@icade.fr"/>
    <x v="4"/>
    <x v="0"/>
    <x v="0"/>
  </r>
  <r>
    <s v="Incident"/>
    <s v="151129"/>
    <s v="22/03/2022 09:45:20"/>
    <s v="LE GUELLEC Agnes"/>
    <s v="Matériel - Ecran"/>
    <s v="Ecran qui ne fonctionne pas"/>
    <s v="23/03/2022 11:57:36"/>
    <x v="0"/>
    <s v="Easy Desk"/>
    <s v="Formulaire"/>
    <s v="agnes.leguellec@icade.fr"/>
    <x v="4"/>
    <x v="0"/>
    <x v="0"/>
  </r>
  <r>
    <s v="Incident"/>
    <s v="151198"/>
    <s v="22/03/2022 15:45:10"/>
    <s v="DE BENOIST Hugues (externe)"/>
    <s v="Applicatifs Primpromo - Foncière / Problème connexion"/>
    <s v="Problème de lancement Primpromo"/>
    <s v="22/03/2022 15:45:46"/>
    <x v="0"/>
    <s v="Easy Desk"/>
    <s v="Accueil Open"/>
    <s v="hugues.de-benoist-externe@icade.fr"/>
    <x v="4"/>
    <x v="0"/>
    <x v="0"/>
  </r>
  <r>
    <s v="Incident"/>
    <s v="151176"/>
    <s v="22/03/2022 14:22:00"/>
    <s v="EMILIEN Aurelie"/>
    <s v="Connexion - Autre"/>
    <s v="Connexion de la Session"/>
    <s v="22/03/2022 14:23:34"/>
    <x v="0"/>
    <s v="Easy Desk"/>
    <s v="Accueil Open"/>
    <s v="aurelie.emilien@icade.fr"/>
    <x v="4"/>
    <x v="0"/>
    <x v="0"/>
  </r>
  <r>
    <s v="Incident"/>
    <s v="151172"/>
    <s v="22/03/2022 14:14:17"/>
    <s v="BOUTAHAR Farid"/>
    <s v="Logiciel - Autre"/>
    <s v="PDF XCHANGE EDITOR installation "/>
    <s v="22/03/2022 14:19:24"/>
    <x v="0"/>
    <s v="Easy Desk"/>
    <s v="Accueil Open"/>
    <s v="farid.boutahar@icade.fr"/>
    <x v="4"/>
    <x v="0"/>
    <x v="0"/>
  </r>
  <r>
    <s v="Incident"/>
    <s v="151167"/>
    <s v="22/03/2022 13:03:16"/>
    <s v="COMMELERAN Jean-Luc"/>
    <s v="Matériel - Ecran"/>
    <s v="Probleme d'affichage, affichage a l'envers "/>
    <s v="22/03/2022 13:04:54"/>
    <x v="0"/>
    <s v="Easy Desk"/>
    <s v="Accueil Open"/>
    <s v="jean-luc.commeleran@icade.fr"/>
    <x v="4"/>
    <x v="0"/>
    <x v="0"/>
  </r>
  <r>
    <s v="Incident"/>
    <s v="151155"/>
    <s v="22/03/2022 11:15:11"/>
    <s v="BOUBAT Valentine"/>
    <s v="Logiciel - Letsignit"/>
    <s v="Ajout du numéro de téléphone dans Letsignit "/>
    <s v="22/03/2022 11:15:55"/>
    <x v="0"/>
    <s v="Easy Desk"/>
    <s v="Accueil Open"/>
    <s v="valentine.boubat@icade.fr"/>
    <x v="4"/>
    <x v="0"/>
    <x v="0"/>
  </r>
  <r>
    <s v="Incident"/>
    <s v="151152"/>
    <s v="22/03/2022 10:48:20"/>
    <s v="MECHALY Patricia (externe)"/>
    <s v="Connexion - Imprimante"/>
    <s v="impossible d'imprimer "/>
    <s v="22/03/2022 10:49:46"/>
    <x v="0"/>
    <s v="Easy Desk"/>
    <s v="Accueil Open"/>
    <s v="patricia.mechaly-externe@icade.fr"/>
    <x v="4"/>
    <x v="0"/>
    <x v="0"/>
  </r>
  <r>
    <s v="Incident"/>
    <s v="151115"/>
    <s v="21/03/2022 17:42:09"/>
    <s v="BALLET Melissa"/>
    <s v="Matériel - Ordinateur Portable"/>
    <s v="Le pc ne s'allume plus"/>
    <s v="21/03/2022 17:42:42"/>
    <x v="0"/>
    <s v="Easy Desk"/>
    <s v="Accueil Open"/>
    <s v="melissa.ballet@icade.fr"/>
    <x v="4"/>
    <x v="0"/>
    <x v="0"/>
  </r>
  <r>
    <s v="Incident"/>
    <s v="151086"/>
    <s v="21/03/2022 15:53:01"/>
    <s v="BABOUR Rachida"/>
    <s v="Sécurité - Anti-virus / EDR "/>
    <s v="Mise à jour Kaspersky "/>
    <s v="21/03/2022 15:53:43"/>
    <x v="0"/>
    <s v="Easy Desk"/>
    <s v="Accueil Open"/>
    <s v="rachida.babour@icade.fr"/>
    <x v="4"/>
    <x v="0"/>
    <x v="0"/>
  </r>
  <r>
    <s v="Incident"/>
    <s v="151066"/>
    <s v="21/03/2022 13:11:58"/>
    <s v="MADELRIEUX Sandrine"/>
    <s v="Connexion - Imprimante"/>
    <s v="Lenteur d'envoie d'impression"/>
    <s v="21/03/2022 13:13:05"/>
    <x v="0"/>
    <s v="Easy Desk"/>
    <s v="Accueil Open"/>
    <s v="sandrine.madelrieux@icade.fr"/>
    <x v="4"/>
    <x v="0"/>
    <x v="0"/>
  </r>
  <r>
    <s v="Incident"/>
    <s v="151037"/>
    <s v="21/03/2022 10:48:10"/>
    <s v="AMPHOUX Cecile"/>
    <s v="Sécurité - Anti-virus / EDR "/>
    <s v="Mise à jour Kaspersky "/>
    <s v="21/03/2022 12:15:07"/>
    <x v="0"/>
    <s v="Easy Desk"/>
    <s v="Accueil Open"/>
    <s v="cecile.amphoux@icade.fr"/>
    <x v="4"/>
    <x v="0"/>
    <x v="0"/>
  </r>
  <r>
    <s v="Incident"/>
    <s v="151038"/>
    <s v="21/03/2022 11:01:01"/>
    <s v="REGNIER Gregory"/>
    <s v="Logiciel - BOX"/>
    <s v="Startbox.exe introuvable dans les fichiers box "/>
    <s v="21/03/2022 11:02:06"/>
    <x v="0"/>
    <s v="Easy Desk"/>
    <s v="Accueil Open"/>
    <s v="gregory.regnier@icade.fr"/>
    <x v="4"/>
    <x v="0"/>
    <x v="0"/>
  </r>
  <r>
    <s v="Incident"/>
    <s v="150555"/>
    <s v="11/03/2022 17:36:37"/>
    <s v="RIOU Romain"/>
    <s v="Sécurité - Anti-virus / EDR "/>
    <s v="Plus accès au mail ni au Wifi"/>
    <s v="11/03/2022 17:38:57"/>
    <x v="0"/>
    <s v="Easy Desk"/>
    <s v="Accueil Open"/>
    <s v="romain.riou@icade.fr"/>
    <x v="4"/>
    <x v="0"/>
    <x v="0"/>
  </r>
  <r>
    <s v="Incident"/>
    <s v="150549"/>
    <s v="11/03/2022 16:10:14"/>
    <s v="RODRIGUEZ Sylvain"/>
    <s v="Connexion - Badge"/>
    <s v="Impossibilité d'imprimer "/>
    <s v="11/03/2022 16:10:43"/>
    <x v="0"/>
    <s v="Easy Desk"/>
    <s v="Accueil Open"/>
    <s v="sylvain.rodriguez@icade.fr"/>
    <x v="4"/>
    <x v="0"/>
    <x v="0"/>
  </r>
  <r>
    <s v="Incident"/>
    <s v="150545"/>
    <s v="11/03/2022 15:29:33"/>
    <s v="NGUYEN Yoann"/>
    <s v="Connexion - Badge"/>
    <s v="Affectation d'un Badge temporaire "/>
    <s v="11/03/2022 15:30:25"/>
    <x v="0"/>
    <s v="Easy Desk"/>
    <s v="Accueil Open"/>
    <s v="yoann.nguyen@icade.fr"/>
    <x v="4"/>
    <x v="0"/>
    <x v="0"/>
  </r>
  <r>
    <s v="Incident"/>
    <s v="149612"/>
    <s v="22/02/2022 15:51:30"/>
    <s v="BOUTAHAR Farid"/>
    <s v="Matériel - Ecran"/>
    <s v="Ecran tactile HS "/>
    <s v="11/03/2022 12:34:07"/>
    <x v="0"/>
    <s v="Easy Desk"/>
    <s v="Accueil Open"/>
    <s v="farid.boutahar@icade.fr"/>
    <x v="4"/>
    <x v="0"/>
    <x v="0"/>
  </r>
  <r>
    <s v="Incident"/>
    <s v="150520"/>
    <s v="11/03/2022 12:30:35"/>
    <s v="LE BRIS Thierry"/>
    <s v="Matériel - Ordinateur Portable"/>
    <s v="PC HS demande de changement "/>
    <s v="11/03/2022 12:32:08"/>
    <x v="0"/>
    <s v="Easy Desk"/>
    <s v="Accueil Open"/>
    <s v="thierry.le-bris@icade.fr"/>
    <x v="4"/>
    <x v="0"/>
    <x v="0"/>
  </r>
  <r>
    <s v="Incident"/>
    <s v="150483"/>
    <s v="10/03/2022 15:50:46"/>
    <s v="BEAUDENON BRAZ Marie-Christine"/>
    <s v="Matériel - Ordinateur Portable"/>
    <s v="Batterie HS"/>
    <s v="10/03/2022 17:48:35"/>
    <x v="0"/>
    <s v="Easy Desk"/>
    <s v="Formulaire"/>
    <s v="marie-christine.beaudenon@icade.fr"/>
    <x v="4"/>
    <x v="0"/>
    <x v="0"/>
  </r>
  <r>
    <s v="Incident"/>
    <s v="150455"/>
    <s v="10/03/2022 11:31:23"/>
    <s v="OUANGOLO Rodrigue"/>
    <s v="Matériel - Ecran"/>
    <s v="L'écran de gauche ne s'allume plus "/>
    <s v="10/03/2022 11:32:20"/>
    <x v="0"/>
    <s v="Easy Desk"/>
    <s v="Accueil Open"/>
    <s v="rodrigue.ouangolo@icade.fr"/>
    <x v="4"/>
    <x v="0"/>
    <x v="0"/>
  </r>
  <r>
    <s v="Incident"/>
    <s v="150418"/>
    <s v="09/03/2022 17:54:21"/>
    <s v="BENABDALLAH Kamel"/>
    <s v="Connexion - Imprimante"/>
    <s v="Impossible d'imprimer "/>
    <s v="09/03/2022 17:54:58"/>
    <x v="0"/>
    <s v="Easy Desk"/>
    <s v="Accueil Open"/>
    <s v="kamel.benabdallah@icade.fr"/>
    <x v="4"/>
    <x v="0"/>
    <x v="0"/>
  </r>
  <r>
    <s v="Incident"/>
    <s v="150210"/>
    <s v="07/03/2022 15:11:08"/>
    <s v="LEFEVRE Laura"/>
    <s v="Matériel - Ecran"/>
    <s v="Demande installation filtre de confidentialité "/>
    <s v="07/03/2022 15:11:36"/>
    <x v="0"/>
    <s v="Easy Desk"/>
    <s v="Accueil Open"/>
    <s v="laura.lefevre@icade.fr"/>
    <x v="4"/>
    <x v="0"/>
    <x v="0"/>
  </r>
  <r>
    <s v="Incident"/>
    <s v="150197"/>
    <s v="07/03/2022 14:12:20"/>
    <s v="BRUZZESE Nicodemo"/>
    <s v="Connexion - Réinitialisation Mot de Passe"/>
    <s v="Réinitialisation de Mot de Passe"/>
    <s v="07/03/2022 14:12:46"/>
    <x v="0"/>
    <s v="Easy Desk"/>
    <s v="Accueil Open"/>
    <s v="nicodemo.bruzzese@icade.fr"/>
    <x v="4"/>
    <x v="0"/>
    <x v="0"/>
  </r>
  <r>
    <s v="Incident"/>
    <s v="150188"/>
    <s v="07/03/2022 12:57:08"/>
    <s v="FAUGERAS Anne Violette"/>
    <s v="Connexion - Autre"/>
    <s v="Compte Verrouillé"/>
    <s v="07/03/2022 12:57:50"/>
    <x v="0"/>
    <s v="Easy Desk"/>
    <s v="Accueil Open"/>
    <s v="anne-violette.faugeras@icade.fr"/>
    <x v="4"/>
    <x v="0"/>
    <x v="0"/>
  </r>
  <r>
    <s v="Incident"/>
    <s v="149668"/>
    <s v="23/02/2022 15:10:51"/>
    <s v="JAUFFRAIS Isabelle"/>
    <s v="Logiciel - Autre"/>
    <s v="Adobe Creative Cloud + Cable Iphone"/>
    <s v="23/02/2022 15:12:16"/>
    <x v="0"/>
    <s v="Easy Desk"/>
    <n v="2"/>
    <s v="isabelle.jauffrais@icade.fr"/>
    <x v="0"/>
    <x v="0"/>
    <x v="0"/>
  </r>
  <r>
    <s v="Incident"/>
    <s v="149645"/>
    <s v="23/02/2022 10:48:43"/>
    <s v="CANSELIET Elodie"/>
    <s v="Connexion - Badge"/>
    <s v="Impossible d'imprimer "/>
    <s v="23/02/2022 10:50:15"/>
    <x v="0"/>
    <s v="Easy Desk"/>
    <s v="Accueil Open"/>
    <s v="elodie.canseliet@icade.fr"/>
    <x v="0"/>
    <x v="0"/>
    <x v="0"/>
  </r>
  <r>
    <s v="Incident"/>
    <s v="149640"/>
    <s v="23/02/2022 09:20:40"/>
    <s v="DELMAS Jean-Louis"/>
    <s v="Téléphonie - Pb Synchronisation Mobile"/>
    <s v="Manque de stockage ICLOUD "/>
    <s v="23/02/2022 09:22:43"/>
    <x v="0"/>
    <s v="Easy Desk"/>
    <s v="Accueil Open"/>
    <s v="jean-louis.delmas@icade.fr"/>
    <x v="0"/>
    <x v="0"/>
    <x v="0"/>
  </r>
  <r>
    <s v="Incident"/>
    <s v="149611"/>
    <s v="22/02/2022 15:49:59"/>
    <s v="KENEL-PIERRE Xavier"/>
    <s v="Logiciel - MS Outlook"/>
    <s v="Demande d'installation de SharingCloud"/>
    <s v="22/02/2022 15:50:32"/>
    <x v="0"/>
    <s v="Easy Desk"/>
    <s v="Accueil Open"/>
    <s v="xavier.kenel-pierre@icade.fr"/>
    <x v="0"/>
    <x v="0"/>
    <x v="0"/>
  </r>
  <r>
    <s v="Incident"/>
    <s v="149569"/>
    <s v="22/02/2022 10:19:13"/>
    <s v="COLLIGNON Valerie"/>
    <s v="Téléphonie - Cisco Webex Teams"/>
    <s v="Cisco Webex Teams HS"/>
    <s v="22/02/2022 10:20:21"/>
    <x v="0"/>
    <s v="Easy Desk"/>
    <s v="Accueil Open"/>
    <s v="valerie.collignon@icade.fr"/>
    <x v="0"/>
    <x v="0"/>
    <x v="0"/>
  </r>
  <r>
    <s v="Incident"/>
    <s v="149547"/>
    <s v="21/02/2022 16:44:47"/>
    <s v="COUDERT Nicolas"/>
    <s v="Matériel - Ordinateur Portable"/>
    <s v="Chargeur Ordinateur HS"/>
    <s v="21/02/2022 16:45:08"/>
    <x v="0"/>
    <s v="Easy Desk"/>
    <s v="Accueil Open"/>
    <s v="nicolas.coudert@icade.fr"/>
    <x v="0"/>
    <x v="0"/>
    <x v="0"/>
  </r>
  <r>
    <s v="Incident"/>
    <s v="149506"/>
    <s v="21/02/2022 09:16:03"/>
    <s v="AUSSENAC David"/>
    <s v="Matériel - Ecran"/>
    <s v="Ecran N4 21"/>
    <s v="21/02/2022 09:42:42"/>
    <x v="0"/>
    <s v="Easy Desk"/>
    <s v="Formulaire"/>
    <s v="david.aussenac@icade.fr"/>
    <x v="0"/>
    <x v="0"/>
    <x v="0"/>
  </r>
  <r>
    <s v="Incident"/>
    <s v="149055"/>
    <s v="10/02/2022 14:23:08"/>
    <s v="DJARAOUANE Dalila"/>
    <s v="Matériel - Clavier / Souris"/>
    <s v="souris"/>
    <s v="10/02/2022 14:23:31"/>
    <x v="0"/>
    <s v="Easy Desk"/>
    <s v="Accueil Open"/>
    <s v="dalila.djaraouane@icade.fr"/>
    <x v="0"/>
    <x v="0"/>
    <x v="0"/>
  </r>
  <r>
    <s v="Incident"/>
    <s v="149052"/>
    <s v="10/02/2022 13:54:20"/>
    <s v="RANDRIANARISOA Roberto (externe)"/>
    <s v="Connexion - Badge"/>
    <s v="Impossible d'imprimer "/>
    <s v="10/02/2022 13:55:47"/>
    <x v="0"/>
    <s v="Easy Desk"/>
    <s v="Accueil Open"/>
    <s v="roberto.randrianarisoa-externe@icade.fr"/>
    <x v="0"/>
    <x v="0"/>
    <x v="0"/>
  </r>
  <r>
    <s v="Incident"/>
    <s v="149033"/>
    <s v="10/02/2022 11:16:23"/>
    <s v="AWOUTOUG SATOUGLE Nathalie"/>
    <s v="Connexion - Authentification InWebo"/>
    <s v="Démonstration "/>
    <s v="10/02/2022 11:16:45"/>
    <x v="0"/>
    <s v="Easy Desk"/>
    <s v="Accueil Open"/>
    <s v="nathalie.awoutoug-satougle@icade.fr"/>
    <x v="0"/>
    <x v="0"/>
    <x v="0"/>
  </r>
  <r>
    <s v="Incident"/>
    <s v="149029"/>
    <s v="10/02/2022 10:44:33"/>
    <s v="MOREAU Laurence"/>
    <s v="Matériel - Ecran"/>
    <s v="Toujours faux contact"/>
    <s v="10/02/2022 10:46:41"/>
    <x v="0"/>
    <s v="Easy Desk"/>
    <s v="Formulaire"/>
    <s v="laurence.moreau@icade.fr"/>
    <x v="0"/>
    <x v="0"/>
    <x v="0"/>
  </r>
  <r>
    <s v="Incident"/>
    <s v="149023"/>
    <s v="10/02/2022 10:18:30"/>
    <s v="PRIGENT Sara"/>
    <s v="Téléphonie - Dépannage Mobile"/>
    <s v="Problème réseaux Aucun service "/>
    <s v="10/02/2022 10:18:59"/>
    <x v="0"/>
    <s v="Easy Desk"/>
    <s v="Accueil Open"/>
    <s v="sara.prigent@icade.fr"/>
    <x v="0"/>
    <x v="0"/>
    <x v="0"/>
  </r>
  <r>
    <s v="Incident"/>
    <s v="149015"/>
    <s v="10/02/2022 08:47:21"/>
    <s v="ROSSIGNOL Lynda"/>
    <s v="Matériel - Ecran"/>
    <s v="poste 28 au 5A - un des câbles ne fonctionne pas"/>
    <s v="10/02/2022 09:31:11"/>
    <x v="0"/>
    <s v="Easy Desk"/>
    <s v="Formulaire"/>
    <s v="lynda.rossignol@icade.fr"/>
    <x v="0"/>
    <x v="0"/>
    <x v="0"/>
  </r>
  <r>
    <s v="Incident"/>
    <s v="148989"/>
    <s v="09/02/2022 15:38:43"/>
    <s v="LEROUGE Marie"/>
    <s v="Connexion - Badge"/>
    <s v="Problème de badge impossible imprimer"/>
    <s v="09/02/2022 15:39:46"/>
    <x v="0"/>
    <s v="Easy Desk"/>
    <s v="Accueil Open"/>
    <s v="marie.lerouge@icade.fr"/>
    <x v="0"/>
    <x v="0"/>
    <x v="0"/>
  </r>
  <r>
    <s v="Incident"/>
    <s v="148972"/>
    <s v="09/02/2022 12:10:54"/>
    <s v="GORSKI Florence"/>
    <s v="Matériel - Ecran"/>
    <s v="Poste double écran en 3A"/>
    <s v="09/02/2022 14:55:36"/>
    <x v="0"/>
    <s v="Easy Desk"/>
    <s v="Formulaire"/>
    <s v="florence.gorski@icade.fr"/>
    <x v="0"/>
    <x v="0"/>
    <x v="0"/>
  </r>
  <r>
    <s v="Incident"/>
    <s v="148971"/>
    <s v="09/02/2022 11:51:01"/>
    <s v="LAURENCE Severine"/>
    <s v="Connexion - Poste de travail"/>
    <s v="Grand écran HS au 3ème étage niveau D"/>
    <s v="09/02/2022 14:20:35"/>
    <x v="0"/>
    <s v="Easy Desk"/>
    <s v="Formulaire"/>
    <s v="severine.laurence@icade.fr"/>
    <x v="0"/>
    <x v="0"/>
    <x v="0"/>
  </r>
  <r>
    <s v="Incident"/>
    <s v="148956"/>
    <s v="09/02/2022 10:23:13"/>
    <s v="MOREAU Laurence"/>
    <s v="Matériel - Ecran"/>
    <s v="Ecran bureau fixe ne fonctionne pas"/>
    <s v="09/02/2022 11:54:44"/>
    <x v="0"/>
    <s v="Easy Desk"/>
    <s v="Formulaire"/>
    <s v="laurence.moreau@icade.fr"/>
    <x v="0"/>
    <x v="0"/>
    <x v="0"/>
  </r>
  <r>
    <s v="Incident"/>
    <s v="148949"/>
    <s v="09/02/2022 10:00:33"/>
    <s v="LY Fatoumata"/>
    <s v="Connexion - Réinitialisation Mot de Passe"/>
    <s v="compte verrouiller sur l'AD"/>
    <s v="09/02/2022 10:01:02"/>
    <x v="0"/>
    <s v="Easy Desk"/>
    <n v="2"/>
    <s v="fatoumata.ly@icade.fr"/>
    <x v="0"/>
    <x v="0"/>
    <x v="0"/>
  </r>
  <r>
    <s v="Incident"/>
    <s v="148944"/>
    <s v="09/02/2022 09:23:34"/>
    <s v="BLANQUART Sandrine"/>
    <s v="Connexion - Internet"/>
    <s v="probleme resolu"/>
    <s v="09/02/2022 09:27:40"/>
    <x v="0"/>
    <s v="Easy Desk"/>
    <s v="Formulaire"/>
    <s v="sandrine.blanquart@icade.fr"/>
    <x v="0"/>
    <x v="0"/>
    <x v="0"/>
  </r>
  <r>
    <s v="Incident"/>
    <s v="148939"/>
    <s v="09/02/2022 08:54:40"/>
    <s v="TESSLER Guillaume"/>
    <s v="Connexion - Messagerie Outlook"/>
    <s v="Synchronisation boite mail sur IPAD  "/>
    <s v="09/02/2022 08:55:43"/>
    <x v="0"/>
    <s v="Easy Desk"/>
    <s v="Accueil Open"/>
    <s v="guillaume.tessler@icade.fr"/>
    <x v="0"/>
    <x v="0"/>
    <x v="0"/>
  </r>
  <r>
    <s v="Incident"/>
    <s v="148904"/>
    <s v="08/02/2022 15:12:47"/>
    <s v="LAFARGUE Francois"/>
    <s v="Matériel - Ecran"/>
    <s v="Récupération écran TAD "/>
    <s v="08/02/2022 15:13:46"/>
    <x v="0"/>
    <s v="Easy Desk"/>
    <s v="Accueil Open"/>
    <s v="francois.lafargue@icade.fr"/>
    <x v="0"/>
    <x v="0"/>
    <x v="0"/>
  </r>
  <r>
    <s v="Incident"/>
    <s v="148897"/>
    <s v="08/02/2022 14:09:56"/>
    <s v="LE LANN Jean-Pierre"/>
    <s v="Matériel - Ordinateur Portable"/>
    <s v="Affichage de windows réduit "/>
    <s v="08/02/2022 14:10:29"/>
    <x v="0"/>
    <s v="Easy Desk"/>
    <s v="Accueil Open"/>
    <s v="jean-pierre.lelann@icade.fr"/>
    <x v="0"/>
    <x v="0"/>
    <x v="0"/>
  </r>
  <r>
    <s v="Incident"/>
    <s v="148894"/>
    <s v="08/02/2022 13:23:44"/>
    <s v="SABER Ghislaine"/>
    <s v="Logiciel - MS Outlook"/>
    <s v="Connexion boite mail téléphone "/>
    <s v="08/02/2022 13:24:31"/>
    <x v="0"/>
    <s v="Easy Desk"/>
    <s v="Accueil Open"/>
    <s v="ghislaine.saber@icade.fr"/>
    <x v="0"/>
    <x v="0"/>
    <x v="0"/>
  </r>
  <r>
    <s v="Incident"/>
    <s v="148881"/>
    <s v="08/02/2022 11:19:31"/>
    <s v="VERSTREPEN Philippe"/>
    <s v="Applicatifs Notilus - Problème validation"/>
    <s v=" note de frais "/>
    <s v="08/02/2022 11:20:39"/>
    <x v="0"/>
    <s v="Easy Desk"/>
    <s v="Accueil Open"/>
    <s v="philippe.verstrepen@icade.fr"/>
    <x v="0"/>
    <x v="0"/>
    <x v="0"/>
  </r>
  <r>
    <s v="Incident"/>
    <s v="148847"/>
    <s v="07/02/2022 16:46:36"/>
    <s v="HADDOUCHE Marianna"/>
    <s v="Matériel - Imprimante KONICA"/>
    <s v="Problème d'impression "/>
    <s v="07/02/2022 16:47:34"/>
    <x v="0"/>
    <s v="Easy Desk"/>
    <s v="Accueil Open"/>
    <s v="marianna.haddouche@icade.fr"/>
    <x v="0"/>
    <x v="0"/>
    <x v="0"/>
  </r>
  <r>
    <s v="Incident"/>
    <s v="148202"/>
    <s v="25/01/2022 16:04:46"/>
    <s v="NAVARD Alexandre"/>
    <s v="Connexion - Badge"/>
    <s v="Insertion du Badge dans l'AD"/>
    <s v="25/01/2022 16:05:08"/>
    <x v="0"/>
    <s v="Easy Desk"/>
    <n v="1"/>
    <s v="alexandre.navard@icade.fr"/>
    <x v="11"/>
    <x v="0"/>
    <x v="0"/>
  </r>
  <r>
    <s v="Incident"/>
    <s v="148201"/>
    <s v="25/01/2022 16:00:41"/>
    <s v="EMILIEN Aurelie"/>
    <s v="Connexion - Badge"/>
    <s v="Insertion du Badges dans l'AD"/>
    <s v="25/01/2022 16:02:51"/>
    <x v="0"/>
    <s v="Easy Desk"/>
    <s v="Accueil Open"/>
    <s v="aurelie.emilien@icade.fr"/>
    <x v="11"/>
    <x v="0"/>
    <x v="0"/>
  </r>
  <r>
    <s v="Incident"/>
    <s v="148200"/>
    <s v="25/01/2022 15:59:07"/>
    <s v="BOIX Ismahane (externe)"/>
    <s v="Connexion - Badge"/>
    <s v="Insertion des Badges dans l'AD"/>
    <s v="25/01/2022 16:01:24"/>
    <x v="0"/>
    <s v="Easy Desk"/>
    <s v="Accueil Open"/>
    <s v="ismahane.boix-externe@icade.fr"/>
    <x v="11"/>
    <x v="0"/>
    <x v="0"/>
  </r>
  <r>
    <s v="Incident"/>
    <s v="148114"/>
    <s v="24/01/2022 14:58:38"/>
    <s v="BABOUR Rachida"/>
    <s v="Logiciel - MS Outlook"/>
    <s v="Changement Navigateur par default "/>
    <s v="24/01/2022 14:59:26"/>
    <x v="0"/>
    <s v="Easy Desk"/>
    <s v="Accueil Open"/>
    <s v="rachida.babour@icade.fr"/>
    <x v="11"/>
    <x v="0"/>
    <x v="0"/>
  </r>
  <r>
    <s v="Commande"/>
    <s v="14080"/>
    <s v="21/11/2022 09:55:25"/>
    <s v="ANTOINE Valentine"/>
    <s v="Logiciels - Logiciels payants"/>
    <s v="Logiciels payants"/>
    <s v="24/11/2022 16:00:24"/>
    <x v="0"/>
    <s v="Easy Desk"/>
    <s v="SAL"/>
    <s v="maxime.gille@icade.fr"/>
    <x v="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Tâche changement"/>
    <s v="28285"/>
    <s v="23/02/2022 15:15:23"/>
    <s v="ok"/>
    <x v="0"/>
    <x v="0"/>
    <x v="0"/>
    <x v="0"/>
  </r>
  <r>
    <s v="Tâche Requête"/>
    <s v="14223"/>
    <s v="27/12/2022 14:45:16"/>
    <s v="PC prêt "/>
    <x v="0"/>
    <x v="1"/>
    <x v="0"/>
    <x v="0"/>
  </r>
  <r>
    <s v="Tâche Requête"/>
    <s v="13675"/>
    <s v="01/09/2022 10:31:11"/>
    <s v="ok"/>
    <x v="0"/>
    <x v="2"/>
    <x v="0"/>
    <x v="0"/>
  </r>
  <r>
    <s v="Tâche Requête"/>
    <s v="13243"/>
    <s v="06/05/2022 17:13:47"/>
    <s v="ok"/>
    <x v="0"/>
    <x v="3"/>
    <x v="0"/>
    <x v="0"/>
  </r>
  <r>
    <s v="Tâche Requête"/>
    <s v="13245"/>
    <s v="05/05/2022 17:57:53"/>
    <s v="ok"/>
    <x v="0"/>
    <x v="3"/>
    <x v="0"/>
    <x v="0"/>
  </r>
  <r>
    <s v="Tâche Requête"/>
    <s v="13245"/>
    <s v="05/05/2022 17:57:32"/>
    <s v="ok"/>
    <x v="0"/>
    <x v="3"/>
    <x v="0"/>
    <x v="0"/>
  </r>
  <r>
    <s v="Tâche Requête"/>
    <s v="13245"/>
    <s v="05/05/2022 17:56:17"/>
    <s v="ok"/>
    <x v="0"/>
    <x v="3"/>
    <x v="0"/>
    <x v="0"/>
  </r>
  <r>
    <s v="Tâche Requête"/>
    <s v="13226"/>
    <s v="04/05/2022 12:19:48"/>
    <s v="Restitution OK"/>
    <x v="0"/>
    <x v="3"/>
    <x v="0"/>
    <x v="0"/>
  </r>
  <r>
    <s v="Tâche Requête"/>
    <s v="13226"/>
    <s v="04/05/2022 12:19:23"/>
    <s v="ok"/>
    <x v="0"/>
    <x v="3"/>
    <x v="0"/>
    <x v="0"/>
  </r>
  <r>
    <s v="Tâche Requête"/>
    <s v="12915"/>
    <s v="10/02/2022 13:50:27"/>
    <s v="ok"/>
    <x v="0"/>
    <x v="0"/>
    <x v="0"/>
    <x v="0"/>
  </r>
  <r>
    <s v="Tâche Requête"/>
    <s v="12918"/>
    <s v="10/02/2022 13:49:16"/>
    <s v="ok"/>
    <x v="0"/>
    <x v="0"/>
    <x v="0"/>
    <x v="0"/>
  </r>
  <r>
    <s v="Tâche Requête"/>
    <s v="12903"/>
    <s v="10/02/2022 13:48:29"/>
    <s v="ok"/>
    <x v="0"/>
    <x v="0"/>
    <x v="0"/>
    <x v="0"/>
  </r>
  <r>
    <s v="Tâche Requête"/>
    <s v="12901"/>
    <s v="10/02/2022 13:47:58"/>
    <s v="ok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eau croisé dynamique1" cacheId="1" applyNumberFormats="0" applyBorderFormats="0" applyFontFormats="0" applyPatternFormats="0" applyAlignmentFormats="0" applyWidthHeightFormats="1" dataCaption="Valeurs" grandTotalCaption="Total" updatedVersion="8" minRefreshableVersion="3" useAutoFormatting="1" itemPrintTitles="1" createdVersion="6" indent="0" outline="1" outlineData="1" multipleFieldFilters="0" rowHeaderCaption="Analystes" colHeaderCaption="Mois">
  <location ref="P3:U8" firstHeaderRow="1" firstDataRow="2" firstDataCol="1"/>
  <pivotFields count="8">
    <pivotField showAll="0"/>
    <pivotField dataField="1" showAll="0"/>
    <pivotField showAll="0"/>
    <pivotField showAll="0"/>
    <pivotField axis="axisRow" showAll="0" sortType="descending">
      <items count="42">
        <item m="1" x="36"/>
        <item m="1" x="13"/>
        <item m="1" x="9"/>
        <item m="1" x="14"/>
        <item m="1" x="8"/>
        <item m="1" x="7"/>
        <item m="1" x="35"/>
        <item m="1" x="12"/>
        <item m="1" x="29"/>
        <item m="1" x="25"/>
        <item m="1" x="22"/>
        <item m="1" x="11"/>
        <item m="1" x="31"/>
        <item m="1" x="2"/>
        <item m="1" x="30"/>
        <item m="1" x="39"/>
        <item m="1" x="26"/>
        <item m="1" x="3"/>
        <item m="1" x="38"/>
        <item m="1" x="5"/>
        <item m="1" x="27"/>
        <item m="1" x="6"/>
        <item m="1" x="24"/>
        <item m="1" x="28"/>
        <item m="1" x="37"/>
        <item m="1" x="32"/>
        <item m="1" x="40"/>
        <item m="1" x="15"/>
        <item m="1" x="1"/>
        <item m="1" x="18"/>
        <item m="1" x="4"/>
        <item m="1" x="10"/>
        <item x="0"/>
        <item m="1" x="16"/>
        <item m="1" x="20"/>
        <item m="1" x="23"/>
        <item m="1" x="17"/>
        <item m="1" x="19"/>
        <item m="1" x="34"/>
        <item m="1" x="21"/>
        <item m="1"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3">
        <item n="Janvier" m="1" x="10"/>
        <item n="Février" x="0"/>
        <item n="Mars" m="1" x="6"/>
        <item n="Avril" m="1" x="9"/>
        <item n="Mai" x="3"/>
        <item n="Juin" m="1" x="5"/>
        <item n="Juillet" m="1" x="7"/>
        <item n="Août" m="1" x="8"/>
        <item n="Sept" x="2"/>
        <item n="Oct" m="1" x="11"/>
        <item n="Nov" m="1" x="4"/>
        <item n="Dec" x="1"/>
        <item t="default"/>
      </items>
    </pivotField>
    <pivotField axis="axisRow" showAll="0">
      <items count="18">
        <item x="0"/>
        <item m="1" x="4"/>
        <item m="1" x="5"/>
        <item m="1" x="7"/>
        <item m="1" x="11"/>
        <item m="1" x="16"/>
        <item m="1" x="2"/>
        <item m="1" x="3"/>
        <item m="1" x="9"/>
        <item m="1" x="12"/>
        <item m="1" x="14"/>
        <item m="1" x="6"/>
        <item m="1" x="8"/>
        <item m="1" x="13"/>
        <item m="1" x="15"/>
        <item m="1" x="1"/>
        <item m="1" x="10"/>
        <item t="default"/>
      </items>
    </pivotField>
    <pivotField axis="axisRow" showAll="0">
      <items count="6">
        <item x="0"/>
        <item m="1" x="4"/>
        <item m="1" x="2"/>
        <item m="1" x="1"/>
        <item m="1" x="3"/>
        <item t="default"/>
      </items>
    </pivotField>
  </pivotFields>
  <rowFields count="3">
    <field x="7"/>
    <field x="6"/>
    <field x="4"/>
  </rowFields>
  <rowItems count="4">
    <i>
      <x/>
    </i>
    <i r="1">
      <x/>
    </i>
    <i r="2">
      <x v="32"/>
    </i>
    <i t="grand">
      <x/>
    </i>
  </rowItems>
  <colFields count="1">
    <field x="5"/>
  </colFields>
  <colItems count="5">
    <i>
      <x v="1"/>
    </i>
    <i>
      <x v="4"/>
    </i>
    <i>
      <x v="8"/>
    </i>
    <i>
      <x v="11"/>
    </i>
    <i t="grand">
      <x/>
    </i>
  </colItems>
  <dataFields count="1">
    <dataField name="Nombre de Tâches" fld="1" subtotal="count" baseField="0" baseItem="0"/>
  </dataFields>
  <formats count="3"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grandCol="1" outline="0" fieldPosition="0"/>
    </format>
    <format dxfId="22">
      <pivotArea grandCol="1" outline="0" collapsedLevelsAreSubtotals="1" fieldPosition="0"/>
    </format>
  </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leau croisé dynamique13" cacheId="0" applyNumberFormats="0" applyBorderFormats="0" applyFontFormats="0" applyPatternFormats="0" applyAlignmentFormats="0" applyWidthHeightFormats="1" dataCaption="Valeurs" grandTotalCaption="Total" updatedVersion="8" minRefreshableVersion="3" useAutoFormatting="1" itemPrintTitles="1" createdVersion="4" indent="0" outline="1" outlineData="1" multipleFieldFilters="0" rowHeaderCaption="Analystes" colHeaderCaption="mois">
  <location ref="A3:N8" firstHeaderRow="1" firstDataRow="2" firstDataCol="1"/>
  <pivotFields count="14">
    <pivotField showAll="0"/>
    <pivotField dataField="1" showAll="0" defaultSubtotal="0"/>
    <pivotField showAll="0"/>
    <pivotField showAll="0"/>
    <pivotField showAll="0"/>
    <pivotField showAll="0"/>
    <pivotField showAll="0"/>
    <pivotField axis="axisRow" showAll="0" sortType="descending">
      <items count="101">
        <item m="1" x="45"/>
        <item m="1" x="11"/>
        <item m="1" x="56"/>
        <item m="1" x="82"/>
        <item m="1" x="51"/>
        <item m="1" x="31"/>
        <item m="1" x="87"/>
        <item m="1" x="62"/>
        <item m="1" x="13"/>
        <item m="1" x="27"/>
        <item m="1" x="2"/>
        <item m="1" x="4"/>
        <item m="1" x="92"/>
        <item m="1" x="36"/>
        <item m="1" x="88"/>
        <item m="1" x="69"/>
        <item m="1" x="58"/>
        <item m="1" x="91"/>
        <item m="1" x="30"/>
        <item m="1" x="54"/>
        <item m="1" x="23"/>
        <item m="1" x="46"/>
        <item m="1" x="64"/>
        <item m="1" x="15"/>
        <item m="1" x="48"/>
        <item m="1" x="85"/>
        <item m="1" x="34"/>
        <item m="1" x="47"/>
        <item m="1" x="74"/>
        <item m="1" x="66"/>
        <item m="1" x="93"/>
        <item m="1" x="68"/>
        <item m="1" x="17"/>
        <item m="1" x="77"/>
        <item m="1" x="65"/>
        <item m="1" x="6"/>
        <item m="1" x="41"/>
        <item m="1" x="40"/>
        <item m="1" x="50"/>
        <item m="1" x="78"/>
        <item m="1" x="8"/>
        <item m="1" x="19"/>
        <item m="1" x="80"/>
        <item m="1" x="72"/>
        <item m="1" x="49"/>
        <item m="1" x="76"/>
        <item m="1" x="99"/>
        <item m="1" x="84"/>
        <item m="1" x="28"/>
        <item m="1" x="18"/>
        <item m="1" x="60"/>
        <item m="1" x="7"/>
        <item m="1" x="61"/>
        <item m="1" x="33"/>
        <item m="1" x="24"/>
        <item m="1" x="1"/>
        <item m="1" x="20"/>
        <item m="1" x="98"/>
        <item m="1" x="44"/>
        <item m="1" x="9"/>
        <item m="1" x="3"/>
        <item x="0"/>
        <item m="1" x="26"/>
        <item m="1" x="14"/>
        <item m="1" x="90"/>
        <item m="1" x="16"/>
        <item m="1" x="32"/>
        <item m="1" x="83"/>
        <item m="1" x="95"/>
        <item m="1" x="79"/>
        <item m="1" x="39"/>
        <item m="1" x="73"/>
        <item m="1" x="71"/>
        <item m="1" x="94"/>
        <item m="1" x="52"/>
        <item m="1" x="70"/>
        <item m="1" x="59"/>
        <item m="1" x="5"/>
        <item m="1" x="37"/>
        <item m="1" x="63"/>
        <item m="1" x="38"/>
        <item m="1" x="53"/>
        <item m="1" x="22"/>
        <item m="1" x="96"/>
        <item m="1" x="43"/>
        <item m="1" x="55"/>
        <item m="1" x="75"/>
        <item m="1" x="25"/>
        <item m="1" x="97"/>
        <item m="1" x="35"/>
        <item m="1" x="29"/>
        <item m="1" x="21"/>
        <item m="1" x="42"/>
        <item m="1" x="12"/>
        <item m="1" x="81"/>
        <item m="1" x="67"/>
        <item m="1" x="10"/>
        <item m="1" x="89"/>
        <item m="1" x="86"/>
        <item m="1"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13">
        <item n="Janvier" x="11"/>
        <item n="Février" x="0"/>
        <item n="Mars" x="4"/>
        <item n="Avril" x="10"/>
        <item n="Mai" x="3"/>
        <item n="Juin" x="9"/>
        <item n="Juillet" x="2"/>
        <item n="Août" x="8"/>
        <item n="Sept" x="1"/>
        <item n="Oct" x="7"/>
        <item n="Nov" x="6"/>
        <item n="Déc" x="5"/>
        <item t="default"/>
      </items>
    </pivotField>
    <pivotField axis="axisRow" showAll="0">
      <items count="33">
        <item x="0"/>
        <item m="1" x="12"/>
        <item m="1" x="27"/>
        <item m="1" x="13"/>
        <item m="1" x="23"/>
        <item m="1" x="7"/>
        <item m="1" x="16"/>
        <item m="1" x="22"/>
        <item m="1" x="28"/>
        <item m="1" x="31"/>
        <item m="1" x="26"/>
        <item m="1" x="30"/>
        <item m="1" x="9"/>
        <item m="1" x="11"/>
        <item m="1" x="3"/>
        <item m="1" x="24"/>
        <item m="1" x="14"/>
        <item m="1" x="19"/>
        <item m="1" x="21"/>
        <item m="1" x="6"/>
        <item m="1" x="5"/>
        <item m="1" x="1"/>
        <item m="1" x="18"/>
        <item m="1" x="10"/>
        <item m="1" x="2"/>
        <item m="1" x="25"/>
        <item m="1" x="17"/>
        <item m="1" x="29"/>
        <item m="1" x="20"/>
        <item m="1" x="8"/>
        <item m="1" x="15"/>
        <item m="1" x="4"/>
        <item t="default"/>
      </items>
    </pivotField>
    <pivotField axis="axisRow" showAll="0">
      <items count="11">
        <item x="0"/>
        <item m="1" x="9"/>
        <item m="1" x="5"/>
        <item m="1" x="3"/>
        <item m="1" x="2"/>
        <item m="1" x="6"/>
        <item m="1" x="1"/>
        <item m="1" x="7"/>
        <item m="1" x="8"/>
        <item m="1" x="4"/>
        <item t="default"/>
      </items>
    </pivotField>
  </pivotFields>
  <rowFields count="3">
    <field x="13"/>
    <field x="12"/>
    <field x="7"/>
  </rowFields>
  <rowItems count="4">
    <i>
      <x/>
    </i>
    <i r="1">
      <x/>
    </i>
    <i r="2">
      <x v="61"/>
    </i>
    <i t="grand">
      <x/>
    </i>
  </rowItems>
  <colFields count="1">
    <field x="1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Nombre de Tickets" fld="1" subtotal="count" baseField="0" baseItem="0"/>
  </dataFields>
  <formats count="7">
    <format dxfId="31">
      <pivotArea grandRow="1" grandCol="1" outline="0" collapsedLevelsAreSubtotals="1" fieldPosition="0"/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dataOnly="0" labelOnly="1" grandCol="1" outline="0" fieldPosition="0"/>
    </format>
    <format dxfId="27">
      <pivotArea dataOnly="0" labelOnly="1" grandCol="1" outline="0" fieldPosition="0"/>
    </format>
    <format dxfId="26">
      <pivotArea dataOnly="0" labelOnly="1" grandCol="1" outline="0" fieldPosition="0"/>
    </format>
    <format dxfId="25">
      <pivotArea grandCol="1" outline="0" collapsedLevelsAreSubtotals="1" fieldPosition="0"/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M435" totalsRowShown="0" headerRowDxfId="21">
  <autoFilter ref="A1:M435" xr:uid="{00000000-0009-0000-0100-000001000000}"/>
  <tableColumns count="13">
    <tableColumn id="1" xr3:uid="{00000000-0010-0000-0000-000001000000}" name="Titre" dataDxfId="20"/>
    <tableColumn id="2" xr3:uid="{00000000-0010-0000-0000-000002000000}" name="Tickets" dataDxfId="19"/>
    <tableColumn id="3" xr3:uid="{00000000-0010-0000-0000-000003000000}" name="Date de création" dataDxfId="18"/>
    <tableColumn id="4" xr3:uid="{00000000-0010-0000-0000-000004000000}" name="Utilisateur" dataDxfId="17"/>
    <tableColumn id="5" xr3:uid="{00000000-0010-0000-0000-000005000000}" name="Nom complet" dataDxfId="16"/>
    <tableColumn id="6" xr3:uid="{00000000-0010-0000-0000-000006000000}" name="Titre2" dataDxfId="15"/>
    <tableColumn id="7" xr3:uid="{00000000-0010-0000-0000-000007000000}" name="Date clôture" dataDxfId="14"/>
    <tableColumn id="8" xr3:uid="{00000000-0010-0000-0000-000008000000}" name="Analyste" dataDxfId="13"/>
    <tableColumn id="9" xr3:uid="{00000000-0010-0000-0000-000009000000}" name="Groupe" dataDxfId="12"/>
    <tableColumn id="10" xr3:uid="{00000000-0010-0000-0000-00000A000000}" name="TYPE">
      <calculatedColumnFormula>+MONTH(G2)</calculatedColumnFormula>
    </tableColumn>
    <tableColumn id="14" xr3:uid="{6D16B6D6-E7C7-41A7-87CD-C7A2C5E52888}" name="Mois" dataDxfId="2">
      <calculatedColumnFormula>+MONTH(G2)</calculatedColumnFormula>
    </tableColumn>
    <tableColumn id="11" xr3:uid="{00000000-0010-0000-0000-00000B000000}" name="Gr reference" dataDxfId="1">
      <calculatedColumnFormula>+VLOOKUP(H2,analyste,2)</calculatedColumnFormula>
    </tableColumn>
    <tableColumn id="12" xr3:uid="{00000000-0010-0000-0000-00000C000000}" name="nature" dataDxfId="0">
      <calculatedColumnFormula>VLOOKUP(H2,analyste,3)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au2" displayName="Tableau2" ref="A1:H14" totalsRowShown="0" headerRowDxfId="11">
  <autoFilter ref="A1:H14" xr:uid="{00000000-0009-0000-0100-000002000000}"/>
  <tableColumns count="8">
    <tableColumn id="1" xr3:uid="{00000000-0010-0000-0200-000001000000}" name="Titre" dataDxfId="10"/>
    <tableColumn id="2" xr3:uid="{00000000-0010-0000-0200-000002000000}" name="Tâches" dataDxfId="9"/>
    <tableColumn id="3" xr3:uid="{00000000-0010-0000-0200-000003000000}" name="Date de création" dataDxfId="8"/>
    <tableColumn id="4" xr3:uid="{00000000-0010-0000-0200-000004000000}" name="Titre2" dataDxfId="7"/>
    <tableColumn id="5" xr3:uid="{00000000-0010-0000-0200-000005000000}" name="Analyste" dataDxfId="6"/>
    <tableColumn id="6" xr3:uid="{00000000-0010-0000-0200-000006000000}" name="mois">
      <calculatedColumnFormula>+MONTH(C2)</calculatedColumnFormula>
    </tableColumn>
    <tableColumn id="7" xr3:uid="{00000000-0010-0000-0200-000007000000}" name="Gr reference">
      <calculatedColumnFormula>+VLOOKUP(E2,analyste,2)</calculatedColumnFormula>
    </tableColumn>
    <tableColumn id="8" xr3:uid="{00000000-0010-0000-0200-000008000000}" name="nature">
      <calculatedColumnFormula>VLOOKUP(E2,analyste,3)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3" displayName="Tableau3" ref="A1:C84" totalsRowShown="0" headerRowDxfId="5">
  <autoFilter ref="A1:C84" xr:uid="{00000000-0009-0000-0100-000003000000}"/>
  <sortState xmlns:xlrd2="http://schemas.microsoft.com/office/spreadsheetml/2017/richdata2" ref="A2:C84">
    <sortCondition ref="A2:A84"/>
  </sortState>
  <tableColumns count="3">
    <tableColumn id="1" xr3:uid="{00000000-0010-0000-0100-000001000000}" name="ANALYSTE" dataDxfId="4"/>
    <tableColumn id="2" xr3:uid="{00000000-0010-0000-0100-000002000000}" name="GROUPE" dataDxfId="3"/>
    <tableColumn id="3" xr3:uid="{00000000-0010-0000-0100-000003000000}" name="TYP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75"/>
  <sheetViews>
    <sheetView topLeftCell="A11" zoomScale="110" zoomScaleNormal="110" workbookViewId="0">
      <selection activeCell="P1" sqref="P1"/>
    </sheetView>
  </sheetViews>
  <sheetFormatPr baseColWidth="10" defaultRowHeight="15" x14ac:dyDescent="0.25"/>
  <cols>
    <col min="1" max="1" width="18.85546875" bestFit="1" customWidth="1"/>
    <col min="2" max="2" width="7.5703125" bestFit="1" customWidth="1"/>
    <col min="3" max="3" width="7.28515625" bestFit="1" customWidth="1"/>
    <col min="4" max="4" width="5.42578125" bestFit="1" customWidth="1"/>
    <col min="5" max="5" width="5.140625" bestFit="1" customWidth="1"/>
    <col min="6" max="6" width="4.42578125" bestFit="1" customWidth="1"/>
    <col min="7" max="7" width="4.5703125" bestFit="1" customWidth="1"/>
    <col min="8" max="8" width="6.42578125" bestFit="1" customWidth="1"/>
    <col min="9" max="9" width="5.28515625" bestFit="1" customWidth="1"/>
    <col min="10" max="10" width="5" bestFit="1" customWidth="1"/>
    <col min="11" max="11" width="4" bestFit="1" customWidth="1"/>
    <col min="12" max="12" width="4.5703125" bestFit="1" customWidth="1"/>
    <col min="13" max="13" width="4.28515625" bestFit="1" customWidth="1"/>
    <col min="14" max="15" width="5.42578125" bestFit="1" customWidth="1"/>
    <col min="16" max="16" width="18.85546875" bestFit="1" customWidth="1"/>
    <col min="17" max="17" width="7.7109375" bestFit="1" customWidth="1"/>
    <col min="18" max="18" width="4.42578125" bestFit="1" customWidth="1"/>
    <col min="19" max="19" width="5" bestFit="1" customWidth="1"/>
    <col min="20" max="20" width="4.28515625" bestFit="1" customWidth="1"/>
    <col min="21" max="21" width="5.42578125" bestFit="1" customWidth="1"/>
    <col min="22" max="22" width="4.5703125" bestFit="1" customWidth="1"/>
    <col min="23" max="23" width="6.42578125" bestFit="1" customWidth="1"/>
    <col min="24" max="24" width="5.28515625" bestFit="1" customWidth="1"/>
    <col min="25" max="25" width="5" bestFit="1" customWidth="1"/>
    <col min="26" max="26" width="4" bestFit="1" customWidth="1"/>
    <col min="27" max="27" width="4.5703125" bestFit="1" customWidth="1"/>
    <col min="28" max="28" width="4.28515625" bestFit="1" customWidth="1"/>
    <col min="29" max="29" width="5.42578125" bestFit="1" customWidth="1"/>
  </cols>
  <sheetData>
    <row r="1" spans="1:29" ht="23.25" x14ac:dyDescent="0.35">
      <c r="A1" s="18" t="s">
        <v>101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P1" s="17" t="s">
        <v>73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24" customHeight="1" x14ac:dyDescent="0.25"/>
    <row r="3" spans="1:29" x14ac:dyDescent="0.25">
      <c r="A3" s="7" t="s">
        <v>63</v>
      </c>
      <c r="B3" s="7" t="s">
        <v>48</v>
      </c>
      <c r="P3" s="7" t="s">
        <v>66</v>
      </c>
      <c r="Q3" s="7" t="s">
        <v>75</v>
      </c>
    </row>
    <row r="4" spans="1:29" x14ac:dyDescent="0.25">
      <c r="A4" s="7" t="s">
        <v>64</v>
      </c>
      <c r="B4" t="s">
        <v>123</v>
      </c>
      <c r="C4" t="s">
        <v>124</v>
      </c>
      <c r="D4" t="s">
        <v>126</v>
      </c>
      <c r="E4" t="s">
        <v>128</v>
      </c>
      <c r="F4" t="s">
        <v>129</v>
      </c>
      <c r="G4" t="s">
        <v>130</v>
      </c>
      <c r="H4" t="s">
        <v>133</v>
      </c>
      <c r="I4" t="s">
        <v>135</v>
      </c>
      <c r="J4" t="s">
        <v>139</v>
      </c>
      <c r="K4" t="s">
        <v>140</v>
      </c>
      <c r="L4" t="s">
        <v>142</v>
      </c>
      <c r="M4" t="s">
        <v>2230</v>
      </c>
      <c r="N4" s="11" t="s">
        <v>67</v>
      </c>
      <c r="P4" s="7" t="s">
        <v>64</v>
      </c>
      <c r="Q4" s="11" t="s">
        <v>124</v>
      </c>
      <c r="R4" s="11" t="s">
        <v>129</v>
      </c>
      <c r="S4" s="11" t="s">
        <v>139</v>
      </c>
      <c r="T4" s="11" t="s">
        <v>2231</v>
      </c>
      <c r="U4" s="11" t="s">
        <v>67</v>
      </c>
    </row>
    <row r="5" spans="1:29" ht="18" customHeight="1" x14ac:dyDescent="0.25">
      <c r="A5" s="8" t="s">
        <v>104</v>
      </c>
      <c r="B5">
        <v>4</v>
      </c>
      <c r="C5">
        <v>27</v>
      </c>
      <c r="D5">
        <v>43</v>
      </c>
      <c r="E5">
        <v>31</v>
      </c>
      <c r="F5">
        <v>60</v>
      </c>
      <c r="G5">
        <v>31</v>
      </c>
      <c r="H5">
        <v>45</v>
      </c>
      <c r="I5">
        <v>48</v>
      </c>
      <c r="J5">
        <v>18</v>
      </c>
      <c r="K5">
        <v>40</v>
      </c>
      <c r="L5">
        <v>64</v>
      </c>
      <c r="M5">
        <v>23</v>
      </c>
      <c r="N5" s="13">
        <v>434</v>
      </c>
      <c r="P5" s="8" t="s">
        <v>104</v>
      </c>
      <c r="Q5">
        <v>5</v>
      </c>
      <c r="R5">
        <v>6</v>
      </c>
      <c r="S5">
        <v>1</v>
      </c>
      <c r="T5">
        <v>1</v>
      </c>
      <c r="U5" s="13">
        <v>13</v>
      </c>
    </row>
    <row r="6" spans="1:29" x14ac:dyDescent="0.25">
      <c r="A6" s="19" t="s">
        <v>114</v>
      </c>
      <c r="B6">
        <v>4</v>
      </c>
      <c r="C6">
        <v>27</v>
      </c>
      <c r="D6">
        <v>43</v>
      </c>
      <c r="E6">
        <v>31</v>
      </c>
      <c r="F6">
        <v>60</v>
      </c>
      <c r="G6">
        <v>31</v>
      </c>
      <c r="H6">
        <v>45</v>
      </c>
      <c r="I6">
        <v>48</v>
      </c>
      <c r="J6">
        <v>18</v>
      </c>
      <c r="K6">
        <v>40</v>
      </c>
      <c r="L6">
        <v>64</v>
      </c>
      <c r="M6">
        <v>23</v>
      </c>
      <c r="N6" s="13">
        <v>434</v>
      </c>
      <c r="P6" s="19" t="s">
        <v>114</v>
      </c>
      <c r="Q6">
        <v>5</v>
      </c>
      <c r="R6">
        <v>6</v>
      </c>
      <c r="S6">
        <v>1</v>
      </c>
      <c r="T6">
        <v>1</v>
      </c>
      <c r="U6" s="13">
        <v>13</v>
      </c>
    </row>
    <row r="7" spans="1:29" x14ac:dyDescent="0.25">
      <c r="A7" s="3" t="s">
        <v>116</v>
      </c>
      <c r="B7">
        <v>4</v>
      </c>
      <c r="C7">
        <v>27</v>
      </c>
      <c r="D7">
        <v>43</v>
      </c>
      <c r="E7">
        <v>31</v>
      </c>
      <c r="F7">
        <v>60</v>
      </c>
      <c r="G7">
        <v>31</v>
      </c>
      <c r="H7">
        <v>45</v>
      </c>
      <c r="I7">
        <v>48</v>
      </c>
      <c r="J7">
        <v>18</v>
      </c>
      <c r="K7">
        <v>40</v>
      </c>
      <c r="L7">
        <v>64</v>
      </c>
      <c r="M7">
        <v>23</v>
      </c>
      <c r="N7" s="13">
        <v>434</v>
      </c>
      <c r="P7" s="3" t="s">
        <v>116</v>
      </c>
      <c r="Q7">
        <v>5</v>
      </c>
      <c r="R7">
        <v>6</v>
      </c>
      <c r="S7">
        <v>1</v>
      </c>
      <c r="T7">
        <v>1</v>
      </c>
      <c r="U7" s="13">
        <v>13</v>
      </c>
    </row>
    <row r="8" spans="1:29" x14ac:dyDescent="0.25">
      <c r="A8" s="10" t="s">
        <v>67</v>
      </c>
      <c r="B8" s="9">
        <v>4</v>
      </c>
      <c r="C8" s="9">
        <v>27</v>
      </c>
      <c r="D8" s="9">
        <v>43</v>
      </c>
      <c r="E8" s="9">
        <v>31</v>
      </c>
      <c r="F8" s="9">
        <v>60</v>
      </c>
      <c r="G8" s="9">
        <v>31</v>
      </c>
      <c r="H8" s="9">
        <v>45</v>
      </c>
      <c r="I8" s="9">
        <v>48</v>
      </c>
      <c r="J8" s="9">
        <v>18</v>
      </c>
      <c r="K8" s="9">
        <v>40</v>
      </c>
      <c r="L8" s="9">
        <v>64</v>
      </c>
      <c r="M8" s="9">
        <v>23</v>
      </c>
      <c r="N8" s="12">
        <v>434</v>
      </c>
      <c r="P8" s="8" t="s">
        <v>67</v>
      </c>
      <c r="Q8">
        <v>5</v>
      </c>
      <c r="R8">
        <v>6</v>
      </c>
      <c r="S8">
        <v>1</v>
      </c>
      <c r="T8">
        <v>1</v>
      </c>
      <c r="U8" s="13">
        <v>13</v>
      </c>
    </row>
    <row r="75" ht="18" customHeight="1" x14ac:dyDescent="0.25"/>
  </sheetData>
  <pageMargins left="0.11811023622047245" right="0.11811023622047245" top="0.35433070866141736" bottom="0.35433070866141736" header="0.31496062992125984" footer="0.31496062992125984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5"/>
  <sheetViews>
    <sheetView tabSelected="1" topLeftCell="F1" workbookViewId="0">
      <selection activeCell="P16" sqref="P16"/>
    </sheetView>
  </sheetViews>
  <sheetFormatPr baseColWidth="10" defaultRowHeight="15" x14ac:dyDescent="0.25"/>
  <cols>
    <col min="1" max="1" width="15.140625" customWidth="1"/>
    <col min="2" max="2" width="9.28515625" customWidth="1"/>
    <col min="3" max="3" width="18.42578125" bestFit="1" customWidth="1"/>
    <col min="4" max="4" width="34.7109375" customWidth="1"/>
    <col min="5" max="5" width="36.7109375" customWidth="1"/>
    <col min="6" max="6" width="41.5703125" customWidth="1"/>
    <col min="7" max="7" width="21" customWidth="1"/>
    <col min="8" max="8" width="13.42578125" customWidth="1"/>
    <col min="9" max="9" width="13.7109375" customWidth="1"/>
    <col min="10" max="10" width="13.28515625" customWidth="1"/>
    <col min="11" max="11" width="4.140625" customWidth="1"/>
    <col min="12" max="12" width="9.7109375" customWidth="1"/>
    <col min="13" max="13" width="15.7109375" customWidth="1"/>
    <col min="14" max="14" width="15.28515625" customWidth="1"/>
  </cols>
  <sheetData>
    <row r="1" spans="1:13" x14ac:dyDescent="0.25">
      <c r="A1" s="2" t="s">
        <v>2</v>
      </c>
      <c r="B1" s="2" t="s">
        <v>62</v>
      </c>
      <c r="C1" s="2" t="s">
        <v>0</v>
      </c>
      <c r="D1" s="2" t="s">
        <v>1</v>
      </c>
      <c r="E1" s="2" t="s">
        <v>56</v>
      </c>
      <c r="F1" s="2" t="s">
        <v>95</v>
      </c>
      <c r="G1" s="2" t="s">
        <v>57</v>
      </c>
      <c r="H1" s="2" t="s">
        <v>58</v>
      </c>
      <c r="I1" s="2" t="s">
        <v>3</v>
      </c>
      <c r="J1" s="2" t="s">
        <v>51</v>
      </c>
      <c r="K1" s="15" t="s">
        <v>75</v>
      </c>
      <c r="L1" s="15" t="s">
        <v>59</v>
      </c>
      <c r="M1" s="15" t="s">
        <v>60</v>
      </c>
    </row>
    <row r="2" spans="1:13" x14ac:dyDescent="0.25">
      <c r="A2" s="1" t="s">
        <v>82</v>
      </c>
      <c r="B2" s="1" t="s">
        <v>241</v>
      </c>
      <c r="C2" s="1" t="s">
        <v>242</v>
      </c>
      <c r="D2" s="1" t="s">
        <v>243</v>
      </c>
      <c r="E2" s="1"/>
      <c r="F2" s="1" t="s">
        <v>148</v>
      </c>
      <c r="G2" s="1" t="s">
        <v>244</v>
      </c>
      <c r="H2" s="1" t="s">
        <v>116</v>
      </c>
      <c r="I2" s="1" t="s">
        <v>146</v>
      </c>
      <c r="J2" s="1" t="s">
        <v>147</v>
      </c>
      <c r="K2">
        <f>+MONTH(G2)</f>
        <v>2</v>
      </c>
      <c r="L2" t="str">
        <f>+VLOOKUP(H2,analyste,2)</f>
        <v>EasyDesk</v>
      </c>
      <c r="M2" t="str">
        <f>VLOOKUP(H2,analyste,3)</f>
        <v>SERVICE CLIENTS</v>
      </c>
    </row>
    <row r="3" spans="1:13" x14ac:dyDescent="0.25">
      <c r="A3" s="1" t="s">
        <v>254</v>
      </c>
      <c r="B3" s="1" t="s">
        <v>280</v>
      </c>
      <c r="C3" s="1" t="s">
        <v>281</v>
      </c>
      <c r="D3" s="1" t="s">
        <v>176</v>
      </c>
      <c r="E3" s="1" t="s">
        <v>258</v>
      </c>
      <c r="F3" s="1" t="s">
        <v>259</v>
      </c>
      <c r="G3" s="1" t="s">
        <v>282</v>
      </c>
      <c r="H3" s="1" t="s">
        <v>116</v>
      </c>
      <c r="I3" s="1" t="s">
        <v>146</v>
      </c>
      <c r="J3" s="1" t="s">
        <v>257</v>
      </c>
      <c r="K3">
        <f>+MONTH(G3)</f>
        <v>9</v>
      </c>
      <c r="L3" t="str">
        <f>+VLOOKUP(H3,analyste,2)</f>
        <v>EasyDesk</v>
      </c>
      <c r="M3" t="str">
        <f>VLOOKUP(H3,analyste,3)</f>
        <v>SERVICE CLIENTS</v>
      </c>
    </row>
    <row r="4" spans="1:13" x14ac:dyDescent="0.25">
      <c r="A4" s="1" t="s">
        <v>254</v>
      </c>
      <c r="B4" s="1" t="s">
        <v>283</v>
      </c>
      <c r="C4" s="1" t="s">
        <v>284</v>
      </c>
      <c r="D4" s="1" t="s">
        <v>176</v>
      </c>
      <c r="E4" s="1" t="s">
        <v>255</v>
      </c>
      <c r="F4" s="1" t="s">
        <v>256</v>
      </c>
      <c r="G4" s="1" t="s">
        <v>285</v>
      </c>
      <c r="H4" s="1" t="s">
        <v>116</v>
      </c>
      <c r="I4" s="1" t="s">
        <v>146</v>
      </c>
      <c r="J4" s="1" t="s">
        <v>257</v>
      </c>
      <c r="K4">
        <f>+MONTH(G4)</f>
        <v>9</v>
      </c>
      <c r="L4" t="str">
        <f>+VLOOKUP(H4,analyste,2)</f>
        <v>EasyDesk</v>
      </c>
      <c r="M4" t="str">
        <f>VLOOKUP(H4,analyste,3)</f>
        <v>SERVICE CLIENTS</v>
      </c>
    </row>
    <row r="5" spans="1:13" x14ac:dyDescent="0.25">
      <c r="A5" s="1" t="s">
        <v>254</v>
      </c>
      <c r="B5" s="1" t="s">
        <v>287</v>
      </c>
      <c r="C5" s="1" t="s">
        <v>288</v>
      </c>
      <c r="D5" s="1" t="s">
        <v>289</v>
      </c>
      <c r="E5" s="1" t="s">
        <v>262</v>
      </c>
      <c r="F5" s="1" t="s">
        <v>263</v>
      </c>
      <c r="G5" s="1" t="s">
        <v>290</v>
      </c>
      <c r="H5" s="1" t="s">
        <v>116</v>
      </c>
      <c r="I5" s="1" t="s">
        <v>146</v>
      </c>
      <c r="J5" s="1" t="s">
        <v>257</v>
      </c>
      <c r="K5">
        <f>+MONTH(G5)</f>
        <v>7</v>
      </c>
      <c r="L5" t="str">
        <f>+VLOOKUP(H5,analyste,2)</f>
        <v>EasyDesk</v>
      </c>
      <c r="M5" t="str">
        <f>VLOOKUP(H5,analyste,3)</f>
        <v>SERVICE CLIENTS</v>
      </c>
    </row>
    <row r="6" spans="1:13" x14ac:dyDescent="0.25">
      <c r="A6" s="1" t="s">
        <v>254</v>
      </c>
      <c r="B6" s="1" t="s">
        <v>302</v>
      </c>
      <c r="C6" s="1" t="s">
        <v>303</v>
      </c>
      <c r="D6" s="1" t="s">
        <v>182</v>
      </c>
      <c r="E6" s="1" t="s">
        <v>260</v>
      </c>
      <c r="F6" s="1" t="s">
        <v>261</v>
      </c>
      <c r="G6" s="1" t="s">
        <v>304</v>
      </c>
      <c r="H6" s="1" t="s">
        <v>116</v>
      </c>
      <c r="I6" s="1" t="s">
        <v>146</v>
      </c>
      <c r="J6" s="1" t="s">
        <v>257</v>
      </c>
      <c r="K6">
        <f>+MONTH(G6)</f>
        <v>5</v>
      </c>
      <c r="L6" t="str">
        <f>+VLOOKUP(H6,analyste,2)</f>
        <v>EasyDesk</v>
      </c>
      <c r="M6" t="str">
        <f>VLOOKUP(H6,analyste,3)</f>
        <v>SERVICE CLIENTS</v>
      </c>
    </row>
    <row r="7" spans="1:13" x14ac:dyDescent="0.25">
      <c r="A7" s="1" t="s">
        <v>254</v>
      </c>
      <c r="B7" s="1" t="s">
        <v>305</v>
      </c>
      <c r="C7" s="1" t="s">
        <v>306</v>
      </c>
      <c r="D7" s="1" t="s">
        <v>307</v>
      </c>
      <c r="E7" s="1" t="s">
        <v>258</v>
      </c>
      <c r="F7" s="1" t="s">
        <v>259</v>
      </c>
      <c r="G7" s="1" t="s">
        <v>308</v>
      </c>
      <c r="H7" s="1" t="s">
        <v>116</v>
      </c>
      <c r="I7" s="1" t="s">
        <v>146</v>
      </c>
      <c r="J7" s="1" t="s">
        <v>257</v>
      </c>
      <c r="K7">
        <f>+MONTH(G7)</f>
        <v>5</v>
      </c>
      <c r="L7" t="str">
        <f>+VLOOKUP(H7,analyste,2)</f>
        <v>EasyDesk</v>
      </c>
      <c r="M7" t="str">
        <f>VLOOKUP(H7,analyste,3)</f>
        <v>SERVICE CLIENTS</v>
      </c>
    </row>
    <row r="8" spans="1:13" x14ac:dyDescent="0.25">
      <c r="A8" s="1" t="s">
        <v>254</v>
      </c>
      <c r="B8" s="1" t="s">
        <v>309</v>
      </c>
      <c r="C8" s="1" t="s">
        <v>310</v>
      </c>
      <c r="D8" s="1" t="s">
        <v>311</v>
      </c>
      <c r="E8" s="1" t="s">
        <v>258</v>
      </c>
      <c r="F8" s="1" t="s">
        <v>259</v>
      </c>
      <c r="G8" s="1" t="s">
        <v>312</v>
      </c>
      <c r="H8" s="1" t="s">
        <v>116</v>
      </c>
      <c r="I8" s="1" t="s">
        <v>146</v>
      </c>
      <c r="J8" s="1" t="s">
        <v>257</v>
      </c>
      <c r="K8">
        <f>+MONTH(G8)</f>
        <v>5</v>
      </c>
      <c r="L8" t="str">
        <f>+VLOOKUP(H8,analyste,2)</f>
        <v>EasyDesk</v>
      </c>
      <c r="M8" t="str">
        <f>VLOOKUP(H8,analyste,3)</f>
        <v>SERVICE CLIENTS</v>
      </c>
    </row>
    <row r="9" spans="1:13" x14ac:dyDescent="0.25">
      <c r="A9" s="1" t="s">
        <v>254</v>
      </c>
      <c r="B9" s="1" t="s">
        <v>319</v>
      </c>
      <c r="C9" s="1" t="s">
        <v>318</v>
      </c>
      <c r="D9" s="1" t="s">
        <v>177</v>
      </c>
      <c r="E9" s="1" t="s">
        <v>255</v>
      </c>
      <c r="F9" s="1" t="s">
        <v>256</v>
      </c>
      <c r="G9" s="1" t="s">
        <v>320</v>
      </c>
      <c r="H9" s="1" t="s">
        <v>116</v>
      </c>
      <c r="I9" s="1" t="s">
        <v>146</v>
      </c>
      <c r="J9" s="1" t="s">
        <v>257</v>
      </c>
      <c r="K9">
        <f>+MONTH(G9)</f>
        <v>3</v>
      </c>
      <c r="L9" t="str">
        <f>+VLOOKUP(H9,analyste,2)</f>
        <v>EasyDesk</v>
      </c>
      <c r="M9" t="str">
        <f>VLOOKUP(H9,analyste,3)</f>
        <v>SERVICE CLIENTS</v>
      </c>
    </row>
    <row r="10" spans="1:13" x14ac:dyDescent="0.25">
      <c r="A10" s="1" t="s">
        <v>254</v>
      </c>
      <c r="B10" s="1" t="s">
        <v>333</v>
      </c>
      <c r="C10" s="1" t="s">
        <v>334</v>
      </c>
      <c r="D10" s="1" t="s">
        <v>155</v>
      </c>
      <c r="E10" s="1" t="s">
        <v>255</v>
      </c>
      <c r="F10" s="1" t="s">
        <v>256</v>
      </c>
      <c r="G10" s="1" t="s">
        <v>335</v>
      </c>
      <c r="H10" s="1" t="s">
        <v>116</v>
      </c>
      <c r="I10" s="1" t="s">
        <v>146</v>
      </c>
      <c r="J10" s="1" t="s">
        <v>257</v>
      </c>
      <c r="K10">
        <f>+MONTH(G10)</f>
        <v>2</v>
      </c>
      <c r="L10" t="str">
        <f>+VLOOKUP(H10,analyste,2)</f>
        <v>EasyDesk</v>
      </c>
      <c r="M10" t="str">
        <f>VLOOKUP(H10,analyste,3)</f>
        <v>SERVICE CLIENTS</v>
      </c>
    </row>
    <row r="11" spans="1:13" x14ac:dyDescent="0.25">
      <c r="A11" s="1" t="s">
        <v>339</v>
      </c>
      <c r="B11" s="1" t="s">
        <v>360</v>
      </c>
      <c r="C11" s="1" t="s">
        <v>361</v>
      </c>
      <c r="D11" s="1" t="s">
        <v>278</v>
      </c>
      <c r="E11" s="1" t="s">
        <v>354</v>
      </c>
      <c r="F11" s="1" t="s">
        <v>362</v>
      </c>
      <c r="G11" s="1" t="s">
        <v>363</v>
      </c>
      <c r="H11" s="1" t="s">
        <v>116</v>
      </c>
      <c r="I11" s="1" t="s">
        <v>146</v>
      </c>
      <c r="J11" s="1" t="s">
        <v>107</v>
      </c>
      <c r="K11">
        <f>+MONTH(G11)</f>
        <v>12</v>
      </c>
      <c r="L11" t="str">
        <f>+VLOOKUP(H11,analyste,2)</f>
        <v>EasyDesk</v>
      </c>
      <c r="M11" t="str">
        <f>VLOOKUP(H11,analyste,3)</f>
        <v>SERVICE CLIENTS</v>
      </c>
    </row>
    <row r="12" spans="1:13" x14ac:dyDescent="0.25">
      <c r="A12" s="1" t="s">
        <v>339</v>
      </c>
      <c r="B12" s="1" t="s">
        <v>438</v>
      </c>
      <c r="C12" s="1" t="s">
        <v>439</v>
      </c>
      <c r="D12" s="1" t="s">
        <v>440</v>
      </c>
      <c r="E12" s="1" t="s">
        <v>348</v>
      </c>
      <c r="F12" s="1" t="s">
        <v>441</v>
      </c>
      <c r="G12" s="1" t="s">
        <v>442</v>
      </c>
      <c r="H12" s="1" t="s">
        <v>116</v>
      </c>
      <c r="I12" s="1" t="s">
        <v>146</v>
      </c>
      <c r="J12" s="1" t="s">
        <v>174</v>
      </c>
      <c r="K12">
        <f>+MONTH(G12)</f>
        <v>12</v>
      </c>
      <c r="L12" t="str">
        <f>+VLOOKUP(H12,analyste,2)</f>
        <v>EasyDesk</v>
      </c>
      <c r="M12" t="str">
        <f>VLOOKUP(H12,analyste,3)</f>
        <v>SERVICE CLIENTS</v>
      </c>
    </row>
    <row r="13" spans="1:13" x14ac:dyDescent="0.25">
      <c r="A13" s="1" t="s">
        <v>339</v>
      </c>
      <c r="B13" s="1" t="s">
        <v>443</v>
      </c>
      <c r="C13" s="1" t="s">
        <v>444</v>
      </c>
      <c r="D13" s="1" t="s">
        <v>445</v>
      </c>
      <c r="E13" s="1" t="s">
        <v>370</v>
      </c>
      <c r="F13" s="1" t="s">
        <v>446</v>
      </c>
      <c r="G13" s="1" t="s">
        <v>447</v>
      </c>
      <c r="H13" s="1" t="s">
        <v>116</v>
      </c>
      <c r="I13" s="1" t="s">
        <v>146</v>
      </c>
      <c r="J13" s="1" t="s">
        <v>174</v>
      </c>
      <c r="K13">
        <f>+MONTH(G13)</f>
        <v>12</v>
      </c>
      <c r="L13" t="str">
        <f>+VLOOKUP(H13,analyste,2)</f>
        <v>EasyDesk</v>
      </c>
      <c r="M13" t="str">
        <f>VLOOKUP(H13,analyste,3)</f>
        <v>SERVICE CLIENTS</v>
      </c>
    </row>
    <row r="14" spans="1:13" x14ac:dyDescent="0.25">
      <c r="A14" s="1" t="s">
        <v>339</v>
      </c>
      <c r="B14" s="1" t="s">
        <v>448</v>
      </c>
      <c r="C14" s="1" t="s">
        <v>449</v>
      </c>
      <c r="D14" s="1" t="s">
        <v>450</v>
      </c>
      <c r="E14" s="1" t="s">
        <v>187</v>
      </c>
      <c r="F14" s="1" t="s">
        <v>451</v>
      </c>
      <c r="G14" s="1" t="s">
        <v>452</v>
      </c>
      <c r="H14" s="1" t="s">
        <v>116</v>
      </c>
      <c r="I14" s="1" t="s">
        <v>146</v>
      </c>
      <c r="J14" s="1" t="s">
        <v>174</v>
      </c>
      <c r="K14">
        <f>+MONTH(G14)</f>
        <v>12</v>
      </c>
      <c r="L14" t="str">
        <f>+VLOOKUP(H14,analyste,2)</f>
        <v>EasyDesk</v>
      </c>
      <c r="M14" t="str">
        <f>VLOOKUP(H14,analyste,3)</f>
        <v>SERVICE CLIENTS</v>
      </c>
    </row>
    <row r="15" spans="1:13" x14ac:dyDescent="0.25">
      <c r="A15" s="1" t="s">
        <v>339</v>
      </c>
      <c r="B15" s="1" t="s">
        <v>453</v>
      </c>
      <c r="C15" s="1" t="s">
        <v>454</v>
      </c>
      <c r="D15" s="1" t="s">
        <v>324</v>
      </c>
      <c r="E15" s="1" t="s">
        <v>354</v>
      </c>
      <c r="F15" s="1" t="s">
        <v>455</v>
      </c>
      <c r="G15" s="1" t="s">
        <v>456</v>
      </c>
      <c r="H15" s="1" t="s">
        <v>116</v>
      </c>
      <c r="I15" s="1" t="s">
        <v>146</v>
      </c>
      <c r="J15" s="1" t="s">
        <v>174</v>
      </c>
      <c r="K15">
        <f>+MONTH(G15)</f>
        <v>12</v>
      </c>
      <c r="L15" t="str">
        <f>+VLOOKUP(H15,analyste,2)</f>
        <v>EasyDesk</v>
      </c>
      <c r="M15" t="str">
        <f>VLOOKUP(H15,analyste,3)</f>
        <v>SERVICE CLIENTS</v>
      </c>
    </row>
    <row r="16" spans="1:13" x14ac:dyDescent="0.25">
      <c r="A16" s="1" t="s">
        <v>339</v>
      </c>
      <c r="B16" s="1" t="s">
        <v>458</v>
      </c>
      <c r="C16" s="1" t="s">
        <v>459</v>
      </c>
      <c r="D16" s="1" t="s">
        <v>460</v>
      </c>
      <c r="E16" s="1" t="s">
        <v>374</v>
      </c>
      <c r="F16" s="1" t="s">
        <v>461</v>
      </c>
      <c r="G16" s="1" t="s">
        <v>462</v>
      </c>
      <c r="H16" s="1" t="s">
        <v>116</v>
      </c>
      <c r="I16" s="1" t="s">
        <v>206</v>
      </c>
      <c r="J16" s="1" t="s">
        <v>147</v>
      </c>
      <c r="K16">
        <f>+MONTH(G16)</f>
        <v>12</v>
      </c>
      <c r="L16" t="str">
        <f>+VLOOKUP(H16,analyste,2)</f>
        <v>EasyDesk</v>
      </c>
      <c r="M16" t="str">
        <f>VLOOKUP(H16,analyste,3)</f>
        <v>SERVICE CLIENTS</v>
      </c>
    </row>
    <row r="17" spans="1:13" x14ac:dyDescent="0.25">
      <c r="A17" s="1" t="s">
        <v>339</v>
      </c>
      <c r="B17" s="1" t="s">
        <v>463</v>
      </c>
      <c r="C17" s="1" t="s">
        <v>464</v>
      </c>
      <c r="D17" s="1" t="s">
        <v>460</v>
      </c>
      <c r="E17" s="1" t="s">
        <v>374</v>
      </c>
      <c r="F17" s="1" t="s">
        <v>461</v>
      </c>
      <c r="G17" s="1" t="s">
        <v>465</v>
      </c>
      <c r="H17" s="1" t="s">
        <v>116</v>
      </c>
      <c r="I17" s="1" t="s">
        <v>206</v>
      </c>
      <c r="J17" s="1" t="s">
        <v>147</v>
      </c>
      <c r="K17">
        <f>+MONTH(G17)</f>
        <v>12</v>
      </c>
      <c r="L17" t="str">
        <f>+VLOOKUP(H17,analyste,2)</f>
        <v>EasyDesk</v>
      </c>
      <c r="M17" t="str">
        <f>VLOOKUP(H17,analyste,3)</f>
        <v>SERVICE CLIENTS</v>
      </c>
    </row>
    <row r="18" spans="1:13" x14ac:dyDescent="0.25">
      <c r="A18" s="1" t="s">
        <v>339</v>
      </c>
      <c r="B18" s="1" t="s">
        <v>468</v>
      </c>
      <c r="C18" s="1" t="s">
        <v>469</v>
      </c>
      <c r="D18" s="1" t="s">
        <v>276</v>
      </c>
      <c r="E18" s="1" t="s">
        <v>351</v>
      </c>
      <c r="F18" s="1" t="s">
        <v>470</v>
      </c>
      <c r="G18" s="1" t="s">
        <v>471</v>
      </c>
      <c r="H18" s="1" t="s">
        <v>116</v>
      </c>
      <c r="I18" s="1" t="s">
        <v>146</v>
      </c>
      <c r="J18" s="1" t="s">
        <v>174</v>
      </c>
      <c r="K18">
        <f>+MONTH(G18)</f>
        <v>12</v>
      </c>
      <c r="L18" t="str">
        <f>+VLOOKUP(H18,analyste,2)</f>
        <v>EasyDesk</v>
      </c>
      <c r="M18" t="str">
        <f>VLOOKUP(H18,analyste,3)</f>
        <v>SERVICE CLIENTS</v>
      </c>
    </row>
    <row r="19" spans="1:13" x14ac:dyDescent="0.25">
      <c r="A19" s="1" t="s">
        <v>339</v>
      </c>
      <c r="B19" s="1" t="s">
        <v>473</v>
      </c>
      <c r="C19" s="1" t="s">
        <v>474</v>
      </c>
      <c r="D19" s="1" t="s">
        <v>381</v>
      </c>
      <c r="E19" s="1" t="s">
        <v>354</v>
      </c>
      <c r="F19" s="1" t="s">
        <v>475</v>
      </c>
      <c r="G19" s="1" t="s">
        <v>476</v>
      </c>
      <c r="H19" s="1" t="s">
        <v>116</v>
      </c>
      <c r="I19" s="1" t="s">
        <v>146</v>
      </c>
      <c r="J19" s="1" t="s">
        <v>174</v>
      </c>
      <c r="K19">
        <f>+MONTH(G19)</f>
        <v>12</v>
      </c>
      <c r="L19" t="str">
        <f>+VLOOKUP(H19,analyste,2)</f>
        <v>EasyDesk</v>
      </c>
      <c r="M19" t="str">
        <f>VLOOKUP(H19,analyste,3)</f>
        <v>SERVICE CLIENTS</v>
      </c>
    </row>
    <row r="20" spans="1:13" x14ac:dyDescent="0.25">
      <c r="A20" s="1" t="s">
        <v>339</v>
      </c>
      <c r="B20" s="1" t="s">
        <v>477</v>
      </c>
      <c r="C20" s="1" t="s">
        <v>478</v>
      </c>
      <c r="D20" s="1" t="s">
        <v>381</v>
      </c>
      <c r="E20" s="1" t="s">
        <v>370</v>
      </c>
      <c r="F20" s="1" t="s">
        <v>479</v>
      </c>
      <c r="G20" s="1" t="s">
        <v>480</v>
      </c>
      <c r="H20" s="1" t="s">
        <v>116</v>
      </c>
      <c r="I20" s="1" t="s">
        <v>146</v>
      </c>
      <c r="J20" s="1" t="s">
        <v>174</v>
      </c>
      <c r="K20">
        <f>+MONTH(G20)</f>
        <v>12</v>
      </c>
      <c r="L20" t="str">
        <f>+VLOOKUP(H20,analyste,2)</f>
        <v>EasyDesk</v>
      </c>
      <c r="M20" t="str">
        <f>VLOOKUP(H20,analyste,3)</f>
        <v>SERVICE CLIENTS</v>
      </c>
    </row>
    <row r="21" spans="1:13" x14ac:dyDescent="0.25">
      <c r="A21" s="1" t="s">
        <v>339</v>
      </c>
      <c r="B21" s="1" t="s">
        <v>485</v>
      </c>
      <c r="C21" s="1" t="s">
        <v>486</v>
      </c>
      <c r="D21" s="1" t="s">
        <v>219</v>
      </c>
      <c r="E21" s="1" t="s">
        <v>354</v>
      </c>
      <c r="F21" s="1" t="s">
        <v>487</v>
      </c>
      <c r="G21" s="1" t="s">
        <v>488</v>
      </c>
      <c r="H21" s="1" t="s">
        <v>116</v>
      </c>
      <c r="I21" s="1" t="s">
        <v>146</v>
      </c>
      <c r="J21" s="1" t="s">
        <v>174</v>
      </c>
      <c r="K21">
        <f>+MONTH(G21)</f>
        <v>12</v>
      </c>
      <c r="L21" t="str">
        <f>+VLOOKUP(H21,analyste,2)</f>
        <v>EasyDesk</v>
      </c>
      <c r="M21" t="str">
        <f>VLOOKUP(H21,analyste,3)</f>
        <v>SERVICE CLIENTS</v>
      </c>
    </row>
    <row r="22" spans="1:13" x14ac:dyDescent="0.25">
      <c r="A22" s="1" t="s">
        <v>339</v>
      </c>
      <c r="B22" s="1" t="s">
        <v>493</v>
      </c>
      <c r="C22" s="1" t="s">
        <v>494</v>
      </c>
      <c r="D22" s="1" t="s">
        <v>279</v>
      </c>
      <c r="E22" s="1" t="s">
        <v>227</v>
      </c>
      <c r="F22" s="1" t="s">
        <v>495</v>
      </c>
      <c r="G22" s="1" t="s">
        <v>496</v>
      </c>
      <c r="H22" s="1" t="s">
        <v>116</v>
      </c>
      <c r="I22" s="1" t="s">
        <v>376</v>
      </c>
      <c r="J22" s="1" t="s">
        <v>174</v>
      </c>
      <c r="K22">
        <f>+MONTH(G22)</f>
        <v>12</v>
      </c>
      <c r="L22" t="str">
        <f>+VLOOKUP(H22,analyste,2)</f>
        <v>EasyDesk</v>
      </c>
      <c r="M22" t="str">
        <f>VLOOKUP(H22,analyste,3)</f>
        <v>SERVICE CLIENTS</v>
      </c>
    </row>
    <row r="23" spans="1:13" x14ac:dyDescent="0.25">
      <c r="A23" s="1" t="s">
        <v>339</v>
      </c>
      <c r="B23" s="1" t="s">
        <v>497</v>
      </c>
      <c r="C23" s="1" t="s">
        <v>498</v>
      </c>
      <c r="D23" s="1" t="s">
        <v>411</v>
      </c>
      <c r="E23" s="1" t="s">
        <v>187</v>
      </c>
      <c r="F23" s="1" t="s">
        <v>499</v>
      </c>
      <c r="G23" s="1" t="s">
        <v>500</v>
      </c>
      <c r="H23" s="1" t="s">
        <v>116</v>
      </c>
      <c r="I23" s="1" t="s">
        <v>146</v>
      </c>
      <c r="J23" s="1" t="s">
        <v>174</v>
      </c>
      <c r="K23">
        <f>+MONTH(G23)</f>
        <v>12</v>
      </c>
      <c r="L23" t="str">
        <f>+VLOOKUP(H23,analyste,2)</f>
        <v>EasyDesk</v>
      </c>
      <c r="M23" t="str">
        <f>VLOOKUP(H23,analyste,3)</f>
        <v>SERVICE CLIENTS</v>
      </c>
    </row>
    <row r="24" spans="1:13" x14ac:dyDescent="0.25">
      <c r="A24" s="1" t="s">
        <v>339</v>
      </c>
      <c r="B24" s="1" t="s">
        <v>501</v>
      </c>
      <c r="C24" s="1" t="s">
        <v>502</v>
      </c>
      <c r="D24" s="1" t="s">
        <v>503</v>
      </c>
      <c r="E24" s="1" t="s">
        <v>168</v>
      </c>
      <c r="F24" s="1" t="s">
        <v>504</v>
      </c>
      <c r="G24" s="1" t="s">
        <v>505</v>
      </c>
      <c r="H24" s="1" t="s">
        <v>116</v>
      </c>
      <c r="I24" s="1" t="s">
        <v>146</v>
      </c>
      <c r="J24" s="1" t="s">
        <v>174</v>
      </c>
      <c r="K24">
        <f>+MONTH(G24)</f>
        <v>12</v>
      </c>
      <c r="L24" t="str">
        <f>+VLOOKUP(H24,analyste,2)</f>
        <v>EasyDesk</v>
      </c>
      <c r="M24" t="str">
        <f>VLOOKUP(H24,analyste,3)</f>
        <v>SERVICE CLIENTS</v>
      </c>
    </row>
    <row r="25" spans="1:13" x14ac:dyDescent="0.25">
      <c r="A25" s="1" t="s">
        <v>339</v>
      </c>
      <c r="B25" s="1" t="s">
        <v>506</v>
      </c>
      <c r="C25" s="1" t="s">
        <v>507</v>
      </c>
      <c r="D25" s="1" t="s">
        <v>383</v>
      </c>
      <c r="E25" s="1" t="s">
        <v>348</v>
      </c>
      <c r="F25" s="1" t="s">
        <v>508</v>
      </c>
      <c r="G25" s="1" t="s">
        <v>509</v>
      </c>
      <c r="H25" s="1" t="s">
        <v>116</v>
      </c>
      <c r="I25" s="1" t="s">
        <v>146</v>
      </c>
      <c r="J25" s="1" t="s">
        <v>174</v>
      </c>
      <c r="K25">
        <f>+MONTH(G25)</f>
        <v>12</v>
      </c>
      <c r="L25" t="str">
        <f>+VLOOKUP(H25,analyste,2)</f>
        <v>EasyDesk</v>
      </c>
      <c r="M25" t="str">
        <f>VLOOKUP(H25,analyste,3)</f>
        <v>SERVICE CLIENTS</v>
      </c>
    </row>
    <row r="26" spans="1:13" x14ac:dyDescent="0.25">
      <c r="A26" s="1" t="s">
        <v>339</v>
      </c>
      <c r="B26" s="1" t="s">
        <v>510</v>
      </c>
      <c r="C26" s="1" t="s">
        <v>511</v>
      </c>
      <c r="D26" s="1" t="s">
        <v>414</v>
      </c>
      <c r="E26" s="1" t="s">
        <v>348</v>
      </c>
      <c r="F26" s="1" t="s">
        <v>512</v>
      </c>
      <c r="G26" s="1" t="s">
        <v>513</v>
      </c>
      <c r="H26" s="1" t="s">
        <v>116</v>
      </c>
      <c r="I26" s="1" t="s">
        <v>146</v>
      </c>
      <c r="J26" s="1" t="s">
        <v>147</v>
      </c>
      <c r="K26">
        <f>+MONTH(G26)</f>
        <v>12</v>
      </c>
      <c r="L26" t="str">
        <f>+VLOOKUP(H26,analyste,2)</f>
        <v>EasyDesk</v>
      </c>
      <c r="M26" t="str">
        <f>VLOOKUP(H26,analyste,3)</f>
        <v>SERVICE CLIENTS</v>
      </c>
    </row>
    <row r="27" spans="1:13" x14ac:dyDescent="0.25">
      <c r="A27" s="1" t="s">
        <v>339</v>
      </c>
      <c r="B27" s="1" t="s">
        <v>514</v>
      </c>
      <c r="C27" s="1" t="s">
        <v>515</v>
      </c>
      <c r="D27" s="1" t="s">
        <v>492</v>
      </c>
      <c r="E27" s="1" t="s">
        <v>351</v>
      </c>
      <c r="F27" s="1" t="s">
        <v>516</v>
      </c>
      <c r="G27" s="1" t="s">
        <v>517</v>
      </c>
      <c r="H27" s="1" t="s">
        <v>116</v>
      </c>
      <c r="I27" s="1" t="s">
        <v>146</v>
      </c>
      <c r="J27" s="1" t="s">
        <v>174</v>
      </c>
      <c r="K27">
        <f>+MONTH(G27)</f>
        <v>12</v>
      </c>
      <c r="L27" t="str">
        <f>+VLOOKUP(H27,analyste,2)</f>
        <v>EasyDesk</v>
      </c>
      <c r="M27" t="str">
        <f>VLOOKUP(H27,analyste,3)</f>
        <v>SERVICE CLIENTS</v>
      </c>
    </row>
    <row r="28" spans="1:13" x14ac:dyDescent="0.25">
      <c r="A28" s="1" t="s">
        <v>339</v>
      </c>
      <c r="B28" s="1" t="s">
        <v>519</v>
      </c>
      <c r="C28" s="1" t="s">
        <v>520</v>
      </c>
      <c r="D28" s="1" t="s">
        <v>418</v>
      </c>
      <c r="E28" s="1" t="s">
        <v>351</v>
      </c>
      <c r="F28" s="1" t="s">
        <v>409</v>
      </c>
      <c r="G28" s="1" t="s">
        <v>521</v>
      </c>
      <c r="H28" s="1" t="s">
        <v>116</v>
      </c>
      <c r="I28" s="1" t="s">
        <v>146</v>
      </c>
      <c r="J28" s="1" t="s">
        <v>174</v>
      </c>
      <c r="K28">
        <f>+MONTH(G28)</f>
        <v>12</v>
      </c>
      <c r="L28" t="str">
        <f>+VLOOKUP(H28,analyste,2)</f>
        <v>EasyDesk</v>
      </c>
      <c r="M28" t="str">
        <f>VLOOKUP(H28,analyste,3)</f>
        <v>SERVICE CLIENTS</v>
      </c>
    </row>
    <row r="29" spans="1:13" x14ac:dyDescent="0.25">
      <c r="A29" s="1" t="s">
        <v>339</v>
      </c>
      <c r="B29" s="1" t="s">
        <v>522</v>
      </c>
      <c r="C29" s="1" t="s">
        <v>523</v>
      </c>
      <c r="D29" s="1" t="s">
        <v>524</v>
      </c>
      <c r="E29" s="1" t="s">
        <v>368</v>
      </c>
      <c r="F29" s="1" t="s">
        <v>525</v>
      </c>
      <c r="G29" s="1" t="s">
        <v>526</v>
      </c>
      <c r="H29" s="1" t="s">
        <v>116</v>
      </c>
      <c r="I29" s="1" t="s">
        <v>146</v>
      </c>
      <c r="J29" s="1" t="s">
        <v>174</v>
      </c>
      <c r="K29">
        <f>+MONTH(G29)</f>
        <v>12</v>
      </c>
      <c r="L29" t="str">
        <f>+VLOOKUP(H29,analyste,2)</f>
        <v>EasyDesk</v>
      </c>
      <c r="M29" t="str">
        <f>VLOOKUP(H29,analyste,3)</f>
        <v>SERVICE CLIENTS</v>
      </c>
    </row>
    <row r="30" spans="1:13" x14ac:dyDescent="0.25">
      <c r="A30" s="1" t="s">
        <v>339</v>
      </c>
      <c r="B30" s="1" t="s">
        <v>527</v>
      </c>
      <c r="C30" s="1" t="s">
        <v>528</v>
      </c>
      <c r="D30" s="1" t="s">
        <v>424</v>
      </c>
      <c r="E30" s="1" t="s">
        <v>348</v>
      </c>
      <c r="F30" s="1" t="s">
        <v>529</v>
      </c>
      <c r="G30" s="1" t="s">
        <v>530</v>
      </c>
      <c r="H30" s="1" t="s">
        <v>116</v>
      </c>
      <c r="I30" s="1" t="s">
        <v>146</v>
      </c>
      <c r="J30" s="1" t="s">
        <v>174</v>
      </c>
      <c r="K30">
        <f>+MONTH(G30)</f>
        <v>12</v>
      </c>
      <c r="L30" t="str">
        <f>+VLOOKUP(H30,analyste,2)</f>
        <v>EasyDesk</v>
      </c>
      <c r="M30" t="str">
        <f>VLOOKUP(H30,analyste,3)</f>
        <v>SERVICE CLIENTS</v>
      </c>
    </row>
    <row r="31" spans="1:13" x14ac:dyDescent="0.25">
      <c r="A31" s="1" t="s">
        <v>339</v>
      </c>
      <c r="B31" s="1" t="s">
        <v>532</v>
      </c>
      <c r="C31" s="1" t="s">
        <v>533</v>
      </c>
      <c r="D31" s="1" t="s">
        <v>422</v>
      </c>
      <c r="E31" s="1" t="s">
        <v>351</v>
      </c>
      <c r="F31" s="1" t="s">
        <v>534</v>
      </c>
      <c r="G31" s="1" t="s">
        <v>535</v>
      </c>
      <c r="H31" s="1" t="s">
        <v>116</v>
      </c>
      <c r="I31" s="1" t="s">
        <v>146</v>
      </c>
      <c r="J31" s="1" t="s">
        <v>174</v>
      </c>
      <c r="K31">
        <f>+MONTH(G31)</f>
        <v>12</v>
      </c>
      <c r="L31" t="str">
        <f>+VLOOKUP(H31,analyste,2)</f>
        <v>EasyDesk</v>
      </c>
      <c r="M31" t="str">
        <f>VLOOKUP(H31,analyste,3)</f>
        <v>SERVICE CLIENTS</v>
      </c>
    </row>
    <row r="32" spans="1:13" x14ac:dyDescent="0.25">
      <c r="A32" s="1" t="s">
        <v>339</v>
      </c>
      <c r="B32" s="1" t="s">
        <v>536</v>
      </c>
      <c r="C32" s="1" t="s">
        <v>537</v>
      </c>
      <c r="D32" s="1" t="s">
        <v>138</v>
      </c>
      <c r="E32" s="1" t="s">
        <v>389</v>
      </c>
      <c r="F32" s="1" t="s">
        <v>538</v>
      </c>
      <c r="G32" s="1" t="s">
        <v>539</v>
      </c>
      <c r="H32" s="1" t="s">
        <v>116</v>
      </c>
      <c r="I32" s="1" t="s">
        <v>146</v>
      </c>
      <c r="J32" s="1" t="s">
        <v>174</v>
      </c>
      <c r="K32">
        <f>+MONTH(G32)</f>
        <v>12</v>
      </c>
      <c r="L32" t="str">
        <f>+VLOOKUP(H32,analyste,2)</f>
        <v>EasyDesk</v>
      </c>
      <c r="M32" t="str">
        <f>VLOOKUP(H32,analyste,3)</f>
        <v>SERVICE CLIENTS</v>
      </c>
    </row>
    <row r="33" spans="1:13" x14ac:dyDescent="0.25">
      <c r="A33" s="1" t="s">
        <v>339</v>
      </c>
      <c r="B33" s="1" t="s">
        <v>540</v>
      </c>
      <c r="C33" s="1" t="s">
        <v>541</v>
      </c>
      <c r="D33" s="1" t="s">
        <v>413</v>
      </c>
      <c r="E33" s="1" t="s">
        <v>168</v>
      </c>
      <c r="F33" s="1" t="s">
        <v>542</v>
      </c>
      <c r="G33" s="1" t="s">
        <v>543</v>
      </c>
      <c r="H33" s="1" t="s">
        <v>116</v>
      </c>
      <c r="I33" s="1" t="s">
        <v>146</v>
      </c>
      <c r="J33" s="1" t="s">
        <v>174</v>
      </c>
      <c r="K33">
        <f>+MONTH(G33)</f>
        <v>12</v>
      </c>
      <c r="L33" t="str">
        <f>+VLOOKUP(H33,analyste,2)</f>
        <v>EasyDesk</v>
      </c>
      <c r="M33" t="str">
        <f>VLOOKUP(H33,analyste,3)</f>
        <v>SERVICE CLIENTS</v>
      </c>
    </row>
    <row r="34" spans="1:13" x14ac:dyDescent="0.25">
      <c r="A34" s="1" t="s">
        <v>339</v>
      </c>
      <c r="B34" s="1" t="s">
        <v>560</v>
      </c>
      <c r="C34" s="1" t="s">
        <v>561</v>
      </c>
      <c r="D34" s="1" t="s">
        <v>154</v>
      </c>
      <c r="E34" s="1" t="s">
        <v>378</v>
      </c>
      <c r="F34" s="1" t="s">
        <v>562</v>
      </c>
      <c r="G34" s="1" t="s">
        <v>563</v>
      </c>
      <c r="H34" s="1" t="s">
        <v>116</v>
      </c>
      <c r="I34" s="1" t="s">
        <v>146</v>
      </c>
      <c r="J34" s="1" t="s">
        <v>174</v>
      </c>
      <c r="K34">
        <f>+MONTH(G34)</f>
        <v>11</v>
      </c>
      <c r="L34" t="str">
        <f>+VLOOKUP(H34,analyste,2)</f>
        <v>EasyDesk</v>
      </c>
      <c r="M34" t="str">
        <f>VLOOKUP(H34,analyste,3)</f>
        <v>SERVICE CLIENTS</v>
      </c>
    </row>
    <row r="35" spans="1:13" x14ac:dyDescent="0.25">
      <c r="A35" s="1" t="s">
        <v>339</v>
      </c>
      <c r="B35" s="1" t="s">
        <v>564</v>
      </c>
      <c r="C35" s="1" t="s">
        <v>565</v>
      </c>
      <c r="D35" s="1" t="s">
        <v>216</v>
      </c>
      <c r="E35" s="1" t="s">
        <v>369</v>
      </c>
      <c r="F35" s="1" t="s">
        <v>566</v>
      </c>
      <c r="G35" s="1" t="s">
        <v>567</v>
      </c>
      <c r="H35" s="1" t="s">
        <v>116</v>
      </c>
      <c r="I35" s="1" t="s">
        <v>146</v>
      </c>
      <c r="J35" s="1" t="s">
        <v>174</v>
      </c>
      <c r="K35">
        <f>+MONTH(G35)</f>
        <v>11</v>
      </c>
      <c r="L35" t="str">
        <f>+VLOOKUP(H35,analyste,2)</f>
        <v>EasyDesk</v>
      </c>
      <c r="M35" t="str">
        <f>VLOOKUP(H35,analyste,3)</f>
        <v>SERVICE CLIENTS</v>
      </c>
    </row>
    <row r="36" spans="1:13" x14ac:dyDescent="0.25">
      <c r="A36" s="1" t="s">
        <v>339</v>
      </c>
      <c r="B36" s="1" t="s">
        <v>568</v>
      </c>
      <c r="C36" s="1" t="s">
        <v>569</v>
      </c>
      <c r="D36" s="1" t="s">
        <v>570</v>
      </c>
      <c r="E36" s="1" t="s">
        <v>347</v>
      </c>
      <c r="F36" s="1" t="s">
        <v>571</v>
      </c>
      <c r="G36" s="1" t="s">
        <v>572</v>
      </c>
      <c r="H36" s="1" t="s">
        <v>116</v>
      </c>
      <c r="I36" s="1" t="s">
        <v>146</v>
      </c>
      <c r="J36" s="1" t="s">
        <v>107</v>
      </c>
      <c r="K36">
        <f>+MONTH(G36)</f>
        <v>11</v>
      </c>
      <c r="L36" t="str">
        <f>+VLOOKUP(H36,analyste,2)</f>
        <v>EasyDesk</v>
      </c>
      <c r="M36" t="str">
        <f>VLOOKUP(H36,analyste,3)</f>
        <v>SERVICE CLIENTS</v>
      </c>
    </row>
    <row r="37" spans="1:13" x14ac:dyDescent="0.25">
      <c r="A37" s="1" t="s">
        <v>339</v>
      </c>
      <c r="B37" s="1" t="s">
        <v>573</v>
      </c>
      <c r="C37" s="1" t="s">
        <v>574</v>
      </c>
      <c r="D37" s="1" t="s">
        <v>179</v>
      </c>
      <c r="E37" s="1" t="s">
        <v>405</v>
      </c>
      <c r="F37" s="1" t="s">
        <v>575</v>
      </c>
      <c r="G37" s="1" t="s">
        <v>576</v>
      </c>
      <c r="H37" s="1" t="s">
        <v>116</v>
      </c>
      <c r="I37" s="1" t="s">
        <v>146</v>
      </c>
      <c r="J37" s="1" t="s">
        <v>147</v>
      </c>
      <c r="K37">
        <f>+MONTH(G37)</f>
        <v>11</v>
      </c>
      <c r="L37" t="str">
        <f>+VLOOKUP(H37,analyste,2)</f>
        <v>EasyDesk</v>
      </c>
      <c r="M37" t="str">
        <f>VLOOKUP(H37,analyste,3)</f>
        <v>SERVICE CLIENTS</v>
      </c>
    </row>
    <row r="38" spans="1:13" x14ac:dyDescent="0.25">
      <c r="A38" s="1" t="s">
        <v>339</v>
      </c>
      <c r="B38" s="1" t="s">
        <v>579</v>
      </c>
      <c r="C38" s="1" t="s">
        <v>580</v>
      </c>
      <c r="D38" s="1" t="s">
        <v>156</v>
      </c>
      <c r="E38" s="1" t="s">
        <v>348</v>
      </c>
      <c r="F38" s="1" t="s">
        <v>581</v>
      </c>
      <c r="G38" s="1" t="s">
        <v>582</v>
      </c>
      <c r="H38" s="1" t="s">
        <v>116</v>
      </c>
      <c r="I38" s="1" t="s">
        <v>146</v>
      </c>
      <c r="J38" s="1" t="s">
        <v>147</v>
      </c>
      <c r="K38">
        <f>+MONTH(G38)</f>
        <v>11</v>
      </c>
      <c r="L38" t="str">
        <f>+VLOOKUP(H38,analyste,2)</f>
        <v>EasyDesk</v>
      </c>
      <c r="M38" t="str">
        <f>VLOOKUP(H38,analyste,3)</f>
        <v>SERVICE CLIENTS</v>
      </c>
    </row>
    <row r="39" spans="1:13" x14ac:dyDescent="0.25">
      <c r="A39" s="1" t="s">
        <v>339</v>
      </c>
      <c r="B39" s="1" t="s">
        <v>583</v>
      </c>
      <c r="C39" s="1" t="s">
        <v>584</v>
      </c>
      <c r="D39" s="1" t="s">
        <v>411</v>
      </c>
      <c r="E39" s="1" t="s">
        <v>368</v>
      </c>
      <c r="F39" s="1" t="s">
        <v>585</v>
      </c>
      <c r="G39" s="1" t="s">
        <v>586</v>
      </c>
      <c r="H39" s="1" t="s">
        <v>116</v>
      </c>
      <c r="I39" s="1" t="s">
        <v>146</v>
      </c>
      <c r="J39" s="1" t="s">
        <v>174</v>
      </c>
      <c r="K39">
        <f>+MONTH(G39)</f>
        <v>11</v>
      </c>
      <c r="L39" t="str">
        <f>+VLOOKUP(H39,analyste,2)</f>
        <v>EasyDesk</v>
      </c>
      <c r="M39" t="str">
        <f>VLOOKUP(H39,analyste,3)</f>
        <v>SERVICE CLIENTS</v>
      </c>
    </row>
    <row r="40" spans="1:13" x14ac:dyDescent="0.25">
      <c r="A40" s="1" t="s">
        <v>339</v>
      </c>
      <c r="B40" s="1" t="s">
        <v>587</v>
      </c>
      <c r="C40" s="1" t="s">
        <v>588</v>
      </c>
      <c r="D40" s="1" t="s">
        <v>549</v>
      </c>
      <c r="E40" s="1" t="s">
        <v>368</v>
      </c>
      <c r="F40" s="1" t="s">
        <v>589</v>
      </c>
      <c r="G40" s="1" t="s">
        <v>590</v>
      </c>
      <c r="H40" s="1" t="s">
        <v>116</v>
      </c>
      <c r="I40" s="1" t="s">
        <v>146</v>
      </c>
      <c r="J40" s="1" t="s">
        <v>174</v>
      </c>
      <c r="K40">
        <f>+MONTH(G40)</f>
        <v>11</v>
      </c>
      <c r="L40" t="str">
        <f>+VLOOKUP(H40,analyste,2)</f>
        <v>EasyDesk</v>
      </c>
      <c r="M40" t="str">
        <f>VLOOKUP(H40,analyste,3)</f>
        <v>SERVICE CLIENTS</v>
      </c>
    </row>
    <row r="41" spans="1:13" x14ac:dyDescent="0.25">
      <c r="A41" s="1" t="s">
        <v>339</v>
      </c>
      <c r="B41" s="1" t="s">
        <v>591</v>
      </c>
      <c r="C41" s="1" t="s">
        <v>592</v>
      </c>
      <c r="D41" s="1" t="s">
        <v>295</v>
      </c>
      <c r="E41" s="1" t="s">
        <v>368</v>
      </c>
      <c r="F41" s="1" t="s">
        <v>593</v>
      </c>
      <c r="G41" s="1" t="s">
        <v>594</v>
      </c>
      <c r="H41" s="1" t="s">
        <v>116</v>
      </c>
      <c r="I41" s="1" t="s">
        <v>146</v>
      </c>
      <c r="J41" s="1" t="s">
        <v>174</v>
      </c>
      <c r="K41">
        <f>+MONTH(G41)</f>
        <v>11</v>
      </c>
      <c r="L41" t="str">
        <f>+VLOOKUP(H41,analyste,2)</f>
        <v>EasyDesk</v>
      </c>
      <c r="M41" t="str">
        <f>VLOOKUP(H41,analyste,3)</f>
        <v>SERVICE CLIENTS</v>
      </c>
    </row>
    <row r="42" spans="1:13" x14ac:dyDescent="0.25">
      <c r="A42" s="1" t="s">
        <v>339</v>
      </c>
      <c r="B42" s="1" t="s">
        <v>595</v>
      </c>
      <c r="C42" s="1" t="s">
        <v>596</v>
      </c>
      <c r="D42" s="1" t="s">
        <v>388</v>
      </c>
      <c r="E42" s="1" t="s">
        <v>368</v>
      </c>
      <c r="F42" s="1" t="s">
        <v>597</v>
      </c>
      <c r="G42" s="1" t="s">
        <v>598</v>
      </c>
      <c r="H42" s="1" t="s">
        <v>116</v>
      </c>
      <c r="I42" s="1" t="s">
        <v>146</v>
      </c>
      <c r="J42" s="1" t="s">
        <v>174</v>
      </c>
      <c r="K42">
        <f>+MONTH(G42)</f>
        <v>11</v>
      </c>
      <c r="L42" t="str">
        <f>+VLOOKUP(H42,analyste,2)</f>
        <v>EasyDesk</v>
      </c>
      <c r="M42" t="str">
        <f>VLOOKUP(H42,analyste,3)</f>
        <v>SERVICE CLIENTS</v>
      </c>
    </row>
    <row r="43" spans="1:13" x14ac:dyDescent="0.25">
      <c r="A43" s="1" t="s">
        <v>339</v>
      </c>
      <c r="B43" s="1" t="s">
        <v>599</v>
      </c>
      <c r="C43" s="1" t="s">
        <v>600</v>
      </c>
      <c r="D43" s="1" t="s">
        <v>601</v>
      </c>
      <c r="E43" s="1" t="s">
        <v>368</v>
      </c>
      <c r="F43" s="1" t="s">
        <v>602</v>
      </c>
      <c r="G43" s="1" t="s">
        <v>603</v>
      </c>
      <c r="H43" s="1" t="s">
        <v>116</v>
      </c>
      <c r="I43" s="1" t="s">
        <v>146</v>
      </c>
      <c r="J43" s="1" t="s">
        <v>174</v>
      </c>
      <c r="K43">
        <f>+MONTH(G43)</f>
        <v>11</v>
      </c>
      <c r="L43" t="str">
        <f>+VLOOKUP(H43,analyste,2)</f>
        <v>EasyDesk</v>
      </c>
      <c r="M43" t="str">
        <f>VLOOKUP(H43,analyste,3)</f>
        <v>SERVICE CLIENTS</v>
      </c>
    </row>
    <row r="44" spans="1:13" x14ac:dyDescent="0.25">
      <c r="A44" s="1" t="s">
        <v>339</v>
      </c>
      <c r="B44" s="1" t="s">
        <v>604</v>
      </c>
      <c r="C44" s="1" t="s">
        <v>605</v>
      </c>
      <c r="D44" s="1" t="s">
        <v>457</v>
      </c>
      <c r="E44" s="1" t="s">
        <v>348</v>
      </c>
      <c r="F44" s="1" t="s">
        <v>606</v>
      </c>
      <c r="G44" s="1" t="s">
        <v>607</v>
      </c>
      <c r="H44" s="1" t="s">
        <v>116</v>
      </c>
      <c r="I44" s="1" t="s">
        <v>146</v>
      </c>
      <c r="J44" s="1" t="s">
        <v>174</v>
      </c>
      <c r="K44">
        <f>+MONTH(G44)</f>
        <v>11</v>
      </c>
      <c r="L44" t="str">
        <f>+VLOOKUP(H44,analyste,2)</f>
        <v>EasyDesk</v>
      </c>
      <c r="M44" t="str">
        <f>VLOOKUP(H44,analyste,3)</f>
        <v>SERVICE CLIENTS</v>
      </c>
    </row>
    <row r="45" spans="1:13" x14ac:dyDescent="0.25">
      <c r="A45" s="1" t="s">
        <v>339</v>
      </c>
      <c r="B45" s="1" t="s">
        <v>609</v>
      </c>
      <c r="C45" s="1" t="s">
        <v>610</v>
      </c>
      <c r="D45" s="1" t="s">
        <v>440</v>
      </c>
      <c r="E45" s="1" t="s">
        <v>351</v>
      </c>
      <c r="F45" s="1" t="s">
        <v>611</v>
      </c>
      <c r="G45" s="1" t="s">
        <v>612</v>
      </c>
      <c r="H45" s="1" t="s">
        <v>116</v>
      </c>
      <c r="I45" s="1" t="s">
        <v>146</v>
      </c>
      <c r="J45" s="1" t="s">
        <v>174</v>
      </c>
      <c r="K45">
        <f>+MONTH(G45)</f>
        <v>11</v>
      </c>
      <c r="L45" t="str">
        <f>+VLOOKUP(H45,analyste,2)</f>
        <v>EasyDesk</v>
      </c>
      <c r="M45" t="str">
        <f>VLOOKUP(H45,analyste,3)</f>
        <v>SERVICE CLIENTS</v>
      </c>
    </row>
    <row r="46" spans="1:13" x14ac:dyDescent="0.25">
      <c r="A46" s="1" t="s">
        <v>339</v>
      </c>
      <c r="B46" s="1" t="s">
        <v>613</v>
      </c>
      <c r="C46" s="1" t="s">
        <v>614</v>
      </c>
      <c r="D46" s="1" t="s">
        <v>154</v>
      </c>
      <c r="E46" s="1" t="s">
        <v>346</v>
      </c>
      <c r="F46" s="1" t="s">
        <v>615</v>
      </c>
      <c r="G46" s="1" t="s">
        <v>616</v>
      </c>
      <c r="H46" s="1" t="s">
        <v>116</v>
      </c>
      <c r="I46" s="1" t="s">
        <v>146</v>
      </c>
      <c r="J46" s="1" t="s">
        <v>174</v>
      </c>
      <c r="K46">
        <f>+MONTH(G46)</f>
        <v>11</v>
      </c>
      <c r="L46" t="str">
        <f>+VLOOKUP(H46,analyste,2)</f>
        <v>EasyDesk</v>
      </c>
      <c r="M46" t="str">
        <f>VLOOKUP(H46,analyste,3)</f>
        <v>SERVICE CLIENTS</v>
      </c>
    </row>
    <row r="47" spans="1:13" x14ac:dyDescent="0.25">
      <c r="A47" s="1" t="s">
        <v>339</v>
      </c>
      <c r="B47" s="1" t="s">
        <v>617</v>
      </c>
      <c r="C47" s="1" t="s">
        <v>618</v>
      </c>
      <c r="D47" s="1" t="s">
        <v>169</v>
      </c>
      <c r="E47" s="1" t="s">
        <v>349</v>
      </c>
      <c r="F47" s="1" t="s">
        <v>619</v>
      </c>
      <c r="G47" s="1" t="s">
        <v>620</v>
      </c>
      <c r="H47" s="1" t="s">
        <v>116</v>
      </c>
      <c r="I47" s="1" t="s">
        <v>146</v>
      </c>
      <c r="J47" s="1" t="s">
        <v>147</v>
      </c>
      <c r="K47">
        <f>+MONTH(G47)</f>
        <v>11</v>
      </c>
      <c r="L47" t="str">
        <f>+VLOOKUP(H47,analyste,2)</f>
        <v>EasyDesk</v>
      </c>
      <c r="M47" t="str">
        <f>VLOOKUP(H47,analyste,3)</f>
        <v>SERVICE CLIENTS</v>
      </c>
    </row>
    <row r="48" spans="1:13" x14ac:dyDescent="0.25">
      <c r="A48" s="1" t="s">
        <v>339</v>
      </c>
      <c r="B48" s="1" t="s">
        <v>621</v>
      </c>
      <c r="C48" s="1" t="s">
        <v>622</v>
      </c>
      <c r="D48" s="1" t="s">
        <v>366</v>
      </c>
      <c r="E48" s="1" t="s">
        <v>349</v>
      </c>
      <c r="F48" s="1" t="s">
        <v>623</v>
      </c>
      <c r="G48" s="1" t="s">
        <v>624</v>
      </c>
      <c r="H48" s="1" t="s">
        <v>116</v>
      </c>
      <c r="I48" s="1" t="s">
        <v>146</v>
      </c>
      <c r="J48" s="1" t="s">
        <v>174</v>
      </c>
      <c r="K48">
        <f>+MONTH(G48)</f>
        <v>11</v>
      </c>
      <c r="L48" t="str">
        <f>+VLOOKUP(H48,analyste,2)</f>
        <v>EasyDesk</v>
      </c>
      <c r="M48" t="str">
        <f>VLOOKUP(H48,analyste,3)</f>
        <v>SERVICE CLIENTS</v>
      </c>
    </row>
    <row r="49" spans="1:13" x14ac:dyDescent="0.25">
      <c r="A49" s="1" t="s">
        <v>339</v>
      </c>
      <c r="B49" s="1" t="s">
        <v>625</v>
      </c>
      <c r="C49" s="1" t="s">
        <v>626</v>
      </c>
      <c r="D49" s="1" t="s">
        <v>627</v>
      </c>
      <c r="E49" s="1" t="s">
        <v>389</v>
      </c>
      <c r="F49" s="1" t="s">
        <v>628</v>
      </c>
      <c r="G49" s="1" t="s">
        <v>629</v>
      </c>
      <c r="H49" s="1" t="s">
        <v>116</v>
      </c>
      <c r="I49" s="1" t="s">
        <v>146</v>
      </c>
      <c r="J49" s="1" t="s">
        <v>174</v>
      </c>
      <c r="K49">
        <f>+MONTH(G49)</f>
        <v>11</v>
      </c>
      <c r="L49" t="str">
        <f>+VLOOKUP(H49,analyste,2)</f>
        <v>EasyDesk</v>
      </c>
      <c r="M49" t="str">
        <f>VLOOKUP(H49,analyste,3)</f>
        <v>SERVICE CLIENTS</v>
      </c>
    </row>
    <row r="50" spans="1:13" x14ac:dyDescent="0.25">
      <c r="A50" s="1" t="s">
        <v>339</v>
      </c>
      <c r="B50" s="1" t="s">
        <v>630</v>
      </c>
      <c r="C50" s="1" t="s">
        <v>631</v>
      </c>
      <c r="D50" s="1" t="s">
        <v>627</v>
      </c>
      <c r="E50" s="1" t="s">
        <v>168</v>
      </c>
      <c r="F50" s="1" t="s">
        <v>632</v>
      </c>
      <c r="G50" s="1" t="s">
        <v>633</v>
      </c>
      <c r="H50" s="1" t="s">
        <v>116</v>
      </c>
      <c r="I50" s="1" t="s">
        <v>146</v>
      </c>
      <c r="J50" s="1" t="s">
        <v>174</v>
      </c>
      <c r="K50">
        <f>+MONTH(G50)</f>
        <v>11</v>
      </c>
      <c r="L50" t="str">
        <f>+VLOOKUP(H50,analyste,2)</f>
        <v>EasyDesk</v>
      </c>
      <c r="M50" t="str">
        <f>VLOOKUP(H50,analyste,3)</f>
        <v>SERVICE CLIENTS</v>
      </c>
    </row>
    <row r="51" spans="1:13" x14ac:dyDescent="0.25">
      <c r="A51" s="1" t="s">
        <v>339</v>
      </c>
      <c r="B51" s="1" t="s">
        <v>634</v>
      </c>
      <c r="C51" s="1" t="s">
        <v>635</v>
      </c>
      <c r="D51" s="1" t="s">
        <v>85</v>
      </c>
      <c r="E51" s="1" t="s">
        <v>347</v>
      </c>
      <c r="F51" s="1" t="s">
        <v>636</v>
      </c>
      <c r="G51" s="1" t="s">
        <v>637</v>
      </c>
      <c r="H51" s="1" t="s">
        <v>116</v>
      </c>
      <c r="I51" s="1" t="s">
        <v>146</v>
      </c>
      <c r="J51" s="1" t="s">
        <v>174</v>
      </c>
      <c r="K51">
        <f>+MONTH(G51)</f>
        <v>11</v>
      </c>
      <c r="L51" t="str">
        <f>+VLOOKUP(H51,analyste,2)</f>
        <v>EasyDesk</v>
      </c>
      <c r="M51" t="str">
        <f>VLOOKUP(H51,analyste,3)</f>
        <v>SERVICE CLIENTS</v>
      </c>
    </row>
    <row r="52" spans="1:13" x14ac:dyDescent="0.25">
      <c r="A52" s="1" t="s">
        <v>339</v>
      </c>
      <c r="B52" s="1" t="s">
        <v>639</v>
      </c>
      <c r="C52" s="1" t="s">
        <v>640</v>
      </c>
      <c r="D52" s="1" t="s">
        <v>638</v>
      </c>
      <c r="E52" s="1" t="s">
        <v>370</v>
      </c>
      <c r="F52" s="1" t="s">
        <v>641</v>
      </c>
      <c r="G52" s="1" t="s">
        <v>642</v>
      </c>
      <c r="H52" s="1" t="s">
        <v>116</v>
      </c>
      <c r="I52" s="1" t="s">
        <v>146</v>
      </c>
      <c r="J52" s="1" t="s">
        <v>174</v>
      </c>
      <c r="K52">
        <f>+MONTH(G52)</f>
        <v>11</v>
      </c>
      <c r="L52" t="str">
        <f>+VLOOKUP(H52,analyste,2)</f>
        <v>EasyDesk</v>
      </c>
      <c r="M52" t="str">
        <f>VLOOKUP(H52,analyste,3)</f>
        <v>SERVICE CLIENTS</v>
      </c>
    </row>
    <row r="53" spans="1:13" x14ac:dyDescent="0.25">
      <c r="A53" s="1" t="s">
        <v>339</v>
      </c>
      <c r="B53" s="1" t="s">
        <v>645</v>
      </c>
      <c r="C53" s="1" t="s">
        <v>646</v>
      </c>
      <c r="D53" s="1" t="s">
        <v>431</v>
      </c>
      <c r="E53" s="1" t="s">
        <v>349</v>
      </c>
      <c r="F53" s="1" t="s">
        <v>647</v>
      </c>
      <c r="G53" s="1" t="s">
        <v>648</v>
      </c>
      <c r="H53" s="1" t="s">
        <v>116</v>
      </c>
      <c r="I53" s="1" t="s">
        <v>146</v>
      </c>
      <c r="J53" s="1" t="s">
        <v>147</v>
      </c>
      <c r="K53">
        <f>+MONTH(G53)</f>
        <v>11</v>
      </c>
      <c r="L53" t="str">
        <f>+VLOOKUP(H53,analyste,2)</f>
        <v>EasyDesk</v>
      </c>
      <c r="M53" t="str">
        <f>VLOOKUP(H53,analyste,3)</f>
        <v>SERVICE CLIENTS</v>
      </c>
    </row>
    <row r="54" spans="1:13" x14ac:dyDescent="0.25">
      <c r="A54" s="1" t="s">
        <v>339</v>
      </c>
      <c r="B54" s="1" t="s">
        <v>573</v>
      </c>
      <c r="C54" s="1" t="s">
        <v>574</v>
      </c>
      <c r="D54" s="1" t="s">
        <v>179</v>
      </c>
      <c r="E54" s="1" t="s">
        <v>405</v>
      </c>
      <c r="F54" s="1" t="s">
        <v>575</v>
      </c>
      <c r="G54" s="1" t="s">
        <v>649</v>
      </c>
      <c r="H54" s="1" t="s">
        <v>116</v>
      </c>
      <c r="I54" s="1" t="s">
        <v>146</v>
      </c>
      <c r="J54" s="1" t="s">
        <v>147</v>
      </c>
      <c r="K54">
        <f>+MONTH(G54)</f>
        <v>11</v>
      </c>
      <c r="L54" t="str">
        <f>+VLOOKUP(H54,analyste,2)</f>
        <v>EasyDesk</v>
      </c>
      <c r="M54" t="str">
        <f>VLOOKUP(H54,analyste,3)</f>
        <v>SERVICE CLIENTS</v>
      </c>
    </row>
    <row r="55" spans="1:13" x14ac:dyDescent="0.25">
      <c r="A55" s="1" t="s">
        <v>339</v>
      </c>
      <c r="B55" s="1" t="s">
        <v>650</v>
      </c>
      <c r="C55" s="1" t="s">
        <v>651</v>
      </c>
      <c r="D55" s="1" t="s">
        <v>353</v>
      </c>
      <c r="E55" s="1" t="s">
        <v>348</v>
      </c>
      <c r="F55" s="1" t="s">
        <v>652</v>
      </c>
      <c r="G55" s="1" t="s">
        <v>653</v>
      </c>
      <c r="H55" s="1" t="s">
        <v>116</v>
      </c>
      <c r="I55" s="1" t="s">
        <v>146</v>
      </c>
      <c r="J55" s="1" t="s">
        <v>107</v>
      </c>
      <c r="K55">
        <f>+MONTH(G55)</f>
        <v>11</v>
      </c>
      <c r="L55" t="str">
        <f>+VLOOKUP(H55,analyste,2)</f>
        <v>EasyDesk</v>
      </c>
      <c r="M55" t="str">
        <f>VLOOKUP(H55,analyste,3)</f>
        <v>SERVICE CLIENTS</v>
      </c>
    </row>
    <row r="56" spans="1:13" x14ac:dyDescent="0.25">
      <c r="A56" s="1" t="s">
        <v>339</v>
      </c>
      <c r="B56" s="1" t="s">
        <v>654</v>
      </c>
      <c r="C56" s="1" t="s">
        <v>655</v>
      </c>
      <c r="D56" s="1" t="s">
        <v>353</v>
      </c>
      <c r="E56" s="1" t="s">
        <v>342</v>
      </c>
      <c r="F56" s="1" t="s">
        <v>656</v>
      </c>
      <c r="G56" s="1" t="s">
        <v>657</v>
      </c>
      <c r="H56" s="1" t="s">
        <v>116</v>
      </c>
      <c r="I56" s="1" t="s">
        <v>146</v>
      </c>
      <c r="J56" s="1" t="s">
        <v>107</v>
      </c>
      <c r="K56">
        <f>+MONTH(G56)</f>
        <v>11</v>
      </c>
      <c r="L56" t="str">
        <f>+VLOOKUP(H56,analyste,2)</f>
        <v>EasyDesk</v>
      </c>
      <c r="M56" t="str">
        <f>VLOOKUP(H56,analyste,3)</f>
        <v>SERVICE CLIENTS</v>
      </c>
    </row>
    <row r="57" spans="1:13" x14ac:dyDescent="0.25">
      <c r="A57" s="1" t="s">
        <v>339</v>
      </c>
      <c r="B57" s="1" t="s">
        <v>658</v>
      </c>
      <c r="C57" s="1" t="s">
        <v>659</v>
      </c>
      <c r="D57" s="1" t="s">
        <v>292</v>
      </c>
      <c r="E57" s="1" t="s">
        <v>347</v>
      </c>
      <c r="F57" s="1" t="s">
        <v>660</v>
      </c>
      <c r="G57" s="1" t="s">
        <v>661</v>
      </c>
      <c r="H57" s="1" t="s">
        <v>116</v>
      </c>
      <c r="I57" s="1" t="s">
        <v>146</v>
      </c>
      <c r="J57" s="1" t="s">
        <v>147</v>
      </c>
      <c r="K57">
        <f>+MONTH(G57)</f>
        <v>11</v>
      </c>
      <c r="L57" t="str">
        <f>+VLOOKUP(H57,analyste,2)</f>
        <v>EasyDesk</v>
      </c>
      <c r="M57" t="str">
        <f>VLOOKUP(H57,analyste,3)</f>
        <v>SERVICE CLIENTS</v>
      </c>
    </row>
    <row r="58" spans="1:13" x14ac:dyDescent="0.25">
      <c r="A58" s="1" t="s">
        <v>339</v>
      </c>
      <c r="B58" s="1" t="s">
        <v>662</v>
      </c>
      <c r="C58" s="1" t="s">
        <v>663</v>
      </c>
      <c r="D58" s="1" t="s">
        <v>268</v>
      </c>
      <c r="E58" s="1" t="s">
        <v>392</v>
      </c>
      <c r="F58" s="1" t="s">
        <v>664</v>
      </c>
      <c r="G58" s="1" t="s">
        <v>665</v>
      </c>
      <c r="H58" s="1" t="s">
        <v>116</v>
      </c>
      <c r="I58" s="1" t="s">
        <v>376</v>
      </c>
      <c r="J58" s="1" t="s">
        <v>107</v>
      </c>
      <c r="K58">
        <f>+MONTH(G58)</f>
        <v>11</v>
      </c>
      <c r="L58" t="str">
        <f>+VLOOKUP(H58,analyste,2)</f>
        <v>EasyDesk</v>
      </c>
      <c r="M58" t="str">
        <f>VLOOKUP(H58,analyste,3)</f>
        <v>SERVICE CLIENTS</v>
      </c>
    </row>
    <row r="59" spans="1:13" x14ac:dyDescent="0.25">
      <c r="A59" s="1" t="s">
        <v>339</v>
      </c>
      <c r="B59" s="1" t="s">
        <v>666</v>
      </c>
      <c r="C59" s="1" t="s">
        <v>667</v>
      </c>
      <c r="D59" s="1" t="s">
        <v>395</v>
      </c>
      <c r="E59" s="1" t="s">
        <v>342</v>
      </c>
      <c r="F59" s="1" t="s">
        <v>668</v>
      </c>
      <c r="G59" s="1" t="s">
        <v>669</v>
      </c>
      <c r="H59" s="1" t="s">
        <v>116</v>
      </c>
      <c r="I59" s="1" t="s">
        <v>146</v>
      </c>
      <c r="J59" s="1" t="s">
        <v>107</v>
      </c>
      <c r="K59">
        <f>+MONTH(G59)</f>
        <v>11</v>
      </c>
      <c r="L59" t="str">
        <f>+VLOOKUP(H59,analyste,2)</f>
        <v>EasyDesk</v>
      </c>
      <c r="M59" t="str">
        <f>VLOOKUP(H59,analyste,3)</f>
        <v>SERVICE CLIENTS</v>
      </c>
    </row>
    <row r="60" spans="1:13" x14ac:dyDescent="0.25">
      <c r="A60" s="1" t="s">
        <v>339</v>
      </c>
      <c r="B60" s="1" t="s">
        <v>670</v>
      </c>
      <c r="C60" s="1" t="s">
        <v>671</v>
      </c>
      <c r="D60" s="1" t="s">
        <v>394</v>
      </c>
      <c r="E60" s="1" t="s">
        <v>342</v>
      </c>
      <c r="F60" s="1" t="s">
        <v>672</v>
      </c>
      <c r="G60" s="1" t="s">
        <v>673</v>
      </c>
      <c r="H60" s="1" t="s">
        <v>116</v>
      </c>
      <c r="I60" s="1" t="s">
        <v>382</v>
      </c>
      <c r="J60" s="1" t="s">
        <v>147</v>
      </c>
      <c r="K60">
        <f>+MONTH(G60)</f>
        <v>11</v>
      </c>
      <c r="L60" t="str">
        <f>+VLOOKUP(H60,analyste,2)</f>
        <v>EasyDesk</v>
      </c>
      <c r="M60" t="str">
        <f>VLOOKUP(H60,analyste,3)</f>
        <v>SERVICE CLIENTS</v>
      </c>
    </row>
    <row r="61" spans="1:13" x14ac:dyDescent="0.25">
      <c r="A61" s="1" t="s">
        <v>339</v>
      </c>
      <c r="B61" s="1" t="s">
        <v>676</v>
      </c>
      <c r="C61" s="1" t="s">
        <v>677</v>
      </c>
      <c r="D61" s="1" t="s">
        <v>399</v>
      </c>
      <c r="E61" s="1" t="s">
        <v>351</v>
      </c>
      <c r="F61" s="1" t="s">
        <v>678</v>
      </c>
      <c r="G61" s="1" t="s">
        <v>679</v>
      </c>
      <c r="H61" s="1" t="s">
        <v>116</v>
      </c>
      <c r="I61" s="1" t="s">
        <v>146</v>
      </c>
      <c r="J61" s="1" t="s">
        <v>174</v>
      </c>
      <c r="K61">
        <f>+MONTH(G61)</f>
        <v>11</v>
      </c>
      <c r="L61" t="str">
        <f>+VLOOKUP(H61,analyste,2)</f>
        <v>EasyDesk</v>
      </c>
      <c r="M61" t="str">
        <f>VLOOKUP(H61,analyste,3)</f>
        <v>SERVICE CLIENTS</v>
      </c>
    </row>
    <row r="62" spans="1:13" x14ac:dyDescent="0.25">
      <c r="A62" s="1" t="s">
        <v>339</v>
      </c>
      <c r="B62" s="1" t="s">
        <v>681</v>
      </c>
      <c r="C62" s="1" t="s">
        <v>682</v>
      </c>
      <c r="D62" s="1" t="s">
        <v>683</v>
      </c>
      <c r="E62" s="1" t="s">
        <v>347</v>
      </c>
      <c r="F62" s="1" t="s">
        <v>684</v>
      </c>
      <c r="G62" s="1" t="s">
        <v>685</v>
      </c>
      <c r="H62" s="1" t="s">
        <v>116</v>
      </c>
      <c r="I62" s="1" t="s">
        <v>146</v>
      </c>
      <c r="J62" s="1" t="s">
        <v>147</v>
      </c>
      <c r="K62">
        <f>+MONTH(G62)</f>
        <v>11</v>
      </c>
      <c r="L62" t="str">
        <f>+VLOOKUP(H62,analyste,2)</f>
        <v>EasyDesk</v>
      </c>
      <c r="M62" t="str">
        <f>VLOOKUP(H62,analyste,3)</f>
        <v>SERVICE CLIENTS</v>
      </c>
    </row>
    <row r="63" spans="1:13" x14ac:dyDescent="0.25">
      <c r="A63" s="1" t="s">
        <v>339</v>
      </c>
      <c r="B63" s="1" t="s">
        <v>687</v>
      </c>
      <c r="C63" s="1" t="s">
        <v>688</v>
      </c>
      <c r="D63" s="1" t="s">
        <v>273</v>
      </c>
      <c r="E63" s="1" t="s">
        <v>340</v>
      </c>
      <c r="F63" s="1" t="s">
        <v>689</v>
      </c>
      <c r="G63" s="1" t="s">
        <v>690</v>
      </c>
      <c r="H63" s="1" t="s">
        <v>116</v>
      </c>
      <c r="I63" s="1" t="s">
        <v>146</v>
      </c>
      <c r="J63" s="1" t="s">
        <v>174</v>
      </c>
      <c r="K63">
        <f>+MONTH(G63)</f>
        <v>11</v>
      </c>
      <c r="L63" t="str">
        <f>+VLOOKUP(H63,analyste,2)</f>
        <v>EasyDesk</v>
      </c>
      <c r="M63" t="str">
        <f>VLOOKUP(H63,analyste,3)</f>
        <v>SERVICE CLIENTS</v>
      </c>
    </row>
    <row r="64" spans="1:13" x14ac:dyDescent="0.25">
      <c r="A64" s="1" t="s">
        <v>339</v>
      </c>
      <c r="B64" s="1" t="s">
        <v>691</v>
      </c>
      <c r="C64" s="1" t="s">
        <v>692</v>
      </c>
      <c r="D64" s="1" t="s">
        <v>296</v>
      </c>
      <c r="E64" s="1" t="s">
        <v>389</v>
      </c>
      <c r="F64" s="1" t="s">
        <v>693</v>
      </c>
      <c r="G64" s="1" t="s">
        <v>694</v>
      </c>
      <c r="H64" s="1" t="s">
        <v>116</v>
      </c>
      <c r="I64" s="1" t="s">
        <v>146</v>
      </c>
      <c r="J64" s="1" t="s">
        <v>174</v>
      </c>
      <c r="K64">
        <f>+MONTH(G64)</f>
        <v>11</v>
      </c>
      <c r="L64" t="str">
        <f>+VLOOKUP(H64,analyste,2)</f>
        <v>EasyDesk</v>
      </c>
      <c r="M64" t="str">
        <f>VLOOKUP(H64,analyste,3)</f>
        <v>SERVICE CLIENTS</v>
      </c>
    </row>
    <row r="65" spans="1:13" x14ac:dyDescent="0.25">
      <c r="A65" s="1" t="s">
        <v>339</v>
      </c>
      <c r="B65" s="1" t="s">
        <v>705</v>
      </c>
      <c r="C65" s="1" t="s">
        <v>706</v>
      </c>
      <c r="D65" s="1" t="s">
        <v>707</v>
      </c>
      <c r="E65" s="1" t="s">
        <v>437</v>
      </c>
      <c r="F65" s="1" t="s">
        <v>708</v>
      </c>
      <c r="G65" s="1" t="s">
        <v>709</v>
      </c>
      <c r="H65" s="1" t="s">
        <v>116</v>
      </c>
      <c r="I65" s="1" t="s">
        <v>146</v>
      </c>
      <c r="J65" s="1" t="s">
        <v>147</v>
      </c>
      <c r="K65">
        <f>+MONTH(G65)</f>
        <v>11</v>
      </c>
      <c r="L65" t="str">
        <f>+VLOOKUP(H65,analyste,2)</f>
        <v>EasyDesk</v>
      </c>
      <c r="M65" t="str">
        <f>VLOOKUP(H65,analyste,3)</f>
        <v>SERVICE CLIENTS</v>
      </c>
    </row>
    <row r="66" spans="1:13" x14ac:dyDescent="0.25">
      <c r="A66" s="1" t="s">
        <v>339</v>
      </c>
      <c r="B66" s="1" t="s">
        <v>710</v>
      </c>
      <c r="C66" s="1" t="s">
        <v>711</v>
      </c>
      <c r="D66" s="1" t="s">
        <v>228</v>
      </c>
      <c r="E66" s="1" t="s">
        <v>347</v>
      </c>
      <c r="F66" s="1" t="s">
        <v>712</v>
      </c>
      <c r="G66" s="1" t="s">
        <v>713</v>
      </c>
      <c r="H66" s="1" t="s">
        <v>116</v>
      </c>
      <c r="I66" s="1" t="s">
        <v>146</v>
      </c>
      <c r="J66" s="1" t="s">
        <v>147</v>
      </c>
      <c r="K66">
        <f>+MONTH(G66)</f>
        <v>11</v>
      </c>
      <c r="L66" t="str">
        <f>+VLOOKUP(H66,analyste,2)</f>
        <v>EasyDesk</v>
      </c>
      <c r="M66" t="str">
        <f>VLOOKUP(H66,analyste,3)</f>
        <v>SERVICE CLIENTS</v>
      </c>
    </row>
    <row r="67" spans="1:13" x14ac:dyDescent="0.25">
      <c r="A67" s="1" t="s">
        <v>339</v>
      </c>
      <c r="B67" s="1" t="s">
        <v>714</v>
      </c>
      <c r="C67" s="1" t="s">
        <v>715</v>
      </c>
      <c r="D67" s="1" t="s">
        <v>716</v>
      </c>
      <c r="E67" s="1" t="s">
        <v>351</v>
      </c>
      <c r="F67" s="1" t="s">
        <v>717</v>
      </c>
      <c r="G67" s="1" t="s">
        <v>718</v>
      </c>
      <c r="H67" s="1" t="s">
        <v>116</v>
      </c>
      <c r="I67" s="1" t="s">
        <v>146</v>
      </c>
      <c r="J67" s="1" t="s">
        <v>147</v>
      </c>
      <c r="K67">
        <f>+MONTH(G67)</f>
        <v>11</v>
      </c>
      <c r="L67" t="str">
        <f>+VLOOKUP(H67,analyste,2)</f>
        <v>EasyDesk</v>
      </c>
      <c r="M67" t="str">
        <f>VLOOKUP(H67,analyste,3)</f>
        <v>SERVICE CLIENTS</v>
      </c>
    </row>
    <row r="68" spans="1:13" x14ac:dyDescent="0.25">
      <c r="A68" s="1" t="s">
        <v>339</v>
      </c>
      <c r="B68" s="1" t="s">
        <v>719</v>
      </c>
      <c r="C68" s="1" t="s">
        <v>720</v>
      </c>
      <c r="D68" s="1" t="s">
        <v>116</v>
      </c>
      <c r="E68" s="1" t="s">
        <v>347</v>
      </c>
      <c r="F68" s="1" t="s">
        <v>721</v>
      </c>
      <c r="G68" s="1" t="s">
        <v>722</v>
      </c>
      <c r="H68" s="1" t="s">
        <v>116</v>
      </c>
      <c r="I68" s="1" t="s">
        <v>146</v>
      </c>
      <c r="J68" s="1" t="s">
        <v>174</v>
      </c>
      <c r="K68">
        <f>+MONTH(G68)</f>
        <v>11</v>
      </c>
      <c r="L68" t="str">
        <f>+VLOOKUP(H68,analyste,2)</f>
        <v>EasyDesk</v>
      </c>
      <c r="M68" t="str">
        <f>VLOOKUP(H68,analyste,3)</f>
        <v>SERVICE CLIENTS</v>
      </c>
    </row>
    <row r="69" spans="1:13" x14ac:dyDescent="0.25">
      <c r="A69" s="1" t="s">
        <v>339</v>
      </c>
      <c r="B69" s="1" t="s">
        <v>723</v>
      </c>
      <c r="C69" s="1" t="s">
        <v>724</v>
      </c>
      <c r="D69" s="1" t="s">
        <v>323</v>
      </c>
      <c r="E69" s="1" t="s">
        <v>347</v>
      </c>
      <c r="F69" s="1" t="s">
        <v>725</v>
      </c>
      <c r="G69" s="1" t="s">
        <v>726</v>
      </c>
      <c r="H69" s="1" t="s">
        <v>116</v>
      </c>
      <c r="I69" s="1" t="s">
        <v>146</v>
      </c>
      <c r="J69" s="1" t="s">
        <v>147</v>
      </c>
      <c r="K69">
        <f>+MONTH(G69)</f>
        <v>11</v>
      </c>
      <c r="L69" t="str">
        <f>+VLOOKUP(H69,analyste,2)</f>
        <v>EasyDesk</v>
      </c>
      <c r="M69" t="str">
        <f>VLOOKUP(H69,analyste,3)</f>
        <v>SERVICE CLIENTS</v>
      </c>
    </row>
    <row r="70" spans="1:13" x14ac:dyDescent="0.25">
      <c r="A70" s="1" t="s">
        <v>339</v>
      </c>
      <c r="B70" s="1" t="s">
        <v>727</v>
      </c>
      <c r="C70" s="1" t="s">
        <v>728</v>
      </c>
      <c r="D70" s="1" t="s">
        <v>205</v>
      </c>
      <c r="E70" s="1" t="s">
        <v>347</v>
      </c>
      <c r="F70" s="1" t="s">
        <v>729</v>
      </c>
      <c r="G70" s="1" t="s">
        <v>730</v>
      </c>
      <c r="H70" s="1" t="s">
        <v>116</v>
      </c>
      <c r="I70" s="1" t="s">
        <v>146</v>
      </c>
      <c r="J70" s="1" t="s">
        <v>147</v>
      </c>
      <c r="K70">
        <f>+MONTH(G70)</f>
        <v>11</v>
      </c>
      <c r="L70" t="str">
        <f>+VLOOKUP(H70,analyste,2)</f>
        <v>EasyDesk</v>
      </c>
      <c r="M70" t="str">
        <f>VLOOKUP(H70,analyste,3)</f>
        <v>SERVICE CLIENTS</v>
      </c>
    </row>
    <row r="71" spans="1:13" x14ac:dyDescent="0.25">
      <c r="A71" s="1" t="s">
        <v>339</v>
      </c>
      <c r="B71" s="1" t="s">
        <v>731</v>
      </c>
      <c r="C71" s="1" t="s">
        <v>732</v>
      </c>
      <c r="D71" s="1" t="s">
        <v>184</v>
      </c>
      <c r="E71" s="1" t="s">
        <v>347</v>
      </c>
      <c r="F71" s="1" t="s">
        <v>733</v>
      </c>
      <c r="G71" s="1" t="s">
        <v>734</v>
      </c>
      <c r="H71" s="1" t="s">
        <v>116</v>
      </c>
      <c r="I71" s="1" t="s">
        <v>146</v>
      </c>
      <c r="J71" s="1" t="s">
        <v>147</v>
      </c>
      <c r="K71">
        <f>+MONTH(G71)</f>
        <v>11</v>
      </c>
      <c r="L71" t="str">
        <f>+VLOOKUP(H71,analyste,2)</f>
        <v>EasyDesk</v>
      </c>
      <c r="M71" t="str">
        <f>VLOOKUP(H71,analyste,3)</f>
        <v>SERVICE CLIENTS</v>
      </c>
    </row>
    <row r="72" spans="1:13" x14ac:dyDescent="0.25">
      <c r="A72" s="1" t="s">
        <v>339</v>
      </c>
      <c r="B72" s="1" t="s">
        <v>736</v>
      </c>
      <c r="C72" s="1" t="s">
        <v>737</v>
      </c>
      <c r="D72" s="1" t="s">
        <v>402</v>
      </c>
      <c r="E72" s="1" t="s">
        <v>407</v>
      </c>
      <c r="F72" s="1" t="s">
        <v>738</v>
      </c>
      <c r="G72" s="1" t="s">
        <v>739</v>
      </c>
      <c r="H72" s="1" t="s">
        <v>116</v>
      </c>
      <c r="I72" s="1" t="s">
        <v>146</v>
      </c>
      <c r="J72" s="1" t="s">
        <v>147</v>
      </c>
      <c r="K72">
        <f>+MONTH(G72)</f>
        <v>11</v>
      </c>
      <c r="L72" t="str">
        <f>+VLOOKUP(H72,analyste,2)</f>
        <v>EasyDesk</v>
      </c>
      <c r="M72" t="str">
        <f>VLOOKUP(H72,analyste,3)</f>
        <v>SERVICE CLIENTS</v>
      </c>
    </row>
    <row r="73" spans="1:13" x14ac:dyDescent="0.25">
      <c r="A73" s="1" t="s">
        <v>339</v>
      </c>
      <c r="B73" s="1" t="s">
        <v>740</v>
      </c>
      <c r="C73" s="1" t="s">
        <v>741</v>
      </c>
      <c r="D73" s="1" t="s">
        <v>491</v>
      </c>
      <c r="E73" s="1" t="s">
        <v>401</v>
      </c>
      <c r="F73" s="1" t="s">
        <v>742</v>
      </c>
      <c r="G73" s="1" t="s">
        <v>743</v>
      </c>
      <c r="H73" s="1" t="s">
        <v>116</v>
      </c>
      <c r="I73" s="1" t="s">
        <v>146</v>
      </c>
      <c r="J73" s="1" t="s">
        <v>147</v>
      </c>
      <c r="K73">
        <f>+MONTH(G73)</f>
        <v>11</v>
      </c>
      <c r="L73" t="str">
        <f>+VLOOKUP(H73,analyste,2)</f>
        <v>EasyDesk</v>
      </c>
      <c r="M73" t="str">
        <f>VLOOKUP(H73,analyste,3)</f>
        <v>SERVICE CLIENTS</v>
      </c>
    </row>
    <row r="74" spans="1:13" x14ac:dyDescent="0.25">
      <c r="A74" s="1" t="s">
        <v>339</v>
      </c>
      <c r="B74" s="1" t="s">
        <v>744</v>
      </c>
      <c r="C74" s="1" t="s">
        <v>745</v>
      </c>
      <c r="D74" s="1" t="s">
        <v>291</v>
      </c>
      <c r="E74" s="1" t="s">
        <v>348</v>
      </c>
      <c r="F74" s="1" t="s">
        <v>746</v>
      </c>
      <c r="G74" s="1" t="s">
        <v>747</v>
      </c>
      <c r="H74" s="1" t="s">
        <v>116</v>
      </c>
      <c r="I74" s="1" t="s">
        <v>146</v>
      </c>
      <c r="J74" s="1" t="s">
        <v>174</v>
      </c>
      <c r="K74">
        <f>+MONTH(G74)</f>
        <v>11</v>
      </c>
      <c r="L74" t="str">
        <f>+VLOOKUP(H74,analyste,2)</f>
        <v>EasyDesk</v>
      </c>
      <c r="M74" t="str">
        <f>VLOOKUP(H74,analyste,3)</f>
        <v>SERVICE CLIENTS</v>
      </c>
    </row>
    <row r="75" spans="1:13" x14ac:dyDescent="0.25">
      <c r="A75" s="1" t="s">
        <v>339</v>
      </c>
      <c r="B75" s="1" t="s">
        <v>749</v>
      </c>
      <c r="C75" s="1" t="s">
        <v>750</v>
      </c>
      <c r="D75" s="1" t="s">
        <v>291</v>
      </c>
      <c r="E75" s="1" t="s">
        <v>341</v>
      </c>
      <c r="F75" s="1" t="s">
        <v>751</v>
      </c>
      <c r="G75" s="1" t="s">
        <v>752</v>
      </c>
      <c r="H75" s="1" t="s">
        <v>116</v>
      </c>
      <c r="I75" s="1" t="s">
        <v>146</v>
      </c>
      <c r="J75" s="1" t="s">
        <v>174</v>
      </c>
      <c r="K75">
        <f>+MONTH(G75)</f>
        <v>11</v>
      </c>
      <c r="L75" t="str">
        <f>+VLOOKUP(H75,analyste,2)</f>
        <v>EasyDesk</v>
      </c>
      <c r="M75" t="str">
        <f>VLOOKUP(H75,analyste,3)</f>
        <v>SERVICE CLIENTS</v>
      </c>
    </row>
    <row r="76" spans="1:13" x14ac:dyDescent="0.25">
      <c r="A76" s="1" t="s">
        <v>339</v>
      </c>
      <c r="B76" s="1" t="s">
        <v>753</v>
      </c>
      <c r="C76" s="1" t="s">
        <v>754</v>
      </c>
      <c r="D76" s="1" t="s">
        <v>373</v>
      </c>
      <c r="E76" s="1" t="s">
        <v>340</v>
      </c>
      <c r="F76" s="1" t="s">
        <v>755</v>
      </c>
      <c r="G76" s="1" t="s">
        <v>756</v>
      </c>
      <c r="H76" s="1" t="s">
        <v>116</v>
      </c>
      <c r="I76" s="1" t="s">
        <v>146</v>
      </c>
      <c r="J76" s="1" t="s">
        <v>174</v>
      </c>
      <c r="K76">
        <f>+MONTH(G76)</f>
        <v>11</v>
      </c>
      <c r="L76" t="str">
        <f>+VLOOKUP(H76,analyste,2)</f>
        <v>EasyDesk</v>
      </c>
      <c r="M76" t="str">
        <f>VLOOKUP(H76,analyste,3)</f>
        <v>SERVICE CLIENTS</v>
      </c>
    </row>
    <row r="77" spans="1:13" x14ac:dyDescent="0.25">
      <c r="A77" s="1" t="s">
        <v>339</v>
      </c>
      <c r="B77" s="1" t="s">
        <v>758</v>
      </c>
      <c r="C77" s="1" t="s">
        <v>759</v>
      </c>
      <c r="D77" s="1" t="s">
        <v>180</v>
      </c>
      <c r="E77" s="1" t="s">
        <v>371</v>
      </c>
      <c r="F77" s="1" t="s">
        <v>760</v>
      </c>
      <c r="G77" s="1" t="s">
        <v>761</v>
      </c>
      <c r="H77" s="1" t="s">
        <v>116</v>
      </c>
      <c r="I77" s="1" t="s">
        <v>146</v>
      </c>
      <c r="J77" s="1" t="s">
        <v>147</v>
      </c>
      <c r="K77">
        <f>+MONTH(G77)</f>
        <v>11</v>
      </c>
      <c r="L77" t="str">
        <f>+VLOOKUP(H77,analyste,2)</f>
        <v>EasyDesk</v>
      </c>
      <c r="M77" t="str">
        <f>VLOOKUP(H77,analyste,3)</f>
        <v>SERVICE CLIENTS</v>
      </c>
    </row>
    <row r="78" spans="1:13" x14ac:dyDescent="0.25">
      <c r="A78" s="1" t="s">
        <v>339</v>
      </c>
      <c r="B78" s="1" t="s">
        <v>762</v>
      </c>
      <c r="C78" s="1" t="s">
        <v>763</v>
      </c>
      <c r="D78" s="1" t="s">
        <v>417</v>
      </c>
      <c r="E78" s="1" t="s">
        <v>389</v>
      </c>
      <c r="F78" s="1" t="s">
        <v>764</v>
      </c>
      <c r="G78" s="1" t="s">
        <v>765</v>
      </c>
      <c r="H78" s="1" t="s">
        <v>116</v>
      </c>
      <c r="I78" s="1" t="s">
        <v>146</v>
      </c>
      <c r="J78" s="1" t="s">
        <v>174</v>
      </c>
      <c r="K78">
        <f>+MONTH(G78)</f>
        <v>11</v>
      </c>
      <c r="L78" t="str">
        <f>+VLOOKUP(H78,analyste,2)</f>
        <v>EasyDesk</v>
      </c>
      <c r="M78" t="str">
        <f>VLOOKUP(H78,analyste,3)</f>
        <v>SERVICE CLIENTS</v>
      </c>
    </row>
    <row r="79" spans="1:13" x14ac:dyDescent="0.25">
      <c r="A79" s="1" t="s">
        <v>339</v>
      </c>
      <c r="B79" s="1" t="s">
        <v>766</v>
      </c>
      <c r="C79" s="1" t="s">
        <v>767</v>
      </c>
      <c r="D79" s="1" t="s">
        <v>644</v>
      </c>
      <c r="E79" s="1" t="s">
        <v>347</v>
      </c>
      <c r="F79" s="1" t="s">
        <v>768</v>
      </c>
      <c r="G79" s="1" t="s">
        <v>769</v>
      </c>
      <c r="H79" s="1" t="s">
        <v>116</v>
      </c>
      <c r="I79" s="1" t="s">
        <v>146</v>
      </c>
      <c r="J79" s="1" t="s">
        <v>174</v>
      </c>
      <c r="K79">
        <f>+MONTH(G79)</f>
        <v>11</v>
      </c>
      <c r="L79" t="str">
        <f>+VLOOKUP(H79,analyste,2)</f>
        <v>EasyDesk</v>
      </c>
      <c r="M79" t="str">
        <f>VLOOKUP(H79,analyste,3)</f>
        <v>SERVICE CLIENTS</v>
      </c>
    </row>
    <row r="80" spans="1:13" x14ac:dyDescent="0.25">
      <c r="A80" s="1" t="s">
        <v>339</v>
      </c>
      <c r="B80" s="1" t="s">
        <v>770</v>
      </c>
      <c r="C80" s="1" t="s">
        <v>771</v>
      </c>
      <c r="D80" s="1" t="s">
        <v>772</v>
      </c>
      <c r="E80" s="1" t="s">
        <v>370</v>
      </c>
      <c r="F80" s="1" t="s">
        <v>773</v>
      </c>
      <c r="G80" s="1" t="s">
        <v>774</v>
      </c>
      <c r="H80" s="1" t="s">
        <v>116</v>
      </c>
      <c r="I80" s="1" t="s">
        <v>146</v>
      </c>
      <c r="J80" s="1" t="s">
        <v>174</v>
      </c>
      <c r="K80">
        <f>+MONTH(G80)</f>
        <v>11</v>
      </c>
      <c r="L80" t="str">
        <f>+VLOOKUP(H80,analyste,2)</f>
        <v>EasyDesk</v>
      </c>
      <c r="M80" t="str">
        <f>VLOOKUP(H80,analyste,3)</f>
        <v>SERVICE CLIENTS</v>
      </c>
    </row>
    <row r="81" spans="1:13" x14ac:dyDescent="0.25">
      <c r="A81" s="1" t="s">
        <v>339</v>
      </c>
      <c r="B81" s="1" t="s">
        <v>775</v>
      </c>
      <c r="C81" s="1" t="s">
        <v>776</v>
      </c>
      <c r="D81" s="1" t="s">
        <v>400</v>
      </c>
      <c r="E81" s="1" t="s">
        <v>187</v>
      </c>
      <c r="F81" s="1" t="s">
        <v>777</v>
      </c>
      <c r="G81" s="1" t="s">
        <v>778</v>
      </c>
      <c r="H81" s="1" t="s">
        <v>116</v>
      </c>
      <c r="I81" s="1" t="s">
        <v>146</v>
      </c>
      <c r="J81" s="1" t="s">
        <v>174</v>
      </c>
      <c r="K81">
        <f>+MONTH(G81)</f>
        <v>11</v>
      </c>
      <c r="L81" t="str">
        <f>+VLOOKUP(H81,analyste,2)</f>
        <v>EasyDesk</v>
      </c>
      <c r="M81" t="str">
        <f>VLOOKUP(H81,analyste,3)</f>
        <v>SERVICE CLIENTS</v>
      </c>
    </row>
    <row r="82" spans="1:13" x14ac:dyDescent="0.25">
      <c r="A82" s="1" t="s">
        <v>339</v>
      </c>
      <c r="B82" s="1" t="s">
        <v>779</v>
      </c>
      <c r="C82" s="1" t="s">
        <v>757</v>
      </c>
      <c r="D82" s="1" t="s">
        <v>780</v>
      </c>
      <c r="E82" s="1" t="s">
        <v>168</v>
      </c>
      <c r="F82" s="1" t="s">
        <v>781</v>
      </c>
      <c r="G82" s="1" t="s">
        <v>782</v>
      </c>
      <c r="H82" s="1" t="s">
        <v>116</v>
      </c>
      <c r="I82" s="1" t="s">
        <v>146</v>
      </c>
      <c r="J82" s="1" t="s">
        <v>174</v>
      </c>
      <c r="K82">
        <f>+MONTH(G82)</f>
        <v>11</v>
      </c>
      <c r="L82" t="str">
        <f>+VLOOKUP(H82,analyste,2)</f>
        <v>EasyDesk</v>
      </c>
      <c r="M82" t="str">
        <f>VLOOKUP(H82,analyste,3)</f>
        <v>SERVICE CLIENTS</v>
      </c>
    </row>
    <row r="83" spans="1:13" x14ac:dyDescent="0.25">
      <c r="A83" s="1" t="s">
        <v>339</v>
      </c>
      <c r="B83" s="1" t="s">
        <v>783</v>
      </c>
      <c r="C83" s="1" t="s">
        <v>784</v>
      </c>
      <c r="D83" s="1" t="s">
        <v>431</v>
      </c>
      <c r="E83" s="1" t="s">
        <v>389</v>
      </c>
      <c r="F83" s="1" t="s">
        <v>785</v>
      </c>
      <c r="G83" s="1" t="s">
        <v>786</v>
      </c>
      <c r="H83" s="1" t="s">
        <v>116</v>
      </c>
      <c r="I83" s="1" t="s">
        <v>146</v>
      </c>
      <c r="J83" s="1" t="s">
        <v>174</v>
      </c>
      <c r="K83">
        <f>+MONTH(G83)</f>
        <v>11</v>
      </c>
      <c r="L83" t="str">
        <f>+VLOOKUP(H83,analyste,2)</f>
        <v>EasyDesk</v>
      </c>
      <c r="M83" t="str">
        <f>VLOOKUP(H83,analyste,3)</f>
        <v>SERVICE CLIENTS</v>
      </c>
    </row>
    <row r="84" spans="1:13" x14ac:dyDescent="0.25">
      <c r="A84" s="1" t="s">
        <v>339</v>
      </c>
      <c r="B84" s="1" t="s">
        <v>787</v>
      </c>
      <c r="C84" s="1" t="s">
        <v>788</v>
      </c>
      <c r="D84" s="1" t="s">
        <v>431</v>
      </c>
      <c r="E84" s="1" t="s">
        <v>351</v>
      </c>
      <c r="F84" s="1" t="s">
        <v>789</v>
      </c>
      <c r="G84" s="1" t="s">
        <v>790</v>
      </c>
      <c r="H84" s="1" t="s">
        <v>116</v>
      </c>
      <c r="I84" s="1" t="s">
        <v>146</v>
      </c>
      <c r="J84" s="1" t="s">
        <v>174</v>
      </c>
      <c r="K84">
        <f>+MONTH(G84)</f>
        <v>11</v>
      </c>
      <c r="L84" t="str">
        <f>+VLOOKUP(H84,analyste,2)</f>
        <v>EasyDesk</v>
      </c>
      <c r="M84" t="str">
        <f>VLOOKUP(H84,analyste,3)</f>
        <v>SERVICE CLIENTS</v>
      </c>
    </row>
    <row r="85" spans="1:13" x14ac:dyDescent="0.25">
      <c r="A85" s="1" t="s">
        <v>339</v>
      </c>
      <c r="B85" s="1" t="s">
        <v>794</v>
      </c>
      <c r="C85" s="1" t="s">
        <v>795</v>
      </c>
      <c r="D85" s="1" t="s">
        <v>686</v>
      </c>
      <c r="E85" s="1" t="s">
        <v>370</v>
      </c>
      <c r="F85" s="1" t="s">
        <v>796</v>
      </c>
      <c r="G85" s="1" t="s">
        <v>797</v>
      </c>
      <c r="H85" s="1" t="s">
        <v>116</v>
      </c>
      <c r="I85" s="1" t="s">
        <v>146</v>
      </c>
      <c r="J85" s="1" t="s">
        <v>174</v>
      </c>
      <c r="K85">
        <f>+MONTH(G85)</f>
        <v>11</v>
      </c>
      <c r="L85" t="str">
        <f>+VLOOKUP(H85,analyste,2)</f>
        <v>EasyDesk</v>
      </c>
      <c r="M85" t="str">
        <f>VLOOKUP(H85,analyste,3)</f>
        <v>SERVICE CLIENTS</v>
      </c>
    </row>
    <row r="86" spans="1:13" x14ac:dyDescent="0.25">
      <c r="A86" s="1" t="s">
        <v>339</v>
      </c>
      <c r="B86" s="1" t="s">
        <v>798</v>
      </c>
      <c r="C86" s="1" t="s">
        <v>799</v>
      </c>
      <c r="D86" s="1" t="s">
        <v>429</v>
      </c>
      <c r="E86" s="1" t="s">
        <v>347</v>
      </c>
      <c r="F86" s="1" t="s">
        <v>800</v>
      </c>
      <c r="G86" s="1" t="s">
        <v>801</v>
      </c>
      <c r="H86" s="1" t="s">
        <v>116</v>
      </c>
      <c r="I86" s="1" t="s">
        <v>146</v>
      </c>
      <c r="J86" s="1" t="s">
        <v>174</v>
      </c>
      <c r="K86">
        <f>+MONTH(G86)</f>
        <v>11</v>
      </c>
      <c r="L86" t="str">
        <f>+VLOOKUP(H86,analyste,2)</f>
        <v>EasyDesk</v>
      </c>
      <c r="M86" t="str">
        <f>VLOOKUP(H86,analyste,3)</f>
        <v>SERVICE CLIENTS</v>
      </c>
    </row>
    <row r="87" spans="1:13" x14ac:dyDescent="0.25">
      <c r="A87" s="1" t="s">
        <v>339</v>
      </c>
      <c r="B87" s="1" t="s">
        <v>802</v>
      </c>
      <c r="C87" s="1" t="s">
        <v>803</v>
      </c>
      <c r="D87" s="1" t="s">
        <v>701</v>
      </c>
      <c r="E87" s="1" t="s">
        <v>393</v>
      </c>
      <c r="F87" s="1" t="s">
        <v>804</v>
      </c>
      <c r="G87" s="1" t="s">
        <v>805</v>
      </c>
      <c r="H87" s="1" t="s">
        <v>116</v>
      </c>
      <c r="I87" s="1" t="s">
        <v>146</v>
      </c>
      <c r="J87" s="1" t="s">
        <v>174</v>
      </c>
      <c r="K87">
        <f>+MONTH(G87)</f>
        <v>11</v>
      </c>
      <c r="L87" t="str">
        <f>+VLOOKUP(H87,analyste,2)</f>
        <v>EasyDesk</v>
      </c>
      <c r="M87" t="str">
        <f>VLOOKUP(H87,analyste,3)</f>
        <v>SERVICE CLIENTS</v>
      </c>
    </row>
    <row r="88" spans="1:13" x14ac:dyDescent="0.25">
      <c r="A88" s="1" t="s">
        <v>339</v>
      </c>
      <c r="B88" s="1" t="s">
        <v>806</v>
      </c>
      <c r="C88" s="1" t="s">
        <v>807</v>
      </c>
      <c r="D88" s="1" t="s">
        <v>315</v>
      </c>
      <c r="E88" s="1" t="s">
        <v>187</v>
      </c>
      <c r="F88" s="1" t="s">
        <v>808</v>
      </c>
      <c r="G88" s="1" t="s">
        <v>809</v>
      </c>
      <c r="H88" s="1" t="s">
        <v>116</v>
      </c>
      <c r="I88" s="1" t="s">
        <v>146</v>
      </c>
      <c r="J88" s="1" t="s">
        <v>174</v>
      </c>
      <c r="K88">
        <f>+MONTH(G88)</f>
        <v>11</v>
      </c>
      <c r="L88" t="str">
        <f>+VLOOKUP(H88,analyste,2)</f>
        <v>EasyDesk</v>
      </c>
      <c r="M88" t="str">
        <f>VLOOKUP(H88,analyste,3)</f>
        <v>SERVICE CLIENTS</v>
      </c>
    </row>
    <row r="89" spans="1:13" x14ac:dyDescent="0.25">
      <c r="A89" s="1" t="s">
        <v>339</v>
      </c>
      <c r="B89" s="1" t="s">
        <v>810</v>
      </c>
      <c r="C89" s="1" t="s">
        <v>811</v>
      </c>
      <c r="D89" s="1" t="s">
        <v>577</v>
      </c>
      <c r="E89" s="1" t="s">
        <v>348</v>
      </c>
      <c r="F89" s="1" t="s">
        <v>812</v>
      </c>
      <c r="G89" s="1" t="s">
        <v>813</v>
      </c>
      <c r="H89" s="1" t="s">
        <v>116</v>
      </c>
      <c r="I89" s="1" t="s">
        <v>146</v>
      </c>
      <c r="J89" s="1" t="s">
        <v>160</v>
      </c>
      <c r="K89">
        <f>+MONTH(G89)</f>
        <v>11</v>
      </c>
      <c r="L89" t="str">
        <f>+VLOOKUP(H89,analyste,2)</f>
        <v>EasyDesk</v>
      </c>
      <c r="M89" t="str">
        <f>VLOOKUP(H89,analyste,3)</f>
        <v>SERVICE CLIENTS</v>
      </c>
    </row>
    <row r="90" spans="1:13" x14ac:dyDescent="0.25">
      <c r="A90" s="1" t="s">
        <v>339</v>
      </c>
      <c r="B90" s="1" t="s">
        <v>814</v>
      </c>
      <c r="C90" s="1" t="s">
        <v>815</v>
      </c>
      <c r="D90" s="1" t="s">
        <v>164</v>
      </c>
      <c r="E90" s="1" t="s">
        <v>354</v>
      </c>
      <c r="F90" s="1" t="s">
        <v>816</v>
      </c>
      <c r="G90" s="1" t="s">
        <v>817</v>
      </c>
      <c r="H90" s="1" t="s">
        <v>116</v>
      </c>
      <c r="I90" s="1" t="s">
        <v>146</v>
      </c>
      <c r="J90" s="1" t="s">
        <v>147</v>
      </c>
      <c r="K90">
        <f>+MONTH(G90)</f>
        <v>11</v>
      </c>
      <c r="L90" t="str">
        <f>+VLOOKUP(H90,analyste,2)</f>
        <v>EasyDesk</v>
      </c>
      <c r="M90" t="str">
        <f>VLOOKUP(H90,analyste,3)</f>
        <v>SERVICE CLIENTS</v>
      </c>
    </row>
    <row r="91" spans="1:13" x14ac:dyDescent="0.25">
      <c r="A91" s="1" t="s">
        <v>339</v>
      </c>
      <c r="B91" s="1" t="s">
        <v>818</v>
      </c>
      <c r="C91" s="1" t="s">
        <v>819</v>
      </c>
      <c r="D91" s="1" t="s">
        <v>218</v>
      </c>
      <c r="E91" s="1" t="s">
        <v>348</v>
      </c>
      <c r="F91" s="1" t="s">
        <v>820</v>
      </c>
      <c r="G91" s="1" t="s">
        <v>821</v>
      </c>
      <c r="H91" s="1" t="s">
        <v>116</v>
      </c>
      <c r="I91" s="1" t="s">
        <v>146</v>
      </c>
      <c r="J91" s="1" t="s">
        <v>147</v>
      </c>
      <c r="K91">
        <f>+MONTH(G91)</f>
        <v>11</v>
      </c>
      <c r="L91" t="str">
        <f>+VLOOKUP(H91,analyste,2)</f>
        <v>EasyDesk</v>
      </c>
      <c r="M91" t="str">
        <f>VLOOKUP(H91,analyste,3)</f>
        <v>SERVICE CLIENTS</v>
      </c>
    </row>
    <row r="92" spans="1:13" x14ac:dyDescent="0.25">
      <c r="A92" s="1" t="s">
        <v>339</v>
      </c>
      <c r="B92" s="1" t="s">
        <v>822</v>
      </c>
      <c r="C92" s="1" t="s">
        <v>823</v>
      </c>
      <c r="D92" s="1" t="s">
        <v>366</v>
      </c>
      <c r="E92" s="1" t="s">
        <v>347</v>
      </c>
      <c r="F92" s="1" t="s">
        <v>824</v>
      </c>
      <c r="G92" s="1" t="s">
        <v>825</v>
      </c>
      <c r="H92" s="1" t="s">
        <v>116</v>
      </c>
      <c r="I92" s="1" t="s">
        <v>146</v>
      </c>
      <c r="J92" s="1" t="s">
        <v>174</v>
      </c>
      <c r="K92">
        <f>+MONTH(G92)</f>
        <v>11</v>
      </c>
      <c r="L92" t="str">
        <f>+VLOOKUP(H92,analyste,2)</f>
        <v>EasyDesk</v>
      </c>
      <c r="M92" t="str">
        <f>VLOOKUP(H92,analyste,3)</f>
        <v>SERVICE CLIENTS</v>
      </c>
    </row>
    <row r="93" spans="1:13" x14ac:dyDescent="0.25">
      <c r="A93" s="1" t="s">
        <v>339</v>
      </c>
      <c r="B93" s="1" t="s">
        <v>826</v>
      </c>
      <c r="C93" s="1" t="s">
        <v>827</v>
      </c>
      <c r="D93" s="1" t="s">
        <v>793</v>
      </c>
      <c r="E93" s="1" t="s">
        <v>340</v>
      </c>
      <c r="F93" s="1" t="s">
        <v>828</v>
      </c>
      <c r="G93" s="1" t="s">
        <v>829</v>
      </c>
      <c r="H93" s="1" t="s">
        <v>116</v>
      </c>
      <c r="I93" s="1" t="s">
        <v>146</v>
      </c>
      <c r="J93" s="1" t="s">
        <v>107</v>
      </c>
      <c r="K93">
        <f>+MONTH(G93)</f>
        <v>11</v>
      </c>
      <c r="L93" t="str">
        <f>+VLOOKUP(H93,analyste,2)</f>
        <v>EasyDesk</v>
      </c>
      <c r="M93" t="str">
        <f>VLOOKUP(H93,analyste,3)</f>
        <v>SERVICE CLIENTS</v>
      </c>
    </row>
    <row r="94" spans="1:13" x14ac:dyDescent="0.25">
      <c r="A94" s="1" t="s">
        <v>339</v>
      </c>
      <c r="B94" s="1" t="s">
        <v>830</v>
      </c>
      <c r="C94" s="1" t="s">
        <v>831</v>
      </c>
      <c r="D94" s="1" t="s">
        <v>313</v>
      </c>
      <c r="E94" s="1" t="s">
        <v>351</v>
      </c>
      <c r="F94" s="1" t="s">
        <v>832</v>
      </c>
      <c r="G94" s="1" t="s">
        <v>833</v>
      </c>
      <c r="H94" s="1" t="s">
        <v>116</v>
      </c>
      <c r="I94" s="1" t="s">
        <v>146</v>
      </c>
      <c r="J94" s="1" t="s">
        <v>107</v>
      </c>
      <c r="K94">
        <f>+MONTH(G94)</f>
        <v>11</v>
      </c>
      <c r="L94" t="str">
        <f>+VLOOKUP(H94,analyste,2)</f>
        <v>EasyDesk</v>
      </c>
      <c r="M94" t="str">
        <f>VLOOKUP(H94,analyste,3)</f>
        <v>SERVICE CLIENTS</v>
      </c>
    </row>
    <row r="95" spans="1:13" x14ac:dyDescent="0.25">
      <c r="A95" s="1" t="s">
        <v>339</v>
      </c>
      <c r="B95" s="1" t="s">
        <v>834</v>
      </c>
      <c r="C95" s="1" t="s">
        <v>835</v>
      </c>
      <c r="D95" s="1" t="s">
        <v>396</v>
      </c>
      <c r="E95" s="1" t="s">
        <v>351</v>
      </c>
      <c r="F95" s="1" t="s">
        <v>836</v>
      </c>
      <c r="G95" s="1" t="s">
        <v>837</v>
      </c>
      <c r="H95" s="1" t="s">
        <v>116</v>
      </c>
      <c r="I95" s="1" t="s">
        <v>146</v>
      </c>
      <c r="J95" s="1" t="s">
        <v>107</v>
      </c>
      <c r="K95">
        <f>+MONTH(G95)</f>
        <v>11</v>
      </c>
      <c r="L95" t="str">
        <f>+VLOOKUP(H95,analyste,2)</f>
        <v>EasyDesk</v>
      </c>
      <c r="M95" t="str">
        <f>VLOOKUP(H95,analyste,3)</f>
        <v>SERVICE CLIENTS</v>
      </c>
    </row>
    <row r="96" spans="1:13" x14ac:dyDescent="0.25">
      <c r="A96" s="1" t="s">
        <v>339</v>
      </c>
      <c r="B96" s="1" t="s">
        <v>838</v>
      </c>
      <c r="C96" s="1" t="s">
        <v>839</v>
      </c>
      <c r="D96" s="1" t="s">
        <v>544</v>
      </c>
      <c r="E96" s="1" t="s">
        <v>389</v>
      </c>
      <c r="F96" s="1" t="s">
        <v>840</v>
      </c>
      <c r="G96" s="1" t="s">
        <v>841</v>
      </c>
      <c r="H96" s="1" t="s">
        <v>116</v>
      </c>
      <c r="I96" s="1" t="s">
        <v>146</v>
      </c>
      <c r="J96" s="1" t="s">
        <v>174</v>
      </c>
      <c r="K96">
        <f>+MONTH(G96)</f>
        <v>11</v>
      </c>
      <c r="L96" t="str">
        <f>+VLOOKUP(H96,analyste,2)</f>
        <v>EasyDesk</v>
      </c>
      <c r="M96" t="str">
        <f>VLOOKUP(H96,analyste,3)</f>
        <v>SERVICE CLIENTS</v>
      </c>
    </row>
    <row r="97" spans="1:13" x14ac:dyDescent="0.25">
      <c r="A97" s="1" t="s">
        <v>339</v>
      </c>
      <c r="B97" s="1" t="s">
        <v>845</v>
      </c>
      <c r="C97" s="1" t="s">
        <v>843</v>
      </c>
      <c r="D97" s="1" t="s">
        <v>557</v>
      </c>
      <c r="E97" s="1" t="s">
        <v>354</v>
      </c>
      <c r="F97" s="1" t="s">
        <v>846</v>
      </c>
      <c r="G97" s="1" t="s">
        <v>847</v>
      </c>
      <c r="H97" s="1" t="s">
        <v>116</v>
      </c>
      <c r="I97" s="1" t="s">
        <v>146</v>
      </c>
      <c r="J97" s="1" t="s">
        <v>107</v>
      </c>
      <c r="K97">
        <f>+MONTH(G97)</f>
        <v>10</v>
      </c>
      <c r="L97" t="str">
        <f>+VLOOKUP(H97,analyste,2)</f>
        <v>EasyDesk</v>
      </c>
      <c r="M97" t="str">
        <f>VLOOKUP(H97,analyste,3)</f>
        <v>SERVICE CLIENTS</v>
      </c>
    </row>
    <row r="98" spans="1:13" x14ac:dyDescent="0.25">
      <c r="A98" s="1" t="s">
        <v>339</v>
      </c>
      <c r="B98" s="1" t="s">
        <v>849</v>
      </c>
      <c r="C98" s="1" t="s">
        <v>850</v>
      </c>
      <c r="D98" s="1" t="s">
        <v>250</v>
      </c>
      <c r="E98" s="1" t="s">
        <v>351</v>
      </c>
      <c r="F98" s="1" t="s">
        <v>851</v>
      </c>
      <c r="G98" s="1" t="s">
        <v>852</v>
      </c>
      <c r="H98" s="1" t="s">
        <v>116</v>
      </c>
      <c r="I98" s="1" t="s">
        <v>146</v>
      </c>
      <c r="J98" s="1" t="s">
        <v>107</v>
      </c>
      <c r="K98">
        <f>+MONTH(G98)</f>
        <v>10</v>
      </c>
      <c r="L98" t="str">
        <f>+VLOOKUP(H98,analyste,2)</f>
        <v>EasyDesk</v>
      </c>
      <c r="M98" t="str">
        <f>VLOOKUP(H98,analyste,3)</f>
        <v>SERVICE CLIENTS</v>
      </c>
    </row>
    <row r="99" spans="1:13" x14ac:dyDescent="0.25">
      <c r="A99" s="1" t="s">
        <v>339</v>
      </c>
      <c r="B99" s="1" t="s">
        <v>861</v>
      </c>
      <c r="C99" s="1" t="s">
        <v>862</v>
      </c>
      <c r="D99" s="1" t="s">
        <v>221</v>
      </c>
      <c r="E99" s="1" t="s">
        <v>349</v>
      </c>
      <c r="F99" s="1" t="s">
        <v>863</v>
      </c>
      <c r="G99" s="1" t="s">
        <v>864</v>
      </c>
      <c r="H99" s="1" t="s">
        <v>116</v>
      </c>
      <c r="I99" s="1" t="s">
        <v>146</v>
      </c>
      <c r="J99" s="1" t="s">
        <v>147</v>
      </c>
      <c r="K99">
        <f>+MONTH(G99)</f>
        <v>10</v>
      </c>
      <c r="L99" t="str">
        <f>+VLOOKUP(H99,analyste,2)</f>
        <v>EasyDesk</v>
      </c>
      <c r="M99" t="str">
        <f>VLOOKUP(H99,analyste,3)</f>
        <v>SERVICE CLIENTS</v>
      </c>
    </row>
    <row r="100" spans="1:13" x14ac:dyDescent="0.25">
      <c r="A100" s="1" t="s">
        <v>339</v>
      </c>
      <c r="B100" s="1" t="s">
        <v>865</v>
      </c>
      <c r="C100" s="1" t="s">
        <v>866</v>
      </c>
      <c r="D100" s="1" t="s">
        <v>212</v>
      </c>
      <c r="E100" s="1" t="s">
        <v>405</v>
      </c>
      <c r="F100" s="1" t="s">
        <v>867</v>
      </c>
      <c r="G100" s="1" t="s">
        <v>868</v>
      </c>
      <c r="H100" s="1" t="s">
        <v>116</v>
      </c>
      <c r="I100" s="1" t="s">
        <v>146</v>
      </c>
      <c r="J100" s="1" t="s">
        <v>147</v>
      </c>
      <c r="K100">
        <f>+MONTH(G100)</f>
        <v>10</v>
      </c>
      <c r="L100" t="str">
        <f>+VLOOKUP(H100,analyste,2)</f>
        <v>EasyDesk</v>
      </c>
      <c r="M100" t="str">
        <f>VLOOKUP(H100,analyste,3)</f>
        <v>SERVICE CLIENTS</v>
      </c>
    </row>
    <row r="101" spans="1:13" x14ac:dyDescent="0.25">
      <c r="A101" s="1" t="s">
        <v>339</v>
      </c>
      <c r="B101" s="1" t="s">
        <v>869</v>
      </c>
      <c r="C101" s="1" t="s">
        <v>870</v>
      </c>
      <c r="D101" s="1" t="s">
        <v>559</v>
      </c>
      <c r="E101" s="1" t="s">
        <v>349</v>
      </c>
      <c r="F101" s="1" t="s">
        <v>871</v>
      </c>
      <c r="G101" s="1" t="s">
        <v>872</v>
      </c>
      <c r="H101" s="1" t="s">
        <v>116</v>
      </c>
      <c r="I101" s="1" t="s">
        <v>146</v>
      </c>
      <c r="J101" s="1" t="s">
        <v>147</v>
      </c>
      <c r="K101">
        <f>+MONTH(G101)</f>
        <v>10</v>
      </c>
      <c r="L101" t="str">
        <f>+VLOOKUP(H101,analyste,2)</f>
        <v>EasyDesk</v>
      </c>
      <c r="M101" t="str">
        <f>VLOOKUP(H101,analyste,3)</f>
        <v>SERVICE CLIENTS</v>
      </c>
    </row>
    <row r="102" spans="1:13" x14ac:dyDescent="0.25">
      <c r="A102" s="1" t="s">
        <v>339</v>
      </c>
      <c r="B102" s="1" t="s">
        <v>873</v>
      </c>
      <c r="C102" s="1" t="s">
        <v>874</v>
      </c>
      <c r="D102" s="1" t="s">
        <v>559</v>
      </c>
      <c r="E102" s="1" t="s">
        <v>349</v>
      </c>
      <c r="F102" s="1" t="s">
        <v>875</v>
      </c>
      <c r="G102" s="1" t="s">
        <v>876</v>
      </c>
      <c r="H102" s="1" t="s">
        <v>116</v>
      </c>
      <c r="I102" s="1" t="s">
        <v>146</v>
      </c>
      <c r="J102" s="1" t="s">
        <v>147</v>
      </c>
      <c r="K102">
        <f>+MONTH(G102)</f>
        <v>10</v>
      </c>
      <c r="L102" t="str">
        <f>+VLOOKUP(H102,analyste,2)</f>
        <v>EasyDesk</v>
      </c>
      <c r="M102" t="str">
        <f>VLOOKUP(H102,analyste,3)</f>
        <v>SERVICE CLIENTS</v>
      </c>
    </row>
    <row r="103" spans="1:13" x14ac:dyDescent="0.25">
      <c r="A103" s="1" t="s">
        <v>339</v>
      </c>
      <c r="B103" s="1" t="s">
        <v>877</v>
      </c>
      <c r="C103" s="1" t="s">
        <v>878</v>
      </c>
      <c r="D103" s="1" t="s">
        <v>559</v>
      </c>
      <c r="E103" s="1" t="s">
        <v>349</v>
      </c>
      <c r="F103" s="1" t="s">
        <v>879</v>
      </c>
      <c r="G103" s="1" t="s">
        <v>880</v>
      </c>
      <c r="H103" s="1" t="s">
        <v>116</v>
      </c>
      <c r="I103" s="1" t="s">
        <v>146</v>
      </c>
      <c r="J103" s="1" t="s">
        <v>147</v>
      </c>
      <c r="K103">
        <f>+MONTH(G103)</f>
        <v>10</v>
      </c>
      <c r="L103" t="str">
        <f>+VLOOKUP(H103,analyste,2)</f>
        <v>EasyDesk</v>
      </c>
      <c r="M103" t="str">
        <f>VLOOKUP(H103,analyste,3)</f>
        <v>SERVICE CLIENTS</v>
      </c>
    </row>
    <row r="104" spans="1:13" x14ac:dyDescent="0.25">
      <c r="A104" s="1" t="s">
        <v>339</v>
      </c>
      <c r="B104" s="1" t="s">
        <v>881</v>
      </c>
      <c r="C104" s="1" t="s">
        <v>882</v>
      </c>
      <c r="D104" s="1" t="s">
        <v>430</v>
      </c>
      <c r="E104" s="1" t="s">
        <v>351</v>
      </c>
      <c r="F104" s="1" t="s">
        <v>883</v>
      </c>
      <c r="G104" s="1" t="s">
        <v>884</v>
      </c>
      <c r="H104" s="1" t="s">
        <v>116</v>
      </c>
      <c r="I104" s="1" t="s">
        <v>175</v>
      </c>
      <c r="J104" s="1" t="s">
        <v>147</v>
      </c>
      <c r="K104">
        <f>+MONTH(G104)</f>
        <v>10</v>
      </c>
      <c r="L104" t="str">
        <f>+VLOOKUP(H104,analyste,2)</f>
        <v>EasyDesk</v>
      </c>
      <c r="M104" t="str">
        <f>VLOOKUP(H104,analyste,3)</f>
        <v>SERVICE CLIENTS</v>
      </c>
    </row>
    <row r="105" spans="1:13" x14ac:dyDescent="0.25">
      <c r="A105" s="1" t="s">
        <v>339</v>
      </c>
      <c r="B105" s="1" t="s">
        <v>885</v>
      </c>
      <c r="C105" s="1" t="s">
        <v>886</v>
      </c>
      <c r="D105" s="1" t="s">
        <v>887</v>
      </c>
      <c r="E105" s="1" t="s">
        <v>348</v>
      </c>
      <c r="F105" s="1" t="s">
        <v>888</v>
      </c>
      <c r="G105" s="1" t="s">
        <v>889</v>
      </c>
      <c r="H105" s="1" t="s">
        <v>116</v>
      </c>
      <c r="I105" s="1" t="s">
        <v>146</v>
      </c>
      <c r="J105" s="1" t="s">
        <v>174</v>
      </c>
      <c r="K105">
        <f>+MONTH(G105)</f>
        <v>10</v>
      </c>
      <c r="L105" t="str">
        <f>+VLOOKUP(H105,analyste,2)</f>
        <v>EasyDesk</v>
      </c>
      <c r="M105" t="str">
        <f>VLOOKUP(H105,analyste,3)</f>
        <v>SERVICE CLIENTS</v>
      </c>
    </row>
    <row r="106" spans="1:13" x14ac:dyDescent="0.25">
      <c r="A106" s="1" t="s">
        <v>339</v>
      </c>
      <c r="B106" s="1" t="s">
        <v>890</v>
      </c>
      <c r="C106" s="1" t="s">
        <v>891</v>
      </c>
      <c r="D106" s="1" t="s">
        <v>892</v>
      </c>
      <c r="E106" s="1" t="s">
        <v>397</v>
      </c>
      <c r="F106" s="1" t="s">
        <v>893</v>
      </c>
      <c r="G106" s="1" t="s">
        <v>894</v>
      </c>
      <c r="H106" s="1" t="s">
        <v>116</v>
      </c>
      <c r="I106" s="1" t="s">
        <v>146</v>
      </c>
      <c r="J106" s="1" t="s">
        <v>147</v>
      </c>
      <c r="K106">
        <f>+MONTH(G106)</f>
        <v>10</v>
      </c>
      <c r="L106" t="str">
        <f>+VLOOKUP(H106,analyste,2)</f>
        <v>EasyDesk</v>
      </c>
      <c r="M106" t="str">
        <f>VLOOKUP(H106,analyste,3)</f>
        <v>SERVICE CLIENTS</v>
      </c>
    </row>
    <row r="107" spans="1:13" x14ac:dyDescent="0.25">
      <c r="A107" s="1" t="s">
        <v>339</v>
      </c>
      <c r="B107" s="1" t="s">
        <v>895</v>
      </c>
      <c r="C107" s="1" t="s">
        <v>896</v>
      </c>
      <c r="D107" s="1" t="s">
        <v>271</v>
      </c>
      <c r="E107" s="1" t="s">
        <v>351</v>
      </c>
      <c r="F107" s="1" t="s">
        <v>897</v>
      </c>
      <c r="G107" s="1" t="s">
        <v>898</v>
      </c>
      <c r="H107" s="1" t="s">
        <v>116</v>
      </c>
      <c r="I107" s="1" t="s">
        <v>146</v>
      </c>
      <c r="J107" s="1" t="s">
        <v>147</v>
      </c>
      <c r="K107">
        <f>+MONTH(G107)</f>
        <v>10</v>
      </c>
      <c r="L107" t="str">
        <f>+VLOOKUP(H107,analyste,2)</f>
        <v>EasyDesk</v>
      </c>
      <c r="M107" t="str">
        <f>VLOOKUP(H107,analyste,3)</f>
        <v>SERVICE CLIENTS</v>
      </c>
    </row>
    <row r="108" spans="1:13" x14ac:dyDescent="0.25">
      <c r="A108" s="1" t="s">
        <v>339</v>
      </c>
      <c r="B108" s="1" t="s">
        <v>899</v>
      </c>
      <c r="C108" s="1" t="s">
        <v>900</v>
      </c>
      <c r="D108" s="1" t="s">
        <v>892</v>
      </c>
      <c r="E108" s="1" t="s">
        <v>397</v>
      </c>
      <c r="F108" s="1" t="s">
        <v>901</v>
      </c>
      <c r="G108" s="1" t="s">
        <v>902</v>
      </c>
      <c r="H108" s="1" t="s">
        <v>116</v>
      </c>
      <c r="I108" s="1" t="s">
        <v>146</v>
      </c>
      <c r="J108" s="1" t="s">
        <v>147</v>
      </c>
      <c r="K108">
        <f>+MONTH(G108)</f>
        <v>10</v>
      </c>
      <c r="L108" t="str">
        <f>+VLOOKUP(H108,analyste,2)</f>
        <v>EasyDesk</v>
      </c>
      <c r="M108" t="str">
        <f>VLOOKUP(H108,analyste,3)</f>
        <v>SERVICE CLIENTS</v>
      </c>
    </row>
    <row r="109" spans="1:13" x14ac:dyDescent="0.25">
      <c r="A109" s="1" t="s">
        <v>339</v>
      </c>
      <c r="B109" s="1" t="s">
        <v>903</v>
      </c>
      <c r="C109" s="1" t="s">
        <v>904</v>
      </c>
      <c r="D109" s="1" t="s">
        <v>905</v>
      </c>
      <c r="E109" s="1" t="s">
        <v>347</v>
      </c>
      <c r="F109" s="1" t="s">
        <v>906</v>
      </c>
      <c r="G109" s="1" t="s">
        <v>907</v>
      </c>
      <c r="H109" s="1" t="s">
        <v>116</v>
      </c>
      <c r="I109" s="1" t="s">
        <v>146</v>
      </c>
      <c r="J109" s="1" t="s">
        <v>147</v>
      </c>
      <c r="K109">
        <f>+MONTH(G109)</f>
        <v>10</v>
      </c>
      <c r="L109" t="str">
        <f>+VLOOKUP(H109,analyste,2)</f>
        <v>EasyDesk</v>
      </c>
      <c r="M109" t="str">
        <f>VLOOKUP(H109,analyste,3)</f>
        <v>SERVICE CLIENTS</v>
      </c>
    </row>
    <row r="110" spans="1:13" x14ac:dyDescent="0.25">
      <c r="A110" s="1" t="s">
        <v>339</v>
      </c>
      <c r="B110" s="1" t="s">
        <v>908</v>
      </c>
      <c r="C110" s="1" t="s">
        <v>909</v>
      </c>
      <c r="D110" s="1" t="s">
        <v>608</v>
      </c>
      <c r="E110" s="1" t="s">
        <v>365</v>
      </c>
      <c r="F110" s="1" t="s">
        <v>910</v>
      </c>
      <c r="G110" s="1" t="s">
        <v>911</v>
      </c>
      <c r="H110" s="1" t="s">
        <v>116</v>
      </c>
      <c r="I110" s="1" t="s">
        <v>146</v>
      </c>
      <c r="J110" s="1" t="s">
        <v>147</v>
      </c>
      <c r="K110">
        <f>+MONTH(G110)</f>
        <v>10</v>
      </c>
      <c r="L110" t="str">
        <f>+VLOOKUP(H110,analyste,2)</f>
        <v>EasyDesk</v>
      </c>
      <c r="M110" t="str">
        <f>VLOOKUP(H110,analyste,3)</f>
        <v>SERVICE CLIENTS</v>
      </c>
    </row>
    <row r="111" spans="1:13" x14ac:dyDescent="0.25">
      <c r="A111" s="1" t="s">
        <v>339</v>
      </c>
      <c r="B111" s="1" t="s">
        <v>912</v>
      </c>
      <c r="C111" s="1" t="s">
        <v>913</v>
      </c>
      <c r="D111" s="1" t="s">
        <v>608</v>
      </c>
      <c r="E111" s="1" t="s">
        <v>365</v>
      </c>
      <c r="F111" s="1" t="s">
        <v>910</v>
      </c>
      <c r="G111" s="1" t="s">
        <v>914</v>
      </c>
      <c r="H111" s="1" t="s">
        <v>116</v>
      </c>
      <c r="I111" s="1" t="s">
        <v>146</v>
      </c>
      <c r="J111" s="1" t="s">
        <v>147</v>
      </c>
      <c r="K111">
        <f>+MONTH(G111)</f>
        <v>10</v>
      </c>
      <c r="L111" t="str">
        <f>+VLOOKUP(H111,analyste,2)</f>
        <v>EasyDesk</v>
      </c>
      <c r="M111" t="str">
        <f>VLOOKUP(H111,analyste,3)</f>
        <v>SERVICE CLIENTS</v>
      </c>
    </row>
    <row r="112" spans="1:13" x14ac:dyDescent="0.25">
      <c r="A112" s="1" t="s">
        <v>339</v>
      </c>
      <c r="B112" s="1" t="s">
        <v>915</v>
      </c>
      <c r="C112" s="1" t="s">
        <v>916</v>
      </c>
      <c r="D112" s="1" t="s">
        <v>178</v>
      </c>
      <c r="E112" s="1" t="s">
        <v>348</v>
      </c>
      <c r="F112" s="1" t="s">
        <v>917</v>
      </c>
      <c r="G112" s="1" t="s">
        <v>918</v>
      </c>
      <c r="H112" s="1" t="s">
        <v>116</v>
      </c>
      <c r="I112" s="1" t="s">
        <v>146</v>
      </c>
      <c r="J112" s="1" t="s">
        <v>160</v>
      </c>
      <c r="K112">
        <f>+MONTH(G112)</f>
        <v>10</v>
      </c>
      <c r="L112" t="str">
        <f>+VLOOKUP(H112,analyste,2)</f>
        <v>EasyDesk</v>
      </c>
      <c r="M112" t="str">
        <f>VLOOKUP(H112,analyste,3)</f>
        <v>SERVICE CLIENTS</v>
      </c>
    </row>
    <row r="113" spans="1:13" x14ac:dyDescent="0.25">
      <c r="A113" s="1" t="s">
        <v>339</v>
      </c>
      <c r="B113" s="1" t="s">
        <v>919</v>
      </c>
      <c r="C113" s="1" t="s">
        <v>920</v>
      </c>
      <c r="D113" s="1" t="s">
        <v>608</v>
      </c>
      <c r="E113" s="1" t="s">
        <v>365</v>
      </c>
      <c r="F113" s="1" t="s">
        <v>406</v>
      </c>
      <c r="G113" s="1" t="s">
        <v>921</v>
      </c>
      <c r="H113" s="1" t="s">
        <v>116</v>
      </c>
      <c r="I113" s="1" t="s">
        <v>146</v>
      </c>
      <c r="J113" s="1" t="s">
        <v>147</v>
      </c>
      <c r="K113">
        <f>+MONTH(G113)</f>
        <v>10</v>
      </c>
      <c r="L113" t="str">
        <f>+VLOOKUP(H113,analyste,2)</f>
        <v>EasyDesk</v>
      </c>
      <c r="M113" t="str">
        <f>VLOOKUP(H113,analyste,3)</f>
        <v>SERVICE CLIENTS</v>
      </c>
    </row>
    <row r="114" spans="1:13" x14ac:dyDescent="0.25">
      <c r="A114" s="1" t="s">
        <v>339</v>
      </c>
      <c r="B114" s="1" t="s">
        <v>922</v>
      </c>
      <c r="C114" s="1" t="s">
        <v>923</v>
      </c>
      <c r="D114" s="1" t="s">
        <v>322</v>
      </c>
      <c r="E114" s="1" t="s">
        <v>342</v>
      </c>
      <c r="F114" s="1" t="s">
        <v>924</v>
      </c>
      <c r="G114" s="1" t="s">
        <v>925</v>
      </c>
      <c r="H114" s="1" t="s">
        <v>116</v>
      </c>
      <c r="I114" s="1" t="s">
        <v>146</v>
      </c>
      <c r="J114" s="1" t="s">
        <v>147</v>
      </c>
      <c r="K114">
        <f>+MONTH(G114)</f>
        <v>10</v>
      </c>
      <c r="L114" t="str">
        <f>+VLOOKUP(H114,analyste,2)</f>
        <v>EasyDesk</v>
      </c>
      <c r="M114" t="str">
        <f>VLOOKUP(H114,analyste,3)</f>
        <v>SERVICE CLIENTS</v>
      </c>
    </row>
    <row r="115" spans="1:13" x14ac:dyDescent="0.25">
      <c r="A115" s="1" t="s">
        <v>339</v>
      </c>
      <c r="B115" s="1" t="s">
        <v>926</v>
      </c>
      <c r="C115" s="1" t="s">
        <v>927</v>
      </c>
      <c r="D115" s="1" t="s">
        <v>928</v>
      </c>
      <c r="E115" s="1" t="s">
        <v>437</v>
      </c>
      <c r="F115" s="1" t="s">
        <v>929</v>
      </c>
      <c r="G115" s="1" t="s">
        <v>930</v>
      </c>
      <c r="H115" s="1" t="s">
        <v>116</v>
      </c>
      <c r="I115" s="1" t="s">
        <v>146</v>
      </c>
      <c r="J115" s="1" t="s">
        <v>147</v>
      </c>
      <c r="K115">
        <f>+MONTH(G115)</f>
        <v>10</v>
      </c>
      <c r="L115" t="str">
        <f>+VLOOKUP(H115,analyste,2)</f>
        <v>EasyDesk</v>
      </c>
      <c r="M115" t="str">
        <f>VLOOKUP(H115,analyste,3)</f>
        <v>SERVICE CLIENTS</v>
      </c>
    </row>
    <row r="116" spans="1:13" x14ac:dyDescent="0.25">
      <c r="A116" s="1" t="s">
        <v>339</v>
      </c>
      <c r="B116" s="1" t="s">
        <v>931</v>
      </c>
      <c r="C116" s="1" t="s">
        <v>932</v>
      </c>
      <c r="D116" s="1" t="s">
        <v>716</v>
      </c>
      <c r="E116" s="1" t="s">
        <v>347</v>
      </c>
      <c r="F116" s="1" t="s">
        <v>933</v>
      </c>
      <c r="G116" s="1" t="s">
        <v>934</v>
      </c>
      <c r="H116" s="1" t="s">
        <v>116</v>
      </c>
      <c r="I116" s="1" t="s">
        <v>146</v>
      </c>
      <c r="J116" s="1" t="s">
        <v>147</v>
      </c>
      <c r="K116">
        <f>+MONTH(G116)</f>
        <v>10</v>
      </c>
      <c r="L116" t="str">
        <f>+VLOOKUP(H116,analyste,2)</f>
        <v>EasyDesk</v>
      </c>
      <c r="M116" t="str">
        <f>VLOOKUP(H116,analyste,3)</f>
        <v>SERVICE CLIENTS</v>
      </c>
    </row>
    <row r="117" spans="1:13" x14ac:dyDescent="0.25">
      <c r="A117" s="1" t="s">
        <v>339</v>
      </c>
      <c r="B117" s="1" t="s">
        <v>935</v>
      </c>
      <c r="C117" s="1" t="s">
        <v>936</v>
      </c>
      <c r="D117" s="1" t="s">
        <v>275</v>
      </c>
      <c r="E117" s="1" t="s">
        <v>365</v>
      </c>
      <c r="F117" s="1" t="s">
        <v>937</v>
      </c>
      <c r="G117" s="1" t="s">
        <v>938</v>
      </c>
      <c r="H117" s="1" t="s">
        <v>116</v>
      </c>
      <c r="I117" s="1" t="s">
        <v>146</v>
      </c>
      <c r="J117" s="1" t="s">
        <v>147</v>
      </c>
      <c r="K117">
        <f>+MONTH(G117)</f>
        <v>10</v>
      </c>
      <c r="L117" t="str">
        <f>+VLOOKUP(H117,analyste,2)</f>
        <v>EasyDesk</v>
      </c>
      <c r="M117" t="str">
        <f>VLOOKUP(H117,analyste,3)</f>
        <v>SERVICE CLIENTS</v>
      </c>
    </row>
    <row r="118" spans="1:13" x14ac:dyDescent="0.25">
      <c r="A118" s="1" t="s">
        <v>339</v>
      </c>
      <c r="B118" s="1" t="s">
        <v>939</v>
      </c>
      <c r="C118" s="1" t="s">
        <v>940</v>
      </c>
      <c r="D118" s="1" t="s">
        <v>275</v>
      </c>
      <c r="E118" s="1" t="s">
        <v>365</v>
      </c>
      <c r="F118" s="1" t="s">
        <v>941</v>
      </c>
      <c r="G118" s="1" t="s">
        <v>942</v>
      </c>
      <c r="H118" s="1" t="s">
        <v>116</v>
      </c>
      <c r="I118" s="1" t="s">
        <v>146</v>
      </c>
      <c r="J118" s="1" t="s">
        <v>147</v>
      </c>
      <c r="K118">
        <f>+MONTH(G118)</f>
        <v>10</v>
      </c>
      <c r="L118" t="str">
        <f>+VLOOKUP(H118,analyste,2)</f>
        <v>EasyDesk</v>
      </c>
      <c r="M118" t="str">
        <f>VLOOKUP(H118,analyste,3)</f>
        <v>SERVICE CLIENTS</v>
      </c>
    </row>
    <row r="119" spans="1:13" x14ac:dyDescent="0.25">
      <c r="A119" s="1" t="s">
        <v>339</v>
      </c>
      <c r="B119" s="1" t="s">
        <v>943</v>
      </c>
      <c r="C119" s="1" t="s">
        <v>944</v>
      </c>
      <c r="D119" s="1" t="s">
        <v>853</v>
      </c>
      <c r="E119" s="1" t="s">
        <v>347</v>
      </c>
      <c r="F119" s="1" t="s">
        <v>945</v>
      </c>
      <c r="G119" s="1" t="s">
        <v>946</v>
      </c>
      <c r="H119" s="1" t="s">
        <v>116</v>
      </c>
      <c r="I119" s="1" t="s">
        <v>146</v>
      </c>
      <c r="J119" s="1" t="s">
        <v>147</v>
      </c>
      <c r="K119">
        <f>+MONTH(G119)</f>
        <v>10</v>
      </c>
      <c r="L119" t="str">
        <f>+VLOOKUP(H119,analyste,2)</f>
        <v>EasyDesk</v>
      </c>
      <c r="M119" t="str">
        <f>VLOOKUP(H119,analyste,3)</f>
        <v>SERVICE CLIENTS</v>
      </c>
    </row>
    <row r="120" spans="1:13" x14ac:dyDescent="0.25">
      <c r="A120" s="1" t="s">
        <v>339</v>
      </c>
      <c r="B120" s="1" t="s">
        <v>947</v>
      </c>
      <c r="C120" s="1" t="s">
        <v>948</v>
      </c>
      <c r="D120" s="1" t="s">
        <v>853</v>
      </c>
      <c r="E120" s="1" t="s">
        <v>347</v>
      </c>
      <c r="F120" s="1" t="s">
        <v>949</v>
      </c>
      <c r="G120" s="1" t="s">
        <v>950</v>
      </c>
      <c r="H120" s="1" t="s">
        <v>116</v>
      </c>
      <c r="I120" s="1" t="s">
        <v>146</v>
      </c>
      <c r="J120" s="1" t="s">
        <v>147</v>
      </c>
      <c r="K120">
        <f>+MONTH(G120)</f>
        <v>10</v>
      </c>
      <c r="L120" t="str">
        <f>+VLOOKUP(H120,analyste,2)</f>
        <v>EasyDesk</v>
      </c>
      <c r="M120" t="str">
        <f>VLOOKUP(H120,analyste,3)</f>
        <v>SERVICE CLIENTS</v>
      </c>
    </row>
    <row r="121" spans="1:13" x14ac:dyDescent="0.25">
      <c r="A121" s="1" t="s">
        <v>339</v>
      </c>
      <c r="B121" s="1" t="s">
        <v>951</v>
      </c>
      <c r="C121" s="1" t="s">
        <v>952</v>
      </c>
      <c r="D121" s="1" t="s">
        <v>359</v>
      </c>
      <c r="E121" s="1" t="s">
        <v>342</v>
      </c>
      <c r="F121" s="1" t="s">
        <v>953</v>
      </c>
      <c r="G121" s="1" t="s">
        <v>954</v>
      </c>
      <c r="H121" s="1" t="s">
        <v>116</v>
      </c>
      <c r="I121" s="1" t="s">
        <v>146</v>
      </c>
      <c r="J121" s="1" t="s">
        <v>147</v>
      </c>
      <c r="K121">
        <f>+MONTH(G121)</f>
        <v>10</v>
      </c>
      <c r="L121" t="str">
        <f>+VLOOKUP(H121,analyste,2)</f>
        <v>EasyDesk</v>
      </c>
      <c r="M121" t="str">
        <f>VLOOKUP(H121,analyste,3)</f>
        <v>SERVICE CLIENTS</v>
      </c>
    </row>
    <row r="122" spans="1:13" x14ac:dyDescent="0.25">
      <c r="A122" s="1" t="s">
        <v>339</v>
      </c>
      <c r="B122" s="1" t="s">
        <v>955</v>
      </c>
      <c r="C122" s="1" t="s">
        <v>956</v>
      </c>
      <c r="D122" s="1" t="s">
        <v>957</v>
      </c>
      <c r="E122" s="1" t="s">
        <v>342</v>
      </c>
      <c r="F122" s="1" t="s">
        <v>466</v>
      </c>
      <c r="G122" s="1" t="s">
        <v>958</v>
      </c>
      <c r="H122" s="1" t="s">
        <v>116</v>
      </c>
      <c r="I122" s="1" t="s">
        <v>146</v>
      </c>
      <c r="J122" s="1" t="s">
        <v>107</v>
      </c>
      <c r="K122">
        <f>+MONTH(G122)</f>
        <v>10</v>
      </c>
      <c r="L122" t="str">
        <f>+VLOOKUP(H122,analyste,2)</f>
        <v>EasyDesk</v>
      </c>
      <c r="M122" t="str">
        <f>VLOOKUP(H122,analyste,3)</f>
        <v>SERVICE CLIENTS</v>
      </c>
    </row>
    <row r="123" spans="1:13" x14ac:dyDescent="0.25">
      <c r="A123" s="1" t="s">
        <v>339</v>
      </c>
      <c r="B123" s="1" t="s">
        <v>959</v>
      </c>
      <c r="C123" s="1" t="s">
        <v>960</v>
      </c>
      <c r="D123" s="1" t="s">
        <v>184</v>
      </c>
      <c r="E123" s="1" t="s">
        <v>348</v>
      </c>
      <c r="F123" s="1" t="s">
        <v>961</v>
      </c>
      <c r="G123" s="1" t="s">
        <v>962</v>
      </c>
      <c r="H123" s="1" t="s">
        <v>116</v>
      </c>
      <c r="I123" s="1" t="s">
        <v>146</v>
      </c>
      <c r="J123" s="1" t="s">
        <v>147</v>
      </c>
      <c r="K123">
        <f>+MONTH(G123)</f>
        <v>10</v>
      </c>
      <c r="L123" t="str">
        <f>+VLOOKUP(H123,analyste,2)</f>
        <v>EasyDesk</v>
      </c>
      <c r="M123" t="str">
        <f>VLOOKUP(H123,analyste,3)</f>
        <v>SERVICE CLIENTS</v>
      </c>
    </row>
    <row r="124" spans="1:13" x14ac:dyDescent="0.25">
      <c r="A124" s="1" t="s">
        <v>339</v>
      </c>
      <c r="B124" s="1" t="s">
        <v>963</v>
      </c>
      <c r="C124" s="1" t="s">
        <v>964</v>
      </c>
      <c r="D124" s="1" t="s">
        <v>965</v>
      </c>
      <c r="E124" s="1" t="s">
        <v>437</v>
      </c>
      <c r="F124" s="1" t="s">
        <v>966</v>
      </c>
      <c r="G124" s="1" t="s">
        <v>967</v>
      </c>
      <c r="H124" s="1" t="s">
        <v>116</v>
      </c>
      <c r="I124" s="1" t="s">
        <v>146</v>
      </c>
      <c r="J124" s="1" t="s">
        <v>147</v>
      </c>
      <c r="K124">
        <f>+MONTH(G124)</f>
        <v>10</v>
      </c>
      <c r="L124" t="str">
        <f>+VLOOKUP(H124,analyste,2)</f>
        <v>EasyDesk</v>
      </c>
      <c r="M124" t="str">
        <f>VLOOKUP(H124,analyste,3)</f>
        <v>SERVICE CLIENTS</v>
      </c>
    </row>
    <row r="125" spans="1:13" x14ac:dyDescent="0.25">
      <c r="A125" s="1" t="s">
        <v>339</v>
      </c>
      <c r="B125" s="1" t="s">
        <v>969</v>
      </c>
      <c r="C125" s="1" t="s">
        <v>970</v>
      </c>
      <c r="D125" s="1" t="s">
        <v>971</v>
      </c>
      <c r="E125" s="1" t="s">
        <v>368</v>
      </c>
      <c r="F125" s="1" t="s">
        <v>972</v>
      </c>
      <c r="G125" s="1" t="s">
        <v>973</v>
      </c>
      <c r="H125" s="1" t="s">
        <v>116</v>
      </c>
      <c r="I125" s="1" t="s">
        <v>146</v>
      </c>
      <c r="J125" s="1" t="s">
        <v>174</v>
      </c>
      <c r="K125">
        <f>+MONTH(G125)</f>
        <v>10</v>
      </c>
      <c r="L125" t="str">
        <f>+VLOOKUP(H125,analyste,2)</f>
        <v>EasyDesk</v>
      </c>
      <c r="M125" t="str">
        <f>VLOOKUP(H125,analyste,3)</f>
        <v>SERVICE CLIENTS</v>
      </c>
    </row>
    <row r="126" spans="1:13" x14ac:dyDescent="0.25">
      <c r="A126" s="1" t="s">
        <v>339</v>
      </c>
      <c r="B126" s="1" t="s">
        <v>974</v>
      </c>
      <c r="C126" s="1" t="s">
        <v>975</v>
      </c>
      <c r="D126" s="1" t="s">
        <v>388</v>
      </c>
      <c r="E126" s="1" t="s">
        <v>368</v>
      </c>
      <c r="F126" s="1" t="s">
        <v>976</v>
      </c>
      <c r="G126" s="1" t="s">
        <v>977</v>
      </c>
      <c r="H126" s="1" t="s">
        <v>116</v>
      </c>
      <c r="I126" s="1" t="s">
        <v>146</v>
      </c>
      <c r="J126" s="1" t="s">
        <v>174</v>
      </c>
      <c r="K126">
        <f>+MONTH(G126)</f>
        <v>10</v>
      </c>
      <c r="L126" t="str">
        <f>+VLOOKUP(H126,analyste,2)</f>
        <v>EasyDesk</v>
      </c>
      <c r="M126" t="str">
        <f>VLOOKUP(H126,analyste,3)</f>
        <v>SERVICE CLIENTS</v>
      </c>
    </row>
    <row r="127" spans="1:13" x14ac:dyDescent="0.25">
      <c r="A127" s="1" t="s">
        <v>339</v>
      </c>
      <c r="B127" s="1" t="s">
        <v>978</v>
      </c>
      <c r="C127" s="1" t="s">
        <v>979</v>
      </c>
      <c r="D127" s="1" t="s">
        <v>35</v>
      </c>
      <c r="E127" s="1" t="s">
        <v>389</v>
      </c>
      <c r="F127" s="1" t="s">
        <v>980</v>
      </c>
      <c r="G127" s="1" t="s">
        <v>981</v>
      </c>
      <c r="H127" s="1" t="s">
        <v>116</v>
      </c>
      <c r="I127" s="1" t="s">
        <v>146</v>
      </c>
      <c r="J127" s="1" t="s">
        <v>174</v>
      </c>
      <c r="K127">
        <f>+MONTH(G127)</f>
        <v>10</v>
      </c>
      <c r="L127" t="str">
        <f>+VLOOKUP(H127,analyste,2)</f>
        <v>EasyDesk</v>
      </c>
      <c r="M127" t="str">
        <f>VLOOKUP(H127,analyste,3)</f>
        <v>SERVICE CLIENTS</v>
      </c>
    </row>
    <row r="128" spans="1:13" x14ac:dyDescent="0.25">
      <c r="A128" s="1" t="s">
        <v>339</v>
      </c>
      <c r="B128" s="1" t="s">
        <v>982</v>
      </c>
      <c r="C128" s="1" t="s">
        <v>983</v>
      </c>
      <c r="D128" s="1" t="s">
        <v>551</v>
      </c>
      <c r="E128" s="1" t="s">
        <v>347</v>
      </c>
      <c r="F128" s="1" t="s">
        <v>984</v>
      </c>
      <c r="G128" s="1" t="s">
        <v>985</v>
      </c>
      <c r="H128" s="1" t="s">
        <v>116</v>
      </c>
      <c r="I128" s="1" t="s">
        <v>146</v>
      </c>
      <c r="J128" s="1" t="s">
        <v>147</v>
      </c>
      <c r="K128">
        <f>+MONTH(G128)</f>
        <v>10</v>
      </c>
      <c r="L128" t="str">
        <f>+VLOOKUP(H128,analyste,2)</f>
        <v>EasyDesk</v>
      </c>
      <c r="M128" t="str">
        <f>VLOOKUP(H128,analyste,3)</f>
        <v>SERVICE CLIENTS</v>
      </c>
    </row>
    <row r="129" spans="1:13" x14ac:dyDescent="0.25">
      <c r="A129" s="1" t="s">
        <v>339</v>
      </c>
      <c r="B129" s="1" t="s">
        <v>986</v>
      </c>
      <c r="C129" s="1" t="s">
        <v>987</v>
      </c>
      <c r="D129" s="1" t="s">
        <v>559</v>
      </c>
      <c r="E129" s="1" t="s">
        <v>348</v>
      </c>
      <c r="F129" s="1" t="s">
        <v>988</v>
      </c>
      <c r="G129" s="1" t="s">
        <v>989</v>
      </c>
      <c r="H129" s="1" t="s">
        <v>116</v>
      </c>
      <c r="I129" s="1" t="s">
        <v>146</v>
      </c>
      <c r="J129" s="1" t="s">
        <v>174</v>
      </c>
      <c r="K129">
        <f>+MONTH(G129)</f>
        <v>10</v>
      </c>
      <c r="L129" t="str">
        <f>+VLOOKUP(H129,analyste,2)</f>
        <v>EasyDesk</v>
      </c>
      <c r="M129" t="str">
        <f>VLOOKUP(H129,analyste,3)</f>
        <v>SERVICE CLIENTS</v>
      </c>
    </row>
    <row r="130" spans="1:13" x14ac:dyDescent="0.25">
      <c r="A130" s="1" t="s">
        <v>339</v>
      </c>
      <c r="B130" s="1" t="s">
        <v>990</v>
      </c>
      <c r="C130" s="1" t="s">
        <v>991</v>
      </c>
      <c r="D130" s="1" t="s">
        <v>213</v>
      </c>
      <c r="E130" s="1" t="s">
        <v>347</v>
      </c>
      <c r="F130" s="1" t="s">
        <v>992</v>
      </c>
      <c r="G130" s="1" t="s">
        <v>993</v>
      </c>
      <c r="H130" s="1" t="s">
        <v>116</v>
      </c>
      <c r="I130" s="1" t="s">
        <v>146</v>
      </c>
      <c r="J130" s="1" t="s">
        <v>147</v>
      </c>
      <c r="K130">
        <f>+MONTH(G130)</f>
        <v>10</v>
      </c>
      <c r="L130" t="str">
        <f>+VLOOKUP(H130,analyste,2)</f>
        <v>EasyDesk</v>
      </c>
      <c r="M130" t="str">
        <f>VLOOKUP(H130,analyste,3)</f>
        <v>SERVICE CLIENTS</v>
      </c>
    </row>
    <row r="131" spans="1:13" x14ac:dyDescent="0.25">
      <c r="A131" s="1" t="s">
        <v>339</v>
      </c>
      <c r="B131" s="1" t="s">
        <v>994</v>
      </c>
      <c r="C131" s="1" t="s">
        <v>995</v>
      </c>
      <c r="D131" s="1" t="s">
        <v>249</v>
      </c>
      <c r="E131" s="1" t="s">
        <v>347</v>
      </c>
      <c r="F131" s="1" t="s">
        <v>996</v>
      </c>
      <c r="G131" s="1" t="s">
        <v>997</v>
      </c>
      <c r="H131" s="1" t="s">
        <v>116</v>
      </c>
      <c r="I131" s="1" t="s">
        <v>146</v>
      </c>
      <c r="J131" s="1" t="s">
        <v>147</v>
      </c>
      <c r="K131">
        <f>+MONTH(G131)</f>
        <v>10</v>
      </c>
      <c r="L131" t="str">
        <f>+VLOOKUP(H131,analyste,2)</f>
        <v>EasyDesk</v>
      </c>
      <c r="M131" t="str">
        <f>VLOOKUP(H131,analyste,3)</f>
        <v>SERVICE CLIENTS</v>
      </c>
    </row>
    <row r="132" spans="1:13" x14ac:dyDescent="0.25">
      <c r="A132" s="1" t="s">
        <v>339</v>
      </c>
      <c r="B132" s="1" t="s">
        <v>998</v>
      </c>
      <c r="C132" s="1" t="s">
        <v>999</v>
      </c>
      <c r="D132" s="1" t="s">
        <v>269</v>
      </c>
      <c r="E132" s="1" t="s">
        <v>187</v>
      </c>
      <c r="F132" s="1" t="s">
        <v>1000</v>
      </c>
      <c r="G132" s="1" t="s">
        <v>1001</v>
      </c>
      <c r="H132" s="1" t="s">
        <v>116</v>
      </c>
      <c r="I132" s="1" t="s">
        <v>146</v>
      </c>
      <c r="J132" s="1" t="s">
        <v>147</v>
      </c>
      <c r="K132">
        <f>+MONTH(G132)</f>
        <v>10</v>
      </c>
      <c r="L132" t="str">
        <f>+VLOOKUP(H132,analyste,2)</f>
        <v>EasyDesk</v>
      </c>
      <c r="M132" t="str">
        <f>VLOOKUP(H132,analyste,3)</f>
        <v>SERVICE CLIENTS</v>
      </c>
    </row>
    <row r="133" spans="1:13" x14ac:dyDescent="0.25">
      <c r="A133" s="1" t="s">
        <v>339</v>
      </c>
      <c r="B133" s="1" t="s">
        <v>1003</v>
      </c>
      <c r="C133" s="1" t="s">
        <v>1004</v>
      </c>
      <c r="D133" s="1" t="s">
        <v>398</v>
      </c>
      <c r="E133" s="1" t="s">
        <v>347</v>
      </c>
      <c r="F133" s="1" t="s">
        <v>1005</v>
      </c>
      <c r="G133" s="1" t="s">
        <v>1006</v>
      </c>
      <c r="H133" s="1" t="s">
        <v>116</v>
      </c>
      <c r="I133" s="1" t="s">
        <v>146</v>
      </c>
      <c r="J133" s="1" t="s">
        <v>147</v>
      </c>
      <c r="K133">
        <f>+MONTH(G133)</f>
        <v>10</v>
      </c>
      <c r="L133" t="str">
        <f>+VLOOKUP(H133,analyste,2)</f>
        <v>EasyDesk</v>
      </c>
      <c r="M133" t="str">
        <f>VLOOKUP(H133,analyste,3)</f>
        <v>SERVICE CLIENTS</v>
      </c>
    </row>
    <row r="134" spans="1:13" x14ac:dyDescent="0.25">
      <c r="A134" s="1" t="s">
        <v>339</v>
      </c>
      <c r="B134" s="1" t="s">
        <v>1007</v>
      </c>
      <c r="C134" s="1" t="s">
        <v>1008</v>
      </c>
      <c r="D134" s="1" t="s">
        <v>1009</v>
      </c>
      <c r="E134" s="1" t="s">
        <v>415</v>
      </c>
      <c r="F134" s="1" t="s">
        <v>1010</v>
      </c>
      <c r="G134" s="1" t="s">
        <v>1011</v>
      </c>
      <c r="H134" s="1" t="s">
        <v>116</v>
      </c>
      <c r="I134" s="1" t="s">
        <v>146</v>
      </c>
      <c r="J134" s="1" t="s">
        <v>147</v>
      </c>
      <c r="K134">
        <f>+MONTH(G134)</f>
        <v>10</v>
      </c>
      <c r="L134" t="str">
        <f>+VLOOKUP(H134,analyste,2)</f>
        <v>EasyDesk</v>
      </c>
      <c r="M134" t="str">
        <f>VLOOKUP(H134,analyste,3)</f>
        <v>SERVICE CLIENTS</v>
      </c>
    </row>
    <row r="135" spans="1:13" x14ac:dyDescent="0.25">
      <c r="A135" s="1" t="s">
        <v>339</v>
      </c>
      <c r="B135" s="1" t="s">
        <v>1012</v>
      </c>
      <c r="C135" s="1" t="s">
        <v>1013</v>
      </c>
      <c r="D135" s="1" t="s">
        <v>1002</v>
      </c>
      <c r="E135" s="1" t="s">
        <v>351</v>
      </c>
      <c r="F135" s="1" t="s">
        <v>1014</v>
      </c>
      <c r="G135" s="1" t="s">
        <v>1015</v>
      </c>
      <c r="H135" s="1" t="s">
        <v>116</v>
      </c>
      <c r="I135" s="1" t="s">
        <v>146</v>
      </c>
      <c r="J135" s="1" t="s">
        <v>147</v>
      </c>
      <c r="K135">
        <f>+MONTH(G135)</f>
        <v>10</v>
      </c>
      <c r="L135" t="str">
        <f>+VLOOKUP(H135,analyste,2)</f>
        <v>EasyDesk</v>
      </c>
      <c r="M135" t="str">
        <f>VLOOKUP(H135,analyste,3)</f>
        <v>SERVICE CLIENTS</v>
      </c>
    </row>
    <row r="136" spans="1:13" x14ac:dyDescent="0.25">
      <c r="A136" s="1" t="s">
        <v>339</v>
      </c>
      <c r="B136" s="1" t="s">
        <v>1016</v>
      </c>
      <c r="C136" s="1" t="s">
        <v>1017</v>
      </c>
      <c r="D136" s="1" t="s">
        <v>547</v>
      </c>
      <c r="E136" s="1" t="s">
        <v>348</v>
      </c>
      <c r="F136" s="1" t="s">
        <v>1018</v>
      </c>
      <c r="G136" s="1" t="s">
        <v>1019</v>
      </c>
      <c r="H136" s="1" t="s">
        <v>116</v>
      </c>
      <c r="I136" s="1" t="s">
        <v>146</v>
      </c>
      <c r="J136" s="1" t="s">
        <v>174</v>
      </c>
      <c r="K136">
        <f>+MONTH(G136)</f>
        <v>10</v>
      </c>
      <c r="L136" t="str">
        <f>+VLOOKUP(H136,analyste,2)</f>
        <v>EasyDesk</v>
      </c>
      <c r="M136" t="str">
        <f>VLOOKUP(H136,analyste,3)</f>
        <v>SERVICE CLIENTS</v>
      </c>
    </row>
    <row r="137" spans="1:13" x14ac:dyDescent="0.25">
      <c r="A137" s="1" t="s">
        <v>339</v>
      </c>
      <c r="B137" s="1" t="s">
        <v>1026</v>
      </c>
      <c r="C137" s="1" t="s">
        <v>1027</v>
      </c>
      <c r="D137" s="1" t="s">
        <v>390</v>
      </c>
      <c r="E137" s="1" t="s">
        <v>342</v>
      </c>
      <c r="F137" s="1" t="s">
        <v>1028</v>
      </c>
      <c r="G137" s="1" t="s">
        <v>1029</v>
      </c>
      <c r="H137" s="1" t="s">
        <v>116</v>
      </c>
      <c r="I137" s="1" t="s">
        <v>146</v>
      </c>
      <c r="J137" s="1" t="s">
        <v>174</v>
      </c>
      <c r="K137">
        <f>+MONTH(G137)</f>
        <v>9</v>
      </c>
      <c r="L137" t="str">
        <f>+VLOOKUP(H137,analyste,2)</f>
        <v>EasyDesk</v>
      </c>
      <c r="M137" t="str">
        <f>VLOOKUP(H137,analyste,3)</f>
        <v>SERVICE CLIENTS</v>
      </c>
    </row>
    <row r="138" spans="1:13" x14ac:dyDescent="0.25">
      <c r="A138" s="1" t="s">
        <v>339</v>
      </c>
      <c r="B138" s="1" t="s">
        <v>1033</v>
      </c>
      <c r="C138" s="1" t="s">
        <v>1034</v>
      </c>
      <c r="D138" s="1" t="s">
        <v>226</v>
      </c>
      <c r="E138" s="1" t="s">
        <v>354</v>
      </c>
      <c r="F138" s="1" t="s">
        <v>1035</v>
      </c>
      <c r="G138" s="1" t="s">
        <v>1036</v>
      </c>
      <c r="H138" s="1" t="s">
        <v>116</v>
      </c>
      <c r="I138" s="1" t="s">
        <v>146</v>
      </c>
      <c r="J138" s="1" t="s">
        <v>174</v>
      </c>
      <c r="K138">
        <f>+MONTH(G138)</f>
        <v>9</v>
      </c>
      <c r="L138" t="str">
        <f>+VLOOKUP(H138,analyste,2)</f>
        <v>EasyDesk</v>
      </c>
      <c r="M138" t="str">
        <f>VLOOKUP(H138,analyste,3)</f>
        <v>SERVICE CLIENTS</v>
      </c>
    </row>
    <row r="139" spans="1:13" x14ac:dyDescent="0.25">
      <c r="A139" s="1" t="s">
        <v>339</v>
      </c>
      <c r="B139" s="1" t="s">
        <v>1037</v>
      </c>
      <c r="C139" s="1" t="s">
        <v>1038</v>
      </c>
      <c r="D139" s="1" t="s">
        <v>188</v>
      </c>
      <c r="E139" s="1" t="s">
        <v>356</v>
      </c>
      <c r="F139" s="1" t="s">
        <v>1039</v>
      </c>
      <c r="G139" s="1" t="s">
        <v>1040</v>
      </c>
      <c r="H139" s="1" t="s">
        <v>116</v>
      </c>
      <c r="I139" s="1" t="s">
        <v>146</v>
      </c>
      <c r="J139" s="1" t="s">
        <v>174</v>
      </c>
      <c r="K139">
        <f>+MONTH(G139)</f>
        <v>9</v>
      </c>
      <c r="L139" t="str">
        <f>+VLOOKUP(H139,analyste,2)</f>
        <v>EasyDesk</v>
      </c>
      <c r="M139" t="str">
        <f>VLOOKUP(H139,analyste,3)</f>
        <v>SERVICE CLIENTS</v>
      </c>
    </row>
    <row r="140" spans="1:13" x14ac:dyDescent="0.25">
      <c r="A140" s="1" t="s">
        <v>339</v>
      </c>
      <c r="B140" s="1" t="s">
        <v>1041</v>
      </c>
      <c r="C140" s="1" t="s">
        <v>1042</v>
      </c>
      <c r="D140" s="1" t="s">
        <v>204</v>
      </c>
      <c r="E140" s="1" t="s">
        <v>389</v>
      </c>
      <c r="F140" s="1" t="s">
        <v>1043</v>
      </c>
      <c r="G140" s="1" t="s">
        <v>1044</v>
      </c>
      <c r="H140" s="1" t="s">
        <v>116</v>
      </c>
      <c r="I140" s="1" t="s">
        <v>146</v>
      </c>
      <c r="J140" s="1" t="s">
        <v>174</v>
      </c>
      <c r="K140">
        <f>+MONTH(G140)</f>
        <v>9</v>
      </c>
      <c r="L140" t="str">
        <f>+VLOOKUP(H140,analyste,2)</f>
        <v>EasyDesk</v>
      </c>
      <c r="M140" t="str">
        <f>VLOOKUP(H140,analyste,3)</f>
        <v>SERVICE CLIENTS</v>
      </c>
    </row>
    <row r="141" spans="1:13" x14ac:dyDescent="0.25">
      <c r="A141" s="1" t="s">
        <v>339</v>
      </c>
      <c r="B141" s="1" t="s">
        <v>1046</v>
      </c>
      <c r="C141" s="1" t="s">
        <v>1047</v>
      </c>
      <c r="D141" s="1" t="s">
        <v>295</v>
      </c>
      <c r="E141" s="1" t="s">
        <v>168</v>
      </c>
      <c r="F141" s="1" t="s">
        <v>1048</v>
      </c>
      <c r="G141" s="1" t="s">
        <v>1049</v>
      </c>
      <c r="H141" s="1" t="s">
        <v>116</v>
      </c>
      <c r="I141" s="1" t="s">
        <v>146</v>
      </c>
      <c r="J141" s="1" t="s">
        <v>174</v>
      </c>
      <c r="K141">
        <f>+MONTH(G141)</f>
        <v>9</v>
      </c>
      <c r="L141" t="str">
        <f>+VLOOKUP(H141,analyste,2)</f>
        <v>EasyDesk</v>
      </c>
      <c r="M141" t="str">
        <f>VLOOKUP(H141,analyste,3)</f>
        <v>SERVICE CLIENTS</v>
      </c>
    </row>
    <row r="142" spans="1:13" x14ac:dyDescent="0.25">
      <c r="A142" s="1" t="s">
        <v>339</v>
      </c>
      <c r="B142" s="1" t="s">
        <v>1050</v>
      </c>
      <c r="C142" s="1" t="s">
        <v>1051</v>
      </c>
      <c r="D142" s="1" t="s">
        <v>421</v>
      </c>
      <c r="E142" s="1" t="s">
        <v>348</v>
      </c>
      <c r="F142" s="1" t="s">
        <v>1052</v>
      </c>
      <c r="G142" s="1" t="s">
        <v>1053</v>
      </c>
      <c r="H142" s="1" t="s">
        <v>116</v>
      </c>
      <c r="I142" s="1" t="s">
        <v>146</v>
      </c>
      <c r="J142" s="1" t="s">
        <v>174</v>
      </c>
      <c r="K142">
        <f>+MONTH(G142)</f>
        <v>9</v>
      </c>
      <c r="L142" t="str">
        <f>+VLOOKUP(H142,analyste,2)</f>
        <v>EasyDesk</v>
      </c>
      <c r="M142" t="str">
        <f>VLOOKUP(H142,analyste,3)</f>
        <v>SERVICE CLIENTS</v>
      </c>
    </row>
    <row r="143" spans="1:13" x14ac:dyDescent="0.25">
      <c r="A143" s="1" t="s">
        <v>339</v>
      </c>
      <c r="B143" s="1" t="s">
        <v>1060</v>
      </c>
      <c r="C143" s="1" t="s">
        <v>1061</v>
      </c>
      <c r="D143" s="1" t="s">
        <v>1062</v>
      </c>
      <c r="E143" s="1" t="s">
        <v>348</v>
      </c>
      <c r="F143" s="1" t="s">
        <v>1063</v>
      </c>
      <c r="G143" s="1" t="s">
        <v>1064</v>
      </c>
      <c r="H143" s="1" t="s">
        <v>116</v>
      </c>
      <c r="I143" s="1" t="s">
        <v>146</v>
      </c>
      <c r="J143" s="1" t="s">
        <v>174</v>
      </c>
      <c r="K143">
        <f>+MONTH(G143)</f>
        <v>9</v>
      </c>
      <c r="L143" t="str">
        <f>+VLOOKUP(H143,analyste,2)</f>
        <v>EasyDesk</v>
      </c>
      <c r="M143" t="str">
        <f>VLOOKUP(H143,analyste,3)</f>
        <v>SERVICE CLIENTS</v>
      </c>
    </row>
    <row r="144" spans="1:13" x14ac:dyDescent="0.25">
      <c r="A144" s="1" t="s">
        <v>339</v>
      </c>
      <c r="B144" s="1" t="s">
        <v>1065</v>
      </c>
      <c r="C144" s="1" t="s">
        <v>1066</v>
      </c>
      <c r="D144" s="1" t="s">
        <v>1067</v>
      </c>
      <c r="E144" s="1" t="s">
        <v>354</v>
      </c>
      <c r="F144" s="1" t="s">
        <v>1068</v>
      </c>
      <c r="G144" s="1" t="s">
        <v>1069</v>
      </c>
      <c r="H144" s="1" t="s">
        <v>116</v>
      </c>
      <c r="I144" s="1" t="s">
        <v>146</v>
      </c>
      <c r="J144" s="1" t="s">
        <v>174</v>
      </c>
      <c r="K144">
        <f>+MONTH(G144)</f>
        <v>9</v>
      </c>
      <c r="L144" t="str">
        <f>+VLOOKUP(H144,analyste,2)</f>
        <v>EasyDesk</v>
      </c>
      <c r="M144" t="str">
        <f>VLOOKUP(H144,analyste,3)</f>
        <v>SERVICE CLIENTS</v>
      </c>
    </row>
    <row r="145" spans="1:13" x14ac:dyDescent="0.25">
      <c r="A145" s="1" t="s">
        <v>339</v>
      </c>
      <c r="B145" s="1" t="s">
        <v>1070</v>
      </c>
      <c r="C145" s="1" t="s">
        <v>1071</v>
      </c>
      <c r="D145" s="1" t="s">
        <v>234</v>
      </c>
      <c r="E145" s="1" t="s">
        <v>340</v>
      </c>
      <c r="F145" s="1" t="s">
        <v>1072</v>
      </c>
      <c r="G145" s="1" t="s">
        <v>1073</v>
      </c>
      <c r="H145" s="1" t="s">
        <v>116</v>
      </c>
      <c r="I145" s="1" t="s">
        <v>146</v>
      </c>
      <c r="J145" s="1" t="s">
        <v>174</v>
      </c>
      <c r="K145">
        <f>+MONTH(G145)</f>
        <v>9</v>
      </c>
      <c r="L145" t="str">
        <f>+VLOOKUP(H145,analyste,2)</f>
        <v>EasyDesk</v>
      </c>
      <c r="M145" t="str">
        <f>VLOOKUP(H145,analyste,3)</f>
        <v>SERVICE CLIENTS</v>
      </c>
    </row>
    <row r="146" spans="1:13" x14ac:dyDescent="0.25">
      <c r="A146" s="1" t="s">
        <v>339</v>
      </c>
      <c r="B146" s="1" t="s">
        <v>1074</v>
      </c>
      <c r="C146" s="1" t="s">
        <v>1075</v>
      </c>
      <c r="D146" s="1" t="s">
        <v>183</v>
      </c>
      <c r="E146" s="1" t="s">
        <v>168</v>
      </c>
      <c r="F146" s="1" t="s">
        <v>1076</v>
      </c>
      <c r="G146" s="1" t="s">
        <v>1077</v>
      </c>
      <c r="H146" s="1" t="s">
        <v>116</v>
      </c>
      <c r="I146" s="1" t="s">
        <v>146</v>
      </c>
      <c r="J146" s="1" t="s">
        <v>174</v>
      </c>
      <c r="K146">
        <f>+MONTH(G146)</f>
        <v>9</v>
      </c>
      <c r="L146" t="str">
        <f>+VLOOKUP(H146,analyste,2)</f>
        <v>EasyDesk</v>
      </c>
      <c r="M146" t="str">
        <f>VLOOKUP(H146,analyste,3)</f>
        <v>SERVICE CLIENTS</v>
      </c>
    </row>
    <row r="147" spans="1:13" x14ac:dyDescent="0.25">
      <c r="A147" s="1" t="s">
        <v>339</v>
      </c>
      <c r="B147" s="1" t="s">
        <v>1078</v>
      </c>
      <c r="C147" s="1" t="s">
        <v>1079</v>
      </c>
      <c r="D147" s="1" t="s">
        <v>300</v>
      </c>
      <c r="E147" s="1" t="s">
        <v>354</v>
      </c>
      <c r="F147" s="1" t="s">
        <v>1080</v>
      </c>
      <c r="G147" s="1" t="s">
        <v>1081</v>
      </c>
      <c r="H147" s="1" t="s">
        <v>116</v>
      </c>
      <c r="I147" s="1" t="s">
        <v>146</v>
      </c>
      <c r="J147" s="1" t="s">
        <v>174</v>
      </c>
      <c r="K147">
        <f>+MONTH(G147)</f>
        <v>9</v>
      </c>
      <c r="L147" t="str">
        <f>+VLOOKUP(H147,analyste,2)</f>
        <v>EasyDesk</v>
      </c>
      <c r="M147" t="str">
        <f>VLOOKUP(H147,analyste,3)</f>
        <v>SERVICE CLIENTS</v>
      </c>
    </row>
    <row r="148" spans="1:13" x14ac:dyDescent="0.25">
      <c r="A148" s="1" t="s">
        <v>339</v>
      </c>
      <c r="B148" s="1" t="s">
        <v>1082</v>
      </c>
      <c r="C148" s="1" t="s">
        <v>1083</v>
      </c>
      <c r="D148" s="1" t="s">
        <v>550</v>
      </c>
      <c r="E148" s="1" t="s">
        <v>354</v>
      </c>
      <c r="F148" s="1" t="s">
        <v>1084</v>
      </c>
      <c r="G148" s="1" t="s">
        <v>1085</v>
      </c>
      <c r="H148" s="1" t="s">
        <v>116</v>
      </c>
      <c r="I148" s="1" t="s">
        <v>146</v>
      </c>
      <c r="J148" s="1" t="s">
        <v>174</v>
      </c>
      <c r="K148">
        <f>+MONTH(G148)</f>
        <v>9</v>
      </c>
      <c r="L148" t="str">
        <f>+VLOOKUP(H148,analyste,2)</f>
        <v>EasyDesk</v>
      </c>
      <c r="M148" t="str">
        <f>VLOOKUP(H148,analyste,3)</f>
        <v>SERVICE CLIENTS</v>
      </c>
    </row>
    <row r="149" spans="1:13" x14ac:dyDescent="0.25">
      <c r="A149" s="1" t="s">
        <v>339</v>
      </c>
      <c r="B149" s="1" t="s">
        <v>1086</v>
      </c>
      <c r="C149" s="1" t="s">
        <v>1087</v>
      </c>
      <c r="D149" s="1" t="s">
        <v>1055</v>
      </c>
      <c r="E149" s="1" t="s">
        <v>168</v>
      </c>
      <c r="F149" s="1" t="s">
        <v>1088</v>
      </c>
      <c r="G149" s="1" t="s">
        <v>1089</v>
      </c>
      <c r="H149" s="1" t="s">
        <v>116</v>
      </c>
      <c r="I149" s="1" t="s">
        <v>146</v>
      </c>
      <c r="J149" s="1" t="s">
        <v>174</v>
      </c>
      <c r="K149">
        <f>+MONTH(G149)</f>
        <v>9</v>
      </c>
      <c r="L149" t="str">
        <f>+VLOOKUP(H149,analyste,2)</f>
        <v>EasyDesk</v>
      </c>
      <c r="M149" t="str">
        <f>VLOOKUP(H149,analyste,3)</f>
        <v>SERVICE CLIENTS</v>
      </c>
    </row>
    <row r="150" spans="1:13" x14ac:dyDescent="0.25">
      <c r="A150" s="1" t="s">
        <v>339</v>
      </c>
      <c r="B150" s="1" t="s">
        <v>1090</v>
      </c>
      <c r="C150" s="1" t="s">
        <v>1091</v>
      </c>
      <c r="D150" s="1" t="s">
        <v>968</v>
      </c>
      <c r="E150" s="1" t="s">
        <v>351</v>
      </c>
      <c r="F150" s="1" t="s">
        <v>1092</v>
      </c>
      <c r="G150" s="1" t="s">
        <v>1093</v>
      </c>
      <c r="H150" s="1" t="s">
        <v>116</v>
      </c>
      <c r="I150" s="1" t="s">
        <v>146</v>
      </c>
      <c r="J150" s="1" t="s">
        <v>147</v>
      </c>
      <c r="K150">
        <f>+MONTH(G150)</f>
        <v>9</v>
      </c>
      <c r="L150" t="str">
        <f>+VLOOKUP(H150,analyste,2)</f>
        <v>EasyDesk</v>
      </c>
      <c r="M150" t="str">
        <f>VLOOKUP(H150,analyste,3)</f>
        <v>SERVICE CLIENTS</v>
      </c>
    </row>
    <row r="151" spans="1:13" x14ac:dyDescent="0.25">
      <c r="A151" s="1" t="s">
        <v>339</v>
      </c>
      <c r="B151" s="1" t="s">
        <v>1094</v>
      </c>
      <c r="C151" s="1" t="s">
        <v>1095</v>
      </c>
      <c r="D151" s="1" t="s">
        <v>207</v>
      </c>
      <c r="E151" s="1" t="s">
        <v>369</v>
      </c>
      <c r="F151" s="1" t="s">
        <v>1096</v>
      </c>
      <c r="G151" s="1" t="s">
        <v>1097</v>
      </c>
      <c r="H151" s="1" t="s">
        <v>116</v>
      </c>
      <c r="I151" s="1" t="s">
        <v>146</v>
      </c>
      <c r="J151" s="1" t="s">
        <v>147</v>
      </c>
      <c r="K151">
        <f>+MONTH(G151)</f>
        <v>9</v>
      </c>
      <c r="L151" t="str">
        <f>+VLOOKUP(H151,analyste,2)</f>
        <v>EasyDesk</v>
      </c>
      <c r="M151" t="str">
        <f>VLOOKUP(H151,analyste,3)</f>
        <v>SERVICE CLIENTS</v>
      </c>
    </row>
    <row r="152" spans="1:13" x14ac:dyDescent="0.25">
      <c r="A152" s="1" t="s">
        <v>339</v>
      </c>
      <c r="B152" s="1" t="s">
        <v>1098</v>
      </c>
      <c r="C152" s="1" t="s">
        <v>1099</v>
      </c>
      <c r="D152" s="1" t="s">
        <v>181</v>
      </c>
      <c r="E152" s="1" t="s">
        <v>371</v>
      </c>
      <c r="F152" s="1" t="s">
        <v>1100</v>
      </c>
      <c r="G152" s="1" t="s">
        <v>1101</v>
      </c>
      <c r="H152" s="1" t="s">
        <v>116</v>
      </c>
      <c r="I152" s="1" t="s">
        <v>146</v>
      </c>
      <c r="J152" s="1" t="s">
        <v>147</v>
      </c>
      <c r="K152">
        <f>+MONTH(G152)</f>
        <v>9</v>
      </c>
      <c r="L152" t="str">
        <f>+VLOOKUP(H152,analyste,2)</f>
        <v>EasyDesk</v>
      </c>
      <c r="M152" t="str">
        <f>VLOOKUP(H152,analyste,3)</f>
        <v>SERVICE CLIENTS</v>
      </c>
    </row>
    <row r="153" spans="1:13" x14ac:dyDescent="0.25">
      <c r="A153" s="1" t="s">
        <v>339</v>
      </c>
      <c r="B153" s="1" t="s">
        <v>1102</v>
      </c>
      <c r="C153" s="1" t="s">
        <v>1103</v>
      </c>
      <c r="D153" s="1" t="s">
        <v>848</v>
      </c>
      <c r="E153" s="1" t="s">
        <v>168</v>
      </c>
      <c r="F153" s="1" t="s">
        <v>1104</v>
      </c>
      <c r="G153" s="1" t="s">
        <v>1105</v>
      </c>
      <c r="H153" s="1" t="s">
        <v>116</v>
      </c>
      <c r="I153" s="1" t="s">
        <v>146</v>
      </c>
      <c r="J153" s="1" t="s">
        <v>174</v>
      </c>
      <c r="K153">
        <f>+MONTH(G153)</f>
        <v>8</v>
      </c>
      <c r="L153" t="str">
        <f>+VLOOKUP(H153,analyste,2)</f>
        <v>EasyDesk</v>
      </c>
      <c r="M153" t="str">
        <f>VLOOKUP(H153,analyste,3)</f>
        <v>SERVICE CLIENTS</v>
      </c>
    </row>
    <row r="154" spans="1:13" x14ac:dyDescent="0.25">
      <c r="A154" s="1" t="s">
        <v>339</v>
      </c>
      <c r="B154" s="1" t="s">
        <v>1106</v>
      </c>
      <c r="C154" s="1" t="s">
        <v>1107</v>
      </c>
      <c r="D154" s="1" t="s">
        <v>191</v>
      </c>
      <c r="E154" s="1" t="s">
        <v>351</v>
      </c>
      <c r="F154" s="1" t="s">
        <v>355</v>
      </c>
      <c r="G154" s="1" t="s">
        <v>1108</v>
      </c>
      <c r="H154" s="1" t="s">
        <v>116</v>
      </c>
      <c r="I154" s="1" t="s">
        <v>146</v>
      </c>
      <c r="J154" s="1" t="s">
        <v>174</v>
      </c>
      <c r="K154">
        <f>+MONTH(G154)</f>
        <v>8</v>
      </c>
      <c r="L154" t="str">
        <f>+VLOOKUP(H154,analyste,2)</f>
        <v>EasyDesk</v>
      </c>
      <c r="M154" t="str">
        <f>VLOOKUP(H154,analyste,3)</f>
        <v>SERVICE CLIENTS</v>
      </c>
    </row>
    <row r="155" spans="1:13" x14ac:dyDescent="0.25">
      <c r="A155" s="1" t="s">
        <v>339</v>
      </c>
      <c r="B155" s="1" t="s">
        <v>1109</v>
      </c>
      <c r="C155" s="1" t="s">
        <v>1110</v>
      </c>
      <c r="D155" s="1" t="s">
        <v>1058</v>
      </c>
      <c r="E155" s="1" t="s">
        <v>348</v>
      </c>
      <c r="F155" s="1" t="s">
        <v>1111</v>
      </c>
      <c r="G155" s="1" t="s">
        <v>1112</v>
      </c>
      <c r="H155" s="1" t="s">
        <v>116</v>
      </c>
      <c r="I155" s="1" t="s">
        <v>146</v>
      </c>
      <c r="J155" s="1" t="s">
        <v>174</v>
      </c>
      <c r="K155">
        <f>+MONTH(G155)</f>
        <v>8</v>
      </c>
      <c r="L155" t="str">
        <f>+VLOOKUP(H155,analyste,2)</f>
        <v>EasyDesk</v>
      </c>
      <c r="M155" t="str">
        <f>VLOOKUP(H155,analyste,3)</f>
        <v>SERVICE CLIENTS</v>
      </c>
    </row>
    <row r="156" spans="1:13" x14ac:dyDescent="0.25">
      <c r="A156" s="1" t="s">
        <v>339</v>
      </c>
      <c r="B156" s="1" t="s">
        <v>1113</v>
      </c>
      <c r="C156" s="1" t="s">
        <v>1114</v>
      </c>
      <c r="D156" s="1" t="s">
        <v>1115</v>
      </c>
      <c r="E156" s="1" t="s">
        <v>354</v>
      </c>
      <c r="F156" s="1" t="s">
        <v>1116</v>
      </c>
      <c r="G156" s="1" t="s">
        <v>1117</v>
      </c>
      <c r="H156" s="1" t="s">
        <v>116</v>
      </c>
      <c r="I156" s="1" t="s">
        <v>146</v>
      </c>
      <c r="J156" s="1" t="s">
        <v>174</v>
      </c>
      <c r="K156">
        <f>+MONTH(G156)</f>
        <v>8</v>
      </c>
      <c r="L156" t="str">
        <f>+VLOOKUP(H156,analyste,2)</f>
        <v>EasyDesk</v>
      </c>
      <c r="M156" t="str">
        <f>VLOOKUP(H156,analyste,3)</f>
        <v>SERVICE CLIENTS</v>
      </c>
    </row>
    <row r="157" spans="1:13" x14ac:dyDescent="0.25">
      <c r="A157" s="1" t="s">
        <v>339</v>
      </c>
      <c r="B157" s="1" t="s">
        <v>1119</v>
      </c>
      <c r="C157" s="1" t="s">
        <v>1120</v>
      </c>
      <c r="D157" s="1" t="s">
        <v>548</v>
      </c>
      <c r="E157" s="1" t="s">
        <v>354</v>
      </c>
      <c r="F157" s="1" t="s">
        <v>1121</v>
      </c>
      <c r="G157" s="1" t="s">
        <v>1122</v>
      </c>
      <c r="H157" s="1" t="s">
        <v>116</v>
      </c>
      <c r="I157" s="1" t="s">
        <v>146</v>
      </c>
      <c r="J157" s="1" t="s">
        <v>174</v>
      </c>
      <c r="K157">
        <f>+MONTH(G157)</f>
        <v>8</v>
      </c>
      <c r="L157" t="str">
        <f>+VLOOKUP(H157,analyste,2)</f>
        <v>EasyDesk</v>
      </c>
      <c r="M157" t="str">
        <f>VLOOKUP(H157,analyste,3)</f>
        <v>SERVICE CLIENTS</v>
      </c>
    </row>
    <row r="158" spans="1:13" x14ac:dyDescent="0.25">
      <c r="A158" s="1" t="s">
        <v>339</v>
      </c>
      <c r="B158" s="1" t="s">
        <v>1123</v>
      </c>
      <c r="C158" s="1" t="s">
        <v>1124</v>
      </c>
      <c r="D158" s="1" t="s">
        <v>336</v>
      </c>
      <c r="E158" s="1" t="s">
        <v>389</v>
      </c>
      <c r="F158" s="1" t="s">
        <v>1125</v>
      </c>
      <c r="G158" s="1" t="s">
        <v>1126</v>
      </c>
      <c r="H158" s="1" t="s">
        <v>116</v>
      </c>
      <c r="I158" s="1" t="s">
        <v>146</v>
      </c>
      <c r="J158" s="1" t="s">
        <v>174</v>
      </c>
      <c r="K158">
        <f>+MONTH(G158)</f>
        <v>8</v>
      </c>
      <c r="L158" t="str">
        <f>+VLOOKUP(H158,analyste,2)</f>
        <v>EasyDesk</v>
      </c>
      <c r="M158" t="str">
        <f>VLOOKUP(H158,analyste,3)</f>
        <v>SERVICE CLIENTS</v>
      </c>
    </row>
    <row r="159" spans="1:13" x14ac:dyDescent="0.25">
      <c r="A159" s="1" t="s">
        <v>339</v>
      </c>
      <c r="B159" s="1" t="s">
        <v>1127</v>
      </c>
      <c r="C159" s="1" t="s">
        <v>1128</v>
      </c>
      <c r="D159" s="1" t="s">
        <v>35</v>
      </c>
      <c r="E159" s="1" t="s">
        <v>389</v>
      </c>
      <c r="F159" s="1" t="s">
        <v>1129</v>
      </c>
      <c r="G159" s="1" t="s">
        <v>1130</v>
      </c>
      <c r="H159" s="1" t="s">
        <v>116</v>
      </c>
      <c r="I159" s="1" t="s">
        <v>146</v>
      </c>
      <c r="J159" s="1" t="s">
        <v>174</v>
      </c>
      <c r="K159">
        <f>+MONTH(G159)</f>
        <v>8</v>
      </c>
      <c r="L159" t="str">
        <f>+VLOOKUP(H159,analyste,2)</f>
        <v>EasyDesk</v>
      </c>
      <c r="M159" t="str">
        <f>VLOOKUP(H159,analyste,3)</f>
        <v>SERVICE CLIENTS</v>
      </c>
    </row>
    <row r="160" spans="1:13" x14ac:dyDescent="0.25">
      <c r="A160" s="1" t="s">
        <v>339</v>
      </c>
      <c r="B160" s="1" t="s">
        <v>1131</v>
      </c>
      <c r="C160" s="1" t="s">
        <v>1132</v>
      </c>
      <c r="D160" s="1" t="s">
        <v>332</v>
      </c>
      <c r="E160" s="1" t="s">
        <v>348</v>
      </c>
      <c r="F160" s="1" t="s">
        <v>1133</v>
      </c>
      <c r="G160" s="1" t="s">
        <v>1134</v>
      </c>
      <c r="H160" s="1" t="s">
        <v>116</v>
      </c>
      <c r="I160" s="1" t="s">
        <v>146</v>
      </c>
      <c r="J160" s="1" t="s">
        <v>107</v>
      </c>
      <c r="K160">
        <f>+MONTH(G160)</f>
        <v>8</v>
      </c>
      <c r="L160" t="str">
        <f>+VLOOKUP(H160,analyste,2)</f>
        <v>EasyDesk</v>
      </c>
      <c r="M160" t="str">
        <f>VLOOKUP(H160,analyste,3)</f>
        <v>SERVICE CLIENTS</v>
      </c>
    </row>
    <row r="161" spans="1:13" x14ac:dyDescent="0.25">
      <c r="A161" s="1" t="s">
        <v>339</v>
      </c>
      <c r="B161" s="1" t="s">
        <v>1135</v>
      </c>
      <c r="C161" s="1" t="s">
        <v>1136</v>
      </c>
      <c r="D161" s="1" t="s">
        <v>1022</v>
      </c>
      <c r="E161" s="1" t="s">
        <v>352</v>
      </c>
      <c r="F161" s="1" t="s">
        <v>1137</v>
      </c>
      <c r="G161" s="1" t="s">
        <v>1138</v>
      </c>
      <c r="H161" s="1" t="s">
        <v>116</v>
      </c>
      <c r="I161" s="1" t="s">
        <v>146</v>
      </c>
      <c r="J161" s="1" t="s">
        <v>174</v>
      </c>
      <c r="K161">
        <f>+MONTH(G161)</f>
        <v>8</v>
      </c>
      <c r="L161" t="str">
        <f>+VLOOKUP(H161,analyste,2)</f>
        <v>EasyDesk</v>
      </c>
      <c r="M161" t="str">
        <f>VLOOKUP(H161,analyste,3)</f>
        <v>SERVICE CLIENTS</v>
      </c>
    </row>
    <row r="162" spans="1:13" x14ac:dyDescent="0.25">
      <c r="A162" s="1" t="s">
        <v>339</v>
      </c>
      <c r="B162" s="1" t="s">
        <v>1139</v>
      </c>
      <c r="C162" s="1" t="s">
        <v>1140</v>
      </c>
      <c r="D162" s="1" t="s">
        <v>314</v>
      </c>
      <c r="E162" s="1" t="s">
        <v>354</v>
      </c>
      <c r="F162" s="1" t="s">
        <v>1141</v>
      </c>
      <c r="G162" s="1" t="s">
        <v>1142</v>
      </c>
      <c r="H162" s="1" t="s">
        <v>116</v>
      </c>
      <c r="I162" s="1" t="s">
        <v>146</v>
      </c>
      <c r="J162" s="1" t="s">
        <v>174</v>
      </c>
      <c r="K162">
        <f>+MONTH(G162)</f>
        <v>8</v>
      </c>
      <c r="L162" t="str">
        <f>+VLOOKUP(H162,analyste,2)</f>
        <v>EasyDesk</v>
      </c>
      <c r="M162" t="str">
        <f>VLOOKUP(H162,analyste,3)</f>
        <v>SERVICE CLIENTS</v>
      </c>
    </row>
    <row r="163" spans="1:13" x14ac:dyDescent="0.25">
      <c r="A163" s="1" t="s">
        <v>339</v>
      </c>
      <c r="B163" s="1" t="s">
        <v>1143</v>
      </c>
      <c r="C163" s="1" t="s">
        <v>1144</v>
      </c>
      <c r="D163" s="1" t="s">
        <v>224</v>
      </c>
      <c r="E163" s="1" t="s">
        <v>348</v>
      </c>
      <c r="F163" s="1" t="s">
        <v>1145</v>
      </c>
      <c r="G163" s="1" t="s">
        <v>1146</v>
      </c>
      <c r="H163" s="1" t="s">
        <v>116</v>
      </c>
      <c r="I163" s="1" t="s">
        <v>146</v>
      </c>
      <c r="J163" s="1" t="s">
        <v>174</v>
      </c>
      <c r="K163">
        <f>+MONTH(G163)</f>
        <v>8</v>
      </c>
      <c r="L163" t="str">
        <f>+VLOOKUP(H163,analyste,2)</f>
        <v>EasyDesk</v>
      </c>
      <c r="M163" t="str">
        <f>VLOOKUP(H163,analyste,3)</f>
        <v>SERVICE CLIENTS</v>
      </c>
    </row>
    <row r="164" spans="1:13" x14ac:dyDescent="0.25">
      <c r="A164" s="1" t="s">
        <v>339</v>
      </c>
      <c r="B164" s="1" t="s">
        <v>1148</v>
      </c>
      <c r="C164" s="1" t="s">
        <v>1149</v>
      </c>
      <c r="D164" s="1" t="s">
        <v>410</v>
      </c>
      <c r="E164" s="1" t="s">
        <v>389</v>
      </c>
      <c r="F164" s="1" t="s">
        <v>1150</v>
      </c>
      <c r="G164" s="1" t="s">
        <v>1151</v>
      </c>
      <c r="H164" s="1" t="s">
        <v>116</v>
      </c>
      <c r="I164" s="1" t="s">
        <v>146</v>
      </c>
      <c r="J164" s="1" t="s">
        <v>174</v>
      </c>
      <c r="K164">
        <f>+MONTH(G164)</f>
        <v>8</v>
      </c>
      <c r="L164" t="str">
        <f>+VLOOKUP(H164,analyste,2)</f>
        <v>EasyDesk</v>
      </c>
      <c r="M164" t="str">
        <f>VLOOKUP(H164,analyste,3)</f>
        <v>SERVICE CLIENTS</v>
      </c>
    </row>
    <row r="165" spans="1:13" x14ac:dyDescent="0.25">
      <c r="A165" s="1" t="s">
        <v>339</v>
      </c>
      <c r="B165" s="1" t="s">
        <v>1152</v>
      </c>
      <c r="C165" s="1" t="s">
        <v>1153</v>
      </c>
      <c r="D165" s="1" t="s">
        <v>316</v>
      </c>
      <c r="E165" s="1" t="s">
        <v>351</v>
      </c>
      <c r="F165" s="1" t="s">
        <v>1154</v>
      </c>
      <c r="G165" s="1" t="s">
        <v>1155</v>
      </c>
      <c r="H165" s="1" t="s">
        <v>116</v>
      </c>
      <c r="I165" s="1" t="s">
        <v>146</v>
      </c>
      <c r="J165" s="1" t="s">
        <v>174</v>
      </c>
      <c r="K165">
        <f>+MONTH(G165)</f>
        <v>8</v>
      </c>
      <c r="L165" t="str">
        <f>+VLOOKUP(H165,analyste,2)</f>
        <v>EasyDesk</v>
      </c>
      <c r="M165" t="str">
        <f>VLOOKUP(H165,analyste,3)</f>
        <v>SERVICE CLIENTS</v>
      </c>
    </row>
    <row r="166" spans="1:13" x14ac:dyDescent="0.25">
      <c r="A166" s="1" t="s">
        <v>339</v>
      </c>
      <c r="B166" s="1" t="s">
        <v>1157</v>
      </c>
      <c r="C166" s="1" t="s">
        <v>1158</v>
      </c>
      <c r="D166" s="1" t="s">
        <v>297</v>
      </c>
      <c r="E166" s="1" t="s">
        <v>368</v>
      </c>
      <c r="F166" s="1" t="s">
        <v>585</v>
      </c>
      <c r="G166" s="1" t="s">
        <v>1159</v>
      </c>
      <c r="H166" s="1" t="s">
        <v>116</v>
      </c>
      <c r="I166" s="1" t="s">
        <v>146</v>
      </c>
      <c r="J166" s="1" t="s">
        <v>174</v>
      </c>
      <c r="K166">
        <f>+MONTH(G166)</f>
        <v>8</v>
      </c>
      <c r="L166" t="str">
        <f>+VLOOKUP(H166,analyste,2)</f>
        <v>EasyDesk</v>
      </c>
      <c r="M166" t="str">
        <f>VLOOKUP(H166,analyste,3)</f>
        <v>SERVICE CLIENTS</v>
      </c>
    </row>
    <row r="167" spans="1:13" x14ac:dyDescent="0.25">
      <c r="A167" s="1" t="s">
        <v>339</v>
      </c>
      <c r="B167" s="1" t="s">
        <v>1160</v>
      </c>
      <c r="C167" s="1" t="s">
        <v>1161</v>
      </c>
      <c r="D167" s="1" t="s">
        <v>116</v>
      </c>
      <c r="E167" s="1" t="s">
        <v>347</v>
      </c>
      <c r="F167" s="1" t="s">
        <v>1162</v>
      </c>
      <c r="G167" s="1" t="s">
        <v>1163</v>
      </c>
      <c r="H167" s="1" t="s">
        <v>116</v>
      </c>
      <c r="I167" s="1" t="s">
        <v>146</v>
      </c>
      <c r="J167" s="1" t="s">
        <v>174</v>
      </c>
      <c r="K167">
        <f>+MONTH(G167)</f>
        <v>8</v>
      </c>
      <c r="L167" t="str">
        <f>+VLOOKUP(H167,analyste,2)</f>
        <v>EasyDesk</v>
      </c>
      <c r="M167" t="str">
        <f>VLOOKUP(H167,analyste,3)</f>
        <v>SERVICE CLIENTS</v>
      </c>
    </row>
    <row r="168" spans="1:13" x14ac:dyDescent="0.25">
      <c r="A168" s="1" t="s">
        <v>339</v>
      </c>
      <c r="B168" s="1" t="s">
        <v>1164</v>
      </c>
      <c r="C168" s="1" t="s">
        <v>1165</v>
      </c>
      <c r="D168" s="1" t="s">
        <v>116</v>
      </c>
      <c r="E168" s="1" t="s">
        <v>347</v>
      </c>
      <c r="F168" s="1" t="s">
        <v>1166</v>
      </c>
      <c r="G168" s="1" t="s">
        <v>1167</v>
      </c>
      <c r="H168" s="1" t="s">
        <v>116</v>
      </c>
      <c r="I168" s="1" t="s">
        <v>146</v>
      </c>
      <c r="J168" s="1" t="s">
        <v>174</v>
      </c>
      <c r="K168">
        <f>+MONTH(G168)</f>
        <v>8</v>
      </c>
      <c r="L168" t="str">
        <f>+VLOOKUP(H168,analyste,2)</f>
        <v>EasyDesk</v>
      </c>
      <c r="M168" t="str">
        <f>VLOOKUP(H168,analyste,3)</f>
        <v>SERVICE CLIENTS</v>
      </c>
    </row>
    <row r="169" spans="1:13" x14ac:dyDescent="0.25">
      <c r="A169" s="1" t="s">
        <v>339</v>
      </c>
      <c r="B169" s="1" t="s">
        <v>1168</v>
      </c>
      <c r="C169" s="1" t="s">
        <v>1169</v>
      </c>
      <c r="D169" s="1" t="s">
        <v>372</v>
      </c>
      <c r="E169" s="1" t="s">
        <v>347</v>
      </c>
      <c r="F169" s="1" t="s">
        <v>1170</v>
      </c>
      <c r="G169" s="1" t="s">
        <v>1171</v>
      </c>
      <c r="H169" s="1" t="s">
        <v>116</v>
      </c>
      <c r="I169" s="1" t="s">
        <v>146</v>
      </c>
      <c r="J169" s="1" t="s">
        <v>147</v>
      </c>
      <c r="K169">
        <f>+MONTH(G169)</f>
        <v>8</v>
      </c>
      <c r="L169" t="str">
        <f>+VLOOKUP(H169,analyste,2)</f>
        <v>EasyDesk</v>
      </c>
      <c r="M169" t="str">
        <f>VLOOKUP(H169,analyste,3)</f>
        <v>SERVICE CLIENTS</v>
      </c>
    </row>
    <row r="170" spans="1:13" x14ac:dyDescent="0.25">
      <c r="A170" s="1" t="s">
        <v>339</v>
      </c>
      <c r="B170" s="1" t="s">
        <v>1172</v>
      </c>
      <c r="C170" s="1" t="s">
        <v>1173</v>
      </c>
      <c r="D170" s="1" t="s">
        <v>859</v>
      </c>
      <c r="E170" s="1" t="s">
        <v>347</v>
      </c>
      <c r="F170" s="1" t="s">
        <v>1174</v>
      </c>
      <c r="G170" s="1" t="s">
        <v>1175</v>
      </c>
      <c r="H170" s="1" t="s">
        <v>116</v>
      </c>
      <c r="I170" s="1" t="s">
        <v>146</v>
      </c>
      <c r="J170" s="1" t="s">
        <v>147</v>
      </c>
      <c r="K170">
        <f>+MONTH(G170)</f>
        <v>8</v>
      </c>
      <c r="L170" t="str">
        <f>+VLOOKUP(H170,analyste,2)</f>
        <v>EasyDesk</v>
      </c>
      <c r="M170" t="str">
        <f>VLOOKUP(H170,analyste,3)</f>
        <v>SERVICE CLIENTS</v>
      </c>
    </row>
    <row r="171" spans="1:13" x14ac:dyDescent="0.25">
      <c r="A171" s="1" t="s">
        <v>339</v>
      </c>
      <c r="B171" s="1" t="s">
        <v>1176</v>
      </c>
      <c r="C171" s="1" t="s">
        <v>1177</v>
      </c>
      <c r="D171" s="1" t="s">
        <v>531</v>
      </c>
      <c r="E171" s="1" t="s">
        <v>407</v>
      </c>
      <c r="F171" s="1" t="s">
        <v>1178</v>
      </c>
      <c r="G171" s="1" t="s">
        <v>1179</v>
      </c>
      <c r="H171" s="1" t="s">
        <v>116</v>
      </c>
      <c r="I171" s="1" t="s">
        <v>146</v>
      </c>
      <c r="J171" s="1" t="s">
        <v>147</v>
      </c>
      <c r="K171">
        <f>+MONTH(G171)</f>
        <v>8</v>
      </c>
      <c r="L171" t="str">
        <f>+VLOOKUP(H171,analyste,2)</f>
        <v>EasyDesk</v>
      </c>
      <c r="M171" t="str">
        <f>VLOOKUP(H171,analyste,3)</f>
        <v>SERVICE CLIENTS</v>
      </c>
    </row>
    <row r="172" spans="1:13" x14ac:dyDescent="0.25">
      <c r="A172" s="1" t="s">
        <v>339</v>
      </c>
      <c r="B172" s="1" t="s">
        <v>1180</v>
      </c>
      <c r="C172" s="1" t="s">
        <v>1181</v>
      </c>
      <c r="D172" s="1" t="s">
        <v>171</v>
      </c>
      <c r="E172" s="1" t="s">
        <v>347</v>
      </c>
      <c r="F172" s="1" t="s">
        <v>1182</v>
      </c>
      <c r="G172" s="1" t="s">
        <v>1183</v>
      </c>
      <c r="H172" s="1" t="s">
        <v>116</v>
      </c>
      <c r="I172" s="1" t="s">
        <v>146</v>
      </c>
      <c r="J172" s="1" t="s">
        <v>147</v>
      </c>
      <c r="K172">
        <f>+MONTH(G172)</f>
        <v>8</v>
      </c>
      <c r="L172" t="str">
        <f>+VLOOKUP(H172,analyste,2)</f>
        <v>EasyDesk</v>
      </c>
      <c r="M172" t="str">
        <f>VLOOKUP(H172,analyste,3)</f>
        <v>SERVICE CLIENTS</v>
      </c>
    </row>
    <row r="173" spans="1:13" x14ac:dyDescent="0.25">
      <c r="A173" s="1" t="s">
        <v>339</v>
      </c>
      <c r="B173" s="1" t="s">
        <v>1184</v>
      </c>
      <c r="C173" s="1" t="s">
        <v>1185</v>
      </c>
      <c r="D173" s="1" t="s">
        <v>325</v>
      </c>
      <c r="E173" s="1" t="s">
        <v>351</v>
      </c>
      <c r="F173" s="1" t="s">
        <v>844</v>
      </c>
      <c r="G173" s="1" t="s">
        <v>1186</v>
      </c>
      <c r="H173" s="1" t="s">
        <v>116</v>
      </c>
      <c r="I173" s="1" t="s">
        <v>146</v>
      </c>
      <c r="J173" s="1" t="s">
        <v>174</v>
      </c>
      <c r="K173">
        <f>+MONTH(G173)</f>
        <v>8</v>
      </c>
      <c r="L173" t="str">
        <f>+VLOOKUP(H173,analyste,2)</f>
        <v>EasyDesk</v>
      </c>
      <c r="M173" t="str">
        <f>VLOOKUP(H173,analyste,3)</f>
        <v>SERVICE CLIENTS</v>
      </c>
    </row>
    <row r="174" spans="1:13" x14ac:dyDescent="0.25">
      <c r="A174" s="1" t="s">
        <v>339</v>
      </c>
      <c r="B174" s="1" t="s">
        <v>1187</v>
      </c>
      <c r="C174" s="1" t="s">
        <v>1188</v>
      </c>
      <c r="D174" s="1" t="s">
        <v>204</v>
      </c>
      <c r="E174" s="1" t="s">
        <v>370</v>
      </c>
      <c r="F174" s="1" t="s">
        <v>1189</v>
      </c>
      <c r="G174" s="1" t="s">
        <v>1190</v>
      </c>
      <c r="H174" s="1" t="s">
        <v>116</v>
      </c>
      <c r="I174" s="1" t="s">
        <v>146</v>
      </c>
      <c r="J174" s="1" t="s">
        <v>174</v>
      </c>
      <c r="K174">
        <f>+MONTH(G174)</f>
        <v>8</v>
      </c>
      <c r="L174" t="str">
        <f>+VLOOKUP(H174,analyste,2)</f>
        <v>EasyDesk</v>
      </c>
      <c r="M174" t="str">
        <f>VLOOKUP(H174,analyste,3)</f>
        <v>SERVICE CLIENTS</v>
      </c>
    </row>
    <row r="175" spans="1:13" x14ac:dyDescent="0.25">
      <c r="A175" s="1" t="s">
        <v>339</v>
      </c>
      <c r="B175" s="1" t="s">
        <v>1191</v>
      </c>
      <c r="C175" s="1" t="s">
        <v>1192</v>
      </c>
      <c r="D175" s="1" t="s">
        <v>326</v>
      </c>
      <c r="E175" s="1" t="s">
        <v>389</v>
      </c>
      <c r="F175" s="1" t="s">
        <v>1193</v>
      </c>
      <c r="G175" s="1" t="s">
        <v>1194</v>
      </c>
      <c r="H175" s="1" t="s">
        <v>116</v>
      </c>
      <c r="I175" s="1" t="s">
        <v>146</v>
      </c>
      <c r="J175" s="1" t="s">
        <v>174</v>
      </c>
      <c r="K175">
        <f>+MONTH(G175)</f>
        <v>8</v>
      </c>
      <c r="L175" t="str">
        <f>+VLOOKUP(H175,analyste,2)</f>
        <v>EasyDesk</v>
      </c>
      <c r="M175" t="str">
        <f>VLOOKUP(H175,analyste,3)</f>
        <v>SERVICE CLIENTS</v>
      </c>
    </row>
    <row r="176" spans="1:13" x14ac:dyDescent="0.25">
      <c r="A176" s="1" t="s">
        <v>339</v>
      </c>
      <c r="B176" s="1" t="s">
        <v>1195</v>
      </c>
      <c r="C176" s="1" t="s">
        <v>1196</v>
      </c>
      <c r="D176" s="1" t="s">
        <v>208</v>
      </c>
      <c r="E176" s="1" t="s">
        <v>346</v>
      </c>
      <c r="F176" s="1" t="s">
        <v>1197</v>
      </c>
      <c r="G176" s="1" t="s">
        <v>1198</v>
      </c>
      <c r="H176" s="1" t="s">
        <v>116</v>
      </c>
      <c r="I176" s="1" t="s">
        <v>146</v>
      </c>
      <c r="J176" s="1" t="s">
        <v>174</v>
      </c>
      <c r="K176">
        <f>+MONTH(G176)</f>
        <v>8</v>
      </c>
      <c r="L176" t="str">
        <f>+VLOOKUP(H176,analyste,2)</f>
        <v>EasyDesk</v>
      </c>
      <c r="M176" t="str">
        <f>VLOOKUP(H176,analyste,3)</f>
        <v>SERVICE CLIENTS</v>
      </c>
    </row>
    <row r="177" spans="1:13" x14ac:dyDescent="0.25">
      <c r="A177" s="1" t="s">
        <v>339</v>
      </c>
      <c r="B177" s="1" t="s">
        <v>1199</v>
      </c>
      <c r="C177" s="1" t="s">
        <v>1200</v>
      </c>
      <c r="D177" s="1" t="s">
        <v>184</v>
      </c>
      <c r="E177" s="1" t="s">
        <v>354</v>
      </c>
      <c r="F177" s="1" t="s">
        <v>379</v>
      </c>
      <c r="G177" s="1" t="s">
        <v>1201</v>
      </c>
      <c r="H177" s="1" t="s">
        <v>116</v>
      </c>
      <c r="I177" s="1" t="s">
        <v>146</v>
      </c>
      <c r="J177" s="1" t="s">
        <v>174</v>
      </c>
      <c r="K177">
        <f>+MONTH(G177)</f>
        <v>8</v>
      </c>
      <c r="L177" t="str">
        <f>+VLOOKUP(H177,analyste,2)</f>
        <v>EasyDesk</v>
      </c>
      <c r="M177" t="str">
        <f>VLOOKUP(H177,analyste,3)</f>
        <v>SERVICE CLIENTS</v>
      </c>
    </row>
    <row r="178" spans="1:13" x14ac:dyDescent="0.25">
      <c r="A178" s="1" t="s">
        <v>339</v>
      </c>
      <c r="B178" s="1" t="s">
        <v>1202</v>
      </c>
      <c r="C178" s="1" t="s">
        <v>1203</v>
      </c>
      <c r="D178" s="1" t="s">
        <v>1204</v>
      </c>
      <c r="E178" s="1" t="s">
        <v>351</v>
      </c>
      <c r="F178" s="1" t="s">
        <v>1205</v>
      </c>
      <c r="G178" s="1" t="s">
        <v>1206</v>
      </c>
      <c r="H178" s="1" t="s">
        <v>116</v>
      </c>
      <c r="I178" s="1" t="s">
        <v>146</v>
      </c>
      <c r="J178" s="1" t="s">
        <v>174</v>
      </c>
      <c r="K178">
        <f>+MONTH(G178)</f>
        <v>8</v>
      </c>
      <c r="L178" t="str">
        <f>+VLOOKUP(H178,analyste,2)</f>
        <v>EasyDesk</v>
      </c>
      <c r="M178" t="str">
        <f>VLOOKUP(H178,analyste,3)</f>
        <v>SERVICE CLIENTS</v>
      </c>
    </row>
    <row r="179" spans="1:13" x14ac:dyDescent="0.25">
      <c r="A179" s="1" t="s">
        <v>339</v>
      </c>
      <c r="B179" s="1" t="s">
        <v>1207</v>
      </c>
      <c r="C179" s="1" t="s">
        <v>1208</v>
      </c>
      <c r="D179" s="1" t="s">
        <v>182</v>
      </c>
      <c r="E179" s="1" t="s">
        <v>378</v>
      </c>
      <c r="F179" s="1" t="s">
        <v>467</v>
      </c>
      <c r="G179" s="1" t="s">
        <v>1209</v>
      </c>
      <c r="H179" s="1" t="s">
        <v>116</v>
      </c>
      <c r="I179" s="1" t="s">
        <v>146</v>
      </c>
      <c r="J179" s="1" t="s">
        <v>174</v>
      </c>
      <c r="K179">
        <f>+MONTH(G179)</f>
        <v>8</v>
      </c>
      <c r="L179" t="str">
        <f>+VLOOKUP(H179,analyste,2)</f>
        <v>EasyDesk</v>
      </c>
      <c r="M179" t="str">
        <f>VLOOKUP(H179,analyste,3)</f>
        <v>SERVICE CLIENTS</v>
      </c>
    </row>
    <row r="180" spans="1:13" x14ac:dyDescent="0.25">
      <c r="A180" s="1" t="s">
        <v>339</v>
      </c>
      <c r="B180" s="1" t="s">
        <v>1210</v>
      </c>
      <c r="C180" s="1" t="s">
        <v>1211</v>
      </c>
      <c r="D180" s="1" t="s">
        <v>338</v>
      </c>
      <c r="E180" s="1" t="s">
        <v>348</v>
      </c>
      <c r="F180" s="1" t="s">
        <v>1212</v>
      </c>
      <c r="G180" s="1" t="s">
        <v>1213</v>
      </c>
      <c r="H180" s="1" t="s">
        <v>116</v>
      </c>
      <c r="I180" s="1" t="s">
        <v>146</v>
      </c>
      <c r="J180" s="1" t="s">
        <v>174</v>
      </c>
      <c r="K180">
        <f>+MONTH(G180)</f>
        <v>8</v>
      </c>
      <c r="L180" t="str">
        <f>+VLOOKUP(H180,analyste,2)</f>
        <v>EasyDesk</v>
      </c>
      <c r="M180" t="str">
        <f>VLOOKUP(H180,analyste,3)</f>
        <v>SERVICE CLIENTS</v>
      </c>
    </row>
    <row r="181" spans="1:13" x14ac:dyDescent="0.25">
      <c r="A181" s="1" t="s">
        <v>339</v>
      </c>
      <c r="B181" s="1" t="s">
        <v>1214</v>
      </c>
      <c r="C181" s="1" t="s">
        <v>1215</v>
      </c>
      <c r="D181" s="1" t="s">
        <v>193</v>
      </c>
      <c r="E181" s="1" t="s">
        <v>368</v>
      </c>
      <c r="F181" s="1" t="s">
        <v>472</v>
      </c>
      <c r="G181" s="1" t="s">
        <v>1216</v>
      </c>
      <c r="H181" s="1" t="s">
        <v>116</v>
      </c>
      <c r="I181" s="1" t="s">
        <v>146</v>
      </c>
      <c r="J181" s="1" t="s">
        <v>174</v>
      </c>
      <c r="K181">
        <f>+MONTH(G181)</f>
        <v>8</v>
      </c>
      <c r="L181" t="str">
        <f>+VLOOKUP(H181,analyste,2)</f>
        <v>EasyDesk</v>
      </c>
      <c r="M181" t="str">
        <f>VLOOKUP(H181,analyste,3)</f>
        <v>SERVICE CLIENTS</v>
      </c>
    </row>
    <row r="182" spans="1:13" x14ac:dyDescent="0.25">
      <c r="A182" s="1" t="s">
        <v>339</v>
      </c>
      <c r="B182" s="1" t="s">
        <v>1217</v>
      </c>
      <c r="C182" s="1" t="s">
        <v>1218</v>
      </c>
      <c r="D182" s="1" t="s">
        <v>554</v>
      </c>
      <c r="E182" s="1" t="s">
        <v>168</v>
      </c>
      <c r="F182" s="1" t="s">
        <v>1219</v>
      </c>
      <c r="G182" s="1" t="s">
        <v>1220</v>
      </c>
      <c r="H182" s="1" t="s">
        <v>116</v>
      </c>
      <c r="I182" s="1" t="s">
        <v>146</v>
      </c>
      <c r="J182" s="1" t="s">
        <v>174</v>
      </c>
      <c r="K182">
        <f>+MONTH(G182)</f>
        <v>8</v>
      </c>
      <c r="L182" t="str">
        <f>+VLOOKUP(H182,analyste,2)</f>
        <v>EasyDesk</v>
      </c>
      <c r="M182" t="str">
        <f>VLOOKUP(H182,analyste,3)</f>
        <v>SERVICE CLIENTS</v>
      </c>
    </row>
    <row r="183" spans="1:13" x14ac:dyDescent="0.25">
      <c r="A183" s="1" t="s">
        <v>339</v>
      </c>
      <c r="B183" s="1" t="s">
        <v>1221</v>
      </c>
      <c r="C183" s="1" t="s">
        <v>1222</v>
      </c>
      <c r="D183" s="1" t="s">
        <v>428</v>
      </c>
      <c r="E183" s="1" t="s">
        <v>348</v>
      </c>
      <c r="F183" s="1" t="s">
        <v>1223</v>
      </c>
      <c r="G183" s="1" t="s">
        <v>1224</v>
      </c>
      <c r="H183" s="1" t="s">
        <v>116</v>
      </c>
      <c r="I183" s="1" t="s">
        <v>146</v>
      </c>
      <c r="J183" s="1" t="s">
        <v>174</v>
      </c>
      <c r="K183">
        <f>+MONTH(G183)</f>
        <v>8</v>
      </c>
      <c r="L183" t="str">
        <f>+VLOOKUP(H183,analyste,2)</f>
        <v>EasyDesk</v>
      </c>
      <c r="M183" t="str">
        <f>VLOOKUP(H183,analyste,3)</f>
        <v>SERVICE CLIENTS</v>
      </c>
    </row>
    <row r="184" spans="1:13" x14ac:dyDescent="0.25">
      <c r="A184" s="1" t="s">
        <v>339</v>
      </c>
      <c r="B184" s="1" t="s">
        <v>1225</v>
      </c>
      <c r="C184" s="1" t="s">
        <v>1226</v>
      </c>
      <c r="D184" s="1" t="s">
        <v>1227</v>
      </c>
      <c r="E184" s="1" t="s">
        <v>354</v>
      </c>
      <c r="F184" s="1" t="s">
        <v>1228</v>
      </c>
      <c r="G184" s="1" t="s">
        <v>1229</v>
      </c>
      <c r="H184" s="1" t="s">
        <v>116</v>
      </c>
      <c r="I184" s="1" t="s">
        <v>146</v>
      </c>
      <c r="J184" s="1" t="s">
        <v>147</v>
      </c>
      <c r="K184">
        <f>+MONTH(G184)</f>
        <v>8</v>
      </c>
      <c r="L184" t="str">
        <f>+VLOOKUP(H184,analyste,2)</f>
        <v>EasyDesk</v>
      </c>
      <c r="M184" t="str">
        <f>VLOOKUP(H184,analyste,3)</f>
        <v>SERVICE CLIENTS</v>
      </c>
    </row>
    <row r="185" spans="1:13" x14ac:dyDescent="0.25">
      <c r="A185" s="1" t="s">
        <v>339</v>
      </c>
      <c r="B185" s="1" t="s">
        <v>1230</v>
      </c>
      <c r="C185" s="1" t="s">
        <v>1231</v>
      </c>
      <c r="D185" s="1" t="s">
        <v>1147</v>
      </c>
      <c r="E185" s="1" t="s">
        <v>354</v>
      </c>
      <c r="F185" s="1" t="s">
        <v>1232</v>
      </c>
      <c r="G185" s="1" t="s">
        <v>1233</v>
      </c>
      <c r="H185" s="1" t="s">
        <v>116</v>
      </c>
      <c r="I185" s="1" t="s">
        <v>146</v>
      </c>
      <c r="J185" s="1" t="s">
        <v>174</v>
      </c>
      <c r="K185">
        <f>+MONTH(G185)</f>
        <v>8</v>
      </c>
      <c r="L185" t="str">
        <f>+VLOOKUP(H185,analyste,2)</f>
        <v>EasyDesk</v>
      </c>
      <c r="M185" t="str">
        <f>VLOOKUP(H185,analyste,3)</f>
        <v>SERVICE CLIENTS</v>
      </c>
    </row>
    <row r="186" spans="1:13" x14ac:dyDescent="0.25">
      <c r="A186" s="1" t="s">
        <v>339</v>
      </c>
      <c r="B186" s="1" t="s">
        <v>1234</v>
      </c>
      <c r="C186" s="1" t="s">
        <v>1235</v>
      </c>
      <c r="D186" s="1" t="s">
        <v>202</v>
      </c>
      <c r="E186" s="1" t="s">
        <v>351</v>
      </c>
      <c r="F186" s="1" t="s">
        <v>1236</v>
      </c>
      <c r="G186" s="1" t="s">
        <v>1237</v>
      </c>
      <c r="H186" s="1" t="s">
        <v>116</v>
      </c>
      <c r="I186" s="1" t="s">
        <v>146</v>
      </c>
      <c r="J186" s="1" t="s">
        <v>174</v>
      </c>
      <c r="K186">
        <f>+MONTH(G186)</f>
        <v>8</v>
      </c>
      <c r="L186" t="str">
        <f>+VLOOKUP(H186,analyste,2)</f>
        <v>EasyDesk</v>
      </c>
      <c r="M186" t="str">
        <f>VLOOKUP(H186,analyste,3)</f>
        <v>SERVICE CLIENTS</v>
      </c>
    </row>
    <row r="187" spans="1:13" x14ac:dyDescent="0.25">
      <c r="A187" s="1" t="s">
        <v>339</v>
      </c>
      <c r="B187" s="1" t="s">
        <v>1238</v>
      </c>
      <c r="C187" s="1" t="s">
        <v>1239</v>
      </c>
      <c r="D187" s="1" t="s">
        <v>198</v>
      </c>
      <c r="E187" s="1" t="s">
        <v>168</v>
      </c>
      <c r="F187" s="1" t="s">
        <v>1240</v>
      </c>
      <c r="G187" s="1" t="s">
        <v>1241</v>
      </c>
      <c r="H187" s="1" t="s">
        <v>116</v>
      </c>
      <c r="I187" s="1" t="s">
        <v>146</v>
      </c>
      <c r="J187" s="1" t="s">
        <v>174</v>
      </c>
      <c r="K187">
        <f>+MONTH(G187)</f>
        <v>8</v>
      </c>
      <c r="L187" t="str">
        <f>+VLOOKUP(H187,analyste,2)</f>
        <v>EasyDesk</v>
      </c>
      <c r="M187" t="str">
        <f>VLOOKUP(H187,analyste,3)</f>
        <v>SERVICE CLIENTS</v>
      </c>
    </row>
    <row r="188" spans="1:13" x14ac:dyDescent="0.25">
      <c r="A188" s="1" t="s">
        <v>339</v>
      </c>
      <c r="B188" s="1" t="s">
        <v>1242</v>
      </c>
      <c r="C188" s="1" t="s">
        <v>1243</v>
      </c>
      <c r="D188" s="1" t="s">
        <v>548</v>
      </c>
      <c r="E188" s="1" t="s">
        <v>389</v>
      </c>
      <c r="F188" s="1" t="s">
        <v>1244</v>
      </c>
      <c r="G188" s="1" t="s">
        <v>1245</v>
      </c>
      <c r="H188" s="1" t="s">
        <v>116</v>
      </c>
      <c r="I188" s="1" t="s">
        <v>146</v>
      </c>
      <c r="J188" s="1" t="s">
        <v>174</v>
      </c>
      <c r="K188">
        <f>+MONTH(G188)</f>
        <v>8</v>
      </c>
      <c r="L188" t="str">
        <f>+VLOOKUP(H188,analyste,2)</f>
        <v>EasyDesk</v>
      </c>
      <c r="M188" t="str">
        <f>VLOOKUP(H188,analyste,3)</f>
        <v>SERVICE CLIENTS</v>
      </c>
    </row>
    <row r="189" spans="1:13" x14ac:dyDescent="0.25">
      <c r="A189" s="1" t="s">
        <v>339</v>
      </c>
      <c r="B189" s="1" t="s">
        <v>1246</v>
      </c>
      <c r="C189" s="1" t="s">
        <v>1247</v>
      </c>
      <c r="D189" s="1" t="s">
        <v>270</v>
      </c>
      <c r="E189" s="1" t="s">
        <v>351</v>
      </c>
      <c r="F189" s="1" t="s">
        <v>1248</v>
      </c>
      <c r="G189" s="1" t="s">
        <v>1249</v>
      </c>
      <c r="H189" s="1" t="s">
        <v>116</v>
      </c>
      <c r="I189" s="1" t="s">
        <v>146</v>
      </c>
      <c r="J189" s="1" t="s">
        <v>174</v>
      </c>
      <c r="K189">
        <f>+MONTH(G189)</f>
        <v>8</v>
      </c>
      <c r="L189" t="str">
        <f>+VLOOKUP(H189,analyste,2)</f>
        <v>EasyDesk</v>
      </c>
      <c r="M189" t="str">
        <f>VLOOKUP(H189,analyste,3)</f>
        <v>SERVICE CLIENTS</v>
      </c>
    </row>
    <row r="190" spans="1:13" x14ac:dyDescent="0.25">
      <c r="A190" s="1" t="s">
        <v>339</v>
      </c>
      <c r="B190" s="1" t="s">
        <v>1250</v>
      </c>
      <c r="C190" s="1" t="s">
        <v>1251</v>
      </c>
      <c r="D190" s="1" t="s">
        <v>417</v>
      </c>
      <c r="E190" s="1" t="s">
        <v>389</v>
      </c>
      <c r="F190" s="1" t="s">
        <v>1244</v>
      </c>
      <c r="G190" s="1" t="s">
        <v>1252</v>
      </c>
      <c r="H190" s="1" t="s">
        <v>116</v>
      </c>
      <c r="I190" s="1" t="s">
        <v>146</v>
      </c>
      <c r="J190" s="1" t="s">
        <v>174</v>
      </c>
      <c r="K190">
        <f>+MONTH(G190)</f>
        <v>8</v>
      </c>
      <c r="L190" t="str">
        <f>+VLOOKUP(H190,analyste,2)</f>
        <v>EasyDesk</v>
      </c>
      <c r="M190" t="str">
        <f>VLOOKUP(H190,analyste,3)</f>
        <v>SERVICE CLIENTS</v>
      </c>
    </row>
    <row r="191" spans="1:13" x14ac:dyDescent="0.25">
      <c r="A191" s="1" t="s">
        <v>339</v>
      </c>
      <c r="B191" s="1" t="s">
        <v>1253</v>
      </c>
      <c r="C191" s="1" t="s">
        <v>1254</v>
      </c>
      <c r="D191" s="1" t="s">
        <v>1255</v>
      </c>
      <c r="E191" s="1" t="s">
        <v>347</v>
      </c>
      <c r="F191" s="1" t="s">
        <v>1256</v>
      </c>
      <c r="G191" s="1" t="s">
        <v>1257</v>
      </c>
      <c r="H191" s="1" t="s">
        <v>116</v>
      </c>
      <c r="I191" s="1" t="s">
        <v>146</v>
      </c>
      <c r="J191" s="1" t="s">
        <v>147</v>
      </c>
      <c r="K191">
        <f>+MONTH(G191)</f>
        <v>8</v>
      </c>
      <c r="L191" t="str">
        <f>+VLOOKUP(H191,analyste,2)</f>
        <v>EasyDesk</v>
      </c>
      <c r="M191" t="str">
        <f>VLOOKUP(H191,analyste,3)</f>
        <v>SERVICE CLIENTS</v>
      </c>
    </row>
    <row r="192" spans="1:13" x14ac:dyDescent="0.25">
      <c r="A192" s="1" t="s">
        <v>339</v>
      </c>
      <c r="B192" s="1" t="s">
        <v>1258</v>
      </c>
      <c r="C192" s="1" t="s">
        <v>1259</v>
      </c>
      <c r="D192" s="1" t="s">
        <v>1260</v>
      </c>
      <c r="E192" s="1" t="s">
        <v>347</v>
      </c>
      <c r="F192" s="1" t="s">
        <v>1261</v>
      </c>
      <c r="G192" s="1" t="s">
        <v>1262</v>
      </c>
      <c r="H192" s="1" t="s">
        <v>116</v>
      </c>
      <c r="I192" s="1" t="s">
        <v>146</v>
      </c>
      <c r="J192" s="1" t="s">
        <v>147</v>
      </c>
      <c r="K192">
        <f>+MONTH(G192)</f>
        <v>8</v>
      </c>
      <c r="L192" t="str">
        <f>+VLOOKUP(H192,analyste,2)</f>
        <v>EasyDesk</v>
      </c>
      <c r="M192" t="str">
        <f>VLOOKUP(H192,analyste,3)</f>
        <v>SERVICE CLIENTS</v>
      </c>
    </row>
    <row r="193" spans="1:13" x14ac:dyDescent="0.25">
      <c r="A193" s="1" t="s">
        <v>339</v>
      </c>
      <c r="B193" s="1" t="s">
        <v>1264</v>
      </c>
      <c r="C193" s="1" t="s">
        <v>1265</v>
      </c>
      <c r="D193" s="1" t="s">
        <v>748</v>
      </c>
      <c r="E193" s="1" t="s">
        <v>354</v>
      </c>
      <c r="F193" s="1" t="s">
        <v>1266</v>
      </c>
      <c r="G193" s="1" t="s">
        <v>1267</v>
      </c>
      <c r="H193" s="1" t="s">
        <v>116</v>
      </c>
      <c r="I193" s="1" t="s">
        <v>146</v>
      </c>
      <c r="J193" s="1" t="s">
        <v>174</v>
      </c>
      <c r="K193">
        <f>+MONTH(G193)</f>
        <v>8</v>
      </c>
      <c r="L193" t="str">
        <f>+VLOOKUP(H193,analyste,2)</f>
        <v>EasyDesk</v>
      </c>
      <c r="M193" t="str">
        <f>VLOOKUP(H193,analyste,3)</f>
        <v>SERVICE CLIENTS</v>
      </c>
    </row>
    <row r="194" spans="1:13" x14ac:dyDescent="0.25">
      <c r="A194" s="1" t="s">
        <v>339</v>
      </c>
      <c r="B194" s="1" t="s">
        <v>1268</v>
      </c>
      <c r="C194" s="1" t="s">
        <v>1269</v>
      </c>
      <c r="D194" s="1" t="s">
        <v>748</v>
      </c>
      <c r="E194" s="1" t="s">
        <v>351</v>
      </c>
      <c r="F194" s="1" t="s">
        <v>426</v>
      </c>
      <c r="G194" s="1" t="s">
        <v>1270</v>
      </c>
      <c r="H194" s="1" t="s">
        <v>116</v>
      </c>
      <c r="I194" s="1" t="s">
        <v>146</v>
      </c>
      <c r="J194" s="1" t="s">
        <v>174</v>
      </c>
      <c r="K194">
        <f>+MONTH(G194)</f>
        <v>8</v>
      </c>
      <c r="L194" t="str">
        <f>+VLOOKUP(H194,analyste,2)</f>
        <v>EasyDesk</v>
      </c>
      <c r="M194" t="str">
        <f>VLOOKUP(H194,analyste,3)</f>
        <v>SERVICE CLIENTS</v>
      </c>
    </row>
    <row r="195" spans="1:13" x14ac:dyDescent="0.25">
      <c r="A195" s="1" t="s">
        <v>339</v>
      </c>
      <c r="B195" s="1" t="s">
        <v>1271</v>
      </c>
      <c r="C195" s="1" t="s">
        <v>1272</v>
      </c>
      <c r="D195" s="1" t="s">
        <v>231</v>
      </c>
      <c r="E195" s="1" t="s">
        <v>346</v>
      </c>
      <c r="F195" s="1" t="s">
        <v>1273</v>
      </c>
      <c r="G195" s="1" t="s">
        <v>1274</v>
      </c>
      <c r="H195" s="1" t="s">
        <v>116</v>
      </c>
      <c r="I195" s="1" t="s">
        <v>146</v>
      </c>
      <c r="J195" s="1" t="s">
        <v>174</v>
      </c>
      <c r="K195">
        <f>+MONTH(G195)</f>
        <v>8</v>
      </c>
      <c r="L195" t="str">
        <f>+VLOOKUP(H195,analyste,2)</f>
        <v>EasyDesk</v>
      </c>
      <c r="M195" t="str">
        <f>VLOOKUP(H195,analyste,3)</f>
        <v>SERVICE CLIENTS</v>
      </c>
    </row>
    <row r="196" spans="1:13" x14ac:dyDescent="0.25">
      <c r="A196" s="1" t="s">
        <v>339</v>
      </c>
      <c r="B196" s="1" t="s">
        <v>1275</v>
      </c>
      <c r="C196" s="1" t="s">
        <v>1276</v>
      </c>
      <c r="D196" s="1" t="s">
        <v>267</v>
      </c>
      <c r="E196" s="1" t="s">
        <v>348</v>
      </c>
      <c r="F196" s="1" t="s">
        <v>1277</v>
      </c>
      <c r="G196" s="1" t="s">
        <v>1278</v>
      </c>
      <c r="H196" s="1" t="s">
        <v>116</v>
      </c>
      <c r="I196" s="1" t="s">
        <v>146</v>
      </c>
      <c r="J196" s="1" t="s">
        <v>174</v>
      </c>
      <c r="K196">
        <f>+MONTH(G196)</f>
        <v>8</v>
      </c>
      <c r="L196" t="str">
        <f>+VLOOKUP(H196,analyste,2)</f>
        <v>EasyDesk</v>
      </c>
      <c r="M196" t="str">
        <f>VLOOKUP(H196,analyste,3)</f>
        <v>SERVICE CLIENTS</v>
      </c>
    </row>
    <row r="197" spans="1:13" x14ac:dyDescent="0.25">
      <c r="A197" s="1" t="s">
        <v>339</v>
      </c>
      <c r="B197" s="1" t="s">
        <v>1279</v>
      </c>
      <c r="C197" s="1" t="s">
        <v>1280</v>
      </c>
      <c r="D197" s="1" t="s">
        <v>186</v>
      </c>
      <c r="E197" s="1" t="s">
        <v>354</v>
      </c>
      <c r="F197" s="1" t="s">
        <v>1281</v>
      </c>
      <c r="G197" s="1" t="s">
        <v>1282</v>
      </c>
      <c r="H197" s="1" t="s">
        <v>116</v>
      </c>
      <c r="I197" s="1" t="s">
        <v>146</v>
      </c>
      <c r="J197" s="1" t="s">
        <v>147</v>
      </c>
      <c r="K197">
        <f>+MONTH(G197)</f>
        <v>8</v>
      </c>
      <c r="L197" t="str">
        <f>+VLOOKUP(H197,analyste,2)</f>
        <v>EasyDesk</v>
      </c>
      <c r="M197" t="str">
        <f>VLOOKUP(H197,analyste,3)</f>
        <v>SERVICE CLIENTS</v>
      </c>
    </row>
    <row r="198" spans="1:13" x14ac:dyDescent="0.25">
      <c r="A198" s="1" t="s">
        <v>339</v>
      </c>
      <c r="B198" s="1" t="s">
        <v>1283</v>
      </c>
      <c r="C198" s="1" t="s">
        <v>1284</v>
      </c>
      <c r="D198" s="1" t="s">
        <v>1285</v>
      </c>
      <c r="E198" s="1" t="s">
        <v>342</v>
      </c>
      <c r="F198" s="1" t="s">
        <v>558</v>
      </c>
      <c r="G198" s="1" t="s">
        <v>1286</v>
      </c>
      <c r="H198" s="1" t="s">
        <v>116</v>
      </c>
      <c r="I198" s="1" t="s">
        <v>146</v>
      </c>
      <c r="J198" s="1" t="s">
        <v>174</v>
      </c>
      <c r="K198">
        <f>+MONTH(G198)</f>
        <v>8</v>
      </c>
      <c r="L198" t="str">
        <f>+VLOOKUP(H198,analyste,2)</f>
        <v>EasyDesk</v>
      </c>
      <c r="M198" t="str">
        <f>VLOOKUP(H198,analyste,3)</f>
        <v>SERVICE CLIENTS</v>
      </c>
    </row>
    <row r="199" spans="1:13" x14ac:dyDescent="0.25">
      <c r="A199" s="1" t="s">
        <v>339</v>
      </c>
      <c r="B199" s="1" t="s">
        <v>1287</v>
      </c>
      <c r="C199" s="1" t="s">
        <v>1288</v>
      </c>
      <c r="D199" s="1" t="s">
        <v>403</v>
      </c>
      <c r="E199" s="1" t="s">
        <v>389</v>
      </c>
      <c r="F199" s="1" t="s">
        <v>1289</v>
      </c>
      <c r="G199" s="1" t="s">
        <v>1290</v>
      </c>
      <c r="H199" s="1" t="s">
        <v>116</v>
      </c>
      <c r="I199" s="1" t="s">
        <v>146</v>
      </c>
      <c r="J199" s="1" t="s">
        <v>174</v>
      </c>
      <c r="K199">
        <f>+MONTH(G199)</f>
        <v>8</v>
      </c>
      <c r="L199" t="str">
        <f>+VLOOKUP(H199,analyste,2)</f>
        <v>EasyDesk</v>
      </c>
      <c r="M199" t="str">
        <f>VLOOKUP(H199,analyste,3)</f>
        <v>SERVICE CLIENTS</v>
      </c>
    </row>
    <row r="200" spans="1:13" x14ac:dyDescent="0.25">
      <c r="A200" s="1" t="s">
        <v>339</v>
      </c>
      <c r="B200" s="1" t="s">
        <v>1291</v>
      </c>
      <c r="C200" s="1" t="s">
        <v>1292</v>
      </c>
      <c r="D200" s="1" t="s">
        <v>1293</v>
      </c>
      <c r="E200" s="1" t="s">
        <v>389</v>
      </c>
      <c r="F200" s="1" t="s">
        <v>1294</v>
      </c>
      <c r="G200" s="1" t="s">
        <v>1295</v>
      </c>
      <c r="H200" s="1" t="s">
        <v>116</v>
      </c>
      <c r="I200" s="1" t="s">
        <v>146</v>
      </c>
      <c r="J200" s="1" t="s">
        <v>174</v>
      </c>
      <c r="K200">
        <f>+MONTH(G200)</f>
        <v>8</v>
      </c>
      <c r="L200" t="str">
        <f>+VLOOKUP(H200,analyste,2)</f>
        <v>EasyDesk</v>
      </c>
      <c r="M200" t="str">
        <f>VLOOKUP(H200,analyste,3)</f>
        <v>SERVICE CLIENTS</v>
      </c>
    </row>
    <row r="201" spans="1:13" x14ac:dyDescent="0.25">
      <c r="A201" s="1" t="s">
        <v>339</v>
      </c>
      <c r="B201" s="1" t="s">
        <v>1298</v>
      </c>
      <c r="C201" s="1" t="s">
        <v>1299</v>
      </c>
      <c r="D201" s="1" t="s">
        <v>264</v>
      </c>
      <c r="E201" s="1" t="s">
        <v>340</v>
      </c>
      <c r="F201" s="1" t="s">
        <v>1300</v>
      </c>
      <c r="G201" s="1" t="s">
        <v>1301</v>
      </c>
      <c r="H201" s="1" t="s">
        <v>116</v>
      </c>
      <c r="I201" s="1" t="s">
        <v>146</v>
      </c>
      <c r="J201" s="1" t="s">
        <v>107</v>
      </c>
      <c r="K201">
        <f>+MONTH(G201)</f>
        <v>7</v>
      </c>
      <c r="L201" t="str">
        <f>+VLOOKUP(H201,analyste,2)</f>
        <v>EasyDesk</v>
      </c>
      <c r="M201" t="str">
        <f>VLOOKUP(H201,analyste,3)</f>
        <v>SERVICE CLIENTS</v>
      </c>
    </row>
    <row r="202" spans="1:13" x14ac:dyDescent="0.25">
      <c r="A202" s="1" t="s">
        <v>339</v>
      </c>
      <c r="B202" s="1" t="s">
        <v>1302</v>
      </c>
      <c r="C202" s="1" t="s">
        <v>1303</v>
      </c>
      <c r="D202" s="1" t="s">
        <v>1304</v>
      </c>
      <c r="E202" s="1" t="s">
        <v>354</v>
      </c>
      <c r="F202" s="1" t="s">
        <v>1305</v>
      </c>
      <c r="G202" s="1" t="s">
        <v>1306</v>
      </c>
      <c r="H202" s="1" t="s">
        <v>116</v>
      </c>
      <c r="I202" s="1" t="s">
        <v>146</v>
      </c>
      <c r="J202" s="1" t="s">
        <v>174</v>
      </c>
      <c r="K202">
        <f>+MONTH(G202)</f>
        <v>7</v>
      </c>
      <c r="L202" t="str">
        <f>+VLOOKUP(H202,analyste,2)</f>
        <v>EasyDesk</v>
      </c>
      <c r="M202" t="str">
        <f>VLOOKUP(H202,analyste,3)</f>
        <v>SERVICE CLIENTS</v>
      </c>
    </row>
    <row r="203" spans="1:13" x14ac:dyDescent="0.25">
      <c r="A203" s="1" t="s">
        <v>339</v>
      </c>
      <c r="B203" s="1" t="s">
        <v>1309</v>
      </c>
      <c r="C203" s="1" t="s">
        <v>1310</v>
      </c>
      <c r="D203" s="1" t="s">
        <v>1156</v>
      </c>
      <c r="E203" s="1" t="s">
        <v>364</v>
      </c>
      <c r="F203" s="1" t="s">
        <v>1311</v>
      </c>
      <c r="G203" s="1" t="s">
        <v>1312</v>
      </c>
      <c r="H203" s="1" t="s">
        <v>116</v>
      </c>
      <c r="I203" s="1" t="s">
        <v>151</v>
      </c>
      <c r="J203" s="1" t="s">
        <v>174</v>
      </c>
      <c r="K203">
        <f>+MONTH(G203)</f>
        <v>7</v>
      </c>
      <c r="L203" t="str">
        <f>+VLOOKUP(H203,analyste,2)</f>
        <v>EasyDesk</v>
      </c>
      <c r="M203" t="str">
        <f>VLOOKUP(H203,analyste,3)</f>
        <v>SERVICE CLIENTS</v>
      </c>
    </row>
    <row r="204" spans="1:13" x14ac:dyDescent="0.25">
      <c r="A204" s="1" t="s">
        <v>339</v>
      </c>
      <c r="B204" s="1" t="s">
        <v>1313</v>
      </c>
      <c r="C204" s="1" t="s">
        <v>1314</v>
      </c>
      <c r="D204" s="1" t="s">
        <v>375</v>
      </c>
      <c r="E204" s="1" t="s">
        <v>187</v>
      </c>
      <c r="F204" s="1" t="s">
        <v>1315</v>
      </c>
      <c r="G204" s="1" t="s">
        <v>1316</v>
      </c>
      <c r="H204" s="1" t="s">
        <v>116</v>
      </c>
      <c r="I204" s="1" t="s">
        <v>146</v>
      </c>
      <c r="J204" s="1" t="s">
        <v>147</v>
      </c>
      <c r="K204">
        <f>+MONTH(G204)</f>
        <v>7</v>
      </c>
      <c r="L204" t="str">
        <f>+VLOOKUP(H204,analyste,2)</f>
        <v>EasyDesk</v>
      </c>
      <c r="M204" t="str">
        <f>VLOOKUP(H204,analyste,3)</f>
        <v>SERVICE CLIENTS</v>
      </c>
    </row>
    <row r="205" spans="1:13" x14ac:dyDescent="0.25">
      <c r="A205" s="1" t="s">
        <v>339</v>
      </c>
      <c r="B205" s="1" t="s">
        <v>1317</v>
      </c>
      <c r="C205" s="1" t="s">
        <v>1318</v>
      </c>
      <c r="D205" s="1" t="s">
        <v>377</v>
      </c>
      <c r="E205" s="1" t="s">
        <v>348</v>
      </c>
      <c r="F205" s="1" t="s">
        <v>1111</v>
      </c>
      <c r="G205" s="1" t="s">
        <v>1319</v>
      </c>
      <c r="H205" s="1" t="s">
        <v>116</v>
      </c>
      <c r="I205" s="1" t="s">
        <v>146</v>
      </c>
      <c r="J205" s="1" t="s">
        <v>174</v>
      </c>
      <c r="K205">
        <f>+MONTH(G205)</f>
        <v>7</v>
      </c>
      <c r="L205" t="str">
        <f>+VLOOKUP(H205,analyste,2)</f>
        <v>EasyDesk</v>
      </c>
      <c r="M205" t="str">
        <f>VLOOKUP(H205,analyste,3)</f>
        <v>SERVICE CLIENTS</v>
      </c>
    </row>
    <row r="206" spans="1:13" x14ac:dyDescent="0.25">
      <c r="A206" s="1" t="s">
        <v>339</v>
      </c>
      <c r="B206" s="1" t="s">
        <v>1320</v>
      </c>
      <c r="C206" s="1" t="s">
        <v>1321</v>
      </c>
      <c r="D206" s="1" t="s">
        <v>321</v>
      </c>
      <c r="E206" s="1" t="s">
        <v>356</v>
      </c>
      <c r="F206" s="1" t="s">
        <v>1322</v>
      </c>
      <c r="G206" s="1" t="s">
        <v>1323</v>
      </c>
      <c r="H206" s="1" t="s">
        <v>116</v>
      </c>
      <c r="I206" s="1" t="s">
        <v>146</v>
      </c>
      <c r="J206" s="1" t="s">
        <v>174</v>
      </c>
      <c r="K206">
        <f>+MONTH(G206)</f>
        <v>7</v>
      </c>
      <c r="L206" t="str">
        <f>+VLOOKUP(H206,analyste,2)</f>
        <v>EasyDesk</v>
      </c>
      <c r="M206" t="str">
        <f>VLOOKUP(H206,analyste,3)</f>
        <v>SERVICE CLIENTS</v>
      </c>
    </row>
    <row r="207" spans="1:13" x14ac:dyDescent="0.25">
      <c r="A207" s="1" t="s">
        <v>339</v>
      </c>
      <c r="B207" s="1" t="s">
        <v>1324</v>
      </c>
      <c r="C207" s="1" t="s">
        <v>1325</v>
      </c>
      <c r="D207" s="1" t="s">
        <v>1031</v>
      </c>
      <c r="E207" s="1" t="s">
        <v>168</v>
      </c>
      <c r="F207" s="1" t="s">
        <v>1326</v>
      </c>
      <c r="G207" s="1" t="s">
        <v>1327</v>
      </c>
      <c r="H207" s="1" t="s">
        <v>116</v>
      </c>
      <c r="I207" s="1" t="s">
        <v>146</v>
      </c>
      <c r="J207" s="1" t="s">
        <v>174</v>
      </c>
      <c r="K207">
        <f>+MONTH(G207)</f>
        <v>7</v>
      </c>
      <c r="L207" t="str">
        <f>+VLOOKUP(H207,analyste,2)</f>
        <v>EasyDesk</v>
      </c>
      <c r="M207" t="str">
        <f>VLOOKUP(H207,analyste,3)</f>
        <v>SERVICE CLIENTS</v>
      </c>
    </row>
    <row r="208" spans="1:13" x14ac:dyDescent="0.25">
      <c r="A208" s="1" t="s">
        <v>339</v>
      </c>
      <c r="B208" s="1" t="s">
        <v>1328</v>
      </c>
      <c r="C208" s="1" t="s">
        <v>1329</v>
      </c>
      <c r="D208" s="1" t="s">
        <v>266</v>
      </c>
      <c r="E208" s="1" t="s">
        <v>354</v>
      </c>
      <c r="F208" s="1" t="s">
        <v>1330</v>
      </c>
      <c r="G208" s="1" t="s">
        <v>1331</v>
      </c>
      <c r="H208" s="1" t="s">
        <v>116</v>
      </c>
      <c r="I208" s="1" t="s">
        <v>146</v>
      </c>
      <c r="J208" s="1" t="s">
        <v>174</v>
      </c>
      <c r="K208">
        <f>+MONTH(G208)</f>
        <v>7</v>
      </c>
      <c r="L208" t="str">
        <f>+VLOOKUP(H208,analyste,2)</f>
        <v>EasyDesk</v>
      </c>
      <c r="M208" t="str">
        <f>VLOOKUP(H208,analyste,3)</f>
        <v>SERVICE CLIENTS</v>
      </c>
    </row>
    <row r="209" spans="1:13" x14ac:dyDescent="0.25">
      <c r="A209" s="1" t="s">
        <v>339</v>
      </c>
      <c r="B209" s="1" t="s">
        <v>1332</v>
      </c>
      <c r="C209" s="1" t="s">
        <v>1333</v>
      </c>
      <c r="D209" s="1" t="s">
        <v>79</v>
      </c>
      <c r="E209" s="1" t="s">
        <v>340</v>
      </c>
      <c r="F209" s="1" t="s">
        <v>828</v>
      </c>
      <c r="G209" s="1" t="s">
        <v>1334</v>
      </c>
      <c r="H209" s="1" t="s">
        <v>116</v>
      </c>
      <c r="I209" s="1" t="s">
        <v>146</v>
      </c>
      <c r="J209" s="1" t="s">
        <v>174</v>
      </c>
      <c r="K209">
        <f>+MONTH(G209)</f>
        <v>7</v>
      </c>
      <c r="L209" t="str">
        <f>+VLOOKUP(H209,analyste,2)</f>
        <v>EasyDesk</v>
      </c>
      <c r="M209" t="str">
        <f>VLOOKUP(H209,analyste,3)</f>
        <v>SERVICE CLIENTS</v>
      </c>
    </row>
    <row r="210" spans="1:13" x14ac:dyDescent="0.25">
      <c r="A210" s="1" t="s">
        <v>339</v>
      </c>
      <c r="B210" s="1" t="s">
        <v>1335</v>
      </c>
      <c r="C210" s="1" t="s">
        <v>1336</v>
      </c>
      <c r="D210" s="1" t="s">
        <v>434</v>
      </c>
      <c r="E210" s="1" t="s">
        <v>344</v>
      </c>
      <c r="F210" s="1" t="s">
        <v>1337</v>
      </c>
      <c r="G210" s="1" t="s">
        <v>1338</v>
      </c>
      <c r="H210" s="1" t="s">
        <v>116</v>
      </c>
      <c r="I210" s="1" t="s">
        <v>166</v>
      </c>
      <c r="J210" s="1" t="s">
        <v>174</v>
      </c>
      <c r="K210">
        <f>+MONTH(G210)</f>
        <v>7</v>
      </c>
      <c r="L210" t="str">
        <f>+VLOOKUP(H210,analyste,2)</f>
        <v>EasyDesk</v>
      </c>
      <c r="M210" t="str">
        <f>VLOOKUP(H210,analyste,3)</f>
        <v>SERVICE CLIENTS</v>
      </c>
    </row>
    <row r="211" spans="1:13" x14ac:dyDescent="0.25">
      <c r="A211" s="1" t="s">
        <v>339</v>
      </c>
      <c r="B211" s="1" t="s">
        <v>1339</v>
      </c>
      <c r="C211" s="1" t="s">
        <v>1340</v>
      </c>
      <c r="D211" s="1" t="s">
        <v>857</v>
      </c>
      <c r="E211" s="1" t="s">
        <v>354</v>
      </c>
      <c r="F211" s="1" t="s">
        <v>1084</v>
      </c>
      <c r="G211" s="1" t="s">
        <v>1341</v>
      </c>
      <c r="H211" s="1" t="s">
        <v>116</v>
      </c>
      <c r="I211" s="1" t="s">
        <v>146</v>
      </c>
      <c r="J211" s="1" t="s">
        <v>174</v>
      </c>
      <c r="K211">
        <f>+MONTH(G211)</f>
        <v>7</v>
      </c>
      <c r="L211" t="str">
        <f>+VLOOKUP(H211,analyste,2)</f>
        <v>EasyDesk</v>
      </c>
      <c r="M211" t="str">
        <f>VLOOKUP(H211,analyste,3)</f>
        <v>SERVICE CLIENTS</v>
      </c>
    </row>
    <row r="212" spans="1:13" x14ac:dyDescent="0.25">
      <c r="A212" s="1" t="s">
        <v>339</v>
      </c>
      <c r="B212" s="1" t="s">
        <v>1342</v>
      </c>
      <c r="C212" s="1" t="s">
        <v>1343</v>
      </c>
      <c r="D212" s="1" t="s">
        <v>489</v>
      </c>
      <c r="E212" s="1" t="s">
        <v>342</v>
      </c>
      <c r="F212" s="1" t="s">
        <v>1344</v>
      </c>
      <c r="G212" s="1" t="s">
        <v>1345</v>
      </c>
      <c r="H212" s="1" t="s">
        <v>116</v>
      </c>
      <c r="I212" s="1" t="s">
        <v>146</v>
      </c>
      <c r="J212" s="1" t="s">
        <v>174</v>
      </c>
      <c r="K212">
        <f>+MONTH(G212)</f>
        <v>7</v>
      </c>
      <c r="L212" t="str">
        <f>+VLOOKUP(H212,analyste,2)</f>
        <v>EasyDesk</v>
      </c>
      <c r="M212" t="str">
        <f>VLOOKUP(H212,analyste,3)</f>
        <v>SERVICE CLIENTS</v>
      </c>
    </row>
    <row r="213" spans="1:13" x14ac:dyDescent="0.25">
      <c r="A213" s="1" t="s">
        <v>339</v>
      </c>
      <c r="B213" s="1" t="s">
        <v>1346</v>
      </c>
      <c r="C213" s="1" t="s">
        <v>1347</v>
      </c>
      <c r="D213" s="1" t="s">
        <v>205</v>
      </c>
      <c r="E213" s="1" t="s">
        <v>354</v>
      </c>
      <c r="F213" s="1" t="s">
        <v>1348</v>
      </c>
      <c r="G213" s="1" t="s">
        <v>1349</v>
      </c>
      <c r="H213" s="1" t="s">
        <v>116</v>
      </c>
      <c r="I213" s="1" t="s">
        <v>146</v>
      </c>
      <c r="J213" s="1" t="s">
        <v>174</v>
      </c>
      <c r="K213">
        <f>+MONTH(G213)</f>
        <v>7</v>
      </c>
      <c r="L213" t="str">
        <f>+VLOOKUP(H213,analyste,2)</f>
        <v>EasyDesk</v>
      </c>
      <c r="M213" t="str">
        <f>VLOOKUP(H213,analyste,3)</f>
        <v>SERVICE CLIENTS</v>
      </c>
    </row>
    <row r="214" spans="1:13" x14ac:dyDescent="0.25">
      <c r="A214" s="1" t="s">
        <v>339</v>
      </c>
      <c r="B214" s="1" t="s">
        <v>1350</v>
      </c>
      <c r="C214" s="1" t="s">
        <v>1351</v>
      </c>
      <c r="D214" s="1" t="s">
        <v>247</v>
      </c>
      <c r="E214" s="1" t="s">
        <v>354</v>
      </c>
      <c r="F214" s="1" t="s">
        <v>1352</v>
      </c>
      <c r="G214" s="1" t="s">
        <v>1353</v>
      </c>
      <c r="H214" s="1" t="s">
        <v>116</v>
      </c>
      <c r="I214" s="1" t="s">
        <v>146</v>
      </c>
      <c r="J214" s="1" t="s">
        <v>174</v>
      </c>
      <c r="K214">
        <f>+MONTH(G214)</f>
        <v>7</v>
      </c>
      <c r="L214" t="str">
        <f>+VLOOKUP(H214,analyste,2)</f>
        <v>EasyDesk</v>
      </c>
      <c r="M214" t="str">
        <f>VLOOKUP(H214,analyste,3)</f>
        <v>SERVICE CLIENTS</v>
      </c>
    </row>
    <row r="215" spans="1:13" x14ac:dyDescent="0.25">
      <c r="A215" s="1" t="s">
        <v>339</v>
      </c>
      <c r="B215" s="1" t="s">
        <v>1354</v>
      </c>
      <c r="C215" s="1" t="s">
        <v>1355</v>
      </c>
      <c r="D215" s="1" t="s">
        <v>559</v>
      </c>
      <c r="E215" s="1" t="s">
        <v>348</v>
      </c>
      <c r="F215" s="1" t="s">
        <v>1356</v>
      </c>
      <c r="G215" s="1" t="s">
        <v>1357</v>
      </c>
      <c r="H215" s="1" t="s">
        <v>116</v>
      </c>
      <c r="I215" s="1" t="s">
        <v>146</v>
      </c>
      <c r="J215" s="1" t="s">
        <v>174</v>
      </c>
      <c r="K215">
        <f>+MONTH(G215)</f>
        <v>7</v>
      </c>
      <c r="L215" t="str">
        <f>+VLOOKUP(H215,analyste,2)</f>
        <v>EasyDesk</v>
      </c>
      <c r="M215" t="str">
        <f>VLOOKUP(H215,analyste,3)</f>
        <v>SERVICE CLIENTS</v>
      </c>
    </row>
    <row r="216" spans="1:13" x14ac:dyDescent="0.25">
      <c r="A216" s="1" t="s">
        <v>339</v>
      </c>
      <c r="B216" s="1" t="s">
        <v>1358</v>
      </c>
      <c r="C216" s="1" t="s">
        <v>1359</v>
      </c>
      <c r="D216" s="1" t="s">
        <v>559</v>
      </c>
      <c r="E216" s="1" t="s">
        <v>348</v>
      </c>
      <c r="F216" s="1" t="s">
        <v>1360</v>
      </c>
      <c r="G216" s="1" t="s">
        <v>1361</v>
      </c>
      <c r="H216" s="1" t="s">
        <v>116</v>
      </c>
      <c r="I216" s="1" t="s">
        <v>146</v>
      </c>
      <c r="J216" s="1" t="s">
        <v>174</v>
      </c>
      <c r="K216">
        <f>+MONTH(G216)</f>
        <v>7</v>
      </c>
      <c r="L216" t="str">
        <f>+VLOOKUP(H216,analyste,2)</f>
        <v>EasyDesk</v>
      </c>
      <c r="M216" t="str">
        <f>VLOOKUP(H216,analyste,3)</f>
        <v>SERVICE CLIENTS</v>
      </c>
    </row>
    <row r="217" spans="1:13" x14ac:dyDescent="0.25">
      <c r="A217" s="1" t="s">
        <v>339</v>
      </c>
      <c r="B217" s="1" t="s">
        <v>1362</v>
      </c>
      <c r="C217" s="1" t="s">
        <v>1363</v>
      </c>
      <c r="D217" s="1" t="s">
        <v>1364</v>
      </c>
      <c r="E217" s="1" t="s">
        <v>370</v>
      </c>
      <c r="F217" s="1" t="s">
        <v>1365</v>
      </c>
      <c r="G217" s="1" t="s">
        <v>1366</v>
      </c>
      <c r="H217" s="1" t="s">
        <v>116</v>
      </c>
      <c r="I217" s="1" t="s">
        <v>146</v>
      </c>
      <c r="J217" s="1" t="s">
        <v>174</v>
      </c>
      <c r="K217">
        <f>+MONTH(G217)</f>
        <v>7</v>
      </c>
      <c r="L217" t="str">
        <f>+VLOOKUP(H217,analyste,2)</f>
        <v>EasyDesk</v>
      </c>
      <c r="M217" t="str">
        <f>VLOOKUP(H217,analyste,3)</f>
        <v>SERVICE CLIENTS</v>
      </c>
    </row>
    <row r="218" spans="1:13" x14ac:dyDescent="0.25">
      <c r="A218" s="1" t="s">
        <v>339</v>
      </c>
      <c r="B218" s="1" t="s">
        <v>1367</v>
      </c>
      <c r="C218" s="1" t="s">
        <v>1368</v>
      </c>
      <c r="D218" s="1" t="s">
        <v>433</v>
      </c>
      <c r="E218" s="1" t="s">
        <v>354</v>
      </c>
      <c r="F218" s="1" t="s">
        <v>1369</v>
      </c>
      <c r="G218" s="1" t="s">
        <v>1370</v>
      </c>
      <c r="H218" s="1" t="s">
        <v>116</v>
      </c>
      <c r="I218" s="1" t="s">
        <v>146</v>
      </c>
      <c r="J218" s="1" t="s">
        <v>174</v>
      </c>
      <c r="K218">
        <f>+MONTH(G218)</f>
        <v>7</v>
      </c>
      <c r="L218" t="str">
        <f>+VLOOKUP(H218,analyste,2)</f>
        <v>EasyDesk</v>
      </c>
      <c r="M218" t="str">
        <f>VLOOKUP(H218,analyste,3)</f>
        <v>SERVICE CLIENTS</v>
      </c>
    </row>
    <row r="219" spans="1:13" x14ac:dyDescent="0.25">
      <c r="A219" s="1" t="s">
        <v>339</v>
      </c>
      <c r="B219" s="1" t="s">
        <v>1372</v>
      </c>
      <c r="C219" s="1" t="s">
        <v>1373</v>
      </c>
      <c r="D219" s="1" t="s">
        <v>483</v>
      </c>
      <c r="E219" s="1" t="s">
        <v>342</v>
      </c>
      <c r="F219" s="1" t="s">
        <v>1374</v>
      </c>
      <c r="G219" s="1" t="s">
        <v>1375</v>
      </c>
      <c r="H219" s="1" t="s">
        <v>116</v>
      </c>
      <c r="I219" s="1" t="s">
        <v>146</v>
      </c>
      <c r="J219" s="1" t="s">
        <v>174</v>
      </c>
      <c r="K219">
        <f>+MONTH(G219)</f>
        <v>7</v>
      </c>
      <c r="L219" t="str">
        <f>+VLOOKUP(H219,analyste,2)</f>
        <v>EasyDesk</v>
      </c>
      <c r="M219" t="str">
        <f>VLOOKUP(H219,analyste,3)</f>
        <v>SERVICE CLIENTS</v>
      </c>
    </row>
    <row r="220" spans="1:13" x14ac:dyDescent="0.25">
      <c r="A220" s="1" t="s">
        <v>339</v>
      </c>
      <c r="B220" s="1" t="s">
        <v>1376</v>
      </c>
      <c r="C220" s="1" t="s">
        <v>1377</v>
      </c>
      <c r="D220" s="1" t="s">
        <v>408</v>
      </c>
      <c r="E220" s="1" t="s">
        <v>348</v>
      </c>
      <c r="F220" s="1" t="s">
        <v>1378</v>
      </c>
      <c r="G220" s="1" t="s">
        <v>1379</v>
      </c>
      <c r="H220" s="1" t="s">
        <v>116</v>
      </c>
      <c r="I220" s="1" t="s">
        <v>146</v>
      </c>
      <c r="J220" s="1" t="s">
        <v>174</v>
      </c>
      <c r="K220">
        <f>+MONTH(G220)</f>
        <v>7</v>
      </c>
      <c r="L220" t="str">
        <f>+VLOOKUP(H220,analyste,2)</f>
        <v>EasyDesk</v>
      </c>
      <c r="M220" t="str">
        <f>VLOOKUP(H220,analyste,3)</f>
        <v>SERVICE CLIENTS</v>
      </c>
    </row>
    <row r="221" spans="1:13" x14ac:dyDescent="0.25">
      <c r="A221" s="1" t="s">
        <v>339</v>
      </c>
      <c r="B221" s="1" t="s">
        <v>1380</v>
      </c>
      <c r="C221" s="1" t="s">
        <v>1381</v>
      </c>
      <c r="D221" s="1" t="s">
        <v>1382</v>
      </c>
      <c r="E221" s="1" t="s">
        <v>368</v>
      </c>
      <c r="F221" s="1" t="s">
        <v>735</v>
      </c>
      <c r="G221" s="1" t="s">
        <v>1383</v>
      </c>
      <c r="H221" s="1" t="s">
        <v>116</v>
      </c>
      <c r="I221" s="1" t="s">
        <v>146</v>
      </c>
      <c r="J221" s="1" t="s">
        <v>174</v>
      </c>
      <c r="K221">
        <f>+MONTH(G221)</f>
        <v>7</v>
      </c>
      <c r="L221" t="str">
        <f>+VLOOKUP(H221,analyste,2)</f>
        <v>EasyDesk</v>
      </c>
      <c r="M221" t="str">
        <f>VLOOKUP(H221,analyste,3)</f>
        <v>SERVICE CLIENTS</v>
      </c>
    </row>
    <row r="222" spans="1:13" x14ac:dyDescent="0.25">
      <c r="A222" s="1" t="s">
        <v>339</v>
      </c>
      <c r="B222" s="1" t="s">
        <v>1384</v>
      </c>
      <c r="C222" s="1" t="s">
        <v>1385</v>
      </c>
      <c r="D222" s="1" t="s">
        <v>1382</v>
      </c>
      <c r="E222" s="1" t="s">
        <v>348</v>
      </c>
      <c r="F222" s="1" t="s">
        <v>1386</v>
      </c>
      <c r="G222" s="1" t="s">
        <v>1387</v>
      </c>
      <c r="H222" s="1" t="s">
        <v>116</v>
      </c>
      <c r="I222" s="1" t="s">
        <v>146</v>
      </c>
      <c r="J222" s="1" t="s">
        <v>174</v>
      </c>
      <c r="K222">
        <f>+MONTH(G222)</f>
        <v>7</v>
      </c>
      <c r="L222" t="str">
        <f>+VLOOKUP(H222,analyste,2)</f>
        <v>EasyDesk</v>
      </c>
      <c r="M222" t="str">
        <f>VLOOKUP(H222,analyste,3)</f>
        <v>SERVICE CLIENTS</v>
      </c>
    </row>
    <row r="223" spans="1:13" x14ac:dyDescent="0.25">
      <c r="A223" s="1" t="s">
        <v>339</v>
      </c>
      <c r="B223" s="1" t="s">
        <v>1388</v>
      </c>
      <c r="C223" s="1" t="s">
        <v>1389</v>
      </c>
      <c r="D223" s="1" t="s">
        <v>554</v>
      </c>
      <c r="E223" s="1" t="s">
        <v>578</v>
      </c>
      <c r="F223" s="1" t="s">
        <v>1390</v>
      </c>
      <c r="G223" s="1" t="s">
        <v>1391</v>
      </c>
      <c r="H223" s="1" t="s">
        <v>116</v>
      </c>
      <c r="I223" s="1" t="s">
        <v>146</v>
      </c>
      <c r="J223" s="1" t="s">
        <v>147</v>
      </c>
      <c r="K223">
        <f>+MONTH(G223)</f>
        <v>7</v>
      </c>
      <c r="L223" t="str">
        <f>+VLOOKUP(H223,analyste,2)</f>
        <v>EasyDesk</v>
      </c>
      <c r="M223" t="str">
        <f>VLOOKUP(H223,analyste,3)</f>
        <v>SERVICE CLIENTS</v>
      </c>
    </row>
    <row r="224" spans="1:13" x14ac:dyDescent="0.25">
      <c r="A224" s="1" t="s">
        <v>339</v>
      </c>
      <c r="B224" s="1" t="s">
        <v>1392</v>
      </c>
      <c r="C224" s="1" t="s">
        <v>1393</v>
      </c>
      <c r="D224" s="1" t="s">
        <v>163</v>
      </c>
      <c r="E224" s="1" t="s">
        <v>348</v>
      </c>
      <c r="F224" s="1" t="s">
        <v>1386</v>
      </c>
      <c r="G224" s="1" t="s">
        <v>1394</v>
      </c>
      <c r="H224" s="1" t="s">
        <v>116</v>
      </c>
      <c r="I224" s="1" t="s">
        <v>146</v>
      </c>
      <c r="J224" s="1" t="s">
        <v>174</v>
      </c>
      <c r="K224">
        <f>+MONTH(G224)</f>
        <v>7</v>
      </c>
      <c r="L224" t="str">
        <f>+VLOOKUP(H224,analyste,2)</f>
        <v>EasyDesk</v>
      </c>
      <c r="M224" t="str">
        <f>VLOOKUP(H224,analyste,3)</f>
        <v>SERVICE CLIENTS</v>
      </c>
    </row>
    <row r="225" spans="1:13" x14ac:dyDescent="0.25">
      <c r="A225" s="1" t="s">
        <v>339</v>
      </c>
      <c r="B225" s="1" t="s">
        <v>1395</v>
      </c>
      <c r="C225" s="1" t="s">
        <v>1396</v>
      </c>
      <c r="D225" s="1" t="s">
        <v>1397</v>
      </c>
      <c r="E225" s="1" t="s">
        <v>354</v>
      </c>
      <c r="F225" s="1" t="s">
        <v>1398</v>
      </c>
      <c r="G225" s="1" t="s">
        <v>1399</v>
      </c>
      <c r="H225" s="1" t="s">
        <v>116</v>
      </c>
      <c r="I225" s="1" t="s">
        <v>146</v>
      </c>
      <c r="J225" s="1" t="s">
        <v>174</v>
      </c>
      <c r="K225">
        <f>+MONTH(G225)</f>
        <v>7</v>
      </c>
      <c r="L225" t="str">
        <f>+VLOOKUP(H225,analyste,2)</f>
        <v>EasyDesk</v>
      </c>
      <c r="M225" t="str">
        <f>VLOOKUP(H225,analyste,3)</f>
        <v>SERVICE CLIENTS</v>
      </c>
    </row>
    <row r="226" spans="1:13" x14ac:dyDescent="0.25">
      <c r="A226" s="1" t="s">
        <v>339</v>
      </c>
      <c r="B226" s="1" t="s">
        <v>1400</v>
      </c>
      <c r="C226" s="1" t="s">
        <v>1401</v>
      </c>
      <c r="D226" s="1" t="s">
        <v>183</v>
      </c>
      <c r="E226" s="1" t="s">
        <v>368</v>
      </c>
      <c r="F226" s="1" t="s">
        <v>1402</v>
      </c>
      <c r="G226" s="1" t="s">
        <v>1403</v>
      </c>
      <c r="H226" s="1" t="s">
        <v>116</v>
      </c>
      <c r="I226" s="1" t="s">
        <v>146</v>
      </c>
      <c r="J226" s="1" t="s">
        <v>174</v>
      </c>
      <c r="K226">
        <f>+MONTH(G226)</f>
        <v>7</v>
      </c>
      <c r="L226" t="str">
        <f>+VLOOKUP(H226,analyste,2)</f>
        <v>EasyDesk</v>
      </c>
      <c r="M226" t="str">
        <f>VLOOKUP(H226,analyste,3)</f>
        <v>SERVICE CLIENTS</v>
      </c>
    </row>
    <row r="227" spans="1:13" x14ac:dyDescent="0.25">
      <c r="A227" s="1" t="s">
        <v>339</v>
      </c>
      <c r="B227" s="1" t="s">
        <v>1404</v>
      </c>
      <c r="C227" s="1" t="s">
        <v>1405</v>
      </c>
      <c r="D227" s="1" t="s">
        <v>1056</v>
      </c>
      <c r="E227" s="1" t="s">
        <v>392</v>
      </c>
      <c r="F227" s="1" t="s">
        <v>1406</v>
      </c>
      <c r="G227" s="1" t="s">
        <v>1407</v>
      </c>
      <c r="H227" s="1" t="s">
        <v>116</v>
      </c>
      <c r="I227" s="1" t="s">
        <v>376</v>
      </c>
      <c r="J227" s="1" t="s">
        <v>174</v>
      </c>
      <c r="K227">
        <f>+MONTH(G227)</f>
        <v>7</v>
      </c>
      <c r="L227" t="str">
        <f>+VLOOKUP(H227,analyste,2)</f>
        <v>EasyDesk</v>
      </c>
      <c r="M227" t="str">
        <f>VLOOKUP(H227,analyste,3)</f>
        <v>SERVICE CLIENTS</v>
      </c>
    </row>
    <row r="228" spans="1:13" x14ac:dyDescent="0.25">
      <c r="A228" s="1" t="s">
        <v>339</v>
      </c>
      <c r="B228" s="1" t="s">
        <v>1408</v>
      </c>
      <c r="C228" s="1" t="s">
        <v>1409</v>
      </c>
      <c r="D228" s="1" t="s">
        <v>531</v>
      </c>
      <c r="E228" s="1" t="s">
        <v>187</v>
      </c>
      <c r="F228" s="1" t="s">
        <v>1410</v>
      </c>
      <c r="G228" s="1" t="s">
        <v>1411</v>
      </c>
      <c r="H228" s="1" t="s">
        <v>116</v>
      </c>
      <c r="I228" s="1" t="s">
        <v>146</v>
      </c>
      <c r="J228" s="1" t="s">
        <v>174</v>
      </c>
      <c r="K228">
        <f>+MONTH(G228)</f>
        <v>7</v>
      </c>
      <c r="L228" t="str">
        <f>+VLOOKUP(H228,analyste,2)</f>
        <v>EasyDesk</v>
      </c>
      <c r="M228" t="str">
        <f>VLOOKUP(H228,analyste,3)</f>
        <v>SERVICE CLIENTS</v>
      </c>
    </row>
    <row r="229" spans="1:13" x14ac:dyDescent="0.25">
      <c r="A229" s="1" t="s">
        <v>339</v>
      </c>
      <c r="B229" s="1" t="s">
        <v>1412</v>
      </c>
      <c r="C229" s="1" t="s">
        <v>1413</v>
      </c>
      <c r="D229" s="1" t="s">
        <v>417</v>
      </c>
      <c r="E229" s="1" t="s">
        <v>347</v>
      </c>
      <c r="F229" s="1" t="s">
        <v>1414</v>
      </c>
      <c r="G229" s="1" t="s">
        <v>1415</v>
      </c>
      <c r="H229" s="1" t="s">
        <v>116</v>
      </c>
      <c r="I229" s="1" t="s">
        <v>146</v>
      </c>
      <c r="J229" s="1" t="s">
        <v>174</v>
      </c>
      <c r="K229">
        <f>+MONTH(G229)</f>
        <v>7</v>
      </c>
      <c r="L229" t="str">
        <f>+VLOOKUP(H229,analyste,2)</f>
        <v>EasyDesk</v>
      </c>
      <c r="M229" t="str">
        <f>VLOOKUP(H229,analyste,3)</f>
        <v>SERVICE CLIENTS</v>
      </c>
    </row>
    <row r="230" spans="1:13" x14ac:dyDescent="0.25">
      <c r="A230" s="1" t="s">
        <v>339</v>
      </c>
      <c r="B230" s="1" t="s">
        <v>1417</v>
      </c>
      <c r="C230" s="1" t="s">
        <v>1418</v>
      </c>
      <c r="D230" s="1" t="s">
        <v>971</v>
      </c>
      <c r="E230" s="1" t="s">
        <v>341</v>
      </c>
      <c r="F230" s="1" t="s">
        <v>1308</v>
      </c>
      <c r="G230" s="1" t="s">
        <v>1419</v>
      </c>
      <c r="H230" s="1" t="s">
        <v>116</v>
      </c>
      <c r="I230" s="1" t="s">
        <v>146</v>
      </c>
      <c r="J230" s="1" t="s">
        <v>174</v>
      </c>
      <c r="K230">
        <f>+MONTH(G230)</f>
        <v>7</v>
      </c>
      <c r="L230" t="str">
        <f>+VLOOKUP(H230,analyste,2)</f>
        <v>EasyDesk</v>
      </c>
      <c r="M230" t="str">
        <f>VLOOKUP(H230,analyste,3)</f>
        <v>SERVICE CLIENTS</v>
      </c>
    </row>
    <row r="231" spans="1:13" x14ac:dyDescent="0.25">
      <c r="A231" s="1" t="s">
        <v>339</v>
      </c>
      <c r="B231" s="1" t="s">
        <v>1420</v>
      </c>
      <c r="C231" s="1" t="s">
        <v>1421</v>
      </c>
      <c r="D231" s="1" t="s">
        <v>971</v>
      </c>
      <c r="E231" s="1" t="s">
        <v>348</v>
      </c>
      <c r="F231" s="1" t="s">
        <v>1422</v>
      </c>
      <c r="G231" s="1" t="s">
        <v>1423</v>
      </c>
      <c r="H231" s="1" t="s">
        <v>116</v>
      </c>
      <c r="I231" s="1" t="s">
        <v>146</v>
      </c>
      <c r="J231" s="1" t="s">
        <v>174</v>
      </c>
      <c r="K231">
        <f>+MONTH(G231)</f>
        <v>7</v>
      </c>
      <c r="L231" t="str">
        <f>+VLOOKUP(H231,analyste,2)</f>
        <v>EasyDesk</v>
      </c>
      <c r="M231" t="str">
        <f>VLOOKUP(H231,analyste,3)</f>
        <v>SERVICE CLIENTS</v>
      </c>
    </row>
    <row r="232" spans="1:13" x14ac:dyDescent="0.25">
      <c r="A232" s="1" t="s">
        <v>339</v>
      </c>
      <c r="B232" s="1" t="s">
        <v>1424</v>
      </c>
      <c r="C232" s="1" t="s">
        <v>1425</v>
      </c>
      <c r="D232" s="1" t="s">
        <v>14</v>
      </c>
      <c r="E232" s="1" t="s">
        <v>351</v>
      </c>
      <c r="F232" s="1" t="s">
        <v>1426</v>
      </c>
      <c r="G232" s="1" t="s">
        <v>1427</v>
      </c>
      <c r="H232" s="1" t="s">
        <v>116</v>
      </c>
      <c r="I232" s="1" t="s">
        <v>146</v>
      </c>
      <c r="J232" s="1" t="s">
        <v>174</v>
      </c>
      <c r="K232">
        <f>+MONTH(G232)</f>
        <v>7</v>
      </c>
      <c r="L232" t="str">
        <f>+VLOOKUP(H232,analyste,2)</f>
        <v>EasyDesk</v>
      </c>
      <c r="M232" t="str">
        <f>VLOOKUP(H232,analyste,3)</f>
        <v>SERVICE CLIENTS</v>
      </c>
    </row>
    <row r="233" spans="1:13" x14ac:dyDescent="0.25">
      <c r="A233" s="1" t="s">
        <v>339</v>
      </c>
      <c r="B233" s="1" t="s">
        <v>1428</v>
      </c>
      <c r="C233" s="1" t="s">
        <v>1429</v>
      </c>
      <c r="D233" s="1" t="s">
        <v>40</v>
      </c>
      <c r="E233" s="1" t="s">
        <v>348</v>
      </c>
      <c r="F233" s="1" t="s">
        <v>1430</v>
      </c>
      <c r="G233" s="1" t="s">
        <v>1431</v>
      </c>
      <c r="H233" s="1" t="s">
        <v>116</v>
      </c>
      <c r="I233" s="1" t="s">
        <v>146</v>
      </c>
      <c r="J233" s="1" t="s">
        <v>147</v>
      </c>
      <c r="K233">
        <f>+MONTH(G233)</f>
        <v>7</v>
      </c>
      <c r="L233" t="str">
        <f>+VLOOKUP(H233,analyste,2)</f>
        <v>EasyDesk</v>
      </c>
      <c r="M233" t="str">
        <f>VLOOKUP(H233,analyste,3)</f>
        <v>SERVICE CLIENTS</v>
      </c>
    </row>
    <row r="234" spans="1:13" x14ac:dyDescent="0.25">
      <c r="A234" s="1" t="s">
        <v>339</v>
      </c>
      <c r="B234" s="1" t="s">
        <v>1432</v>
      </c>
      <c r="C234" s="1" t="s">
        <v>1433</v>
      </c>
      <c r="D234" s="1" t="s">
        <v>385</v>
      </c>
      <c r="E234" s="1" t="s">
        <v>347</v>
      </c>
      <c r="F234" s="1" t="s">
        <v>1434</v>
      </c>
      <c r="G234" s="1" t="s">
        <v>1435</v>
      </c>
      <c r="H234" s="1" t="s">
        <v>116</v>
      </c>
      <c r="I234" s="1" t="s">
        <v>146</v>
      </c>
      <c r="J234" s="1" t="s">
        <v>174</v>
      </c>
      <c r="K234">
        <f>+MONTH(G234)</f>
        <v>7</v>
      </c>
      <c r="L234" t="str">
        <f>+VLOOKUP(H234,analyste,2)</f>
        <v>EasyDesk</v>
      </c>
      <c r="M234" t="str">
        <f>VLOOKUP(H234,analyste,3)</f>
        <v>SERVICE CLIENTS</v>
      </c>
    </row>
    <row r="235" spans="1:13" x14ac:dyDescent="0.25">
      <c r="A235" s="1" t="s">
        <v>339</v>
      </c>
      <c r="B235" s="1" t="s">
        <v>1436</v>
      </c>
      <c r="C235" s="1" t="s">
        <v>1437</v>
      </c>
      <c r="D235" s="1" t="s">
        <v>214</v>
      </c>
      <c r="E235" s="1" t="s">
        <v>350</v>
      </c>
      <c r="F235" s="1" t="s">
        <v>1438</v>
      </c>
      <c r="G235" s="1" t="s">
        <v>1439</v>
      </c>
      <c r="H235" s="1" t="s">
        <v>116</v>
      </c>
      <c r="I235" s="1" t="s">
        <v>146</v>
      </c>
      <c r="J235" s="1" t="s">
        <v>147</v>
      </c>
      <c r="K235">
        <f>+MONTH(G235)</f>
        <v>7</v>
      </c>
      <c r="L235" t="str">
        <f>+VLOOKUP(H235,analyste,2)</f>
        <v>EasyDesk</v>
      </c>
      <c r="M235" t="str">
        <f>VLOOKUP(H235,analyste,3)</f>
        <v>SERVICE CLIENTS</v>
      </c>
    </row>
    <row r="236" spans="1:13" x14ac:dyDescent="0.25">
      <c r="A236" s="1" t="s">
        <v>339</v>
      </c>
      <c r="B236" s="1" t="s">
        <v>1440</v>
      </c>
      <c r="C236" s="1" t="s">
        <v>1441</v>
      </c>
      <c r="D236" s="1" t="s">
        <v>375</v>
      </c>
      <c r="E236" s="1" t="s">
        <v>348</v>
      </c>
      <c r="F236" s="1" t="s">
        <v>1442</v>
      </c>
      <c r="G236" s="1" t="s">
        <v>1443</v>
      </c>
      <c r="H236" s="1" t="s">
        <v>116</v>
      </c>
      <c r="I236" s="1" t="s">
        <v>146</v>
      </c>
      <c r="J236" s="1" t="s">
        <v>174</v>
      </c>
      <c r="K236">
        <f>+MONTH(G236)</f>
        <v>7</v>
      </c>
      <c r="L236" t="str">
        <f>+VLOOKUP(H236,analyste,2)</f>
        <v>EasyDesk</v>
      </c>
      <c r="M236" t="str">
        <f>VLOOKUP(H236,analyste,3)</f>
        <v>SERVICE CLIENTS</v>
      </c>
    </row>
    <row r="237" spans="1:13" x14ac:dyDescent="0.25">
      <c r="A237" s="1" t="s">
        <v>339</v>
      </c>
      <c r="B237" s="1" t="s">
        <v>1444</v>
      </c>
      <c r="C237" s="1" t="s">
        <v>1445</v>
      </c>
      <c r="D237" s="1" t="s">
        <v>197</v>
      </c>
      <c r="E237" s="1" t="s">
        <v>348</v>
      </c>
      <c r="F237" s="1" t="s">
        <v>1446</v>
      </c>
      <c r="G237" s="1" t="s">
        <v>1447</v>
      </c>
      <c r="H237" s="1" t="s">
        <v>116</v>
      </c>
      <c r="I237" s="1" t="s">
        <v>146</v>
      </c>
      <c r="J237" s="1" t="s">
        <v>174</v>
      </c>
      <c r="K237">
        <f>+MONTH(G237)</f>
        <v>7</v>
      </c>
      <c r="L237" t="str">
        <f>+VLOOKUP(H237,analyste,2)</f>
        <v>EasyDesk</v>
      </c>
      <c r="M237" t="str">
        <f>VLOOKUP(H237,analyste,3)</f>
        <v>SERVICE CLIENTS</v>
      </c>
    </row>
    <row r="238" spans="1:13" x14ac:dyDescent="0.25">
      <c r="A238" s="1" t="s">
        <v>339</v>
      </c>
      <c r="B238" s="1" t="s">
        <v>1449</v>
      </c>
      <c r="C238" s="1" t="s">
        <v>1450</v>
      </c>
      <c r="D238" s="1" t="s">
        <v>215</v>
      </c>
      <c r="E238" s="1" t="s">
        <v>354</v>
      </c>
      <c r="F238" s="1" t="s">
        <v>1451</v>
      </c>
      <c r="G238" s="1" t="s">
        <v>1452</v>
      </c>
      <c r="H238" s="1" t="s">
        <v>116</v>
      </c>
      <c r="I238" s="1" t="s">
        <v>146</v>
      </c>
      <c r="J238" s="1" t="s">
        <v>174</v>
      </c>
      <c r="K238">
        <f>+MONTH(G238)</f>
        <v>7</v>
      </c>
      <c r="L238" t="str">
        <f>+VLOOKUP(H238,analyste,2)</f>
        <v>EasyDesk</v>
      </c>
      <c r="M238" t="str">
        <f>VLOOKUP(H238,analyste,3)</f>
        <v>SERVICE CLIENTS</v>
      </c>
    </row>
    <row r="239" spans="1:13" x14ac:dyDescent="0.25">
      <c r="A239" s="1" t="s">
        <v>339</v>
      </c>
      <c r="B239" s="1" t="s">
        <v>1453</v>
      </c>
      <c r="C239" s="1" t="s">
        <v>1454</v>
      </c>
      <c r="D239" s="1" t="s">
        <v>1030</v>
      </c>
      <c r="E239" s="1" t="s">
        <v>367</v>
      </c>
      <c r="F239" s="1" t="s">
        <v>1455</v>
      </c>
      <c r="G239" s="1" t="s">
        <v>1456</v>
      </c>
      <c r="H239" s="1" t="s">
        <v>116</v>
      </c>
      <c r="I239" s="1" t="s">
        <v>146</v>
      </c>
      <c r="J239" s="1" t="s">
        <v>174</v>
      </c>
      <c r="K239">
        <f>+MONTH(G239)</f>
        <v>7</v>
      </c>
      <c r="L239" t="str">
        <f>+VLOOKUP(H239,analyste,2)</f>
        <v>EasyDesk</v>
      </c>
      <c r="M239" t="str">
        <f>VLOOKUP(H239,analyste,3)</f>
        <v>SERVICE CLIENTS</v>
      </c>
    </row>
    <row r="240" spans="1:13" x14ac:dyDescent="0.25">
      <c r="A240" s="1" t="s">
        <v>339</v>
      </c>
      <c r="B240" s="1" t="s">
        <v>1457</v>
      </c>
      <c r="C240" s="1" t="s">
        <v>1458</v>
      </c>
      <c r="D240" s="1" t="s">
        <v>185</v>
      </c>
      <c r="E240" s="1" t="s">
        <v>345</v>
      </c>
      <c r="F240" s="1" t="s">
        <v>1459</v>
      </c>
      <c r="G240" s="1" t="s">
        <v>1460</v>
      </c>
      <c r="H240" s="1" t="s">
        <v>116</v>
      </c>
      <c r="I240" s="1" t="s">
        <v>146</v>
      </c>
      <c r="J240" s="1" t="s">
        <v>147</v>
      </c>
      <c r="K240">
        <f>+MONTH(G240)</f>
        <v>7</v>
      </c>
      <c r="L240" t="str">
        <f>+VLOOKUP(H240,analyste,2)</f>
        <v>EasyDesk</v>
      </c>
      <c r="M240" t="str">
        <f>VLOOKUP(H240,analyste,3)</f>
        <v>SERVICE CLIENTS</v>
      </c>
    </row>
    <row r="241" spans="1:13" x14ac:dyDescent="0.25">
      <c r="A241" s="1" t="s">
        <v>339</v>
      </c>
      <c r="B241" s="1" t="s">
        <v>1461</v>
      </c>
      <c r="C241" s="1" t="s">
        <v>1462</v>
      </c>
      <c r="D241" s="1" t="s">
        <v>440</v>
      </c>
      <c r="E241" s="1" t="s">
        <v>345</v>
      </c>
      <c r="F241" s="1" t="s">
        <v>1463</v>
      </c>
      <c r="G241" s="1" t="s">
        <v>1464</v>
      </c>
      <c r="H241" s="1" t="s">
        <v>116</v>
      </c>
      <c r="I241" s="1" t="s">
        <v>146</v>
      </c>
      <c r="J241" s="1" t="s">
        <v>174</v>
      </c>
      <c r="K241">
        <f>+MONTH(G241)</f>
        <v>7</v>
      </c>
      <c r="L241" t="str">
        <f>+VLOOKUP(H241,analyste,2)</f>
        <v>EasyDesk</v>
      </c>
      <c r="M241" t="str">
        <f>VLOOKUP(H241,analyste,3)</f>
        <v>SERVICE CLIENTS</v>
      </c>
    </row>
    <row r="242" spans="1:13" x14ac:dyDescent="0.25">
      <c r="A242" s="1" t="s">
        <v>339</v>
      </c>
      <c r="B242" s="1" t="s">
        <v>1465</v>
      </c>
      <c r="C242" s="1" t="s">
        <v>1466</v>
      </c>
      <c r="D242" s="1" t="s">
        <v>245</v>
      </c>
      <c r="E242" s="1" t="s">
        <v>368</v>
      </c>
      <c r="F242" s="1" t="s">
        <v>585</v>
      </c>
      <c r="G242" s="1" t="s">
        <v>1467</v>
      </c>
      <c r="H242" s="1" t="s">
        <v>116</v>
      </c>
      <c r="I242" s="1" t="s">
        <v>146</v>
      </c>
      <c r="J242" s="1" t="s">
        <v>174</v>
      </c>
      <c r="K242">
        <f>+MONTH(G242)</f>
        <v>7</v>
      </c>
      <c r="L242" t="str">
        <f>+VLOOKUP(H242,analyste,2)</f>
        <v>EasyDesk</v>
      </c>
      <c r="M242" t="str">
        <f>VLOOKUP(H242,analyste,3)</f>
        <v>SERVICE CLIENTS</v>
      </c>
    </row>
    <row r="243" spans="1:13" x14ac:dyDescent="0.25">
      <c r="A243" s="1" t="s">
        <v>339</v>
      </c>
      <c r="B243" s="1" t="s">
        <v>1468</v>
      </c>
      <c r="C243" s="1" t="s">
        <v>1469</v>
      </c>
      <c r="D243" s="1" t="s">
        <v>203</v>
      </c>
      <c r="E243" s="1" t="s">
        <v>351</v>
      </c>
      <c r="F243" s="1" t="s">
        <v>855</v>
      </c>
      <c r="G243" s="1" t="s">
        <v>1470</v>
      </c>
      <c r="H243" s="1" t="s">
        <v>116</v>
      </c>
      <c r="I243" s="1" t="s">
        <v>146</v>
      </c>
      <c r="J243" s="1" t="s">
        <v>174</v>
      </c>
      <c r="K243">
        <f>+MONTH(G243)</f>
        <v>7</v>
      </c>
      <c r="L243" t="str">
        <f>+VLOOKUP(H243,analyste,2)</f>
        <v>EasyDesk</v>
      </c>
      <c r="M243" t="str">
        <f>VLOOKUP(H243,analyste,3)</f>
        <v>SERVICE CLIENTS</v>
      </c>
    </row>
    <row r="244" spans="1:13" x14ac:dyDescent="0.25">
      <c r="A244" s="1" t="s">
        <v>339</v>
      </c>
      <c r="B244" s="1" t="s">
        <v>1472</v>
      </c>
      <c r="C244" s="1" t="s">
        <v>1473</v>
      </c>
      <c r="D244" s="1" t="s">
        <v>644</v>
      </c>
      <c r="E244" s="1" t="s">
        <v>368</v>
      </c>
      <c r="F244" s="1" t="s">
        <v>1474</v>
      </c>
      <c r="G244" s="1" t="s">
        <v>1475</v>
      </c>
      <c r="H244" s="1" t="s">
        <v>116</v>
      </c>
      <c r="I244" s="1" t="s">
        <v>146</v>
      </c>
      <c r="J244" s="1" t="s">
        <v>174</v>
      </c>
      <c r="K244">
        <f>+MONTH(G244)</f>
        <v>7</v>
      </c>
      <c r="L244" t="str">
        <f>+VLOOKUP(H244,analyste,2)</f>
        <v>EasyDesk</v>
      </c>
      <c r="M244" t="str">
        <f>VLOOKUP(H244,analyste,3)</f>
        <v>SERVICE CLIENTS</v>
      </c>
    </row>
    <row r="245" spans="1:13" x14ac:dyDescent="0.25">
      <c r="A245" s="1" t="s">
        <v>339</v>
      </c>
      <c r="B245" s="1" t="s">
        <v>1476</v>
      </c>
      <c r="C245" s="1" t="s">
        <v>1477</v>
      </c>
      <c r="D245" s="1" t="s">
        <v>292</v>
      </c>
      <c r="E245" s="1" t="s">
        <v>340</v>
      </c>
      <c r="F245" s="1" t="s">
        <v>1478</v>
      </c>
      <c r="G245" s="1" t="s">
        <v>1479</v>
      </c>
      <c r="H245" s="1" t="s">
        <v>116</v>
      </c>
      <c r="I245" s="1" t="s">
        <v>146</v>
      </c>
      <c r="J245" s="1" t="s">
        <v>174</v>
      </c>
      <c r="K245">
        <f>+MONTH(G245)</f>
        <v>6</v>
      </c>
      <c r="L245" t="str">
        <f>+VLOOKUP(H245,analyste,2)</f>
        <v>EasyDesk</v>
      </c>
      <c r="M245" t="str">
        <f>VLOOKUP(H245,analyste,3)</f>
        <v>SERVICE CLIENTS</v>
      </c>
    </row>
    <row r="246" spans="1:13" x14ac:dyDescent="0.25">
      <c r="A246" s="1" t="s">
        <v>339</v>
      </c>
      <c r="B246" s="1" t="s">
        <v>1480</v>
      </c>
      <c r="C246" s="1" t="s">
        <v>1481</v>
      </c>
      <c r="D246" s="1" t="s">
        <v>380</v>
      </c>
      <c r="E246" s="1" t="s">
        <v>351</v>
      </c>
      <c r="F246" s="1" t="s">
        <v>836</v>
      </c>
      <c r="G246" s="1" t="s">
        <v>1482</v>
      </c>
      <c r="H246" s="1" t="s">
        <v>116</v>
      </c>
      <c r="I246" s="1" t="s">
        <v>146</v>
      </c>
      <c r="J246" s="1" t="s">
        <v>174</v>
      </c>
      <c r="K246">
        <f>+MONTH(G246)</f>
        <v>6</v>
      </c>
      <c r="L246" t="str">
        <f>+VLOOKUP(H246,analyste,2)</f>
        <v>EasyDesk</v>
      </c>
      <c r="M246" t="str">
        <f>VLOOKUP(H246,analyste,3)</f>
        <v>SERVICE CLIENTS</v>
      </c>
    </row>
    <row r="247" spans="1:13" x14ac:dyDescent="0.25">
      <c r="A247" s="1" t="s">
        <v>339</v>
      </c>
      <c r="B247" s="1" t="s">
        <v>1484</v>
      </c>
      <c r="C247" s="1" t="s">
        <v>1485</v>
      </c>
      <c r="D247" s="1" t="s">
        <v>210</v>
      </c>
      <c r="E247" s="1" t="s">
        <v>354</v>
      </c>
      <c r="F247" s="1" t="s">
        <v>1486</v>
      </c>
      <c r="G247" s="1" t="s">
        <v>1487</v>
      </c>
      <c r="H247" s="1" t="s">
        <v>116</v>
      </c>
      <c r="I247" s="1" t="s">
        <v>146</v>
      </c>
      <c r="J247" s="1" t="s">
        <v>174</v>
      </c>
      <c r="K247">
        <f>+MONTH(G247)</f>
        <v>6</v>
      </c>
      <c r="L247" t="str">
        <f>+VLOOKUP(H247,analyste,2)</f>
        <v>EasyDesk</v>
      </c>
      <c r="M247" t="str">
        <f>VLOOKUP(H247,analyste,3)</f>
        <v>SERVICE CLIENTS</v>
      </c>
    </row>
    <row r="248" spans="1:13" x14ac:dyDescent="0.25">
      <c r="A248" s="1" t="s">
        <v>339</v>
      </c>
      <c r="B248" s="1" t="s">
        <v>1488</v>
      </c>
      <c r="C248" s="1" t="s">
        <v>1489</v>
      </c>
      <c r="D248" s="1" t="s">
        <v>1032</v>
      </c>
      <c r="E248" s="1" t="s">
        <v>368</v>
      </c>
      <c r="F248" s="1" t="s">
        <v>1490</v>
      </c>
      <c r="G248" s="1" t="s">
        <v>1491</v>
      </c>
      <c r="H248" s="1" t="s">
        <v>116</v>
      </c>
      <c r="I248" s="1" t="s">
        <v>146</v>
      </c>
      <c r="J248" s="1" t="s">
        <v>174</v>
      </c>
      <c r="K248">
        <f>+MONTH(G248)</f>
        <v>6</v>
      </c>
      <c r="L248" t="str">
        <f>+VLOOKUP(H248,analyste,2)</f>
        <v>EasyDesk</v>
      </c>
      <c r="M248" t="str">
        <f>VLOOKUP(H248,analyste,3)</f>
        <v>SERVICE CLIENTS</v>
      </c>
    </row>
    <row r="249" spans="1:13" x14ac:dyDescent="0.25">
      <c r="A249" s="1" t="s">
        <v>339</v>
      </c>
      <c r="B249" s="1" t="s">
        <v>1492</v>
      </c>
      <c r="C249" s="1" t="s">
        <v>1493</v>
      </c>
      <c r="D249" s="1" t="s">
        <v>1382</v>
      </c>
      <c r="E249" s="1" t="s">
        <v>348</v>
      </c>
      <c r="F249" s="1" t="s">
        <v>1494</v>
      </c>
      <c r="G249" s="1" t="s">
        <v>1495</v>
      </c>
      <c r="H249" s="1" t="s">
        <v>116</v>
      </c>
      <c r="I249" s="1" t="s">
        <v>146</v>
      </c>
      <c r="J249" s="1" t="s">
        <v>174</v>
      </c>
      <c r="K249">
        <f>+MONTH(G249)</f>
        <v>6</v>
      </c>
      <c r="L249" t="str">
        <f>+VLOOKUP(H249,analyste,2)</f>
        <v>EasyDesk</v>
      </c>
      <c r="M249" t="str">
        <f>VLOOKUP(H249,analyste,3)</f>
        <v>SERVICE CLIENTS</v>
      </c>
    </row>
    <row r="250" spans="1:13" x14ac:dyDescent="0.25">
      <c r="A250" s="1" t="s">
        <v>339</v>
      </c>
      <c r="B250" s="1" t="s">
        <v>1499</v>
      </c>
      <c r="C250" s="1" t="s">
        <v>1500</v>
      </c>
      <c r="D250" s="1" t="s">
        <v>390</v>
      </c>
      <c r="E250" s="1" t="s">
        <v>340</v>
      </c>
      <c r="F250" s="1" t="s">
        <v>1501</v>
      </c>
      <c r="G250" s="1" t="s">
        <v>1502</v>
      </c>
      <c r="H250" s="1" t="s">
        <v>116</v>
      </c>
      <c r="I250" s="1" t="s">
        <v>146</v>
      </c>
      <c r="J250" s="1" t="s">
        <v>174</v>
      </c>
      <c r="K250">
        <f>+MONTH(G250)</f>
        <v>6</v>
      </c>
      <c r="L250" t="str">
        <f>+VLOOKUP(H250,analyste,2)</f>
        <v>EasyDesk</v>
      </c>
      <c r="M250" t="str">
        <f>VLOOKUP(H250,analyste,3)</f>
        <v>SERVICE CLIENTS</v>
      </c>
    </row>
    <row r="251" spans="1:13" x14ac:dyDescent="0.25">
      <c r="A251" s="1" t="s">
        <v>339</v>
      </c>
      <c r="B251" s="1" t="s">
        <v>1504</v>
      </c>
      <c r="C251" s="1" t="s">
        <v>1505</v>
      </c>
      <c r="D251" s="1" t="s">
        <v>698</v>
      </c>
      <c r="E251" s="1" t="s">
        <v>348</v>
      </c>
      <c r="F251" s="1" t="s">
        <v>1506</v>
      </c>
      <c r="G251" s="1" t="s">
        <v>1507</v>
      </c>
      <c r="H251" s="1" t="s">
        <v>116</v>
      </c>
      <c r="I251" s="1" t="s">
        <v>146</v>
      </c>
      <c r="J251" s="1" t="s">
        <v>174</v>
      </c>
      <c r="K251">
        <f>+MONTH(G251)</f>
        <v>6</v>
      </c>
      <c r="L251" t="str">
        <f>+VLOOKUP(H251,analyste,2)</f>
        <v>EasyDesk</v>
      </c>
      <c r="M251" t="str">
        <f>VLOOKUP(H251,analyste,3)</f>
        <v>SERVICE CLIENTS</v>
      </c>
    </row>
    <row r="252" spans="1:13" x14ac:dyDescent="0.25">
      <c r="A252" s="1" t="s">
        <v>339</v>
      </c>
      <c r="B252" s="1" t="s">
        <v>1508</v>
      </c>
      <c r="C252" s="1" t="s">
        <v>1509</v>
      </c>
      <c r="D252" s="1" t="s">
        <v>336</v>
      </c>
      <c r="E252" s="1" t="s">
        <v>168</v>
      </c>
      <c r="F252" s="1" t="s">
        <v>1510</v>
      </c>
      <c r="G252" s="1" t="s">
        <v>1511</v>
      </c>
      <c r="H252" s="1" t="s">
        <v>116</v>
      </c>
      <c r="I252" s="1" t="s">
        <v>146</v>
      </c>
      <c r="J252" s="1" t="s">
        <v>147</v>
      </c>
      <c r="K252">
        <f>+MONTH(G252)</f>
        <v>6</v>
      </c>
      <c r="L252" t="str">
        <f>+VLOOKUP(H252,analyste,2)</f>
        <v>EasyDesk</v>
      </c>
      <c r="M252" t="str">
        <f>VLOOKUP(H252,analyste,3)</f>
        <v>SERVICE CLIENTS</v>
      </c>
    </row>
    <row r="253" spans="1:13" x14ac:dyDescent="0.25">
      <c r="A253" s="1" t="s">
        <v>339</v>
      </c>
      <c r="B253" s="1" t="s">
        <v>1512</v>
      </c>
      <c r="C253" s="1" t="s">
        <v>1513</v>
      </c>
      <c r="D253" s="1" t="s">
        <v>230</v>
      </c>
      <c r="E253" s="1" t="s">
        <v>370</v>
      </c>
      <c r="F253" s="1" t="s">
        <v>426</v>
      </c>
      <c r="G253" s="1" t="s">
        <v>1514</v>
      </c>
      <c r="H253" s="1" t="s">
        <v>116</v>
      </c>
      <c r="I253" s="1" t="s">
        <v>146</v>
      </c>
      <c r="J253" s="1" t="s">
        <v>174</v>
      </c>
      <c r="K253">
        <f>+MONTH(G253)</f>
        <v>6</v>
      </c>
      <c r="L253" t="str">
        <f>+VLOOKUP(H253,analyste,2)</f>
        <v>EasyDesk</v>
      </c>
      <c r="M253" t="str">
        <f>VLOOKUP(H253,analyste,3)</f>
        <v>SERVICE CLIENTS</v>
      </c>
    </row>
    <row r="254" spans="1:13" x14ac:dyDescent="0.25">
      <c r="A254" s="1" t="s">
        <v>339</v>
      </c>
      <c r="B254" s="1" t="s">
        <v>1515</v>
      </c>
      <c r="C254" s="1" t="s">
        <v>1516</v>
      </c>
      <c r="D254" s="1" t="s">
        <v>854</v>
      </c>
      <c r="E254" s="1" t="s">
        <v>370</v>
      </c>
      <c r="F254" s="1" t="s">
        <v>1517</v>
      </c>
      <c r="G254" s="1" t="s">
        <v>1518</v>
      </c>
      <c r="H254" s="1" t="s">
        <v>116</v>
      </c>
      <c r="I254" s="1" t="s">
        <v>146</v>
      </c>
      <c r="J254" s="1" t="s">
        <v>174</v>
      </c>
      <c r="K254">
        <f>+MONTH(G254)</f>
        <v>6</v>
      </c>
      <c r="L254" t="str">
        <f>+VLOOKUP(H254,analyste,2)</f>
        <v>EasyDesk</v>
      </c>
      <c r="M254" t="str">
        <f>VLOOKUP(H254,analyste,3)</f>
        <v>SERVICE CLIENTS</v>
      </c>
    </row>
    <row r="255" spans="1:13" x14ac:dyDescent="0.25">
      <c r="A255" s="1" t="s">
        <v>339</v>
      </c>
      <c r="B255" s="1" t="s">
        <v>1519</v>
      </c>
      <c r="C255" s="1" t="s">
        <v>1520</v>
      </c>
      <c r="D255" s="1" t="s">
        <v>430</v>
      </c>
      <c r="E255" s="1" t="s">
        <v>340</v>
      </c>
      <c r="F255" s="1" t="s">
        <v>1478</v>
      </c>
      <c r="G255" s="1" t="s">
        <v>1521</v>
      </c>
      <c r="H255" s="1" t="s">
        <v>116</v>
      </c>
      <c r="I255" s="1" t="s">
        <v>146</v>
      </c>
      <c r="J255" s="1" t="s">
        <v>174</v>
      </c>
      <c r="K255">
        <f>+MONTH(G255)</f>
        <v>6</v>
      </c>
      <c r="L255" t="str">
        <f>+VLOOKUP(H255,analyste,2)</f>
        <v>EasyDesk</v>
      </c>
      <c r="M255" t="str">
        <f>VLOOKUP(H255,analyste,3)</f>
        <v>SERVICE CLIENTS</v>
      </c>
    </row>
    <row r="256" spans="1:13" x14ac:dyDescent="0.25">
      <c r="A256" s="1" t="s">
        <v>339</v>
      </c>
      <c r="B256" s="1" t="s">
        <v>1523</v>
      </c>
      <c r="C256" s="1" t="s">
        <v>1524</v>
      </c>
      <c r="D256" s="1" t="s">
        <v>553</v>
      </c>
      <c r="E256" s="1" t="s">
        <v>374</v>
      </c>
      <c r="F256" s="1" t="s">
        <v>1525</v>
      </c>
      <c r="G256" s="1" t="s">
        <v>1526</v>
      </c>
      <c r="H256" s="1" t="s">
        <v>116</v>
      </c>
      <c r="I256" s="1" t="s">
        <v>206</v>
      </c>
      <c r="J256" s="1" t="s">
        <v>174</v>
      </c>
      <c r="K256">
        <f>+MONTH(G256)</f>
        <v>6</v>
      </c>
      <c r="L256" t="str">
        <f>+VLOOKUP(H256,analyste,2)</f>
        <v>EasyDesk</v>
      </c>
      <c r="M256" t="str">
        <f>VLOOKUP(H256,analyste,3)</f>
        <v>SERVICE CLIENTS</v>
      </c>
    </row>
    <row r="257" spans="1:13" x14ac:dyDescent="0.25">
      <c r="A257" s="1" t="s">
        <v>339</v>
      </c>
      <c r="B257" s="1" t="s">
        <v>1527</v>
      </c>
      <c r="C257" s="1" t="s">
        <v>1528</v>
      </c>
      <c r="D257" s="1" t="s">
        <v>842</v>
      </c>
      <c r="E257" s="1" t="s">
        <v>368</v>
      </c>
      <c r="F257" s="1" t="s">
        <v>423</v>
      </c>
      <c r="G257" s="1" t="s">
        <v>1529</v>
      </c>
      <c r="H257" s="1" t="s">
        <v>116</v>
      </c>
      <c r="I257" s="1" t="s">
        <v>146</v>
      </c>
      <c r="J257" s="1" t="s">
        <v>174</v>
      </c>
      <c r="K257">
        <f>+MONTH(G257)</f>
        <v>6</v>
      </c>
      <c r="L257" t="str">
        <f>+VLOOKUP(H257,analyste,2)</f>
        <v>EasyDesk</v>
      </c>
      <c r="M257" t="str">
        <f>VLOOKUP(H257,analyste,3)</f>
        <v>SERVICE CLIENTS</v>
      </c>
    </row>
    <row r="258" spans="1:13" x14ac:dyDescent="0.25">
      <c r="A258" s="1" t="s">
        <v>339</v>
      </c>
      <c r="B258" s="1" t="s">
        <v>1530</v>
      </c>
      <c r="C258" s="1" t="s">
        <v>1531</v>
      </c>
      <c r="D258" s="1" t="s">
        <v>294</v>
      </c>
      <c r="E258" s="1" t="s">
        <v>351</v>
      </c>
      <c r="F258" s="1" t="s">
        <v>695</v>
      </c>
      <c r="G258" s="1" t="s">
        <v>1532</v>
      </c>
      <c r="H258" s="1" t="s">
        <v>116</v>
      </c>
      <c r="I258" s="1" t="s">
        <v>146</v>
      </c>
      <c r="J258" s="1" t="s">
        <v>174</v>
      </c>
      <c r="K258">
        <f>+MONTH(G258)</f>
        <v>6</v>
      </c>
      <c r="L258" t="str">
        <f>+VLOOKUP(H258,analyste,2)</f>
        <v>EasyDesk</v>
      </c>
      <c r="M258" t="str">
        <f>VLOOKUP(H258,analyste,3)</f>
        <v>SERVICE CLIENTS</v>
      </c>
    </row>
    <row r="259" spans="1:13" x14ac:dyDescent="0.25">
      <c r="A259" s="1" t="s">
        <v>339</v>
      </c>
      <c r="B259" s="1" t="s">
        <v>1533</v>
      </c>
      <c r="C259" s="1" t="s">
        <v>1534</v>
      </c>
      <c r="D259" s="1" t="s">
        <v>245</v>
      </c>
      <c r="E259" s="1" t="s">
        <v>340</v>
      </c>
      <c r="F259" s="1" t="s">
        <v>1501</v>
      </c>
      <c r="G259" s="1" t="s">
        <v>1535</v>
      </c>
      <c r="H259" s="1" t="s">
        <v>116</v>
      </c>
      <c r="I259" s="1" t="s">
        <v>146</v>
      </c>
      <c r="J259" s="1" t="s">
        <v>174</v>
      </c>
      <c r="K259">
        <f>+MONTH(G259)</f>
        <v>6</v>
      </c>
      <c r="L259" t="str">
        <f>+VLOOKUP(H259,analyste,2)</f>
        <v>EasyDesk</v>
      </c>
      <c r="M259" t="str">
        <f>VLOOKUP(H259,analyste,3)</f>
        <v>SERVICE CLIENTS</v>
      </c>
    </row>
    <row r="260" spans="1:13" x14ac:dyDescent="0.25">
      <c r="A260" s="1" t="s">
        <v>339</v>
      </c>
      <c r="B260" s="1" t="s">
        <v>1536</v>
      </c>
      <c r="C260" s="1" t="s">
        <v>1537</v>
      </c>
      <c r="D260" s="1" t="s">
        <v>122</v>
      </c>
      <c r="E260" s="1" t="s">
        <v>347</v>
      </c>
      <c r="F260" s="1" t="s">
        <v>1538</v>
      </c>
      <c r="G260" s="1" t="s">
        <v>1539</v>
      </c>
      <c r="H260" s="1" t="s">
        <v>116</v>
      </c>
      <c r="I260" s="1" t="s">
        <v>146</v>
      </c>
      <c r="J260" s="1" t="s">
        <v>147</v>
      </c>
      <c r="K260">
        <f>+MONTH(G260)</f>
        <v>6</v>
      </c>
      <c r="L260" t="str">
        <f>+VLOOKUP(H260,analyste,2)</f>
        <v>EasyDesk</v>
      </c>
      <c r="M260" t="str">
        <f>VLOOKUP(H260,analyste,3)</f>
        <v>SERVICE CLIENTS</v>
      </c>
    </row>
    <row r="261" spans="1:13" x14ac:dyDescent="0.25">
      <c r="A261" s="1" t="s">
        <v>339</v>
      </c>
      <c r="B261" s="1" t="s">
        <v>1540</v>
      </c>
      <c r="C261" s="1" t="s">
        <v>1541</v>
      </c>
      <c r="D261" s="1" t="s">
        <v>1263</v>
      </c>
      <c r="E261" s="1" t="s">
        <v>351</v>
      </c>
      <c r="F261" s="1" t="s">
        <v>1542</v>
      </c>
      <c r="G261" s="1" t="s">
        <v>1543</v>
      </c>
      <c r="H261" s="1" t="s">
        <v>116</v>
      </c>
      <c r="I261" s="1" t="s">
        <v>146</v>
      </c>
      <c r="J261" s="1" t="s">
        <v>174</v>
      </c>
      <c r="K261">
        <f>+MONTH(G261)</f>
        <v>6</v>
      </c>
      <c r="L261" t="str">
        <f>+VLOOKUP(H261,analyste,2)</f>
        <v>EasyDesk</v>
      </c>
      <c r="M261" t="str">
        <f>VLOOKUP(H261,analyste,3)</f>
        <v>SERVICE CLIENTS</v>
      </c>
    </row>
    <row r="262" spans="1:13" x14ac:dyDescent="0.25">
      <c r="A262" s="1" t="s">
        <v>339</v>
      </c>
      <c r="B262" s="1" t="s">
        <v>1544</v>
      </c>
      <c r="C262" s="1" t="s">
        <v>1545</v>
      </c>
      <c r="D262" s="1" t="s">
        <v>1263</v>
      </c>
      <c r="E262" s="1" t="s">
        <v>368</v>
      </c>
      <c r="F262" s="1" t="s">
        <v>1546</v>
      </c>
      <c r="G262" s="1" t="s">
        <v>1547</v>
      </c>
      <c r="H262" s="1" t="s">
        <v>116</v>
      </c>
      <c r="I262" s="1" t="s">
        <v>146</v>
      </c>
      <c r="J262" s="1" t="s">
        <v>174</v>
      </c>
      <c r="K262">
        <f>+MONTH(G262)</f>
        <v>6</v>
      </c>
      <c r="L262" t="str">
        <f>+VLOOKUP(H262,analyste,2)</f>
        <v>EasyDesk</v>
      </c>
      <c r="M262" t="str">
        <f>VLOOKUP(H262,analyste,3)</f>
        <v>SERVICE CLIENTS</v>
      </c>
    </row>
    <row r="263" spans="1:13" x14ac:dyDescent="0.25">
      <c r="A263" s="1" t="s">
        <v>339</v>
      </c>
      <c r="B263" s="1" t="s">
        <v>1548</v>
      </c>
      <c r="C263" s="1" t="s">
        <v>1549</v>
      </c>
      <c r="D263" s="1" t="s">
        <v>1263</v>
      </c>
      <c r="E263" s="1" t="s">
        <v>340</v>
      </c>
      <c r="F263" s="1" t="s">
        <v>1478</v>
      </c>
      <c r="G263" s="1" t="s">
        <v>1550</v>
      </c>
      <c r="H263" s="1" t="s">
        <v>116</v>
      </c>
      <c r="I263" s="1" t="s">
        <v>146</v>
      </c>
      <c r="J263" s="1" t="s">
        <v>174</v>
      </c>
      <c r="K263">
        <f>+MONTH(G263)</f>
        <v>6</v>
      </c>
      <c r="L263" t="str">
        <f>+VLOOKUP(H263,analyste,2)</f>
        <v>EasyDesk</v>
      </c>
      <c r="M263" t="str">
        <f>VLOOKUP(H263,analyste,3)</f>
        <v>SERVICE CLIENTS</v>
      </c>
    </row>
    <row r="264" spans="1:13" x14ac:dyDescent="0.25">
      <c r="A264" s="1" t="s">
        <v>339</v>
      </c>
      <c r="B264" s="1" t="s">
        <v>1551</v>
      </c>
      <c r="C264" s="1" t="s">
        <v>1552</v>
      </c>
      <c r="D264" s="1" t="s">
        <v>225</v>
      </c>
      <c r="E264" s="1" t="s">
        <v>340</v>
      </c>
      <c r="F264" s="1" t="s">
        <v>1553</v>
      </c>
      <c r="G264" s="1" t="s">
        <v>1554</v>
      </c>
      <c r="H264" s="1" t="s">
        <v>116</v>
      </c>
      <c r="I264" s="1" t="s">
        <v>146</v>
      </c>
      <c r="J264" s="1" t="s">
        <v>107</v>
      </c>
      <c r="K264">
        <f>+MONTH(G264)</f>
        <v>6</v>
      </c>
      <c r="L264" t="str">
        <f>+VLOOKUP(H264,analyste,2)</f>
        <v>EasyDesk</v>
      </c>
      <c r="M264" t="str">
        <f>VLOOKUP(H264,analyste,3)</f>
        <v>SERVICE CLIENTS</v>
      </c>
    </row>
    <row r="265" spans="1:13" x14ac:dyDescent="0.25">
      <c r="A265" s="1" t="s">
        <v>339</v>
      </c>
      <c r="B265" s="1" t="s">
        <v>1555</v>
      </c>
      <c r="C265" s="1" t="s">
        <v>1556</v>
      </c>
      <c r="D265" s="1" t="s">
        <v>1025</v>
      </c>
      <c r="E265" s="1" t="s">
        <v>340</v>
      </c>
      <c r="F265" s="1" t="s">
        <v>1557</v>
      </c>
      <c r="G265" s="1" t="s">
        <v>1558</v>
      </c>
      <c r="H265" s="1" t="s">
        <v>116</v>
      </c>
      <c r="I265" s="1" t="s">
        <v>146</v>
      </c>
      <c r="J265" s="1" t="s">
        <v>174</v>
      </c>
      <c r="K265">
        <f>+MONTH(G265)</f>
        <v>6</v>
      </c>
      <c r="L265" t="str">
        <f>+VLOOKUP(H265,analyste,2)</f>
        <v>EasyDesk</v>
      </c>
      <c r="M265" t="str">
        <f>VLOOKUP(H265,analyste,3)</f>
        <v>SERVICE CLIENTS</v>
      </c>
    </row>
    <row r="266" spans="1:13" x14ac:dyDescent="0.25">
      <c r="A266" s="1" t="s">
        <v>339</v>
      </c>
      <c r="B266" s="1" t="s">
        <v>1559</v>
      </c>
      <c r="C266" s="1" t="s">
        <v>1560</v>
      </c>
      <c r="D266" s="1" t="s">
        <v>1496</v>
      </c>
      <c r="E266" s="1" t="s">
        <v>378</v>
      </c>
      <c r="F266" s="1" t="s">
        <v>1561</v>
      </c>
      <c r="G266" s="1" t="s">
        <v>1562</v>
      </c>
      <c r="H266" s="1" t="s">
        <v>116</v>
      </c>
      <c r="I266" s="1" t="s">
        <v>146</v>
      </c>
      <c r="J266" s="1" t="s">
        <v>174</v>
      </c>
      <c r="K266">
        <f>+MONTH(G266)</f>
        <v>6</v>
      </c>
      <c r="L266" t="str">
        <f>+VLOOKUP(H266,analyste,2)</f>
        <v>EasyDesk</v>
      </c>
      <c r="M266" t="str">
        <f>VLOOKUP(H266,analyste,3)</f>
        <v>SERVICE CLIENTS</v>
      </c>
    </row>
    <row r="267" spans="1:13" x14ac:dyDescent="0.25">
      <c r="A267" s="1" t="s">
        <v>339</v>
      </c>
      <c r="B267" s="1" t="s">
        <v>1563</v>
      </c>
      <c r="C267" s="1" t="s">
        <v>1564</v>
      </c>
      <c r="D267" s="1" t="s">
        <v>145</v>
      </c>
      <c r="E267" s="1" t="s">
        <v>351</v>
      </c>
      <c r="F267" s="1" t="s">
        <v>1565</v>
      </c>
      <c r="G267" s="1" t="s">
        <v>1566</v>
      </c>
      <c r="H267" s="1" t="s">
        <v>116</v>
      </c>
      <c r="I267" s="1" t="s">
        <v>146</v>
      </c>
      <c r="J267" s="1" t="s">
        <v>174</v>
      </c>
      <c r="K267">
        <f>+MONTH(G267)</f>
        <v>6</v>
      </c>
      <c r="L267" t="str">
        <f>+VLOOKUP(H267,analyste,2)</f>
        <v>EasyDesk</v>
      </c>
      <c r="M267" t="str">
        <f>VLOOKUP(H267,analyste,3)</f>
        <v>SERVICE CLIENTS</v>
      </c>
    </row>
    <row r="268" spans="1:13" x14ac:dyDescent="0.25">
      <c r="A268" s="1" t="s">
        <v>339</v>
      </c>
      <c r="B268" s="1" t="s">
        <v>1567</v>
      </c>
      <c r="C268" s="1" t="s">
        <v>1568</v>
      </c>
      <c r="D268" s="1" t="s">
        <v>235</v>
      </c>
      <c r="E268" s="1" t="s">
        <v>370</v>
      </c>
      <c r="F268" s="1" t="s">
        <v>1569</v>
      </c>
      <c r="G268" s="1" t="s">
        <v>1570</v>
      </c>
      <c r="H268" s="1" t="s">
        <v>116</v>
      </c>
      <c r="I268" s="1" t="s">
        <v>146</v>
      </c>
      <c r="J268" s="1" t="s">
        <v>174</v>
      </c>
      <c r="K268">
        <f>+MONTH(G268)</f>
        <v>6</v>
      </c>
      <c r="L268" t="str">
        <f>+VLOOKUP(H268,analyste,2)</f>
        <v>EasyDesk</v>
      </c>
      <c r="M268" t="str">
        <f>VLOOKUP(H268,analyste,3)</f>
        <v>SERVICE CLIENTS</v>
      </c>
    </row>
    <row r="269" spans="1:13" x14ac:dyDescent="0.25">
      <c r="A269" s="1" t="s">
        <v>339</v>
      </c>
      <c r="B269" s="1" t="s">
        <v>1571</v>
      </c>
      <c r="C269" s="1" t="s">
        <v>1572</v>
      </c>
      <c r="D269" s="1" t="s">
        <v>199</v>
      </c>
      <c r="E269" s="1" t="s">
        <v>354</v>
      </c>
      <c r="F269" s="1" t="s">
        <v>1573</v>
      </c>
      <c r="G269" s="1" t="s">
        <v>1574</v>
      </c>
      <c r="H269" s="1" t="s">
        <v>116</v>
      </c>
      <c r="I269" s="1" t="s">
        <v>146</v>
      </c>
      <c r="J269" s="1" t="s">
        <v>174</v>
      </c>
      <c r="K269">
        <f>+MONTH(G269)</f>
        <v>6</v>
      </c>
      <c r="L269" t="str">
        <f>+VLOOKUP(H269,analyste,2)</f>
        <v>EasyDesk</v>
      </c>
      <c r="M269" t="str">
        <f>VLOOKUP(H269,analyste,3)</f>
        <v>SERVICE CLIENTS</v>
      </c>
    </row>
    <row r="270" spans="1:13" x14ac:dyDescent="0.25">
      <c r="A270" s="1" t="s">
        <v>339</v>
      </c>
      <c r="B270" s="1" t="s">
        <v>1575</v>
      </c>
      <c r="C270" s="1" t="s">
        <v>1576</v>
      </c>
      <c r="D270" s="1" t="s">
        <v>1307</v>
      </c>
      <c r="E270" s="1" t="s">
        <v>351</v>
      </c>
      <c r="F270" s="1" t="s">
        <v>1426</v>
      </c>
      <c r="G270" s="1" t="s">
        <v>1577</v>
      </c>
      <c r="H270" s="1" t="s">
        <v>116</v>
      </c>
      <c r="I270" s="1" t="s">
        <v>146</v>
      </c>
      <c r="J270" s="1" t="s">
        <v>174</v>
      </c>
      <c r="K270">
        <f>+MONTH(G270)</f>
        <v>6</v>
      </c>
      <c r="L270" t="str">
        <f>+VLOOKUP(H270,analyste,2)</f>
        <v>EasyDesk</v>
      </c>
      <c r="M270" t="str">
        <f>VLOOKUP(H270,analyste,3)</f>
        <v>SERVICE CLIENTS</v>
      </c>
    </row>
    <row r="271" spans="1:13" x14ac:dyDescent="0.25">
      <c r="A271" s="1" t="s">
        <v>339</v>
      </c>
      <c r="B271" s="1" t="s">
        <v>1578</v>
      </c>
      <c r="C271" s="1" t="s">
        <v>1579</v>
      </c>
      <c r="D271" s="1" t="s">
        <v>209</v>
      </c>
      <c r="E271" s="1" t="s">
        <v>348</v>
      </c>
      <c r="F271" s="1" t="s">
        <v>196</v>
      </c>
      <c r="G271" s="1" t="s">
        <v>1580</v>
      </c>
      <c r="H271" s="1" t="s">
        <v>116</v>
      </c>
      <c r="I271" s="1" t="s">
        <v>146</v>
      </c>
      <c r="J271" s="1" t="s">
        <v>174</v>
      </c>
      <c r="K271">
        <f>+MONTH(G271)</f>
        <v>6</v>
      </c>
      <c r="L271" t="str">
        <f>+VLOOKUP(H271,analyste,2)</f>
        <v>EasyDesk</v>
      </c>
      <c r="M271" t="str">
        <f>VLOOKUP(H271,analyste,3)</f>
        <v>SERVICE CLIENTS</v>
      </c>
    </row>
    <row r="272" spans="1:13" x14ac:dyDescent="0.25">
      <c r="A272" s="1" t="s">
        <v>339</v>
      </c>
      <c r="B272" s="1" t="s">
        <v>1581</v>
      </c>
      <c r="C272" s="1" t="s">
        <v>1582</v>
      </c>
      <c r="D272" s="1" t="s">
        <v>436</v>
      </c>
      <c r="E272" s="1" t="s">
        <v>354</v>
      </c>
      <c r="F272" s="1" t="s">
        <v>1583</v>
      </c>
      <c r="G272" s="1" t="s">
        <v>1584</v>
      </c>
      <c r="H272" s="1" t="s">
        <v>116</v>
      </c>
      <c r="I272" s="1" t="s">
        <v>146</v>
      </c>
      <c r="J272" s="1" t="s">
        <v>174</v>
      </c>
      <c r="K272">
        <f>+MONTH(G272)</f>
        <v>6</v>
      </c>
      <c r="L272" t="str">
        <f>+VLOOKUP(H272,analyste,2)</f>
        <v>EasyDesk</v>
      </c>
      <c r="M272" t="str">
        <f>VLOOKUP(H272,analyste,3)</f>
        <v>SERVICE CLIENTS</v>
      </c>
    </row>
    <row r="273" spans="1:13" x14ac:dyDescent="0.25">
      <c r="A273" s="1" t="s">
        <v>339</v>
      </c>
      <c r="B273" s="1" t="s">
        <v>1585</v>
      </c>
      <c r="C273" s="1" t="s">
        <v>1586</v>
      </c>
      <c r="D273" s="1" t="s">
        <v>150</v>
      </c>
      <c r="E273" s="1" t="s">
        <v>340</v>
      </c>
      <c r="F273" s="1" t="s">
        <v>1501</v>
      </c>
      <c r="G273" s="1" t="s">
        <v>1587</v>
      </c>
      <c r="H273" s="1" t="s">
        <v>116</v>
      </c>
      <c r="I273" s="1" t="s">
        <v>146</v>
      </c>
      <c r="J273" s="1" t="s">
        <v>174</v>
      </c>
      <c r="K273">
        <f>+MONTH(G273)</f>
        <v>6</v>
      </c>
      <c r="L273" t="str">
        <f>+VLOOKUP(H273,analyste,2)</f>
        <v>EasyDesk</v>
      </c>
      <c r="M273" t="str">
        <f>VLOOKUP(H273,analyste,3)</f>
        <v>SERVICE CLIENTS</v>
      </c>
    </row>
    <row r="274" spans="1:13" x14ac:dyDescent="0.25">
      <c r="A274" s="1" t="s">
        <v>339</v>
      </c>
      <c r="B274" s="1" t="s">
        <v>1588</v>
      </c>
      <c r="C274" s="1" t="s">
        <v>1589</v>
      </c>
      <c r="D274" s="1" t="s">
        <v>698</v>
      </c>
      <c r="E274" s="1" t="s">
        <v>348</v>
      </c>
      <c r="F274" s="1" t="s">
        <v>1590</v>
      </c>
      <c r="G274" s="1" t="s">
        <v>1591</v>
      </c>
      <c r="H274" s="1" t="s">
        <v>116</v>
      </c>
      <c r="I274" s="1" t="s">
        <v>146</v>
      </c>
      <c r="J274" s="1" t="s">
        <v>174</v>
      </c>
      <c r="K274">
        <f>+MONTH(G274)</f>
        <v>6</v>
      </c>
      <c r="L274" t="str">
        <f>+VLOOKUP(H274,analyste,2)</f>
        <v>EasyDesk</v>
      </c>
      <c r="M274" t="str">
        <f>VLOOKUP(H274,analyste,3)</f>
        <v>SERVICE CLIENTS</v>
      </c>
    </row>
    <row r="275" spans="1:13" x14ac:dyDescent="0.25">
      <c r="A275" s="1" t="s">
        <v>339</v>
      </c>
      <c r="B275" s="1" t="s">
        <v>1592</v>
      </c>
      <c r="C275" s="1" t="s">
        <v>1593</v>
      </c>
      <c r="D275" s="1" t="s">
        <v>277</v>
      </c>
      <c r="E275" s="1" t="s">
        <v>351</v>
      </c>
      <c r="F275" s="1" t="s">
        <v>432</v>
      </c>
      <c r="G275" s="1" t="s">
        <v>1594</v>
      </c>
      <c r="H275" s="1" t="s">
        <v>116</v>
      </c>
      <c r="I275" s="1" t="s">
        <v>146</v>
      </c>
      <c r="J275" s="1" t="s">
        <v>174</v>
      </c>
      <c r="K275">
        <f>+MONTH(G275)</f>
        <v>6</v>
      </c>
      <c r="L275" t="str">
        <f>+VLOOKUP(H275,analyste,2)</f>
        <v>EasyDesk</v>
      </c>
      <c r="M275" t="str">
        <f>VLOOKUP(H275,analyste,3)</f>
        <v>SERVICE CLIENTS</v>
      </c>
    </row>
    <row r="276" spans="1:13" x14ac:dyDescent="0.25">
      <c r="A276" s="1" t="s">
        <v>339</v>
      </c>
      <c r="B276" s="1" t="s">
        <v>1595</v>
      </c>
      <c r="C276" s="1" t="s">
        <v>1596</v>
      </c>
      <c r="D276" s="1" t="s">
        <v>222</v>
      </c>
      <c r="E276" s="1" t="s">
        <v>168</v>
      </c>
      <c r="F276" s="1" t="s">
        <v>1023</v>
      </c>
      <c r="G276" s="1" t="s">
        <v>1597</v>
      </c>
      <c r="H276" s="1" t="s">
        <v>116</v>
      </c>
      <c r="I276" s="1" t="s">
        <v>146</v>
      </c>
      <c r="J276" s="1" t="s">
        <v>174</v>
      </c>
      <c r="K276">
        <f>+MONTH(G276)</f>
        <v>5</v>
      </c>
      <c r="L276" t="str">
        <f>+VLOOKUP(H276,analyste,2)</f>
        <v>EasyDesk</v>
      </c>
      <c r="M276" t="str">
        <f>VLOOKUP(H276,analyste,3)</f>
        <v>SERVICE CLIENTS</v>
      </c>
    </row>
    <row r="277" spans="1:13" x14ac:dyDescent="0.25">
      <c r="A277" s="1" t="s">
        <v>339</v>
      </c>
      <c r="B277" s="1" t="s">
        <v>1598</v>
      </c>
      <c r="C277" s="1" t="s">
        <v>1599</v>
      </c>
      <c r="D277" s="1" t="s">
        <v>222</v>
      </c>
      <c r="E277" s="1" t="s">
        <v>378</v>
      </c>
      <c r="F277" s="1" t="s">
        <v>1020</v>
      </c>
      <c r="G277" s="1" t="s">
        <v>1600</v>
      </c>
      <c r="H277" s="1" t="s">
        <v>116</v>
      </c>
      <c r="I277" s="1" t="s">
        <v>146</v>
      </c>
      <c r="J277" s="1" t="s">
        <v>174</v>
      </c>
      <c r="K277">
        <f>+MONTH(G277)</f>
        <v>5</v>
      </c>
      <c r="L277" t="str">
        <f>+VLOOKUP(H277,analyste,2)</f>
        <v>EasyDesk</v>
      </c>
      <c r="M277" t="str">
        <f>VLOOKUP(H277,analyste,3)</f>
        <v>SERVICE CLIENTS</v>
      </c>
    </row>
    <row r="278" spans="1:13" x14ac:dyDescent="0.25">
      <c r="A278" s="1" t="s">
        <v>339</v>
      </c>
      <c r="B278" s="1" t="s">
        <v>1601</v>
      </c>
      <c r="C278" s="1" t="s">
        <v>1602</v>
      </c>
      <c r="D278" s="1" t="s">
        <v>165</v>
      </c>
      <c r="E278" s="1" t="s">
        <v>348</v>
      </c>
      <c r="F278" s="1" t="s">
        <v>696</v>
      </c>
      <c r="G278" s="1" t="s">
        <v>1603</v>
      </c>
      <c r="H278" s="1" t="s">
        <v>116</v>
      </c>
      <c r="I278" s="1" t="s">
        <v>146</v>
      </c>
      <c r="J278" s="1" t="s">
        <v>174</v>
      </c>
      <c r="K278">
        <f>+MONTH(G278)</f>
        <v>5</v>
      </c>
      <c r="L278" t="str">
        <f>+VLOOKUP(H278,analyste,2)</f>
        <v>EasyDesk</v>
      </c>
      <c r="M278" t="str">
        <f>VLOOKUP(H278,analyste,3)</f>
        <v>SERVICE CLIENTS</v>
      </c>
    </row>
    <row r="279" spans="1:13" x14ac:dyDescent="0.25">
      <c r="A279" s="1" t="s">
        <v>339</v>
      </c>
      <c r="B279" s="1" t="s">
        <v>1604</v>
      </c>
      <c r="C279" s="1" t="s">
        <v>1605</v>
      </c>
      <c r="D279" s="1" t="s">
        <v>1054</v>
      </c>
      <c r="E279" s="1" t="s">
        <v>346</v>
      </c>
      <c r="F279" s="1" t="s">
        <v>697</v>
      </c>
      <c r="G279" s="1" t="s">
        <v>1606</v>
      </c>
      <c r="H279" s="1" t="s">
        <v>116</v>
      </c>
      <c r="I279" s="1" t="s">
        <v>146</v>
      </c>
      <c r="J279" s="1" t="s">
        <v>174</v>
      </c>
      <c r="K279">
        <f>+MONTH(G279)</f>
        <v>5</v>
      </c>
      <c r="L279" t="str">
        <f>+VLOOKUP(H279,analyste,2)</f>
        <v>EasyDesk</v>
      </c>
      <c r="M279" t="str">
        <f>VLOOKUP(H279,analyste,3)</f>
        <v>SERVICE CLIENTS</v>
      </c>
    </row>
    <row r="280" spans="1:13" x14ac:dyDescent="0.25">
      <c r="A280" s="1" t="s">
        <v>339</v>
      </c>
      <c r="B280" s="1" t="s">
        <v>1608</v>
      </c>
      <c r="C280" s="1" t="s">
        <v>1609</v>
      </c>
      <c r="D280" s="1" t="s">
        <v>323</v>
      </c>
      <c r="E280" s="1" t="s">
        <v>368</v>
      </c>
      <c r="F280" s="1" t="s">
        <v>1610</v>
      </c>
      <c r="G280" s="1" t="s">
        <v>1611</v>
      </c>
      <c r="H280" s="1" t="s">
        <v>116</v>
      </c>
      <c r="I280" s="1" t="s">
        <v>146</v>
      </c>
      <c r="J280" s="1" t="s">
        <v>107</v>
      </c>
      <c r="K280">
        <f>+MONTH(G280)</f>
        <v>5</v>
      </c>
      <c r="L280" t="str">
        <f>+VLOOKUP(H280,analyste,2)</f>
        <v>EasyDesk</v>
      </c>
      <c r="M280" t="str">
        <f>VLOOKUP(H280,analyste,3)</f>
        <v>SERVICE CLIENTS</v>
      </c>
    </row>
    <row r="281" spans="1:13" x14ac:dyDescent="0.25">
      <c r="A281" s="1" t="s">
        <v>339</v>
      </c>
      <c r="B281" s="1" t="s">
        <v>1612</v>
      </c>
      <c r="C281" s="1" t="s">
        <v>1613</v>
      </c>
      <c r="D281" s="1" t="s">
        <v>1471</v>
      </c>
      <c r="E281" s="1" t="s">
        <v>368</v>
      </c>
      <c r="F281" s="1" t="s">
        <v>1614</v>
      </c>
      <c r="G281" s="1" t="s">
        <v>1615</v>
      </c>
      <c r="H281" s="1" t="s">
        <v>116</v>
      </c>
      <c r="I281" s="1" t="s">
        <v>146</v>
      </c>
      <c r="J281" s="1" t="s">
        <v>107</v>
      </c>
      <c r="K281">
        <f>+MONTH(G281)</f>
        <v>5</v>
      </c>
      <c r="L281" t="str">
        <f>+VLOOKUP(H281,analyste,2)</f>
        <v>EasyDesk</v>
      </c>
      <c r="M281" t="str">
        <f>VLOOKUP(H281,analyste,3)</f>
        <v>SERVICE CLIENTS</v>
      </c>
    </row>
    <row r="282" spans="1:13" x14ac:dyDescent="0.25">
      <c r="A282" s="1" t="s">
        <v>339</v>
      </c>
      <c r="B282" s="1" t="s">
        <v>1616</v>
      </c>
      <c r="C282" s="1" t="s">
        <v>1617</v>
      </c>
      <c r="D282" s="1" t="s">
        <v>357</v>
      </c>
      <c r="E282" s="1" t="s">
        <v>351</v>
      </c>
      <c r="F282" s="1" t="s">
        <v>1426</v>
      </c>
      <c r="G282" s="1" t="s">
        <v>1618</v>
      </c>
      <c r="H282" s="1" t="s">
        <v>116</v>
      </c>
      <c r="I282" s="1" t="s">
        <v>146</v>
      </c>
      <c r="J282" s="1" t="s">
        <v>107</v>
      </c>
      <c r="K282">
        <f>+MONTH(G282)</f>
        <v>5</v>
      </c>
      <c r="L282" t="str">
        <f>+VLOOKUP(H282,analyste,2)</f>
        <v>EasyDesk</v>
      </c>
      <c r="M282" t="str">
        <f>VLOOKUP(H282,analyste,3)</f>
        <v>SERVICE CLIENTS</v>
      </c>
    </row>
    <row r="283" spans="1:13" x14ac:dyDescent="0.25">
      <c r="A283" s="1" t="s">
        <v>339</v>
      </c>
      <c r="B283" s="1" t="s">
        <v>1619</v>
      </c>
      <c r="C283" s="1" t="s">
        <v>1620</v>
      </c>
      <c r="D283" s="1" t="s">
        <v>208</v>
      </c>
      <c r="E283" s="1" t="s">
        <v>368</v>
      </c>
      <c r="F283" s="1" t="s">
        <v>1621</v>
      </c>
      <c r="G283" s="1" t="s">
        <v>1622</v>
      </c>
      <c r="H283" s="1" t="s">
        <v>116</v>
      </c>
      <c r="I283" s="1" t="s">
        <v>146</v>
      </c>
      <c r="J283" s="1" t="s">
        <v>174</v>
      </c>
      <c r="K283">
        <f>+MONTH(G283)</f>
        <v>5</v>
      </c>
      <c r="L283" t="str">
        <f>+VLOOKUP(H283,analyste,2)</f>
        <v>EasyDesk</v>
      </c>
      <c r="M283" t="str">
        <f>VLOOKUP(H283,analyste,3)</f>
        <v>SERVICE CLIENTS</v>
      </c>
    </row>
    <row r="284" spans="1:13" x14ac:dyDescent="0.25">
      <c r="A284" s="1" t="s">
        <v>339</v>
      </c>
      <c r="B284" s="1" t="s">
        <v>1623</v>
      </c>
      <c r="C284" s="1" t="s">
        <v>1624</v>
      </c>
      <c r="D284" s="1" t="s">
        <v>435</v>
      </c>
      <c r="E284" s="1" t="s">
        <v>374</v>
      </c>
      <c r="F284" s="1" t="s">
        <v>1625</v>
      </c>
      <c r="G284" s="1" t="s">
        <v>1626</v>
      </c>
      <c r="H284" s="1" t="s">
        <v>116</v>
      </c>
      <c r="I284" s="1" t="s">
        <v>146</v>
      </c>
      <c r="J284" s="1" t="s">
        <v>174</v>
      </c>
      <c r="K284">
        <f>+MONTH(G284)</f>
        <v>5</v>
      </c>
      <c r="L284" t="str">
        <f>+VLOOKUP(H284,analyste,2)</f>
        <v>EasyDesk</v>
      </c>
      <c r="M284" t="str">
        <f>VLOOKUP(H284,analyste,3)</f>
        <v>SERVICE CLIENTS</v>
      </c>
    </row>
    <row r="285" spans="1:13" x14ac:dyDescent="0.25">
      <c r="A285" s="1" t="s">
        <v>339</v>
      </c>
      <c r="B285" s="1" t="s">
        <v>1627</v>
      </c>
      <c r="C285" s="1" t="s">
        <v>1628</v>
      </c>
      <c r="D285" s="1" t="s">
        <v>201</v>
      </c>
      <c r="E285" s="1" t="s">
        <v>378</v>
      </c>
      <c r="F285" s="1" t="s">
        <v>643</v>
      </c>
      <c r="G285" s="1" t="s">
        <v>1629</v>
      </c>
      <c r="H285" s="1" t="s">
        <v>116</v>
      </c>
      <c r="I285" s="1" t="s">
        <v>146</v>
      </c>
      <c r="J285" s="1" t="s">
        <v>174</v>
      </c>
      <c r="K285">
        <f>+MONTH(G285)</f>
        <v>5</v>
      </c>
      <c r="L285" t="str">
        <f>+VLOOKUP(H285,analyste,2)</f>
        <v>EasyDesk</v>
      </c>
      <c r="M285" t="str">
        <f>VLOOKUP(H285,analyste,3)</f>
        <v>SERVICE CLIENTS</v>
      </c>
    </row>
    <row r="286" spans="1:13" x14ac:dyDescent="0.25">
      <c r="A286" s="1" t="s">
        <v>339</v>
      </c>
      <c r="B286" s="1" t="s">
        <v>1630</v>
      </c>
      <c r="C286" s="1" t="s">
        <v>1631</v>
      </c>
      <c r="D286" s="1" t="s">
        <v>337</v>
      </c>
      <c r="E286" s="1" t="s">
        <v>351</v>
      </c>
      <c r="F286" s="1" t="s">
        <v>1632</v>
      </c>
      <c r="G286" s="1" t="s">
        <v>1633</v>
      </c>
      <c r="H286" s="1" t="s">
        <v>116</v>
      </c>
      <c r="I286" s="1" t="s">
        <v>146</v>
      </c>
      <c r="J286" s="1" t="s">
        <v>174</v>
      </c>
      <c r="K286">
        <f>+MONTH(G286)</f>
        <v>5</v>
      </c>
      <c r="L286" t="str">
        <f>+VLOOKUP(H286,analyste,2)</f>
        <v>EasyDesk</v>
      </c>
      <c r="M286" t="str">
        <f>VLOOKUP(H286,analyste,3)</f>
        <v>SERVICE CLIENTS</v>
      </c>
    </row>
    <row r="287" spans="1:13" x14ac:dyDescent="0.25">
      <c r="A287" s="1" t="s">
        <v>339</v>
      </c>
      <c r="B287" s="1" t="s">
        <v>1634</v>
      </c>
      <c r="C287" s="1" t="s">
        <v>1635</v>
      </c>
      <c r="D287" s="1" t="s">
        <v>675</v>
      </c>
      <c r="E287" s="1" t="s">
        <v>378</v>
      </c>
      <c r="F287" s="1" t="s">
        <v>1020</v>
      </c>
      <c r="G287" s="1" t="s">
        <v>1636</v>
      </c>
      <c r="H287" s="1" t="s">
        <v>116</v>
      </c>
      <c r="I287" s="1" t="s">
        <v>146</v>
      </c>
      <c r="J287" s="1" t="s">
        <v>174</v>
      </c>
      <c r="K287">
        <f>+MONTH(G287)</f>
        <v>5</v>
      </c>
      <c r="L287" t="str">
        <f>+VLOOKUP(H287,analyste,2)</f>
        <v>EasyDesk</v>
      </c>
      <c r="M287" t="str">
        <f>VLOOKUP(H287,analyste,3)</f>
        <v>SERVICE CLIENTS</v>
      </c>
    </row>
    <row r="288" spans="1:13" x14ac:dyDescent="0.25">
      <c r="A288" s="1" t="s">
        <v>339</v>
      </c>
      <c r="B288" s="1" t="s">
        <v>1637</v>
      </c>
      <c r="C288" s="1" t="s">
        <v>1638</v>
      </c>
      <c r="D288" s="1" t="s">
        <v>229</v>
      </c>
      <c r="E288" s="1" t="s">
        <v>187</v>
      </c>
      <c r="F288" s="1" t="s">
        <v>1639</v>
      </c>
      <c r="G288" s="1" t="s">
        <v>1640</v>
      </c>
      <c r="H288" s="1" t="s">
        <v>116</v>
      </c>
      <c r="I288" s="1" t="s">
        <v>146</v>
      </c>
      <c r="J288" s="1" t="s">
        <v>174</v>
      </c>
      <c r="K288">
        <f>+MONTH(G288)</f>
        <v>5</v>
      </c>
      <c r="L288" t="str">
        <f>+VLOOKUP(H288,analyste,2)</f>
        <v>EasyDesk</v>
      </c>
      <c r="M288" t="str">
        <f>VLOOKUP(H288,analyste,3)</f>
        <v>SERVICE CLIENTS</v>
      </c>
    </row>
    <row r="289" spans="1:13" x14ac:dyDescent="0.25">
      <c r="A289" s="1" t="s">
        <v>339</v>
      </c>
      <c r="B289" s="1" t="s">
        <v>1641</v>
      </c>
      <c r="C289" s="1" t="s">
        <v>1642</v>
      </c>
      <c r="D289" s="1" t="s">
        <v>387</v>
      </c>
      <c r="E289" s="1" t="s">
        <v>347</v>
      </c>
      <c r="F289" s="1" t="s">
        <v>1643</v>
      </c>
      <c r="G289" s="1" t="s">
        <v>1644</v>
      </c>
      <c r="H289" s="1" t="s">
        <v>116</v>
      </c>
      <c r="I289" s="1" t="s">
        <v>146</v>
      </c>
      <c r="J289" s="1" t="s">
        <v>174</v>
      </c>
      <c r="K289">
        <f>+MONTH(G289)</f>
        <v>5</v>
      </c>
      <c r="L289" t="str">
        <f>+VLOOKUP(H289,analyste,2)</f>
        <v>EasyDesk</v>
      </c>
      <c r="M289" t="str">
        <f>VLOOKUP(H289,analyste,3)</f>
        <v>SERVICE CLIENTS</v>
      </c>
    </row>
    <row r="290" spans="1:13" x14ac:dyDescent="0.25">
      <c r="A290" s="1" t="s">
        <v>339</v>
      </c>
      <c r="B290" s="1" t="s">
        <v>1645</v>
      </c>
      <c r="C290" s="1" t="s">
        <v>1646</v>
      </c>
      <c r="D290" s="1" t="s">
        <v>1503</v>
      </c>
      <c r="E290" s="1" t="s">
        <v>347</v>
      </c>
      <c r="F290" s="1" t="s">
        <v>1647</v>
      </c>
      <c r="G290" s="1" t="s">
        <v>1648</v>
      </c>
      <c r="H290" s="1" t="s">
        <v>116</v>
      </c>
      <c r="I290" s="1" t="s">
        <v>146</v>
      </c>
      <c r="J290" s="1" t="s">
        <v>174</v>
      </c>
      <c r="K290">
        <f>+MONTH(G290)</f>
        <v>5</v>
      </c>
      <c r="L290" t="str">
        <f>+VLOOKUP(H290,analyste,2)</f>
        <v>EasyDesk</v>
      </c>
      <c r="M290" t="str">
        <f>VLOOKUP(H290,analyste,3)</f>
        <v>SERVICE CLIENTS</v>
      </c>
    </row>
    <row r="291" spans="1:13" x14ac:dyDescent="0.25">
      <c r="A291" s="1" t="s">
        <v>339</v>
      </c>
      <c r="B291" s="1" t="s">
        <v>1649</v>
      </c>
      <c r="C291" s="1" t="s">
        <v>1650</v>
      </c>
      <c r="D291" s="1" t="s">
        <v>173</v>
      </c>
      <c r="E291" s="1" t="s">
        <v>389</v>
      </c>
      <c r="F291" s="1" t="s">
        <v>1651</v>
      </c>
      <c r="G291" s="1" t="s">
        <v>1652</v>
      </c>
      <c r="H291" s="1" t="s">
        <v>116</v>
      </c>
      <c r="I291" s="1" t="s">
        <v>146</v>
      </c>
      <c r="J291" s="1" t="s">
        <v>174</v>
      </c>
      <c r="K291">
        <f>+MONTH(G291)</f>
        <v>5</v>
      </c>
      <c r="L291" t="str">
        <f>+VLOOKUP(H291,analyste,2)</f>
        <v>EasyDesk</v>
      </c>
      <c r="M291" t="str">
        <f>VLOOKUP(H291,analyste,3)</f>
        <v>SERVICE CLIENTS</v>
      </c>
    </row>
    <row r="292" spans="1:13" x14ac:dyDescent="0.25">
      <c r="A292" s="1" t="s">
        <v>339</v>
      </c>
      <c r="B292" s="1" t="s">
        <v>1653</v>
      </c>
      <c r="C292" s="1" t="s">
        <v>1654</v>
      </c>
      <c r="D292" s="1" t="s">
        <v>700</v>
      </c>
      <c r="E292" s="1" t="s">
        <v>340</v>
      </c>
      <c r="F292" s="1" t="s">
        <v>1655</v>
      </c>
      <c r="G292" s="1" t="s">
        <v>1656</v>
      </c>
      <c r="H292" s="1" t="s">
        <v>116</v>
      </c>
      <c r="I292" s="1" t="s">
        <v>146</v>
      </c>
      <c r="J292" s="1" t="s">
        <v>174</v>
      </c>
      <c r="K292">
        <f>+MONTH(G292)</f>
        <v>5</v>
      </c>
      <c r="L292" t="str">
        <f>+VLOOKUP(H292,analyste,2)</f>
        <v>EasyDesk</v>
      </c>
      <c r="M292" t="str">
        <f>VLOOKUP(H292,analyste,3)</f>
        <v>SERVICE CLIENTS</v>
      </c>
    </row>
    <row r="293" spans="1:13" x14ac:dyDescent="0.25">
      <c r="A293" s="1" t="s">
        <v>339</v>
      </c>
      <c r="B293" s="1" t="s">
        <v>1657</v>
      </c>
      <c r="C293" s="1" t="s">
        <v>1658</v>
      </c>
      <c r="D293" s="1" t="s">
        <v>1659</v>
      </c>
      <c r="E293" s="1" t="s">
        <v>348</v>
      </c>
      <c r="F293" s="1" t="s">
        <v>1660</v>
      </c>
      <c r="G293" s="1" t="s">
        <v>1661</v>
      </c>
      <c r="H293" s="1" t="s">
        <v>116</v>
      </c>
      <c r="I293" s="1" t="s">
        <v>146</v>
      </c>
      <c r="J293" s="1" t="s">
        <v>174</v>
      </c>
      <c r="K293">
        <f>+MONTH(G293)</f>
        <v>5</v>
      </c>
      <c r="L293" t="str">
        <f>+VLOOKUP(H293,analyste,2)</f>
        <v>EasyDesk</v>
      </c>
      <c r="M293" t="str">
        <f>VLOOKUP(H293,analyste,3)</f>
        <v>SERVICE CLIENTS</v>
      </c>
    </row>
    <row r="294" spans="1:13" x14ac:dyDescent="0.25">
      <c r="A294" s="1" t="s">
        <v>339</v>
      </c>
      <c r="B294" s="1" t="s">
        <v>1662</v>
      </c>
      <c r="C294" s="1" t="s">
        <v>1663</v>
      </c>
      <c r="D294" s="1" t="s">
        <v>274</v>
      </c>
      <c r="E294" s="1" t="s">
        <v>168</v>
      </c>
      <c r="F294" s="1" t="s">
        <v>1664</v>
      </c>
      <c r="G294" s="1" t="s">
        <v>1665</v>
      </c>
      <c r="H294" s="1" t="s">
        <v>116</v>
      </c>
      <c r="I294" s="1" t="s">
        <v>146</v>
      </c>
      <c r="J294" s="1" t="s">
        <v>174</v>
      </c>
      <c r="K294">
        <f>+MONTH(G294)</f>
        <v>5</v>
      </c>
      <c r="L294" t="str">
        <f>+VLOOKUP(H294,analyste,2)</f>
        <v>EasyDesk</v>
      </c>
      <c r="M294" t="str">
        <f>VLOOKUP(H294,analyste,3)</f>
        <v>SERVICE CLIENTS</v>
      </c>
    </row>
    <row r="295" spans="1:13" x14ac:dyDescent="0.25">
      <c r="A295" s="1" t="s">
        <v>339</v>
      </c>
      <c r="B295" s="1" t="s">
        <v>1666</v>
      </c>
      <c r="C295" s="1" t="s">
        <v>1667</v>
      </c>
      <c r="D295" s="1" t="s">
        <v>236</v>
      </c>
      <c r="E295" s="1" t="s">
        <v>348</v>
      </c>
      <c r="F295" s="1" t="s">
        <v>1668</v>
      </c>
      <c r="G295" s="1" t="s">
        <v>1669</v>
      </c>
      <c r="H295" s="1" t="s">
        <v>116</v>
      </c>
      <c r="I295" s="1" t="s">
        <v>146</v>
      </c>
      <c r="J295" s="1" t="s">
        <v>174</v>
      </c>
      <c r="K295">
        <f>+MONTH(G295)</f>
        <v>5</v>
      </c>
      <c r="L295" t="str">
        <f>+VLOOKUP(H295,analyste,2)</f>
        <v>EasyDesk</v>
      </c>
      <c r="M295" t="str">
        <f>VLOOKUP(H295,analyste,3)</f>
        <v>SERVICE CLIENTS</v>
      </c>
    </row>
    <row r="296" spans="1:13" x14ac:dyDescent="0.25">
      <c r="A296" s="1" t="s">
        <v>339</v>
      </c>
      <c r="B296" s="1" t="s">
        <v>1670</v>
      </c>
      <c r="C296" s="1" t="s">
        <v>1671</v>
      </c>
      <c r="D296" s="1" t="s">
        <v>311</v>
      </c>
      <c r="E296" s="1" t="s">
        <v>858</v>
      </c>
      <c r="F296" s="1" t="s">
        <v>1672</v>
      </c>
      <c r="G296" s="1" t="s">
        <v>1673</v>
      </c>
      <c r="H296" s="1" t="s">
        <v>116</v>
      </c>
      <c r="I296" s="1" t="s">
        <v>146</v>
      </c>
      <c r="J296" s="1" t="s">
        <v>174</v>
      </c>
      <c r="K296">
        <f>+MONTH(G296)</f>
        <v>5</v>
      </c>
      <c r="L296" t="str">
        <f>+VLOOKUP(H296,analyste,2)</f>
        <v>EasyDesk</v>
      </c>
      <c r="M296" t="str">
        <f>VLOOKUP(H296,analyste,3)</f>
        <v>SERVICE CLIENTS</v>
      </c>
    </row>
    <row r="297" spans="1:13" x14ac:dyDescent="0.25">
      <c r="A297" s="1" t="s">
        <v>339</v>
      </c>
      <c r="B297" s="1" t="s">
        <v>1674</v>
      </c>
      <c r="C297" s="1" t="s">
        <v>1675</v>
      </c>
      <c r="D297" s="1" t="s">
        <v>190</v>
      </c>
      <c r="E297" s="1" t="s">
        <v>370</v>
      </c>
      <c r="F297" s="1" t="s">
        <v>1676</v>
      </c>
      <c r="G297" s="1" t="s">
        <v>1677</v>
      </c>
      <c r="H297" s="1" t="s">
        <v>116</v>
      </c>
      <c r="I297" s="1" t="s">
        <v>146</v>
      </c>
      <c r="J297" s="1" t="s">
        <v>174</v>
      </c>
      <c r="K297">
        <f>+MONTH(G297)</f>
        <v>5</v>
      </c>
      <c r="L297" t="str">
        <f>+VLOOKUP(H297,analyste,2)</f>
        <v>EasyDesk</v>
      </c>
      <c r="M297" t="str">
        <f>VLOOKUP(H297,analyste,3)</f>
        <v>SERVICE CLIENTS</v>
      </c>
    </row>
    <row r="298" spans="1:13" x14ac:dyDescent="0.25">
      <c r="A298" s="1" t="s">
        <v>339</v>
      </c>
      <c r="B298" s="1" t="s">
        <v>1678</v>
      </c>
      <c r="C298" s="1" t="s">
        <v>1679</v>
      </c>
      <c r="D298" s="1" t="s">
        <v>1067</v>
      </c>
      <c r="E298" s="1" t="s">
        <v>340</v>
      </c>
      <c r="F298" s="1" t="s">
        <v>1680</v>
      </c>
      <c r="G298" s="1" t="s">
        <v>1681</v>
      </c>
      <c r="H298" s="1" t="s">
        <v>116</v>
      </c>
      <c r="I298" s="1" t="s">
        <v>146</v>
      </c>
      <c r="J298" s="1" t="s">
        <v>174</v>
      </c>
      <c r="K298">
        <f>+MONTH(G298)</f>
        <v>5</v>
      </c>
      <c r="L298" t="str">
        <f>+VLOOKUP(H298,analyste,2)</f>
        <v>EasyDesk</v>
      </c>
      <c r="M298" t="str">
        <f>VLOOKUP(H298,analyste,3)</f>
        <v>SERVICE CLIENTS</v>
      </c>
    </row>
    <row r="299" spans="1:13" x14ac:dyDescent="0.25">
      <c r="A299" s="1" t="s">
        <v>339</v>
      </c>
      <c r="B299" s="1" t="s">
        <v>1682</v>
      </c>
      <c r="C299" s="1" t="s">
        <v>1683</v>
      </c>
      <c r="D299" s="1" t="s">
        <v>546</v>
      </c>
      <c r="E299" s="1" t="s">
        <v>354</v>
      </c>
      <c r="F299" s="1" t="s">
        <v>1684</v>
      </c>
      <c r="G299" s="1" t="s">
        <v>1685</v>
      </c>
      <c r="H299" s="1" t="s">
        <v>116</v>
      </c>
      <c r="I299" s="1" t="s">
        <v>146</v>
      </c>
      <c r="J299" s="1" t="s">
        <v>174</v>
      </c>
      <c r="K299">
        <f>+MONTH(G299)</f>
        <v>5</v>
      </c>
      <c r="L299" t="str">
        <f>+VLOOKUP(H299,analyste,2)</f>
        <v>EasyDesk</v>
      </c>
      <c r="M299" t="str">
        <f>VLOOKUP(H299,analyste,3)</f>
        <v>SERVICE CLIENTS</v>
      </c>
    </row>
    <row r="300" spans="1:13" x14ac:dyDescent="0.25">
      <c r="A300" s="1" t="s">
        <v>339</v>
      </c>
      <c r="B300" s="1" t="s">
        <v>1686</v>
      </c>
      <c r="C300" s="1" t="s">
        <v>1687</v>
      </c>
      <c r="D300" s="1" t="s">
        <v>211</v>
      </c>
      <c r="E300" s="1" t="s">
        <v>378</v>
      </c>
      <c r="F300" s="1" t="s">
        <v>1021</v>
      </c>
      <c r="G300" s="1" t="s">
        <v>1688</v>
      </c>
      <c r="H300" s="1" t="s">
        <v>116</v>
      </c>
      <c r="I300" s="1" t="s">
        <v>146</v>
      </c>
      <c r="J300" s="1" t="s">
        <v>147</v>
      </c>
      <c r="K300">
        <f>+MONTH(G300)</f>
        <v>5</v>
      </c>
      <c r="L300" t="str">
        <f>+VLOOKUP(H300,analyste,2)</f>
        <v>EasyDesk</v>
      </c>
      <c r="M300" t="str">
        <f>VLOOKUP(H300,analyste,3)</f>
        <v>SERVICE CLIENTS</v>
      </c>
    </row>
    <row r="301" spans="1:13" x14ac:dyDescent="0.25">
      <c r="A301" s="1" t="s">
        <v>339</v>
      </c>
      <c r="B301" s="1" t="s">
        <v>1689</v>
      </c>
      <c r="C301" s="1" t="s">
        <v>1690</v>
      </c>
      <c r="D301" s="1" t="s">
        <v>1691</v>
      </c>
      <c r="E301" s="1" t="s">
        <v>351</v>
      </c>
      <c r="F301" s="1" t="s">
        <v>1692</v>
      </c>
      <c r="G301" s="1" t="s">
        <v>1693</v>
      </c>
      <c r="H301" s="1" t="s">
        <v>116</v>
      </c>
      <c r="I301" s="1" t="s">
        <v>146</v>
      </c>
      <c r="J301" s="1" t="s">
        <v>174</v>
      </c>
      <c r="K301">
        <f>+MONTH(G301)</f>
        <v>5</v>
      </c>
      <c r="L301" t="str">
        <f>+VLOOKUP(H301,analyste,2)</f>
        <v>EasyDesk</v>
      </c>
      <c r="M301" t="str">
        <f>VLOOKUP(H301,analyste,3)</f>
        <v>SERVICE CLIENTS</v>
      </c>
    </row>
    <row r="302" spans="1:13" x14ac:dyDescent="0.25">
      <c r="A302" s="1" t="s">
        <v>339</v>
      </c>
      <c r="B302" s="1" t="s">
        <v>1695</v>
      </c>
      <c r="C302" s="1" t="s">
        <v>1696</v>
      </c>
      <c r="D302" s="1" t="s">
        <v>675</v>
      </c>
      <c r="E302" s="1" t="s">
        <v>340</v>
      </c>
      <c r="F302" s="1" t="s">
        <v>1478</v>
      </c>
      <c r="G302" s="1" t="s">
        <v>1697</v>
      </c>
      <c r="H302" s="1" t="s">
        <v>116</v>
      </c>
      <c r="I302" s="1" t="s">
        <v>146</v>
      </c>
      <c r="J302" s="1" t="s">
        <v>174</v>
      </c>
      <c r="K302">
        <f>+MONTH(G302)</f>
        <v>5</v>
      </c>
      <c r="L302" t="str">
        <f>+VLOOKUP(H302,analyste,2)</f>
        <v>EasyDesk</v>
      </c>
      <c r="M302" t="str">
        <f>VLOOKUP(H302,analyste,3)</f>
        <v>SERVICE CLIENTS</v>
      </c>
    </row>
    <row r="303" spans="1:13" x14ac:dyDescent="0.25">
      <c r="A303" s="1" t="s">
        <v>339</v>
      </c>
      <c r="B303" s="1" t="s">
        <v>1698</v>
      </c>
      <c r="C303" s="1" t="s">
        <v>1699</v>
      </c>
      <c r="D303" s="1" t="s">
        <v>205</v>
      </c>
      <c r="E303" s="1" t="s">
        <v>340</v>
      </c>
      <c r="F303" s="1" t="s">
        <v>1655</v>
      </c>
      <c r="G303" s="1" t="s">
        <v>1700</v>
      </c>
      <c r="H303" s="1" t="s">
        <v>116</v>
      </c>
      <c r="I303" s="1" t="s">
        <v>146</v>
      </c>
      <c r="J303" s="1" t="s">
        <v>174</v>
      </c>
      <c r="K303">
        <f>+MONTH(G303)</f>
        <v>5</v>
      </c>
      <c r="L303" t="str">
        <f>+VLOOKUP(H303,analyste,2)</f>
        <v>EasyDesk</v>
      </c>
      <c r="M303" t="str">
        <f>VLOOKUP(H303,analyste,3)</f>
        <v>SERVICE CLIENTS</v>
      </c>
    </row>
    <row r="304" spans="1:13" x14ac:dyDescent="0.25">
      <c r="A304" s="1" t="s">
        <v>339</v>
      </c>
      <c r="B304" s="1" t="s">
        <v>1701</v>
      </c>
      <c r="C304" s="1" t="s">
        <v>1702</v>
      </c>
      <c r="D304" s="1" t="s">
        <v>237</v>
      </c>
      <c r="E304" s="1" t="s">
        <v>346</v>
      </c>
      <c r="F304" s="1" t="s">
        <v>1703</v>
      </c>
      <c r="G304" s="1" t="s">
        <v>1704</v>
      </c>
      <c r="H304" s="1" t="s">
        <v>116</v>
      </c>
      <c r="I304" s="1" t="s">
        <v>146</v>
      </c>
      <c r="J304" s="1" t="s">
        <v>174</v>
      </c>
      <c r="K304">
        <f>+MONTH(G304)</f>
        <v>5</v>
      </c>
      <c r="L304" t="str">
        <f>+VLOOKUP(H304,analyste,2)</f>
        <v>EasyDesk</v>
      </c>
      <c r="M304" t="str">
        <f>VLOOKUP(H304,analyste,3)</f>
        <v>SERVICE CLIENTS</v>
      </c>
    </row>
    <row r="305" spans="1:13" x14ac:dyDescent="0.25">
      <c r="A305" s="1" t="s">
        <v>339</v>
      </c>
      <c r="B305" s="1" t="s">
        <v>1705</v>
      </c>
      <c r="C305" s="1" t="s">
        <v>1706</v>
      </c>
      <c r="D305" s="1" t="s">
        <v>194</v>
      </c>
      <c r="E305" s="1" t="s">
        <v>351</v>
      </c>
      <c r="F305" s="1" t="s">
        <v>1707</v>
      </c>
      <c r="G305" s="1" t="s">
        <v>1708</v>
      </c>
      <c r="H305" s="1" t="s">
        <v>116</v>
      </c>
      <c r="I305" s="1" t="s">
        <v>146</v>
      </c>
      <c r="J305" s="1" t="s">
        <v>174</v>
      </c>
      <c r="K305">
        <f>+MONTH(G305)</f>
        <v>5</v>
      </c>
      <c r="L305" t="str">
        <f>+VLOOKUP(H305,analyste,2)</f>
        <v>EasyDesk</v>
      </c>
      <c r="M305" t="str">
        <f>VLOOKUP(H305,analyste,3)</f>
        <v>SERVICE CLIENTS</v>
      </c>
    </row>
    <row r="306" spans="1:13" x14ac:dyDescent="0.25">
      <c r="A306" s="1" t="s">
        <v>339</v>
      </c>
      <c r="B306" s="1" t="s">
        <v>1709</v>
      </c>
      <c r="C306" s="1" t="s">
        <v>1710</v>
      </c>
      <c r="D306" s="1" t="s">
        <v>167</v>
      </c>
      <c r="E306" s="1" t="s">
        <v>348</v>
      </c>
      <c r="F306" s="1" t="s">
        <v>1711</v>
      </c>
      <c r="G306" s="1" t="s">
        <v>1712</v>
      </c>
      <c r="H306" s="1" t="s">
        <v>116</v>
      </c>
      <c r="I306" s="1" t="s">
        <v>146</v>
      </c>
      <c r="J306" s="1" t="s">
        <v>147</v>
      </c>
      <c r="K306">
        <f>+MONTH(G306)</f>
        <v>5</v>
      </c>
      <c r="L306" t="str">
        <f>+VLOOKUP(H306,analyste,2)</f>
        <v>EasyDesk</v>
      </c>
      <c r="M306" t="str">
        <f>VLOOKUP(H306,analyste,3)</f>
        <v>SERVICE CLIENTS</v>
      </c>
    </row>
    <row r="307" spans="1:13" x14ac:dyDescent="0.25">
      <c r="A307" s="1" t="s">
        <v>339</v>
      </c>
      <c r="B307" s="1" t="s">
        <v>1713</v>
      </c>
      <c r="C307" s="1" t="s">
        <v>1714</v>
      </c>
      <c r="D307" s="1" t="s">
        <v>286</v>
      </c>
      <c r="E307" s="1" t="s">
        <v>346</v>
      </c>
      <c r="F307" s="1" t="s">
        <v>1715</v>
      </c>
      <c r="G307" s="1" t="s">
        <v>1716</v>
      </c>
      <c r="H307" s="1" t="s">
        <v>116</v>
      </c>
      <c r="I307" s="1" t="s">
        <v>146</v>
      </c>
      <c r="J307" s="1" t="s">
        <v>174</v>
      </c>
      <c r="K307">
        <f>+MONTH(G307)</f>
        <v>5</v>
      </c>
      <c r="L307" t="str">
        <f>+VLOOKUP(H307,analyste,2)</f>
        <v>EasyDesk</v>
      </c>
      <c r="M307" t="str">
        <f>VLOOKUP(H307,analyste,3)</f>
        <v>SERVICE CLIENTS</v>
      </c>
    </row>
    <row r="308" spans="1:13" x14ac:dyDescent="0.25">
      <c r="A308" s="1" t="s">
        <v>339</v>
      </c>
      <c r="B308" s="1" t="s">
        <v>1717</v>
      </c>
      <c r="C308" s="1" t="s">
        <v>1718</v>
      </c>
      <c r="D308" s="1" t="s">
        <v>265</v>
      </c>
      <c r="E308" s="1" t="s">
        <v>367</v>
      </c>
      <c r="F308" s="1" t="s">
        <v>1719</v>
      </c>
      <c r="G308" s="1" t="s">
        <v>1720</v>
      </c>
      <c r="H308" s="1" t="s">
        <v>116</v>
      </c>
      <c r="I308" s="1" t="s">
        <v>146</v>
      </c>
      <c r="J308" s="1" t="s">
        <v>147</v>
      </c>
      <c r="K308">
        <f>+MONTH(G308)</f>
        <v>5</v>
      </c>
      <c r="L308" t="str">
        <f>+VLOOKUP(H308,analyste,2)</f>
        <v>EasyDesk</v>
      </c>
      <c r="M308" t="str">
        <f>VLOOKUP(H308,analyste,3)</f>
        <v>SERVICE CLIENTS</v>
      </c>
    </row>
    <row r="309" spans="1:13" x14ac:dyDescent="0.25">
      <c r="A309" s="1" t="s">
        <v>339</v>
      </c>
      <c r="B309" s="1" t="s">
        <v>1722</v>
      </c>
      <c r="C309" s="1" t="s">
        <v>1723</v>
      </c>
      <c r="D309" s="1" t="s">
        <v>224</v>
      </c>
      <c r="E309" s="1" t="s">
        <v>354</v>
      </c>
      <c r="F309" s="1" t="s">
        <v>1724</v>
      </c>
      <c r="G309" s="1" t="s">
        <v>1725</v>
      </c>
      <c r="H309" s="1" t="s">
        <v>116</v>
      </c>
      <c r="I309" s="1" t="s">
        <v>146</v>
      </c>
      <c r="J309" s="1" t="s">
        <v>174</v>
      </c>
      <c r="K309">
        <f>+MONTH(G309)</f>
        <v>5</v>
      </c>
      <c r="L309" t="str">
        <f>+VLOOKUP(H309,analyste,2)</f>
        <v>EasyDesk</v>
      </c>
      <c r="M309" t="str">
        <f>VLOOKUP(H309,analyste,3)</f>
        <v>SERVICE CLIENTS</v>
      </c>
    </row>
    <row r="310" spans="1:13" x14ac:dyDescent="0.25">
      <c r="A310" s="1" t="s">
        <v>339</v>
      </c>
      <c r="B310" s="1" t="s">
        <v>1726</v>
      </c>
      <c r="C310" s="1" t="s">
        <v>1727</v>
      </c>
      <c r="D310" s="1" t="s">
        <v>1297</v>
      </c>
      <c r="E310" s="1" t="s">
        <v>368</v>
      </c>
      <c r="F310" s="1" t="s">
        <v>1728</v>
      </c>
      <c r="G310" s="1" t="s">
        <v>1729</v>
      </c>
      <c r="H310" s="1" t="s">
        <v>116</v>
      </c>
      <c r="I310" s="1" t="s">
        <v>146</v>
      </c>
      <c r="J310" s="1" t="s">
        <v>174</v>
      </c>
      <c r="K310">
        <f>+MONTH(G310)</f>
        <v>5</v>
      </c>
      <c r="L310" t="str">
        <f>+VLOOKUP(H310,analyste,2)</f>
        <v>EasyDesk</v>
      </c>
      <c r="M310" t="str">
        <f>VLOOKUP(H310,analyste,3)</f>
        <v>SERVICE CLIENTS</v>
      </c>
    </row>
    <row r="311" spans="1:13" x14ac:dyDescent="0.25">
      <c r="A311" s="1" t="s">
        <v>339</v>
      </c>
      <c r="B311" s="1" t="s">
        <v>1730</v>
      </c>
      <c r="C311" s="1" t="s">
        <v>1731</v>
      </c>
      <c r="D311" s="1" t="s">
        <v>231</v>
      </c>
      <c r="E311" s="1" t="s">
        <v>389</v>
      </c>
      <c r="F311" s="1" t="s">
        <v>1732</v>
      </c>
      <c r="G311" s="1" t="s">
        <v>1733</v>
      </c>
      <c r="H311" s="1" t="s">
        <v>116</v>
      </c>
      <c r="I311" s="1" t="s">
        <v>146</v>
      </c>
      <c r="J311" s="1" t="s">
        <v>174</v>
      </c>
      <c r="K311">
        <f>+MONTH(G311)</f>
        <v>5</v>
      </c>
      <c r="L311" t="str">
        <f>+VLOOKUP(H311,analyste,2)</f>
        <v>EasyDesk</v>
      </c>
      <c r="M311" t="str">
        <f>VLOOKUP(H311,analyste,3)</f>
        <v>SERVICE CLIENTS</v>
      </c>
    </row>
    <row r="312" spans="1:13" x14ac:dyDescent="0.25">
      <c r="A312" s="1" t="s">
        <v>339</v>
      </c>
      <c r="B312" s="1" t="s">
        <v>1735</v>
      </c>
      <c r="C312" s="1" t="s">
        <v>1736</v>
      </c>
      <c r="D312" s="1" t="s">
        <v>1497</v>
      </c>
      <c r="E312" s="1" t="s">
        <v>354</v>
      </c>
      <c r="F312" s="1" t="s">
        <v>1737</v>
      </c>
      <c r="G312" s="1" t="s">
        <v>1738</v>
      </c>
      <c r="H312" s="1" t="s">
        <v>116</v>
      </c>
      <c r="I312" s="1" t="s">
        <v>146</v>
      </c>
      <c r="J312" s="1" t="s">
        <v>174</v>
      </c>
      <c r="K312">
        <f>+MONTH(G312)</f>
        <v>5</v>
      </c>
      <c r="L312" t="str">
        <f>+VLOOKUP(H312,analyste,2)</f>
        <v>EasyDesk</v>
      </c>
      <c r="M312" t="str">
        <f>VLOOKUP(H312,analyste,3)</f>
        <v>SERVICE CLIENTS</v>
      </c>
    </row>
    <row r="313" spans="1:13" x14ac:dyDescent="0.25">
      <c r="A313" s="1" t="s">
        <v>339</v>
      </c>
      <c r="B313" s="1" t="s">
        <v>1739</v>
      </c>
      <c r="C313" s="1" t="s">
        <v>1740</v>
      </c>
      <c r="D313" s="1" t="s">
        <v>331</v>
      </c>
      <c r="E313" s="1" t="s">
        <v>368</v>
      </c>
      <c r="F313" s="1" t="s">
        <v>1741</v>
      </c>
      <c r="G313" s="1" t="s">
        <v>1742</v>
      </c>
      <c r="H313" s="1" t="s">
        <v>116</v>
      </c>
      <c r="I313" s="1" t="s">
        <v>146</v>
      </c>
      <c r="J313" s="1" t="s">
        <v>174</v>
      </c>
      <c r="K313">
        <f>+MONTH(G313)</f>
        <v>5</v>
      </c>
      <c r="L313" t="str">
        <f>+VLOOKUP(H313,analyste,2)</f>
        <v>EasyDesk</v>
      </c>
      <c r="M313" t="str">
        <f>VLOOKUP(H313,analyste,3)</f>
        <v>SERVICE CLIENTS</v>
      </c>
    </row>
    <row r="314" spans="1:13" x14ac:dyDescent="0.25">
      <c r="A314" s="1" t="s">
        <v>339</v>
      </c>
      <c r="B314" s="1" t="s">
        <v>1743</v>
      </c>
      <c r="C314" s="1" t="s">
        <v>1744</v>
      </c>
      <c r="D314" s="1" t="s">
        <v>1745</v>
      </c>
      <c r="E314" s="1" t="s">
        <v>348</v>
      </c>
      <c r="F314" s="1" t="s">
        <v>703</v>
      </c>
      <c r="G314" s="1" t="s">
        <v>1746</v>
      </c>
      <c r="H314" s="1" t="s">
        <v>116</v>
      </c>
      <c r="I314" s="1" t="s">
        <v>146</v>
      </c>
      <c r="J314" s="1" t="s">
        <v>174</v>
      </c>
      <c r="K314">
        <f>+MONTH(G314)</f>
        <v>5</v>
      </c>
      <c r="L314" t="str">
        <f>+VLOOKUP(H314,analyste,2)</f>
        <v>EasyDesk</v>
      </c>
      <c r="M314" t="str">
        <f>VLOOKUP(H314,analyste,3)</f>
        <v>SERVICE CLIENTS</v>
      </c>
    </row>
    <row r="315" spans="1:13" x14ac:dyDescent="0.25">
      <c r="A315" s="1" t="s">
        <v>339</v>
      </c>
      <c r="B315" s="1" t="s">
        <v>1747</v>
      </c>
      <c r="C315" s="1" t="s">
        <v>1748</v>
      </c>
      <c r="D315" s="1" t="s">
        <v>416</v>
      </c>
      <c r="E315" s="1" t="s">
        <v>348</v>
      </c>
      <c r="F315" s="1" t="s">
        <v>1749</v>
      </c>
      <c r="G315" s="1" t="s">
        <v>1750</v>
      </c>
      <c r="H315" s="1" t="s">
        <v>116</v>
      </c>
      <c r="I315" s="1" t="s">
        <v>146</v>
      </c>
      <c r="J315" s="1" t="s">
        <v>174</v>
      </c>
      <c r="K315">
        <f>+MONTH(G315)</f>
        <v>5</v>
      </c>
      <c r="L315" t="str">
        <f>+VLOOKUP(H315,analyste,2)</f>
        <v>EasyDesk</v>
      </c>
      <c r="M315" t="str">
        <f>VLOOKUP(H315,analyste,3)</f>
        <v>SERVICE CLIENTS</v>
      </c>
    </row>
    <row r="316" spans="1:13" x14ac:dyDescent="0.25">
      <c r="A316" s="1" t="s">
        <v>339</v>
      </c>
      <c r="B316" s="1" t="s">
        <v>1751</v>
      </c>
      <c r="C316" s="1" t="s">
        <v>1752</v>
      </c>
      <c r="D316" s="1" t="s">
        <v>404</v>
      </c>
      <c r="E316" s="1" t="s">
        <v>348</v>
      </c>
      <c r="F316" s="1" t="s">
        <v>1753</v>
      </c>
      <c r="G316" s="1" t="s">
        <v>1754</v>
      </c>
      <c r="H316" s="1" t="s">
        <v>116</v>
      </c>
      <c r="I316" s="1" t="s">
        <v>146</v>
      </c>
      <c r="J316" s="1" t="s">
        <v>174</v>
      </c>
      <c r="K316">
        <f>+MONTH(G316)</f>
        <v>5</v>
      </c>
      <c r="L316" t="str">
        <f>+VLOOKUP(H316,analyste,2)</f>
        <v>EasyDesk</v>
      </c>
      <c r="M316" t="str">
        <f>VLOOKUP(H316,analyste,3)</f>
        <v>SERVICE CLIENTS</v>
      </c>
    </row>
    <row r="317" spans="1:13" x14ac:dyDescent="0.25">
      <c r="A317" s="1" t="s">
        <v>339</v>
      </c>
      <c r="B317" s="1" t="s">
        <v>1755</v>
      </c>
      <c r="C317" s="1" t="s">
        <v>1756</v>
      </c>
      <c r="D317" s="1" t="s">
        <v>156</v>
      </c>
      <c r="E317" s="1" t="s">
        <v>347</v>
      </c>
      <c r="F317" s="1" t="s">
        <v>1757</v>
      </c>
      <c r="G317" s="1" t="s">
        <v>1758</v>
      </c>
      <c r="H317" s="1" t="s">
        <v>116</v>
      </c>
      <c r="I317" s="1" t="s">
        <v>146</v>
      </c>
      <c r="J317" s="1" t="s">
        <v>147</v>
      </c>
      <c r="K317">
        <f>+MONTH(G317)</f>
        <v>5</v>
      </c>
      <c r="L317" t="str">
        <f>+VLOOKUP(H317,analyste,2)</f>
        <v>EasyDesk</v>
      </c>
      <c r="M317" t="str">
        <f>VLOOKUP(H317,analyste,3)</f>
        <v>SERVICE CLIENTS</v>
      </c>
    </row>
    <row r="318" spans="1:13" x14ac:dyDescent="0.25">
      <c r="A318" s="1" t="s">
        <v>339</v>
      </c>
      <c r="B318" s="1" t="s">
        <v>1759</v>
      </c>
      <c r="C318" s="1" t="s">
        <v>1760</v>
      </c>
      <c r="D318" s="1" t="s">
        <v>716</v>
      </c>
      <c r="E318" s="1" t="s">
        <v>407</v>
      </c>
      <c r="F318" s="1" t="s">
        <v>1761</v>
      </c>
      <c r="G318" s="1" t="s">
        <v>1762</v>
      </c>
      <c r="H318" s="1" t="s">
        <v>116</v>
      </c>
      <c r="I318" s="1" t="s">
        <v>146</v>
      </c>
      <c r="J318" s="1" t="s">
        <v>147</v>
      </c>
      <c r="K318">
        <f>+MONTH(G318)</f>
        <v>5</v>
      </c>
      <c r="L318" t="str">
        <f>+VLOOKUP(H318,analyste,2)</f>
        <v>EasyDesk</v>
      </c>
      <c r="M318" t="str">
        <f>VLOOKUP(H318,analyste,3)</f>
        <v>SERVICE CLIENTS</v>
      </c>
    </row>
    <row r="319" spans="1:13" x14ac:dyDescent="0.25">
      <c r="A319" s="1" t="s">
        <v>339</v>
      </c>
      <c r="B319" s="1" t="s">
        <v>1763</v>
      </c>
      <c r="C319" s="1" t="s">
        <v>1764</v>
      </c>
      <c r="D319" s="1" t="s">
        <v>1059</v>
      </c>
      <c r="E319" s="1" t="s">
        <v>552</v>
      </c>
      <c r="F319" s="1" t="s">
        <v>1765</v>
      </c>
      <c r="G319" s="1" t="s">
        <v>1766</v>
      </c>
      <c r="H319" s="1" t="s">
        <v>116</v>
      </c>
      <c r="I319" s="1" t="s">
        <v>146</v>
      </c>
      <c r="J319" s="1" t="s">
        <v>147</v>
      </c>
      <c r="K319">
        <f>+MONTH(G319)</f>
        <v>5</v>
      </c>
      <c r="L319" t="str">
        <f>+VLOOKUP(H319,analyste,2)</f>
        <v>EasyDesk</v>
      </c>
      <c r="M319" t="str">
        <f>VLOOKUP(H319,analyste,3)</f>
        <v>SERVICE CLIENTS</v>
      </c>
    </row>
    <row r="320" spans="1:13" x14ac:dyDescent="0.25">
      <c r="A320" s="1" t="s">
        <v>339</v>
      </c>
      <c r="B320" s="1" t="s">
        <v>1767</v>
      </c>
      <c r="C320" s="1" t="s">
        <v>1768</v>
      </c>
      <c r="D320" s="1" t="s">
        <v>195</v>
      </c>
      <c r="E320" s="1" t="s">
        <v>340</v>
      </c>
      <c r="F320" s="1" t="s">
        <v>1655</v>
      </c>
      <c r="G320" s="1" t="s">
        <v>1769</v>
      </c>
      <c r="H320" s="1" t="s">
        <v>116</v>
      </c>
      <c r="I320" s="1" t="s">
        <v>146</v>
      </c>
      <c r="J320" s="1" t="s">
        <v>174</v>
      </c>
      <c r="K320">
        <f>+MONTH(G320)</f>
        <v>5</v>
      </c>
      <c r="L320" t="str">
        <f>+VLOOKUP(H320,analyste,2)</f>
        <v>EasyDesk</v>
      </c>
      <c r="M320" t="str">
        <f>VLOOKUP(H320,analyste,3)</f>
        <v>SERVICE CLIENTS</v>
      </c>
    </row>
    <row r="321" spans="1:13" x14ac:dyDescent="0.25">
      <c r="A321" s="1" t="s">
        <v>339</v>
      </c>
      <c r="B321" s="1" t="s">
        <v>1770</v>
      </c>
      <c r="C321" s="1" t="s">
        <v>1771</v>
      </c>
      <c r="D321" s="1" t="s">
        <v>162</v>
      </c>
      <c r="E321" s="1" t="s">
        <v>346</v>
      </c>
      <c r="F321" s="1" t="s">
        <v>1772</v>
      </c>
      <c r="G321" s="1" t="s">
        <v>1773</v>
      </c>
      <c r="H321" s="1" t="s">
        <v>116</v>
      </c>
      <c r="I321" s="1" t="s">
        <v>146</v>
      </c>
      <c r="J321" s="1" t="s">
        <v>174</v>
      </c>
      <c r="K321">
        <f>+MONTH(G321)</f>
        <v>5</v>
      </c>
      <c r="L321" t="str">
        <f>+VLOOKUP(H321,analyste,2)</f>
        <v>EasyDesk</v>
      </c>
      <c r="M321" t="str">
        <f>VLOOKUP(H321,analyste,3)</f>
        <v>SERVICE CLIENTS</v>
      </c>
    </row>
    <row r="322" spans="1:13" x14ac:dyDescent="0.25">
      <c r="A322" s="1" t="s">
        <v>339</v>
      </c>
      <c r="B322" s="1" t="s">
        <v>1774</v>
      </c>
      <c r="C322" s="1" t="s">
        <v>1775</v>
      </c>
      <c r="D322" s="1" t="s">
        <v>675</v>
      </c>
      <c r="E322" s="1" t="s">
        <v>187</v>
      </c>
      <c r="F322" s="1" t="s">
        <v>1776</v>
      </c>
      <c r="G322" s="1" t="s">
        <v>1777</v>
      </c>
      <c r="H322" s="1" t="s">
        <v>116</v>
      </c>
      <c r="I322" s="1" t="s">
        <v>146</v>
      </c>
      <c r="J322" s="1" t="s">
        <v>174</v>
      </c>
      <c r="K322">
        <f>+MONTH(G322)</f>
        <v>5</v>
      </c>
      <c r="L322" t="str">
        <f>+VLOOKUP(H322,analyste,2)</f>
        <v>EasyDesk</v>
      </c>
      <c r="M322" t="str">
        <f>VLOOKUP(H322,analyste,3)</f>
        <v>SERVICE CLIENTS</v>
      </c>
    </row>
    <row r="323" spans="1:13" x14ac:dyDescent="0.25">
      <c r="A323" s="1" t="s">
        <v>339</v>
      </c>
      <c r="B323" s="1" t="s">
        <v>1778</v>
      </c>
      <c r="C323" s="1" t="s">
        <v>1779</v>
      </c>
      <c r="D323" s="1" t="s">
        <v>325</v>
      </c>
      <c r="E323" s="1" t="s">
        <v>347</v>
      </c>
      <c r="F323" s="1" t="s">
        <v>1780</v>
      </c>
      <c r="G323" s="1" t="s">
        <v>1781</v>
      </c>
      <c r="H323" s="1" t="s">
        <v>116</v>
      </c>
      <c r="I323" s="1" t="s">
        <v>146</v>
      </c>
      <c r="J323" s="1" t="s">
        <v>160</v>
      </c>
      <c r="K323">
        <f>+MONTH(G323)</f>
        <v>5</v>
      </c>
      <c r="L323" t="str">
        <f>+VLOOKUP(H323,analyste,2)</f>
        <v>EasyDesk</v>
      </c>
      <c r="M323" t="str">
        <f>VLOOKUP(H323,analyste,3)</f>
        <v>SERVICE CLIENTS</v>
      </c>
    </row>
    <row r="324" spans="1:13" x14ac:dyDescent="0.25">
      <c r="A324" s="1" t="s">
        <v>339</v>
      </c>
      <c r="B324" s="1" t="s">
        <v>1782</v>
      </c>
      <c r="C324" s="1" t="s">
        <v>1783</v>
      </c>
      <c r="D324" s="1" t="s">
        <v>248</v>
      </c>
      <c r="E324" s="1" t="s">
        <v>343</v>
      </c>
      <c r="F324" s="1" t="s">
        <v>1784</v>
      </c>
      <c r="G324" s="1" t="s">
        <v>1785</v>
      </c>
      <c r="H324" s="1" t="s">
        <v>116</v>
      </c>
      <c r="I324" s="1" t="s">
        <v>146</v>
      </c>
      <c r="J324" s="1" t="s">
        <v>107</v>
      </c>
      <c r="K324">
        <f>+MONTH(G324)</f>
        <v>5</v>
      </c>
      <c r="L324" t="str">
        <f>+VLOOKUP(H324,analyste,2)</f>
        <v>EasyDesk</v>
      </c>
      <c r="M324" t="str">
        <f>VLOOKUP(H324,analyste,3)</f>
        <v>SERVICE CLIENTS</v>
      </c>
    </row>
    <row r="325" spans="1:13" x14ac:dyDescent="0.25">
      <c r="A325" s="1" t="s">
        <v>339</v>
      </c>
      <c r="B325" s="1" t="s">
        <v>1786</v>
      </c>
      <c r="C325" s="1" t="s">
        <v>1787</v>
      </c>
      <c r="D325" s="1" t="s">
        <v>384</v>
      </c>
      <c r="E325" s="1" t="s">
        <v>349</v>
      </c>
      <c r="F325" s="1" t="s">
        <v>1020</v>
      </c>
      <c r="G325" s="1" t="s">
        <v>1788</v>
      </c>
      <c r="H325" s="1" t="s">
        <v>116</v>
      </c>
      <c r="I325" s="1" t="s">
        <v>146</v>
      </c>
      <c r="J325" s="1" t="s">
        <v>147</v>
      </c>
      <c r="K325">
        <f>+MONTH(G325)</f>
        <v>5</v>
      </c>
      <c r="L325" t="str">
        <f>+VLOOKUP(H325,analyste,2)</f>
        <v>EasyDesk</v>
      </c>
      <c r="M325" t="str">
        <f>VLOOKUP(H325,analyste,3)</f>
        <v>SERVICE CLIENTS</v>
      </c>
    </row>
    <row r="326" spans="1:13" x14ac:dyDescent="0.25">
      <c r="A326" s="1" t="s">
        <v>339</v>
      </c>
      <c r="B326" s="1" t="s">
        <v>1789</v>
      </c>
      <c r="C326" s="1" t="s">
        <v>1790</v>
      </c>
      <c r="D326" s="1" t="s">
        <v>169</v>
      </c>
      <c r="E326" s="1" t="s">
        <v>370</v>
      </c>
      <c r="F326" s="1" t="s">
        <v>1791</v>
      </c>
      <c r="G326" s="1" t="s">
        <v>1792</v>
      </c>
      <c r="H326" s="1" t="s">
        <v>116</v>
      </c>
      <c r="I326" s="1" t="s">
        <v>146</v>
      </c>
      <c r="J326" s="1" t="s">
        <v>147</v>
      </c>
      <c r="K326">
        <f>+MONTH(G326)</f>
        <v>5</v>
      </c>
      <c r="L326" t="str">
        <f>+VLOOKUP(H326,analyste,2)</f>
        <v>EasyDesk</v>
      </c>
      <c r="M326" t="str">
        <f>VLOOKUP(H326,analyste,3)</f>
        <v>SERVICE CLIENTS</v>
      </c>
    </row>
    <row r="327" spans="1:13" x14ac:dyDescent="0.25">
      <c r="A327" s="1" t="s">
        <v>339</v>
      </c>
      <c r="B327" s="1" t="s">
        <v>1793</v>
      </c>
      <c r="C327" s="1" t="s">
        <v>1794</v>
      </c>
      <c r="D327" s="1" t="s">
        <v>291</v>
      </c>
      <c r="E327" s="1" t="s">
        <v>340</v>
      </c>
      <c r="F327" s="1" t="s">
        <v>1655</v>
      </c>
      <c r="G327" s="1" t="s">
        <v>1795</v>
      </c>
      <c r="H327" s="1" t="s">
        <v>116</v>
      </c>
      <c r="I327" s="1" t="s">
        <v>146</v>
      </c>
      <c r="J327" s="1" t="s">
        <v>174</v>
      </c>
      <c r="K327">
        <f>+MONTH(G327)</f>
        <v>5</v>
      </c>
      <c r="L327" t="str">
        <f>+VLOOKUP(H327,analyste,2)</f>
        <v>EasyDesk</v>
      </c>
      <c r="M327" t="str">
        <f>VLOOKUP(H327,analyste,3)</f>
        <v>SERVICE CLIENTS</v>
      </c>
    </row>
    <row r="328" spans="1:13" x14ac:dyDescent="0.25">
      <c r="A328" s="1" t="s">
        <v>339</v>
      </c>
      <c r="B328" s="1" t="s">
        <v>1796</v>
      </c>
      <c r="C328" s="1" t="s">
        <v>1797</v>
      </c>
      <c r="D328" s="1" t="s">
        <v>225</v>
      </c>
      <c r="E328" s="1" t="s">
        <v>378</v>
      </c>
      <c r="F328" s="1" t="s">
        <v>1798</v>
      </c>
      <c r="G328" s="1" t="s">
        <v>1799</v>
      </c>
      <c r="H328" s="1" t="s">
        <v>116</v>
      </c>
      <c r="I328" s="1" t="s">
        <v>146</v>
      </c>
      <c r="J328" s="1" t="s">
        <v>174</v>
      </c>
      <c r="K328">
        <f>+MONTH(G328)</f>
        <v>5</v>
      </c>
      <c r="L328" t="str">
        <f>+VLOOKUP(H328,analyste,2)</f>
        <v>EasyDesk</v>
      </c>
      <c r="M328" t="str">
        <f>VLOOKUP(H328,analyste,3)</f>
        <v>SERVICE CLIENTS</v>
      </c>
    </row>
    <row r="329" spans="1:13" x14ac:dyDescent="0.25">
      <c r="A329" s="1" t="s">
        <v>339</v>
      </c>
      <c r="B329" s="1" t="s">
        <v>1800</v>
      </c>
      <c r="C329" s="1" t="s">
        <v>1801</v>
      </c>
      <c r="D329" s="1" t="s">
        <v>155</v>
      </c>
      <c r="E329" s="1" t="s">
        <v>378</v>
      </c>
      <c r="F329" s="1" t="s">
        <v>1676</v>
      </c>
      <c r="G329" s="1" t="s">
        <v>1802</v>
      </c>
      <c r="H329" s="1" t="s">
        <v>116</v>
      </c>
      <c r="I329" s="1" t="s">
        <v>146</v>
      </c>
      <c r="J329" s="1" t="s">
        <v>174</v>
      </c>
      <c r="K329">
        <f>+MONTH(G329)</f>
        <v>5</v>
      </c>
      <c r="L329" t="str">
        <f>+VLOOKUP(H329,analyste,2)</f>
        <v>EasyDesk</v>
      </c>
      <c r="M329" t="str">
        <f>VLOOKUP(H329,analyste,3)</f>
        <v>SERVICE CLIENTS</v>
      </c>
    </row>
    <row r="330" spans="1:13" x14ac:dyDescent="0.25">
      <c r="A330" s="1" t="s">
        <v>339</v>
      </c>
      <c r="B330" s="1" t="s">
        <v>1803</v>
      </c>
      <c r="C330" s="1" t="s">
        <v>1804</v>
      </c>
      <c r="D330" s="1" t="s">
        <v>155</v>
      </c>
      <c r="E330" s="1" t="s">
        <v>378</v>
      </c>
      <c r="F330" s="1" t="s">
        <v>1676</v>
      </c>
      <c r="G330" s="1" t="s">
        <v>1805</v>
      </c>
      <c r="H330" s="1" t="s">
        <v>116</v>
      </c>
      <c r="I330" s="1" t="s">
        <v>146</v>
      </c>
      <c r="J330" s="1" t="s">
        <v>174</v>
      </c>
      <c r="K330">
        <f>+MONTH(G330)</f>
        <v>5</v>
      </c>
      <c r="L330" t="str">
        <f>+VLOOKUP(H330,analyste,2)</f>
        <v>EasyDesk</v>
      </c>
      <c r="M330" t="str">
        <f>VLOOKUP(H330,analyste,3)</f>
        <v>SERVICE CLIENTS</v>
      </c>
    </row>
    <row r="331" spans="1:13" x14ac:dyDescent="0.25">
      <c r="A331" s="1" t="s">
        <v>339</v>
      </c>
      <c r="B331" s="1" t="s">
        <v>1806</v>
      </c>
      <c r="C331" s="1" t="s">
        <v>1807</v>
      </c>
      <c r="D331" s="1" t="s">
        <v>1296</v>
      </c>
      <c r="E331" s="1" t="s">
        <v>341</v>
      </c>
      <c r="F331" s="1" t="s">
        <v>1808</v>
      </c>
      <c r="G331" s="1" t="s">
        <v>1809</v>
      </c>
      <c r="H331" s="1" t="s">
        <v>116</v>
      </c>
      <c r="I331" s="1" t="s">
        <v>146</v>
      </c>
      <c r="J331" s="1" t="s">
        <v>174</v>
      </c>
      <c r="K331">
        <f>+MONTH(G331)</f>
        <v>5</v>
      </c>
      <c r="L331" t="str">
        <f>+VLOOKUP(H331,analyste,2)</f>
        <v>EasyDesk</v>
      </c>
      <c r="M331" t="str">
        <f>VLOOKUP(H331,analyste,3)</f>
        <v>SERVICE CLIENTS</v>
      </c>
    </row>
    <row r="332" spans="1:13" x14ac:dyDescent="0.25">
      <c r="A332" s="1" t="s">
        <v>339</v>
      </c>
      <c r="B332" s="1" t="s">
        <v>1810</v>
      </c>
      <c r="C332" s="1" t="s">
        <v>1811</v>
      </c>
      <c r="D332" s="1" t="s">
        <v>1062</v>
      </c>
      <c r="E332" s="1" t="s">
        <v>351</v>
      </c>
      <c r="F332" s="1" t="s">
        <v>1812</v>
      </c>
      <c r="G332" s="1" t="s">
        <v>1813</v>
      </c>
      <c r="H332" s="1" t="s">
        <v>116</v>
      </c>
      <c r="I332" s="1" t="s">
        <v>146</v>
      </c>
      <c r="J332" s="1" t="s">
        <v>174</v>
      </c>
      <c r="K332">
        <f>+MONTH(G332)</f>
        <v>5</v>
      </c>
      <c r="L332" t="str">
        <f>+VLOOKUP(H332,analyste,2)</f>
        <v>EasyDesk</v>
      </c>
      <c r="M332" t="str">
        <f>VLOOKUP(H332,analyste,3)</f>
        <v>SERVICE CLIENTS</v>
      </c>
    </row>
    <row r="333" spans="1:13" x14ac:dyDescent="0.25">
      <c r="A333" s="1" t="s">
        <v>339</v>
      </c>
      <c r="B333" s="1" t="s">
        <v>1814</v>
      </c>
      <c r="C333" s="1" t="s">
        <v>1815</v>
      </c>
      <c r="D333" s="1" t="s">
        <v>404</v>
      </c>
      <c r="E333" s="1" t="s">
        <v>168</v>
      </c>
      <c r="F333" s="1" t="s">
        <v>1816</v>
      </c>
      <c r="G333" s="1" t="s">
        <v>1817</v>
      </c>
      <c r="H333" s="1" t="s">
        <v>116</v>
      </c>
      <c r="I333" s="1" t="s">
        <v>146</v>
      </c>
      <c r="J333" s="1" t="s">
        <v>147</v>
      </c>
      <c r="K333">
        <f>+MONTH(G333)</f>
        <v>4</v>
      </c>
      <c r="L333" t="str">
        <f>+VLOOKUP(H333,analyste,2)</f>
        <v>EasyDesk</v>
      </c>
      <c r="M333" t="str">
        <f>VLOOKUP(H333,analyste,3)</f>
        <v>SERVICE CLIENTS</v>
      </c>
    </row>
    <row r="334" spans="1:13" x14ac:dyDescent="0.25">
      <c r="A334" s="1" t="s">
        <v>339</v>
      </c>
      <c r="B334" s="1" t="s">
        <v>1818</v>
      </c>
      <c r="C334" s="1" t="s">
        <v>1819</v>
      </c>
      <c r="D334" s="1" t="s">
        <v>149</v>
      </c>
      <c r="E334" s="1" t="s">
        <v>340</v>
      </c>
      <c r="F334" s="1" t="s">
        <v>674</v>
      </c>
      <c r="G334" s="1" t="s">
        <v>1820</v>
      </c>
      <c r="H334" s="1" t="s">
        <v>116</v>
      </c>
      <c r="I334" s="1" t="s">
        <v>146</v>
      </c>
      <c r="J334" s="1" t="s">
        <v>174</v>
      </c>
      <c r="K334">
        <f>+MONTH(G334)</f>
        <v>4</v>
      </c>
      <c r="L334" t="str">
        <f>+VLOOKUP(H334,analyste,2)</f>
        <v>EasyDesk</v>
      </c>
      <c r="M334" t="str">
        <f>VLOOKUP(H334,analyste,3)</f>
        <v>SERVICE CLIENTS</v>
      </c>
    </row>
    <row r="335" spans="1:13" x14ac:dyDescent="0.25">
      <c r="A335" s="1" t="s">
        <v>339</v>
      </c>
      <c r="B335" s="1" t="s">
        <v>1821</v>
      </c>
      <c r="C335" s="1" t="s">
        <v>1822</v>
      </c>
      <c r="D335" s="1" t="s">
        <v>1307</v>
      </c>
      <c r="E335" s="1" t="s">
        <v>340</v>
      </c>
      <c r="F335" s="1" t="s">
        <v>1823</v>
      </c>
      <c r="G335" s="1" t="s">
        <v>1824</v>
      </c>
      <c r="H335" s="1" t="s">
        <v>116</v>
      </c>
      <c r="I335" s="1" t="s">
        <v>146</v>
      </c>
      <c r="J335" s="1" t="s">
        <v>174</v>
      </c>
      <c r="K335">
        <f>+MONTH(G335)</f>
        <v>4</v>
      </c>
      <c r="L335" t="str">
        <f>+VLOOKUP(H335,analyste,2)</f>
        <v>EasyDesk</v>
      </c>
      <c r="M335" t="str">
        <f>VLOOKUP(H335,analyste,3)</f>
        <v>SERVICE CLIENTS</v>
      </c>
    </row>
    <row r="336" spans="1:13" x14ac:dyDescent="0.25">
      <c r="A336" s="1" t="s">
        <v>339</v>
      </c>
      <c r="B336" s="1" t="s">
        <v>1825</v>
      </c>
      <c r="C336" s="1" t="s">
        <v>1826</v>
      </c>
      <c r="D336" s="1" t="s">
        <v>555</v>
      </c>
      <c r="E336" s="1" t="s">
        <v>368</v>
      </c>
      <c r="F336" s="1" t="s">
        <v>1827</v>
      </c>
      <c r="G336" s="1" t="s">
        <v>1828</v>
      </c>
      <c r="H336" s="1" t="s">
        <v>116</v>
      </c>
      <c r="I336" s="1" t="s">
        <v>146</v>
      </c>
      <c r="J336" s="1" t="s">
        <v>174</v>
      </c>
      <c r="K336">
        <f>+MONTH(G336)</f>
        <v>4</v>
      </c>
      <c r="L336" t="str">
        <f>+VLOOKUP(H336,analyste,2)</f>
        <v>EasyDesk</v>
      </c>
      <c r="M336" t="str">
        <f>VLOOKUP(H336,analyste,3)</f>
        <v>SERVICE CLIENTS</v>
      </c>
    </row>
    <row r="337" spans="1:13" x14ac:dyDescent="0.25">
      <c r="A337" s="1" t="s">
        <v>339</v>
      </c>
      <c r="B337" s="1" t="s">
        <v>1829</v>
      </c>
      <c r="C337" s="1" t="s">
        <v>1830</v>
      </c>
      <c r="D337" s="1" t="s">
        <v>152</v>
      </c>
      <c r="E337" s="1" t="s">
        <v>351</v>
      </c>
      <c r="F337" s="1" t="s">
        <v>1831</v>
      </c>
      <c r="G337" s="1" t="s">
        <v>1832</v>
      </c>
      <c r="H337" s="1" t="s">
        <v>116</v>
      </c>
      <c r="I337" s="1" t="s">
        <v>146</v>
      </c>
      <c r="J337" s="1" t="s">
        <v>147</v>
      </c>
      <c r="K337">
        <f>+MONTH(G337)</f>
        <v>4</v>
      </c>
      <c r="L337" t="str">
        <f>+VLOOKUP(H337,analyste,2)</f>
        <v>EasyDesk</v>
      </c>
      <c r="M337" t="str">
        <f>VLOOKUP(H337,analyste,3)</f>
        <v>SERVICE CLIENTS</v>
      </c>
    </row>
    <row r="338" spans="1:13" x14ac:dyDescent="0.25">
      <c r="A338" s="1" t="s">
        <v>339</v>
      </c>
      <c r="B338" s="1" t="s">
        <v>1833</v>
      </c>
      <c r="C338" s="1" t="s">
        <v>1834</v>
      </c>
      <c r="D338" s="1" t="s">
        <v>1835</v>
      </c>
      <c r="E338" s="1" t="s">
        <v>340</v>
      </c>
      <c r="F338" s="1" t="s">
        <v>1836</v>
      </c>
      <c r="G338" s="1" t="s">
        <v>1837</v>
      </c>
      <c r="H338" s="1" t="s">
        <v>116</v>
      </c>
      <c r="I338" s="1" t="s">
        <v>146</v>
      </c>
      <c r="J338" s="1" t="s">
        <v>174</v>
      </c>
      <c r="K338">
        <f>+MONTH(G338)</f>
        <v>4</v>
      </c>
      <c r="L338" t="str">
        <f>+VLOOKUP(H338,analyste,2)</f>
        <v>EasyDesk</v>
      </c>
      <c r="M338" t="str">
        <f>VLOOKUP(H338,analyste,3)</f>
        <v>SERVICE CLIENTS</v>
      </c>
    </row>
    <row r="339" spans="1:13" x14ac:dyDescent="0.25">
      <c r="A339" s="1" t="s">
        <v>339</v>
      </c>
      <c r="B339" s="1" t="s">
        <v>1838</v>
      </c>
      <c r="C339" s="1" t="s">
        <v>1839</v>
      </c>
      <c r="D339" s="1" t="s">
        <v>272</v>
      </c>
      <c r="E339" s="1" t="s">
        <v>378</v>
      </c>
      <c r="F339" s="1" t="s">
        <v>1020</v>
      </c>
      <c r="G339" s="1" t="s">
        <v>1840</v>
      </c>
      <c r="H339" s="1" t="s">
        <v>116</v>
      </c>
      <c r="I339" s="1" t="s">
        <v>146</v>
      </c>
      <c r="J339" s="1" t="s">
        <v>174</v>
      </c>
      <c r="K339">
        <f>+MONTH(G339)</f>
        <v>4</v>
      </c>
      <c r="L339" t="str">
        <f>+VLOOKUP(H339,analyste,2)</f>
        <v>EasyDesk</v>
      </c>
      <c r="M339" t="str">
        <f>VLOOKUP(H339,analyste,3)</f>
        <v>SERVICE CLIENTS</v>
      </c>
    </row>
    <row r="340" spans="1:13" x14ac:dyDescent="0.25">
      <c r="A340" s="1" t="s">
        <v>339</v>
      </c>
      <c r="B340" s="1" t="s">
        <v>1841</v>
      </c>
      <c r="C340" s="1" t="s">
        <v>1842</v>
      </c>
      <c r="D340" s="1" t="s">
        <v>201</v>
      </c>
      <c r="E340" s="1" t="s">
        <v>378</v>
      </c>
      <c r="F340" s="1" t="s">
        <v>1020</v>
      </c>
      <c r="G340" s="1" t="s">
        <v>1843</v>
      </c>
      <c r="H340" s="1" t="s">
        <v>116</v>
      </c>
      <c r="I340" s="1" t="s">
        <v>146</v>
      </c>
      <c r="J340" s="1" t="s">
        <v>174</v>
      </c>
      <c r="K340">
        <f>+MONTH(G340)</f>
        <v>4</v>
      </c>
      <c r="L340" t="str">
        <f>+VLOOKUP(H340,analyste,2)</f>
        <v>EasyDesk</v>
      </c>
      <c r="M340" t="str">
        <f>VLOOKUP(H340,analyste,3)</f>
        <v>SERVICE CLIENTS</v>
      </c>
    </row>
    <row r="341" spans="1:13" x14ac:dyDescent="0.25">
      <c r="A341" s="1" t="s">
        <v>339</v>
      </c>
      <c r="B341" s="1" t="s">
        <v>1844</v>
      </c>
      <c r="C341" s="1" t="s">
        <v>1845</v>
      </c>
      <c r="D341" s="1" t="s">
        <v>428</v>
      </c>
      <c r="E341" s="1" t="s">
        <v>347</v>
      </c>
      <c r="F341" s="1" t="s">
        <v>1846</v>
      </c>
      <c r="G341" s="1" t="s">
        <v>1847</v>
      </c>
      <c r="H341" s="1" t="s">
        <v>116</v>
      </c>
      <c r="I341" s="1" t="s">
        <v>146</v>
      </c>
      <c r="J341" s="1" t="s">
        <v>147</v>
      </c>
      <c r="K341">
        <f>+MONTH(G341)</f>
        <v>4</v>
      </c>
      <c r="L341" t="str">
        <f>+VLOOKUP(H341,analyste,2)</f>
        <v>EasyDesk</v>
      </c>
      <c r="M341" t="str">
        <f>VLOOKUP(H341,analyste,3)</f>
        <v>SERVICE CLIENTS</v>
      </c>
    </row>
    <row r="342" spans="1:13" x14ac:dyDescent="0.25">
      <c r="A342" s="1" t="s">
        <v>339</v>
      </c>
      <c r="B342" s="1" t="s">
        <v>1848</v>
      </c>
      <c r="C342" s="1" t="s">
        <v>1849</v>
      </c>
      <c r="D342" s="1" t="s">
        <v>291</v>
      </c>
      <c r="E342" s="1" t="s">
        <v>378</v>
      </c>
      <c r="F342" s="1" t="s">
        <v>1020</v>
      </c>
      <c r="G342" s="1" t="s">
        <v>1850</v>
      </c>
      <c r="H342" s="1" t="s">
        <v>116</v>
      </c>
      <c r="I342" s="1" t="s">
        <v>146</v>
      </c>
      <c r="J342" s="1" t="s">
        <v>174</v>
      </c>
      <c r="K342">
        <f>+MONTH(G342)</f>
        <v>4</v>
      </c>
      <c r="L342" t="str">
        <f>+VLOOKUP(H342,analyste,2)</f>
        <v>EasyDesk</v>
      </c>
      <c r="M342" t="str">
        <f>VLOOKUP(H342,analyste,3)</f>
        <v>SERVICE CLIENTS</v>
      </c>
    </row>
    <row r="343" spans="1:13" x14ac:dyDescent="0.25">
      <c r="A343" s="1" t="s">
        <v>339</v>
      </c>
      <c r="B343" s="1" t="s">
        <v>1851</v>
      </c>
      <c r="C343" s="1" t="s">
        <v>1852</v>
      </c>
      <c r="D343" s="1" t="s">
        <v>192</v>
      </c>
      <c r="E343" s="1" t="s">
        <v>378</v>
      </c>
      <c r="F343" s="1" t="s">
        <v>1020</v>
      </c>
      <c r="G343" s="1" t="s">
        <v>1853</v>
      </c>
      <c r="H343" s="1" t="s">
        <v>116</v>
      </c>
      <c r="I343" s="1" t="s">
        <v>146</v>
      </c>
      <c r="J343" s="1" t="s">
        <v>174</v>
      </c>
      <c r="K343">
        <f>+MONTH(G343)</f>
        <v>4</v>
      </c>
      <c r="L343" t="str">
        <f>+VLOOKUP(H343,analyste,2)</f>
        <v>EasyDesk</v>
      </c>
      <c r="M343" t="str">
        <f>VLOOKUP(H343,analyste,3)</f>
        <v>SERVICE CLIENTS</v>
      </c>
    </row>
    <row r="344" spans="1:13" x14ac:dyDescent="0.25">
      <c r="A344" s="1" t="s">
        <v>339</v>
      </c>
      <c r="B344" s="1" t="s">
        <v>1854</v>
      </c>
      <c r="C344" s="1" t="s">
        <v>1855</v>
      </c>
      <c r="D344" s="1" t="s">
        <v>1856</v>
      </c>
      <c r="E344" s="1" t="s">
        <v>346</v>
      </c>
      <c r="F344" s="1" t="s">
        <v>1857</v>
      </c>
      <c r="G344" s="1" t="s">
        <v>1858</v>
      </c>
      <c r="H344" s="1" t="s">
        <v>116</v>
      </c>
      <c r="I344" s="1" t="s">
        <v>146</v>
      </c>
      <c r="J344" s="1" t="s">
        <v>174</v>
      </c>
      <c r="K344">
        <f>+MONTH(G344)</f>
        <v>4</v>
      </c>
      <c r="L344" t="str">
        <f>+VLOOKUP(H344,analyste,2)</f>
        <v>EasyDesk</v>
      </c>
      <c r="M344" t="str">
        <f>VLOOKUP(H344,analyste,3)</f>
        <v>SERVICE CLIENTS</v>
      </c>
    </row>
    <row r="345" spans="1:13" x14ac:dyDescent="0.25">
      <c r="A345" s="1" t="s">
        <v>339</v>
      </c>
      <c r="B345" s="1" t="s">
        <v>1859</v>
      </c>
      <c r="C345" s="1" t="s">
        <v>1860</v>
      </c>
      <c r="D345" s="1" t="s">
        <v>1057</v>
      </c>
      <c r="E345" s="1" t="s">
        <v>378</v>
      </c>
      <c r="F345" s="1" t="s">
        <v>1861</v>
      </c>
      <c r="G345" s="1" t="s">
        <v>1862</v>
      </c>
      <c r="H345" s="1" t="s">
        <v>116</v>
      </c>
      <c r="I345" s="1" t="s">
        <v>146</v>
      </c>
      <c r="J345" s="1" t="s">
        <v>147</v>
      </c>
      <c r="K345">
        <f>+MONTH(G345)</f>
        <v>4</v>
      </c>
      <c r="L345" t="str">
        <f>+VLOOKUP(H345,analyste,2)</f>
        <v>EasyDesk</v>
      </c>
      <c r="M345" t="str">
        <f>VLOOKUP(H345,analyste,3)</f>
        <v>SERVICE CLIENTS</v>
      </c>
    </row>
    <row r="346" spans="1:13" x14ac:dyDescent="0.25">
      <c r="A346" s="1" t="s">
        <v>339</v>
      </c>
      <c r="B346" s="1" t="s">
        <v>1863</v>
      </c>
      <c r="C346" s="1" t="s">
        <v>1864</v>
      </c>
      <c r="D346" s="1" t="s">
        <v>425</v>
      </c>
      <c r="E346" s="1" t="s">
        <v>348</v>
      </c>
      <c r="F346" s="1" t="s">
        <v>1865</v>
      </c>
      <c r="G346" s="1" t="s">
        <v>1866</v>
      </c>
      <c r="H346" s="1" t="s">
        <v>116</v>
      </c>
      <c r="I346" s="1" t="s">
        <v>146</v>
      </c>
      <c r="J346" s="1" t="s">
        <v>174</v>
      </c>
      <c r="K346">
        <f>+MONTH(G346)</f>
        <v>4</v>
      </c>
      <c r="L346" t="str">
        <f>+VLOOKUP(H346,analyste,2)</f>
        <v>EasyDesk</v>
      </c>
      <c r="M346" t="str">
        <f>VLOOKUP(H346,analyste,3)</f>
        <v>SERVICE CLIENTS</v>
      </c>
    </row>
    <row r="347" spans="1:13" x14ac:dyDescent="0.25">
      <c r="A347" s="1" t="s">
        <v>339</v>
      </c>
      <c r="B347" s="1" t="s">
        <v>1867</v>
      </c>
      <c r="C347" s="1" t="s">
        <v>1868</v>
      </c>
      <c r="D347" s="1" t="s">
        <v>1483</v>
      </c>
      <c r="E347" s="1" t="s">
        <v>378</v>
      </c>
      <c r="F347" s="1" t="s">
        <v>1869</v>
      </c>
      <c r="G347" s="1" t="s">
        <v>1870</v>
      </c>
      <c r="H347" s="1" t="s">
        <v>116</v>
      </c>
      <c r="I347" s="1" t="s">
        <v>146</v>
      </c>
      <c r="J347" s="1" t="s">
        <v>174</v>
      </c>
      <c r="K347">
        <f>+MONTH(G347)</f>
        <v>4</v>
      </c>
      <c r="L347" t="str">
        <f>+VLOOKUP(H347,analyste,2)</f>
        <v>EasyDesk</v>
      </c>
      <c r="M347" t="str">
        <f>VLOOKUP(H347,analyste,3)</f>
        <v>SERVICE CLIENTS</v>
      </c>
    </row>
    <row r="348" spans="1:13" x14ac:dyDescent="0.25">
      <c r="A348" s="1" t="s">
        <v>339</v>
      </c>
      <c r="B348" s="1" t="s">
        <v>1871</v>
      </c>
      <c r="C348" s="1" t="s">
        <v>1872</v>
      </c>
      <c r="D348" s="1" t="s">
        <v>252</v>
      </c>
      <c r="E348" s="1" t="s">
        <v>348</v>
      </c>
      <c r="F348" s="1" t="s">
        <v>1873</v>
      </c>
      <c r="G348" s="1" t="s">
        <v>1874</v>
      </c>
      <c r="H348" s="1" t="s">
        <v>116</v>
      </c>
      <c r="I348" s="1" t="s">
        <v>146</v>
      </c>
      <c r="J348" s="1" t="s">
        <v>147</v>
      </c>
      <c r="K348">
        <f>+MONTH(G348)</f>
        <v>4</v>
      </c>
      <c r="L348" t="str">
        <f>+VLOOKUP(H348,analyste,2)</f>
        <v>EasyDesk</v>
      </c>
      <c r="M348" t="str">
        <f>VLOOKUP(H348,analyste,3)</f>
        <v>SERVICE CLIENTS</v>
      </c>
    </row>
    <row r="349" spans="1:13" x14ac:dyDescent="0.25">
      <c r="A349" s="1" t="s">
        <v>339</v>
      </c>
      <c r="B349" s="1" t="s">
        <v>1875</v>
      </c>
      <c r="C349" s="1" t="s">
        <v>1876</v>
      </c>
      <c r="D349" s="1" t="s">
        <v>178</v>
      </c>
      <c r="E349" s="1" t="s">
        <v>347</v>
      </c>
      <c r="F349" s="1" t="s">
        <v>1877</v>
      </c>
      <c r="G349" s="1" t="s">
        <v>1878</v>
      </c>
      <c r="H349" s="1" t="s">
        <v>116</v>
      </c>
      <c r="I349" s="1" t="s">
        <v>146</v>
      </c>
      <c r="J349" s="1" t="s">
        <v>160</v>
      </c>
      <c r="K349">
        <f>+MONTH(G349)</f>
        <v>4</v>
      </c>
      <c r="L349" t="str">
        <f>+VLOOKUP(H349,analyste,2)</f>
        <v>EasyDesk</v>
      </c>
      <c r="M349" t="str">
        <f>VLOOKUP(H349,analyste,3)</f>
        <v>SERVICE CLIENTS</v>
      </c>
    </row>
    <row r="350" spans="1:13" x14ac:dyDescent="0.25">
      <c r="A350" s="1" t="s">
        <v>339</v>
      </c>
      <c r="B350" s="1" t="s">
        <v>1879</v>
      </c>
      <c r="C350" s="1" t="s">
        <v>1880</v>
      </c>
      <c r="D350" s="1" t="s">
        <v>702</v>
      </c>
      <c r="E350" s="1" t="s">
        <v>342</v>
      </c>
      <c r="F350" s="1" t="s">
        <v>1881</v>
      </c>
      <c r="G350" s="1" t="s">
        <v>1882</v>
      </c>
      <c r="H350" s="1" t="s">
        <v>116</v>
      </c>
      <c r="I350" s="1" t="s">
        <v>146</v>
      </c>
      <c r="J350" s="1" t="s">
        <v>174</v>
      </c>
      <c r="K350">
        <f>+MONTH(G350)</f>
        <v>4</v>
      </c>
      <c r="L350" t="str">
        <f>+VLOOKUP(H350,analyste,2)</f>
        <v>EasyDesk</v>
      </c>
      <c r="M350" t="str">
        <f>VLOOKUP(H350,analyste,3)</f>
        <v>SERVICE CLIENTS</v>
      </c>
    </row>
    <row r="351" spans="1:13" x14ac:dyDescent="0.25">
      <c r="A351" s="1" t="s">
        <v>339</v>
      </c>
      <c r="B351" s="1" t="s">
        <v>1883</v>
      </c>
      <c r="C351" s="1" t="s">
        <v>1884</v>
      </c>
      <c r="D351" s="1" t="s">
        <v>702</v>
      </c>
      <c r="E351" s="1" t="s">
        <v>348</v>
      </c>
      <c r="F351" s="1" t="s">
        <v>1885</v>
      </c>
      <c r="G351" s="1" t="s">
        <v>1886</v>
      </c>
      <c r="H351" s="1" t="s">
        <v>116</v>
      </c>
      <c r="I351" s="1" t="s">
        <v>146</v>
      </c>
      <c r="J351" s="1" t="s">
        <v>174</v>
      </c>
      <c r="K351">
        <f>+MONTH(G351)</f>
        <v>4</v>
      </c>
      <c r="L351" t="str">
        <f>+VLOOKUP(H351,analyste,2)</f>
        <v>EasyDesk</v>
      </c>
      <c r="M351" t="str">
        <f>VLOOKUP(H351,analyste,3)</f>
        <v>SERVICE CLIENTS</v>
      </c>
    </row>
    <row r="352" spans="1:13" x14ac:dyDescent="0.25">
      <c r="A352" s="1" t="s">
        <v>339</v>
      </c>
      <c r="B352" s="1" t="s">
        <v>1887</v>
      </c>
      <c r="C352" s="1" t="s">
        <v>1888</v>
      </c>
      <c r="D352" s="1" t="s">
        <v>550</v>
      </c>
      <c r="E352" s="1" t="s">
        <v>378</v>
      </c>
      <c r="F352" s="1" t="s">
        <v>643</v>
      </c>
      <c r="G352" s="1" t="s">
        <v>1889</v>
      </c>
      <c r="H352" s="1" t="s">
        <v>116</v>
      </c>
      <c r="I352" s="1" t="s">
        <v>146</v>
      </c>
      <c r="J352" s="1" t="s">
        <v>174</v>
      </c>
      <c r="K352">
        <f>+MONTH(G352)</f>
        <v>4</v>
      </c>
      <c r="L352" t="str">
        <f>+VLOOKUP(H352,analyste,2)</f>
        <v>EasyDesk</v>
      </c>
      <c r="M352" t="str">
        <f>VLOOKUP(H352,analyste,3)</f>
        <v>SERVICE CLIENTS</v>
      </c>
    </row>
    <row r="353" spans="1:13" x14ac:dyDescent="0.25">
      <c r="A353" s="1" t="s">
        <v>339</v>
      </c>
      <c r="B353" s="1" t="s">
        <v>1890</v>
      </c>
      <c r="C353" s="1" t="s">
        <v>1891</v>
      </c>
      <c r="D353" s="1" t="s">
        <v>119</v>
      </c>
      <c r="E353" s="1" t="s">
        <v>378</v>
      </c>
      <c r="F353" s="1" t="s">
        <v>1892</v>
      </c>
      <c r="G353" s="1" t="s">
        <v>1893</v>
      </c>
      <c r="H353" s="1" t="s">
        <v>116</v>
      </c>
      <c r="I353" s="1" t="s">
        <v>189</v>
      </c>
      <c r="J353" s="1" t="s">
        <v>174</v>
      </c>
      <c r="K353">
        <f>+MONTH(G353)</f>
        <v>4</v>
      </c>
      <c r="L353" t="str">
        <f>+VLOOKUP(H353,analyste,2)</f>
        <v>EasyDesk</v>
      </c>
      <c r="M353" t="str">
        <f>VLOOKUP(H353,analyste,3)</f>
        <v>SERVICE CLIENTS</v>
      </c>
    </row>
    <row r="354" spans="1:13" x14ac:dyDescent="0.25">
      <c r="A354" s="1" t="s">
        <v>339</v>
      </c>
      <c r="B354" s="1" t="s">
        <v>1894</v>
      </c>
      <c r="C354" s="1" t="s">
        <v>1895</v>
      </c>
      <c r="D354" s="1" t="s">
        <v>1371</v>
      </c>
      <c r="E354" s="1" t="s">
        <v>348</v>
      </c>
      <c r="F354" s="1" t="s">
        <v>1896</v>
      </c>
      <c r="G354" s="1" t="s">
        <v>1897</v>
      </c>
      <c r="H354" s="1" t="s">
        <v>116</v>
      </c>
      <c r="I354" s="1" t="s">
        <v>146</v>
      </c>
      <c r="J354" s="1" t="s">
        <v>174</v>
      </c>
      <c r="K354">
        <f>+MONTH(G354)</f>
        <v>4</v>
      </c>
      <c r="L354" t="str">
        <f>+VLOOKUP(H354,analyste,2)</f>
        <v>EasyDesk</v>
      </c>
      <c r="M354" t="str">
        <f>VLOOKUP(H354,analyste,3)</f>
        <v>SERVICE CLIENTS</v>
      </c>
    </row>
    <row r="355" spans="1:13" x14ac:dyDescent="0.25">
      <c r="A355" s="1" t="s">
        <v>339</v>
      </c>
      <c r="B355" s="1" t="s">
        <v>1898</v>
      </c>
      <c r="C355" s="1" t="s">
        <v>1899</v>
      </c>
      <c r="D355" s="1" t="s">
        <v>1448</v>
      </c>
      <c r="E355" s="1" t="s">
        <v>368</v>
      </c>
      <c r="F355" s="1" t="s">
        <v>1900</v>
      </c>
      <c r="G355" s="1" t="s">
        <v>1901</v>
      </c>
      <c r="H355" s="1" t="s">
        <v>116</v>
      </c>
      <c r="I355" s="1" t="s">
        <v>146</v>
      </c>
      <c r="J355" s="1" t="s">
        <v>174</v>
      </c>
      <c r="K355">
        <f>+MONTH(G355)</f>
        <v>4</v>
      </c>
      <c r="L355" t="str">
        <f>+VLOOKUP(H355,analyste,2)</f>
        <v>EasyDesk</v>
      </c>
      <c r="M355" t="str">
        <f>VLOOKUP(H355,analyste,3)</f>
        <v>SERVICE CLIENTS</v>
      </c>
    </row>
    <row r="356" spans="1:13" x14ac:dyDescent="0.25">
      <c r="A356" s="1" t="s">
        <v>339</v>
      </c>
      <c r="B356" s="1" t="s">
        <v>1902</v>
      </c>
      <c r="C356" s="1" t="s">
        <v>1903</v>
      </c>
      <c r="D356" s="1" t="s">
        <v>1694</v>
      </c>
      <c r="E356" s="1" t="s">
        <v>378</v>
      </c>
      <c r="F356" s="1" t="s">
        <v>1607</v>
      </c>
      <c r="G356" s="1" t="s">
        <v>1904</v>
      </c>
      <c r="H356" s="1" t="s">
        <v>116</v>
      </c>
      <c r="I356" s="1" t="s">
        <v>146</v>
      </c>
      <c r="J356" s="1" t="s">
        <v>147</v>
      </c>
      <c r="K356">
        <f>+MONTH(G356)</f>
        <v>4</v>
      </c>
      <c r="L356" t="str">
        <f>+VLOOKUP(H356,analyste,2)</f>
        <v>EasyDesk</v>
      </c>
      <c r="M356" t="str">
        <f>VLOOKUP(H356,analyste,3)</f>
        <v>SERVICE CLIENTS</v>
      </c>
    </row>
    <row r="357" spans="1:13" x14ac:dyDescent="0.25">
      <c r="A357" s="1" t="s">
        <v>339</v>
      </c>
      <c r="B357" s="1" t="s">
        <v>1905</v>
      </c>
      <c r="C357" s="1" t="s">
        <v>1906</v>
      </c>
      <c r="D357" s="1" t="s">
        <v>482</v>
      </c>
      <c r="E357" s="1" t="s">
        <v>368</v>
      </c>
      <c r="F357" s="1" t="s">
        <v>1907</v>
      </c>
      <c r="G357" s="1" t="s">
        <v>1908</v>
      </c>
      <c r="H357" s="1" t="s">
        <v>116</v>
      </c>
      <c r="I357" s="1" t="s">
        <v>146</v>
      </c>
      <c r="J357" s="1" t="s">
        <v>174</v>
      </c>
      <c r="K357">
        <f>+MONTH(G357)</f>
        <v>4</v>
      </c>
      <c r="L357" t="str">
        <f>+VLOOKUP(H357,analyste,2)</f>
        <v>EasyDesk</v>
      </c>
      <c r="M357" t="str">
        <f>VLOOKUP(H357,analyste,3)</f>
        <v>SERVICE CLIENTS</v>
      </c>
    </row>
    <row r="358" spans="1:13" x14ac:dyDescent="0.25">
      <c r="A358" s="1" t="s">
        <v>339</v>
      </c>
      <c r="B358" s="1" t="s">
        <v>1909</v>
      </c>
      <c r="C358" s="1" t="s">
        <v>1910</v>
      </c>
      <c r="D358" s="1" t="s">
        <v>158</v>
      </c>
      <c r="E358" s="1" t="s">
        <v>354</v>
      </c>
      <c r="F358" s="1" t="s">
        <v>1911</v>
      </c>
      <c r="G358" s="1" t="s">
        <v>1912</v>
      </c>
      <c r="H358" s="1" t="s">
        <v>116</v>
      </c>
      <c r="I358" s="1" t="s">
        <v>146</v>
      </c>
      <c r="J358" s="1" t="s">
        <v>174</v>
      </c>
      <c r="K358">
        <f>+MONTH(G358)</f>
        <v>4</v>
      </c>
      <c r="L358" t="str">
        <f>+VLOOKUP(H358,analyste,2)</f>
        <v>EasyDesk</v>
      </c>
      <c r="M358" t="str">
        <f>VLOOKUP(H358,analyste,3)</f>
        <v>SERVICE CLIENTS</v>
      </c>
    </row>
    <row r="359" spans="1:13" x14ac:dyDescent="0.25">
      <c r="A359" s="1" t="s">
        <v>339</v>
      </c>
      <c r="B359" s="1" t="s">
        <v>1913</v>
      </c>
      <c r="C359" s="1" t="s">
        <v>1914</v>
      </c>
      <c r="D359" s="1" t="s">
        <v>1915</v>
      </c>
      <c r="E359" s="1" t="s">
        <v>391</v>
      </c>
      <c r="F359" s="1" t="s">
        <v>1916</v>
      </c>
      <c r="G359" s="1" t="s">
        <v>1917</v>
      </c>
      <c r="H359" s="1" t="s">
        <v>116</v>
      </c>
      <c r="I359" s="1" t="s">
        <v>146</v>
      </c>
      <c r="J359" s="1" t="s">
        <v>174</v>
      </c>
      <c r="K359">
        <f>+MONTH(G359)</f>
        <v>4</v>
      </c>
      <c r="L359" t="str">
        <f>+VLOOKUP(H359,analyste,2)</f>
        <v>EasyDesk</v>
      </c>
      <c r="M359" t="str">
        <f>VLOOKUP(H359,analyste,3)</f>
        <v>SERVICE CLIENTS</v>
      </c>
    </row>
    <row r="360" spans="1:13" x14ac:dyDescent="0.25">
      <c r="A360" s="1" t="s">
        <v>339</v>
      </c>
      <c r="B360" s="1" t="s">
        <v>1918</v>
      </c>
      <c r="C360" s="1" t="s">
        <v>1919</v>
      </c>
      <c r="D360" s="1" t="s">
        <v>221</v>
      </c>
      <c r="E360" s="1" t="s">
        <v>378</v>
      </c>
      <c r="F360" s="1" t="s">
        <v>1920</v>
      </c>
      <c r="G360" s="1" t="s">
        <v>1921</v>
      </c>
      <c r="H360" s="1" t="s">
        <v>116</v>
      </c>
      <c r="I360" s="1" t="s">
        <v>146</v>
      </c>
      <c r="J360" s="1" t="s">
        <v>147</v>
      </c>
      <c r="K360">
        <f>+MONTH(G360)</f>
        <v>4</v>
      </c>
      <c r="L360" t="str">
        <f>+VLOOKUP(H360,analyste,2)</f>
        <v>EasyDesk</v>
      </c>
      <c r="M360" t="str">
        <f>VLOOKUP(H360,analyste,3)</f>
        <v>SERVICE CLIENTS</v>
      </c>
    </row>
    <row r="361" spans="1:13" x14ac:dyDescent="0.25">
      <c r="A361" s="1" t="s">
        <v>339</v>
      </c>
      <c r="B361" s="1" t="s">
        <v>1922</v>
      </c>
      <c r="C361" s="1" t="s">
        <v>1923</v>
      </c>
      <c r="D361" s="1" t="s">
        <v>1924</v>
      </c>
      <c r="E361" s="1" t="s">
        <v>187</v>
      </c>
      <c r="F361" s="1" t="s">
        <v>1925</v>
      </c>
      <c r="G361" s="1" t="s">
        <v>1926</v>
      </c>
      <c r="H361" s="1" t="s">
        <v>116</v>
      </c>
      <c r="I361" s="1" t="s">
        <v>146</v>
      </c>
      <c r="J361" s="1" t="s">
        <v>174</v>
      </c>
      <c r="K361">
        <f>+MONTH(G361)</f>
        <v>4</v>
      </c>
      <c r="L361" t="str">
        <f>+VLOOKUP(H361,analyste,2)</f>
        <v>EasyDesk</v>
      </c>
      <c r="M361" t="str">
        <f>VLOOKUP(H361,analyste,3)</f>
        <v>SERVICE CLIENTS</v>
      </c>
    </row>
    <row r="362" spans="1:13" x14ac:dyDescent="0.25">
      <c r="A362" s="1" t="s">
        <v>339</v>
      </c>
      <c r="B362" s="1" t="s">
        <v>1927</v>
      </c>
      <c r="C362" s="1" t="s">
        <v>1928</v>
      </c>
      <c r="D362" s="1" t="s">
        <v>159</v>
      </c>
      <c r="E362" s="1" t="s">
        <v>397</v>
      </c>
      <c r="F362" s="1" t="s">
        <v>1929</v>
      </c>
      <c r="G362" s="1" t="s">
        <v>1930</v>
      </c>
      <c r="H362" s="1" t="s">
        <v>116</v>
      </c>
      <c r="I362" s="1" t="s">
        <v>146</v>
      </c>
      <c r="J362" s="1" t="s">
        <v>174</v>
      </c>
      <c r="K362">
        <f>+MONTH(G362)</f>
        <v>4</v>
      </c>
      <c r="L362" t="str">
        <f>+VLOOKUP(H362,analyste,2)</f>
        <v>EasyDesk</v>
      </c>
      <c r="M362" t="str">
        <f>VLOOKUP(H362,analyste,3)</f>
        <v>SERVICE CLIENTS</v>
      </c>
    </row>
    <row r="363" spans="1:13" x14ac:dyDescent="0.25">
      <c r="A363" s="1" t="s">
        <v>339</v>
      </c>
      <c r="B363" s="1" t="s">
        <v>1931</v>
      </c>
      <c r="C363" s="1" t="s">
        <v>1932</v>
      </c>
      <c r="D363" s="1" t="s">
        <v>1025</v>
      </c>
      <c r="E363" s="1" t="s">
        <v>348</v>
      </c>
      <c r="F363" s="1" t="s">
        <v>1933</v>
      </c>
      <c r="G363" s="1" t="s">
        <v>1934</v>
      </c>
      <c r="H363" s="1" t="s">
        <v>116</v>
      </c>
      <c r="I363" s="1" t="s">
        <v>146</v>
      </c>
      <c r="J363" s="1">
        <f>+MONTH(G363)</f>
        <v>4</v>
      </c>
      <c r="K363">
        <f>+MONTH(G363)</f>
        <v>4</v>
      </c>
      <c r="L363" t="str">
        <f>+VLOOKUP(H363,analyste,2)</f>
        <v>EasyDesk</v>
      </c>
      <c r="M363" t="str">
        <f>VLOOKUP(H363,analyste,3)</f>
        <v>SERVICE CLIENTS</v>
      </c>
    </row>
    <row r="364" spans="1:13" x14ac:dyDescent="0.25">
      <c r="A364" s="1" t="s">
        <v>339</v>
      </c>
      <c r="B364" s="1" t="s">
        <v>1935</v>
      </c>
      <c r="C364" s="1" t="s">
        <v>1936</v>
      </c>
      <c r="D364" s="1" t="s">
        <v>1118</v>
      </c>
      <c r="E364" s="1" t="s">
        <v>351</v>
      </c>
      <c r="F364" s="1" t="s">
        <v>1937</v>
      </c>
      <c r="G364" s="1" t="s">
        <v>1938</v>
      </c>
      <c r="H364" s="1" t="s">
        <v>116</v>
      </c>
      <c r="I364" s="1" t="s">
        <v>146</v>
      </c>
      <c r="J364" s="1" t="s">
        <v>147</v>
      </c>
      <c r="K364">
        <f>+MONTH(G364)</f>
        <v>3</v>
      </c>
      <c r="L364" t="str">
        <f>+VLOOKUP(H364,analyste,2)</f>
        <v>EasyDesk</v>
      </c>
      <c r="M364" t="str">
        <f>VLOOKUP(H364,analyste,3)</f>
        <v>SERVICE CLIENTS</v>
      </c>
    </row>
    <row r="365" spans="1:13" x14ac:dyDescent="0.25">
      <c r="A365" s="1" t="s">
        <v>339</v>
      </c>
      <c r="B365" s="1" t="s">
        <v>1939</v>
      </c>
      <c r="C365" s="1" t="s">
        <v>1940</v>
      </c>
      <c r="D365" s="1" t="s">
        <v>301</v>
      </c>
      <c r="E365" s="1" t="s">
        <v>354</v>
      </c>
      <c r="F365" s="1" t="s">
        <v>1941</v>
      </c>
      <c r="G365" s="1" t="s">
        <v>1942</v>
      </c>
      <c r="H365" s="1" t="s">
        <v>116</v>
      </c>
      <c r="I365" s="1" t="s">
        <v>146</v>
      </c>
      <c r="J365" s="1">
        <f>+MONTH(G365)</f>
        <v>3</v>
      </c>
      <c r="K365">
        <f>+MONTH(G365)</f>
        <v>3</v>
      </c>
      <c r="L365" t="str">
        <f>+VLOOKUP(H365,analyste,2)</f>
        <v>EasyDesk</v>
      </c>
      <c r="M365" t="str">
        <f>VLOOKUP(H365,analyste,3)</f>
        <v>SERVICE CLIENTS</v>
      </c>
    </row>
    <row r="366" spans="1:13" x14ac:dyDescent="0.25">
      <c r="A366" s="1" t="s">
        <v>339</v>
      </c>
      <c r="B366" s="1" t="s">
        <v>1943</v>
      </c>
      <c r="C366" s="1" t="s">
        <v>1944</v>
      </c>
      <c r="D366" s="1" t="s">
        <v>200</v>
      </c>
      <c r="E366" s="1" t="s">
        <v>386</v>
      </c>
      <c r="F366" s="1" t="s">
        <v>1945</v>
      </c>
      <c r="G366" s="1" t="s">
        <v>1946</v>
      </c>
      <c r="H366" s="1" t="s">
        <v>116</v>
      </c>
      <c r="I366" s="1" t="s">
        <v>484</v>
      </c>
      <c r="J366" s="1" t="s">
        <v>174</v>
      </c>
      <c r="K366">
        <f>+MONTH(G366)</f>
        <v>3</v>
      </c>
      <c r="L366" t="str">
        <f>+VLOOKUP(H366,analyste,2)</f>
        <v>EasyDesk</v>
      </c>
      <c r="M366" t="str">
        <f>VLOOKUP(H366,analyste,3)</f>
        <v>SERVICE CLIENTS</v>
      </c>
    </row>
    <row r="367" spans="1:13" x14ac:dyDescent="0.25">
      <c r="A367" s="1" t="s">
        <v>339</v>
      </c>
      <c r="B367" s="1" t="s">
        <v>1947</v>
      </c>
      <c r="C367" s="1" t="s">
        <v>1948</v>
      </c>
      <c r="D367" s="1" t="s">
        <v>170</v>
      </c>
      <c r="E367" s="1" t="s">
        <v>378</v>
      </c>
      <c r="F367" s="1" t="s">
        <v>643</v>
      </c>
      <c r="G367" s="1" t="s">
        <v>1949</v>
      </c>
      <c r="H367" s="1" t="s">
        <v>116</v>
      </c>
      <c r="I367" s="1" t="s">
        <v>146</v>
      </c>
      <c r="J367" s="1" t="s">
        <v>174</v>
      </c>
      <c r="K367">
        <f>+MONTH(G367)</f>
        <v>3</v>
      </c>
      <c r="L367" t="str">
        <f>+VLOOKUP(H367,analyste,2)</f>
        <v>EasyDesk</v>
      </c>
      <c r="M367" t="str">
        <f>VLOOKUP(H367,analyste,3)</f>
        <v>SERVICE CLIENTS</v>
      </c>
    </row>
    <row r="368" spans="1:13" x14ac:dyDescent="0.25">
      <c r="A368" s="1" t="s">
        <v>339</v>
      </c>
      <c r="B368" s="1" t="s">
        <v>1950</v>
      </c>
      <c r="C368" s="1" t="s">
        <v>1951</v>
      </c>
      <c r="D368" s="1" t="s">
        <v>322</v>
      </c>
      <c r="E368" s="1" t="s">
        <v>347</v>
      </c>
      <c r="F368" s="1" t="s">
        <v>1952</v>
      </c>
      <c r="G368" s="1" t="s">
        <v>1953</v>
      </c>
      <c r="H368" s="1" t="s">
        <v>116</v>
      </c>
      <c r="I368" s="1" t="s">
        <v>146</v>
      </c>
      <c r="J368" s="1">
        <f>+MONTH(G368)</f>
        <v>3</v>
      </c>
      <c r="K368">
        <f>+MONTH(G368)</f>
        <v>3</v>
      </c>
      <c r="L368" t="str">
        <f>+VLOOKUP(H368,analyste,2)</f>
        <v>EasyDesk</v>
      </c>
      <c r="M368" t="str">
        <f>VLOOKUP(H368,analyste,3)</f>
        <v>SERVICE CLIENTS</v>
      </c>
    </row>
    <row r="369" spans="1:13" x14ac:dyDescent="0.25">
      <c r="A369" s="1" t="s">
        <v>339</v>
      </c>
      <c r="B369" s="1" t="s">
        <v>1954</v>
      </c>
      <c r="C369" s="1" t="s">
        <v>1955</v>
      </c>
      <c r="D369" s="1" t="s">
        <v>317</v>
      </c>
      <c r="E369" s="1" t="s">
        <v>239</v>
      </c>
      <c r="F369" s="1" t="s">
        <v>1956</v>
      </c>
      <c r="G369" s="1" t="s">
        <v>1957</v>
      </c>
      <c r="H369" s="1" t="s">
        <v>116</v>
      </c>
      <c r="I369" s="1" t="s">
        <v>146</v>
      </c>
      <c r="J369" s="1" t="s">
        <v>174</v>
      </c>
      <c r="K369">
        <f>+MONTH(G369)</f>
        <v>3</v>
      </c>
      <c r="L369" t="str">
        <f>+VLOOKUP(H369,analyste,2)</f>
        <v>EasyDesk</v>
      </c>
      <c r="M369" t="str">
        <f>VLOOKUP(H369,analyste,3)</f>
        <v>SERVICE CLIENTS</v>
      </c>
    </row>
    <row r="370" spans="1:13" x14ac:dyDescent="0.25">
      <c r="A370" s="1" t="s">
        <v>339</v>
      </c>
      <c r="B370" s="1" t="s">
        <v>1958</v>
      </c>
      <c r="C370" s="1" t="s">
        <v>1959</v>
      </c>
      <c r="D370" s="1" t="s">
        <v>217</v>
      </c>
      <c r="E370" s="1" t="s">
        <v>378</v>
      </c>
      <c r="F370" s="1" t="s">
        <v>643</v>
      </c>
      <c r="G370" s="1" t="s">
        <v>1960</v>
      </c>
      <c r="H370" s="1" t="s">
        <v>116</v>
      </c>
      <c r="I370" s="1" t="s">
        <v>146</v>
      </c>
      <c r="J370" s="1" t="s">
        <v>174</v>
      </c>
      <c r="K370">
        <f>+MONTH(G370)</f>
        <v>3</v>
      </c>
      <c r="L370" t="str">
        <f>+VLOOKUP(H370,analyste,2)</f>
        <v>EasyDesk</v>
      </c>
      <c r="M370" t="str">
        <f>VLOOKUP(H370,analyste,3)</f>
        <v>SERVICE CLIENTS</v>
      </c>
    </row>
    <row r="371" spans="1:13" x14ac:dyDescent="0.25">
      <c r="A371" s="1" t="s">
        <v>339</v>
      </c>
      <c r="B371" s="1" t="s">
        <v>1961</v>
      </c>
      <c r="C371" s="1" t="s">
        <v>1962</v>
      </c>
      <c r="D371" s="1" t="s">
        <v>1483</v>
      </c>
      <c r="E371" s="1" t="s">
        <v>356</v>
      </c>
      <c r="F371" s="1" t="s">
        <v>1963</v>
      </c>
      <c r="G371" s="1" t="s">
        <v>1964</v>
      </c>
      <c r="H371" s="1" t="s">
        <v>116</v>
      </c>
      <c r="I371" s="1" t="s">
        <v>146</v>
      </c>
      <c r="J371" s="1" t="s">
        <v>174</v>
      </c>
      <c r="K371">
        <f>+MONTH(G371)</f>
        <v>3</v>
      </c>
      <c r="L371" t="str">
        <f>+VLOOKUP(H371,analyste,2)</f>
        <v>EasyDesk</v>
      </c>
      <c r="M371" t="str">
        <f>VLOOKUP(H371,analyste,3)</f>
        <v>SERVICE CLIENTS</v>
      </c>
    </row>
    <row r="372" spans="1:13" x14ac:dyDescent="0.25">
      <c r="A372" s="1" t="s">
        <v>339</v>
      </c>
      <c r="B372" s="1" t="s">
        <v>1965</v>
      </c>
      <c r="C372" s="1" t="s">
        <v>1966</v>
      </c>
      <c r="D372" s="1" t="s">
        <v>157</v>
      </c>
      <c r="E372" s="1" t="s">
        <v>356</v>
      </c>
      <c r="F372" s="1" t="s">
        <v>1967</v>
      </c>
      <c r="G372" s="1" t="s">
        <v>1968</v>
      </c>
      <c r="H372" s="1" t="s">
        <v>116</v>
      </c>
      <c r="I372" s="1" t="s">
        <v>146</v>
      </c>
      <c r="J372" s="1" t="s">
        <v>174</v>
      </c>
      <c r="K372">
        <f>+MONTH(G372)</f>
        <v>3</v>
      </c>
      <c r="L372" t="str">
        <f>+VLOOKUP(H372,analyste,2)</f>
        <v>EasyDesk</v>
      </c>
      <c r="M372" t="str">
        <f>VLOOKUP(H372,analyste,3)</f>
        <v>SERVICE CLIENTS</v>
      </c>
    </row>
    <row r="373" spans="1:13" x14ac:dyDescent="0.25">
      <c r="A373" s="1" t="s">
        <v>339</v>
      </c>
      <c r="B373" s="1" t="s">
        <v>1969</v>
      </c>
      <c r="C373" s="1" t="s">
        <v>1970</v>
      </c>
      <c r="D373" s="1" t="s">
        <v>232</v>
      </c>
      <c r="E373" s="1" t="s">
        <v>392</v>
      </c>
      <c r="F373" s="1" t="s">
        <v>1971</v>
      </c>
      <c r="G373" s="1" t="s">
        <v>1972</v>
      </c>
      <c r="H373" s="1" t="s">
        <v>116</v>
      </c>
      <c r="I373" s="1" t="s">
        <v>376</v>
      </c>
      <c r="J373" s="1" t="s">
        <v>174</v>
      </c>
      <c r="K373">
        <f>+MONTH(G373)</f>
        <v>3</v>
      </c>
      <c r="L373" t="str">
        <f>+VLOOKUP(H373,analyste,2)</f>
        <v>EasyDesk</v>
      </c>
      <c r="M373" t="str">
        <f>VLOOKUP(H373,analyste,3)</f>
        <v>SERVICE CLIENTS</v>
      </c>
    </row>
    <row r="374" spans="1:13" x14ac:dyDescent="0.25">
      <c r="A374" s="1" t="s">
        <v>339</v>
      </c>
      <c r="B374" s="1" t="s">
        <v>1973</v>
      </c>
      <c r="C374" s="1" t="s">
        <v>1974</v>
      </c>
      <c r="D374" s="1" t="s">
        <v>1118</v>
      </c>
      <c r="E374" s="1" t="s">
        <v>393</v>
      </c>
      <c r="F374" s="1" t="s">
        <v>1975</v>
      </c>
      <c r="G374" s="1" t="s">
        <v>1976</v>
      </c>
      <c r="H374" s="1" t="s">
        <v>116</v>
      </c>
      <c r="I374" s="1" t="s">
        <v>146</v>
      </c>
      <c r="J374" s="1" t="s">
        <v>174</v>
      </c>
      <c r="K374">
        <f>+MONTH(G374)</f>
        <v>3</v>
      </c>
      <c r="L374" t="str">
        <f>+VLOOKUP(H374,analyste,2)</f>
        <v>EasyDesk</v>
      </c>
      <c r="M374" t="str">
        <f>VLOOKUP(H374,analyste,3)</f>
        <v>SERVICE CLIENTS</v>
      </c>
    </row>
    <row r="375" spans="1:13" x14ac:dyDescent="0.25">
      <c r="A375" s="1" t="s">
        <v>339</v>
      </c>
      <c r="B375" s="1" t="s">
        <v>1977</v>
      </c>
      <c r="C375" s="1" t="s">
        <v>1978</v>
      </c>
      <c r="D375" s="1" t="s">
        <v>237</v>
      </c>
      <c r="E375" s="1" t="s">
        <v>345</v>
      </c>
      <c r="F375" s="1" t="s">
        <v>1979</v>
      </c>
      <c r="G375" s="1" t="s">
        <v>1980</v>
      </c>
      <c r="H375" s="1" t="s">
        <v>116</v>
      </c>
      <c r="I375" s="1" t="s">
        <v>146</v>
      </c>
      <c r="J375" s="1" t="s">
        <v>174</v>
      </c>
      <c r="K375">
        <f>+MONTH(G375)</f>
        <v>3</v>
      </c>
      <c r="L375" t="str">
        <f>+VLOOKUP(H375,analyste,2)</f>
        <v>EasyDesk</v>
      </c>
      <c r="M375" t="str">
        <f>VLOOKUP(H375,analyste,3)</f>
        <v>SERVICE CLIENTS</v>
      </c>
    </row>
    <row r="376" spans="1:13" x14ac:dyDescent="0.25">
      <c r="A376" s="1" t="s">
        <v>339</v>
      </c>
      <c r="B376" s="1" t="s">
        <v>1981</v>
      </c>
      <c r="C376" s="1" t="s">
        <v>1982</v>
      </c>
      <c r="D376" s="1" t="s">
        <v>699</v>
      </c>
      <c r="E376" s="1" t="s">
        <v>490</v>
      </c>
      <c r="F376" s="1" t="s">
        <v>1983</v>
      </c>
      <c r="G376" s="1" t="s">
        <v>1984</v>
      </c>
      <c r="H376" s="1" t="s">
        <v>116</v>
      </c>
      <c r="I376" s="1" t="s">
        <v>146</v>
      </c>
      <c r="J376" s="1">
        <f>+MONTH(G376)</f>
        <v>3</v>
      </c>
      <c r="K376">
        <f>+MONTH(G376)</f>
        <v>3</v>
      </c>
      <c r="L376" t="str">
        <f>+VLOOKUP(H376,analyste,2)</f>
        <v>EasyDesk</v>
      </c>
      <c r="M376" t="str">
        <f>VLOOKUP(H376,analyste,3)</f>
        <v>SERVICE CLIENTS</v>
      </c>
    </row>
    <row r="377" spans="1:13" x14ac:dyDescent="0.25">
      <c r="A377" s="1" t="s">
        <v>339</v>
      </c>
      <c r="B377" s="1" t="s">
        <v>1985</v>
      </c>
      <c r="C377" s="1" t="s">
        <v>1986</v>
      </c>
      <c r="D377" s="1" t="s">
        <v>1522</v>
      </c>
      <c r="E377" s="1" t="s">
        <v>552</v>
      </c>
      <c r="F377" s="1" t="s">
        <v>1987</v>
      </c>
      <c r="G377" s="1" t="s">
        <v>1988</v>
      </c>
      <c r="H377" s="1" t="s">
        <v>116</v>
      </c>
      <c r="I377" s="1" t="s">
        <v>146</v>
      </c>
      <c r="J377" s="1">
        <f>+MONTH(G377)</f>
        <v>3</v>
      </c>
      <c r="K377">
        <f>+MONTH(G377)</f>
        <v>3</v>
      </c>
      <c r="L377" t="str">
        <f>+VLOOKUP(H377,analyste,2)</f>
        <v>EasyDesk</v>
      </c>
      <c r="M377" t="str">
        <f>VLOOKUP(H377,analyste,3)</f>
        <v>SERVICE CLIENTS</v>
      </c>
    </row>
    <row r="378" spans="1:13" x14ac:dyDescent="0.25">
      <c r="A378" s="1" t="s">
        <v>339</v>
      </c>
      <c r="B378" s="1" t="s">
        <v>1989</v>
      </c>
      <c r="C378" s="1" t="s">
        <v>1990</v>
      </c>
      <c r="D378" s="1" t="s">
        <v>313</v>
      </c>
      <c r="E378" s="1" t="s">
        <v>437</v>
      </c>
      <c r="F378" s="1" t="s">
        <v>1991</v>
      </c>
      <c r="G378" s="1" t="s">
        <v>1992</v>
      </c>
      <c r="H378" s="1" t="s">
        <v>116</v>
      </c>
      <c r="I378" s="1" t="s">
        <v>146</v>
      </c>
      <c r="J378" s="1" t="s">
        <v>147</v>
      </c>
      <c r="K378">
        <f>+MONTH(G378)</f>
        <v>3</v>
      </c>
      <c r="L378" t="str">
        <f>+VLOOKUP(H378,analyste,2)</f>
        <v>EasyDesk</v>
      </c>
      <c r="M378" t="str">
        <f>VLOOKUP(H378,analyste,3)</f>
        <v>SERVICE CLIENTS</v>
      </c>
    </row>
    <row r="379" spans="1:13" x14ac:dyDescent="0.25">
      <c r="A379" s="1" t="s">
        <v>339</v>
      </c>
      <c r="B379" s="1" t="s">
        <v>1993</v>
      </c>
      <c r="C379" s="1" t="s">
        <v>1994</v>
      </c>
      <c r="D379" s="1" t="s">
        <v>1734</v>
      </c>
      <c r="E379" s="1" t="s">
        <v>368</v>
      </c>
      <c r="F379" s="1" t="s">
        <v>1995</v>
      </c>
      <c r="G379" s="1" t="s">
        <v>1996</v>
      </c>
      <c r="H379" s="1" t="s">
        <v>116</v>
      </c>
      <c r="I379" s="1" t="s">
        <v>146</v>
      </c>
      <c r="J379" s="1" t="s">
        <v>174</v>
      </c>
      <c r="K379">
        <f>+MONTH(G379)</f>
        <v>3</v>
      </c>
      <c r="L379" t="str">
        <f>+VLOOKUP(H379,analyste,2)</f>
        <v>EasyDesk</v>
      </c>
      <c r="M379" t="str">
        <f>VLOOKUP(H379,analyste,3)</f>
        <v>SERVICE CLIENTS</v>
      </c>
    </row>
    <row r="380" spans="1:13" x14ac:dyDescent="0.25">
      <c r="A380" s="1" t="s">
        <v>339</v>
      </c>
      <c r="B380" s="1" t="s">
        <v>1997</v>
      </c>
      <c r="C380" s="1" t="s">
        <v>1998</v>
      </c>
      <c r="D380" s="1" t="s">
        <v>275</v>
      </c>
      <c r="E380" s="1" t="s">
        <v>354</v>
      </c>
      <c r="F380" s="1" t="s">
        <v>1999</v>
      </c>
      <c r="G380" s="1" t="s">
        <v>2000</v>
      </c>
      <c r="H380" s="1" t="s">
        <v>116</v>
      </c>
      <c r="I380" s="1" t="s">
        <v>146</v>
      </c>
      <c r="J380" s="1">
        <f t="shared" ref="J380:J381" si="0">+MONTH(G380)</f>
        <v>3</v>
      </c>
      <c r="K380">
        <f>+MONTH(G380)</f>
        <v>3</v>
      </c>
      <c r="L380" t="str">
        <f>+VLOOKUP(H380,analyste,2)</f>
        <v>EasyDesk</v>
      </c>
      <c r="M380" t="str">
        <f>VLOOKUP(H380,analyste,3)</f>
        <v>SERVICE CLIENTS</v>
      </c>
    </row>
    <row r="381" spans="1:13" x14ac:dyDescent="0.25">
      <c r="A381" s="1" t="s">
        <v>339</v>
      </c>
      <c r="B381" s="1" t="s">
        <v>1997</v>
      </c>
      <c r="C381" s="1" t="s">
        <v>1998</v>
      </c>
      <c r="D381" s="1" t="s">
        <v>275</v>
      </c>
      <c r="E381" s="1" t="s">
        <v>354</v>
      </c>
      <c r="F381" s="1" t="s">
        <v>1999</v>
      </c>
      <c r="G381" s="1" t="s">
        <v>2001</v>
      </c>
      <c r="H381" s="1" t="s">
        <v>116</v>
      </c>
      <c r="I381" s="1" t="s">
        <v>146</v>
      </c>
      <c r="J381" s="1">
        <f t="shared" si="0"/>
        <v>3</v>
      </c>
      <c r="K381">
        <f>+MONTH(G381)</f>
        <v>3</v>
      </c>
      <c r="L381" t="str">
        <f>+VLOOKUP(H381,analyste,2)</f>
        <v>EasyDesk</v>
      </c>
      <c r="M381" t="str">
        <f>VLOOKUP(H381,analyste,3)</f>
        <v>SERVICE CLIENTS</v>
      </c>
    </row>
    <row r="382" spans="1:13" x14ac:dyDescent="0.25">
      <c r="A382" s="1" t="s">
        <v>339</v>
      </c>
      <c r="B382" s="1" t="s">
        <v>2002</v>
      </c>
      <c r="C382" s="1" t="s">
        <v>2003</v>
      </c>
      <c r="D382" s="1" t="s">
        <v>1024</v>
      </c>
      <c r="E382" s="1" t="s">
        <v>350</v>
      </c>
      <c r="F382" s="1" t="s">
        <v>2004</v>
      </c>
      <c r="G382" s="1" t="s">
        <v>2005</v>
      </c>
      <c r="H382" s="1" t="s">
        <v>116</v>
      </c>
      <c r="I382" s="1" t="s">
        <v>146</v>
      </c>
      <c r="J382" s="1" t="s">
        <v>174</v>
      </c>
      <c r="K382">
        <f>+MONTH(G382)</f>
        <v>3</v>
      </c>
      <c r="L382" t="str">
        <f>+VLOOKUP(H382,analyste,2)</f>
        <v>EasyDesk</v>
      </c>
      <c r="M382" t="str">
        <f>VLOOKUP(H382,analyste,3)</f>
        <v>SERVICE CLIENTS</v>
      </c>
    </row>
    <row r="383" spans="1:13" x14ac:dyDescent="0.25">
      <c r="A383" s="1" t="s">
        <v>339</v>
      </c>
      <c r="B383" s="1" t="s">
        <v>2006</v>
      </c>
      <c r="C383" s="1" t="s">
        <v>2007</v>
      </c>
      <c r="D383" s="1" t="s">
        <v>153</v>
      </c>
      <c r="E383" s="1" t="s">
        <v>347</v>
      </c>
      <c r="F383" s="1" t="s">
        <v>704</v>
      </c>
      <c r="G383" s="1" t="s">
        <v>2008</v>
      </c>
      <c r="H383" s="1" t="s">
        <v>116</v>
      </c>
      <c r="I383" s="1" t="s">
        <v>146</v>
      </c>
      <c r="J383" s="1" t="s">
        <v>147</v>
      </c>
      <c r="K383">
        <f>+MONTH(G383)</f>
        <v>3</v>
      </c>
      <c r="L383" t="str">
        <f>+VLOOKUP(H383,analyste,2)</f>
        <v>EasyDesk</v>
      </c>
      <c r="M383" t="str">
        <f>VLOOKUP(H383,analyste,3)</f>
        <v>SERVICE CLIENTS</v>
      </c>
    </row>
    <row r="384" spans="1:13" x14ac:dyDescent="0.25">
      <c r="A384" s="1" t="s">
        <v>339</v>
      </c>
      <c r="B384" s="1" t="s">
        <v>2009</v>
      </c>
      <c r="C384" s="1" t="s">
        <v>2010</v>
      </c>
      <c r="D384" s="1" t="s">
        <v>481</v>
      </c>
      <c r="E384" s="1" t="s">
        <v>791</v>
      </c>
      <c r="F384" s="1" t="s">
        <v>2011</v>
      </c>
      <c r="G384" s="1" t="s">
        <v>2012</v>
      </c>
      <c r="H384" s="1" t="s">
        <v>116</v>
      </c>
      <c r="I384" s="1" t="s">
        <v>146</v>
      </c>
      <c r="J384" s="1" t="s">
        <v>174</v>
      </c>
      <c r="K384">
        <f>+MONTH(G384)</f>
        <v>3</v>
      </c>
      <c r="L384" t="str">
        <f>+VLOOKUP(H384,analyste,2)</f>
        <v>EasyDesk</v>
      </c>
      <c r="M384" t="str">
        <f>VLOOKUP(H384,analyste,3)</f>
        <v>SERVICE CLIENTS</v>
      </c>
    </row>
    <row r="385" spans="1:13" x14ac:dyDescent="0.25">
      <c r="A385" s="1" t="s">
        <v>339</v>
      </c>
      <c r="B385" s="1" t="s">
        <v>2013</v>
      </c>
      <c r="C385" s="1" t="s">
        <v>2014</v>
      </c>
      <c r="D385" s="1" t="s">
        <v>182</v>
      </c>
      <c r="E385" s="1" t="s">
        <v>351</v>
      </c>
      <c r="F385" s="1" t="s">
        <v>2015</v>
      </c>
      <c r="G385" s="1" t="s">
        <v>2016</v>
      </c>
      <c r="H385" s="1" t="s">
        <v>116</v>
      </c>
      <c r="I385" s="1" t="s">
        <v>146</v>
      </c>
      <c r="J385" s="1" t="s">
        <v>174</v>
      </c>
      <c r="K385">
        <f>+MONTH(G385)</f>
        <v>3</v>
      </c>
      <c r="L385" t="str">
        <f>+VLOOKUP(H385,analyste,2)</f>
        <v>EasyDesk</v>
      </c>
      <c r="M385" t="str">
        <f>VLOOKUP(H385,analyste,3)</f>
        <v>SERVICE CLIENTS</v>
      </c>
    </row>
    <row r="386" spans="1:13" x14ac:dyDescent="0.25">
      <c r="A386" s="1" t="s">
        <v>339</v>
      </c>
      <c r="B386" s="1" t="s">
        <v>2017</v>
      </c>
      <c r="C386" s="1" t="s">
        <v>2018</v>
      </c>
      <c r="D386" s="1" t="s">
        <v>220</v>
      </c>
      <c r="E386" s="1" t="s">
        <v>168</v>
      </c>
      <c r="F386" s="1" t="s">
        <v>2019</v>
      </c>
      <c r="G386" s="1" t="s">
        <v>2020</v>
      </c>
      <c r="H386" s="1" t="s">
        <v>116</v>
      </c>
      <c r="I386" s="1" t="s">
        <v>146</v>
      </c>
      <c r="J386" s="1" t="s">
        <v>174</v>
      </c>
      <c r="K386">
        <f>+MONTH(G386)</f>
        <v>3</v>
      </c>
      <c r="L386" t="str">
        <f>+VLOOKUP(H386,analyste,2)</f>
        <v>EasyDesk</v>
      </c>
      <c r="M386" t="str">
        <f>VLOOKUP(H386,analyste,3)</f>
        <v>SERVICE CLIENTS</v>
      </c>
    </row>
    <row r="387" spans="1:13" x14ac:dyDescent="0.25">
      <c r="A387" s="1" t="s">
        <v>339</v>
      </c>
      <c r="B387" s="1" t="s">
        <v>2021</v>
      </c>
      <c r="C387" s="1" t="s">
        <v>2022</v>
      </c>
      <c r="D387" s="1" t="s">
        <v>518</v>
      </c>
      <c r="E387" s="1" t="s">
        <v>347</v>
      </c>
      <c r="F387" s="1" t="s">
        <v>2023</v>
      </c>
      <c r="G387" s="1" t="s">
        <v>2024</v>
      </c>
      <c r="H387" s="1" t="s">
        <v>116</v>
      </c>
      <c r="I387" s="1" t="s">
        <v>146</v>
      </c>
      <c r="J387" s="1" t="s">
        <v>174</v>
      </c>
      <c r="K387">
        <f>+MONTH(G387)</f>
        <v>3</v>
      </c>
      <c r="L387" t="str">
        <f>+VLOOKUP(H387,analyste,2)</f>
        <v>EasyDesk</v>
      </c>
      <c r="M387" t="str">
        <f>VLOOKUP(H387,analyste,3)</f>
        <v>SERVICE CLIENTS</v>
      </c>
    </row>
    <row r="388" spans="1:13" x14ac:dyDescent="0.25">
      <c r="A388" s="1" t="s">
        <v>339</v>
      </c>
      <c r="B388" s="1" t="s">
        <v>2025</v>
      </c>
      <c r="C388" s="1" t="s">
        <v>2026</v>
      </c>
      <c r="D388" s="1" t="s">
        <v>1448</v>
      </c>
      <c r="E388" s="1" t="s">
        <v>350</v>
      </c>
      <c r="F388" s="1" t="s">
        <v>2027</v>
      </c>
      <c r="G388" s="1" t="s">
        <v>2028</v>
      </c>
      <c r="H388" s="1" t="s">
        <v>116</v>
      </c>
      <c r="I388" s="1" t="s">
        <v>146</v>
      </c>
      <c r="J388" s="1" t="s">
        <v>174</v>
      </c>
      <c r="K388">
        <f>+MONTH(G388)</f>
        <v>3</v>
      </c>
      <c r="L388" t="str">
        <f>+VLOOKUP(H388,analyste,2)</f>
        <v>EasyDesk</v>
      </c>
      <c r="M388" t="str">
        <f>VLOOKUP(H388,analyste,3)</f>
        <v>SERVICE CLIENTS</v>
      </c>
    </row>
    <row r="389" spans="1:13" x14ac:dyDescent="0.25">
      <c r="A389" s="1" t="s">
        <v>339</v>
      </c>
      <c r="B389" s="1" t="s">
        <v>2029</v>
      </c>
      <c r="C389" s="1" t="s">
        <v>2030</v>
      </c>
      <c r="D389" s="1" t="s">
        <v>420</v>
      </c>
      <c r="E389" s="1" t="s">
        <v>378</v>
      </c>
      <c r="F389" s="1" t="s">
        <v>2031</v>
      </c>
      <c r="G389" s="1" t="s">
        <v>2032</v>
      </c>
      <c r="H389" s="1" t="s">
        <v>116</v>
      </c>
      <c r="I389" s="1" t="s">
        <v>146</v>
      </c>
      <c r="J389" s="1" t="s">
        <v>174</v>
      </c>
      <c r="K389">
        <f>+MONTH(G389)</f>
        <v>3</v>
      </c>
      <c r="L389" t="str">
        <f>+VLOOKUP(H389,analyste,2)</f>
        <v>EasyDesk</v>
      </c>
      <c r="M389" t="str">
        <f>VLOOKUP(H389,analyste,3)</f>
        <v>SERVICE CLIENTS</v>
      </c>
    </row>
    <row r="390" spans="1:13" x14ac:dyDescent="0.25">
      <c r="A390" s="1" t="s">
        <v>339</v>
      </c>
      <c r="B390" s="1" t="s">
        <v>2033</v>
      </c>
      <c r="C390" s="1" t="s">
        <v>2034</v>
      </c>
      <c r="D390" s="1" t="s">
        <v>223</v>
      </c>
      <c r="E390" s="1" t="s">
        <v>348</v>
      </c>
      <c r="F390" s="1" t="s">
        <v>419</v>
      </c>
      <c r="G390" s="1" t="s">
        <v>2035</v>
      </c>
      <c r="H390" s="1" t="s">
        <v>116</v>
      </c>
      <c r="I390" s="1" t="s">
        <v>146</v>
      </c>
      <c r="J390" s="1" t="s">
        <v>174</v>
      </c>
      <c r="K390">
        <f>+MONTH(G390)</f>
        <v>3</v>
      </c>
      <c r="L390" t="str">
        <f>+VLOOKUP(H390,analyste,2)</f>
        <v>EasyDesk</v>
      </c>
      <c r="M390" t="str">
        <f>VLOOKUP(H390,analyste,3)</f>
        <v>SERVICE CLIENTS</v>
      </c>
    </row>
    <row r="391" spans="1:13" x14ac:dyDescent="0.25">
      <c r="A391" s="1" t="s">
        <v>339</v>
      </c>
      <c r="B391" s="1" t="s">
        <v>2036</v>
      </c>
      <c r="C391" s="1" t="s">
        <v>2037</v>
      </c>
      <c r="D391" s="1" t="s">
        <v>251</v>
      </c>
      <c r="E391" s="1" t="s">
        <v>545</v>
      </c>
      <c r="F391" s="1" t="s">
        <v>2038</v>
      </c>
      <c r="G391" s="1" t="s">
        <v>2039</v>
      </c>
      <c r="H391" s="1" t="s">
        <v>116</v>
      </c>
      <c r="I391" s="1" t="s">
        <v>146</v>
      </c>
      <c r="J391" s="1" t="s">
        <v>174</v>
      </c>
      <c r="K391">
        <f>+MONTH(G391)</f>
        <v>3</v>
      </c>
      <c r="L391" t="str">
        <f>+VLOOKUP(H391,analyste,2)</f>
        <v>EasyDesk</v>
      </c>
      <c r="M391" t="str">
        <f>VLOOKUP(H391,analyste,3)</f>
        <v>SERVICE CLIENTS</v>
      </c>
    </row>
    <row r="392" spans="1:13" x14ac:dyDescent="0.25">
      <c r="A392" s="1" t="s">
        <v>339</v>
      </c>
      <c r="B392" s="1" t="s">
        <v>2040</v>
      </c>
      <c r="C392" s="1" t="s">
        <v>2041</v>
      </c>
      <c r="D392" s="1" t="s">
        <v>292</v>
      </c>
      <c r="E392" s="1" t="s">
        <v>378</v>
      </c>
      <c r="F392" s="1" t="s">
        <v>2042</v>
      </c>
      <c r="G392" s="1" t="s">
        <v>2043</v>
      </c>
      <c r="H392" s="1" t="s">
        <v>116</v>
      </c>
      <c r="I392" s="1" t="s">
        <v>146</v>
      </c>
      <c r="J392" s="1" t="s">
        <v>174</v>
      </c>
      <c r="K392">
        <f>+MONTH(G392)</f>
        <v>3</v>
      </c>
      <c r="L392" t="str">
        <f>+VLOOKUP(H392,analyste,2)</f>
        <v>EasyDesk</v>
      </c>
      <c r="M392" t="str">
        <f>VLOOKUP(H392,analyste,3)</f>
        <v>SERVICE CLIENTS</v>
      </c>
    </row>
    <row r="393" spans="1:13" x14ac:dyDescent="0.25">
      <c r="A393" s="1" t="s">
        <v>339</v>
      </c>
      <c r="B393" s="1" t="s">
        <v>2044</v>
      </c>
      <c r="C393" s="1" t="s">
        <v>2045</v>
      </c>
      <c r="D393" s="1" t="s">
        <v>247</v>
      </c>
      <c r="E393" s="1" t="s">
        <v>545</v>
      </c>
      <c r="F393" s="1" t="s">
        <v>2038</v>
      </c>
      <c r="G393" s="1" t="s">
        <v>2046</v>
      </c>
      <c r="H393" s="1" t="s">
        <v>116</v>
      </c>
      <c r="I393" s="1" t="s">
        <v>146</v>
      </c>
      <c r="J393" s="1" t="s">
        <v>174</v>
      </c>
      <c r="K393">
        <f>+MONTH(G393)</f>
        <v>3</v>
      </c>
      <c r="L393" t="str">
        <f>+VLOOKUP(H393,analyste,2)</f>
        <v>EasyDesk</v>
      </c>
      <c r="M393" t="str">
        <f>VLOOKUP(H393,analyste,3)</f>
        <v>SERVICE CLIENTS</v>
      </c>
    </row>
    <row r="394" spans="1:13" x14ac:dyDescent="0.25">
      <c r="A394" s="1" t="s">
        <v>339</v>
      </c>
      <c r="B394" s="1" t="s">
        <v>2047</v>
      </c>
      <c r="C394" s="1" t="s">
        <v>2048</v>
      </c>
      <c r="D394" s="1" t="s">
        <v>301</v>
      </c>
      <c r="E394" s="1" t="s">
        <v>346</v>
      </c>
      <c r="F394" s="1" t="s">
        <v>2049</v>
      </c>
      <c r="G394" s="1" t="s">
        <v>2050</v>
      </c>
      <c r="H394" s="1" t="s">
        <v>116</v>
      </c>
      <c r="I394" s="1" t="s">
        <v>146</v>
      </c>
      <c r="J394" s="1" t="s">
        <v>174</v>
      </c>
      <c r="K394">
        <f>+MONTH(G394)</f>
        <v>3</v>
      </c>
      <c r="L394" t="str">
        <f>+VLOOKUP(H394,analyste,2)</f>
        <v>EasyDesk</v>
      </c>
      <c r="M394" t="str">
        <f>VLOOKUP(H394,analyste,3)</f>
        <v>SERVICE CLIENTS</v>
      </c>
    </row>
    <row r="395" spans="1:13" x14ac:dyDescent="0.25">
      <c r="A395" s="1" t="s">
        <v>339</v>
      </c>
      <c r="B395" s="1" t="s">
        <v>2051</v>
      </c>
      <c r="C395" s="1" t="s">
        <v>2052</v>
      </c>
      <c r="D395" s="1" t="s">
        <v>546</v>
      </c>
      <c r="E395" s="1" t="s">
        <v>545</v>
      </c>
      <c r="F395" s="1" t="s">
        <v>2053</v>
      </c>
      <c r="G395" s="1" t="s">
        <v>2054</v>
      </c>
      <c r="H395" s="1" t="s">
        <v>116</v>
      </c>
      <c r="I395" s="1" t="s">
        <v>146</v>
      </c>
      <c r="J395" s="1" t="s">
        <v>174</v>
      </c>
      <c r="K395">
        <f>+MONTH(G395)</f>
        <v>3</v>
      </c>
      <c r="L395" t="str">
        <f>+VLOOKUP(H395,analyste,2)</f>
        <v>EasyDesk</v>
      </c>
      <c r="M395" t="str">
        <f>VLOOKUP(H395,analyste,3)</f>
        <v>SERVICE CLIENTS</v>
      </c>
    </row>
    <row r="396" spans="1:13" x14ac:dyDescent="0.25">
      <c r="A396" s="1" t="s">
        <v>339</v>
      </c>
      <c r="B396" s="1" t="s">
        <v>2055</v>
      </c>
      <c r="C396" s="1" t="s">
        <v>2056</v>
      </c>
      <c r="D396" s="1" t="s">
        <v>1416</v>
      </c>
      <c r="E396" s="1" t="s">
        <v>370</v>
      </c>
      <c r="F396" s="1" t="s">
        <v>2057</v>
      </c>
      <c r="G396" s="1" t="s">
        <v>2058</v>
      </c>
      <c r="H396" s="1" t="s">
        <v>116</v>
      </c>
      <c r="I396" s="1" t="s">
        <v>146</v>
      </c>
      <c r="J396" s="1" t="s">
        <v>174</v>
      </c>
      <c r="K396">
        <f>+MONTH(G396)</f>
        <v>3</v>
      </c>
      <c r="L396" t="str">
        <f>+VLOOKUP(H396,analyste,2)</f>
        <v>EasyDesk</v>
      </c>
      <c r="M396" t="str">
        <f>VLOOKUP(H396,analyste,3)</f>
        <v>SERVICE CLIENTS</v>
      </c>
    </row>
    <row r="397" spans="1:13" x14ac:dyDescent="0.25">
      <c r="A397" s="1" t="s">
        <v>339</v>
      </c>
      <c r="B397" s="1" t="s">
        <v>2059</v>
      </c>
      <c r="C397" s="1" t="s">
        <v>2060</v>
      </c>
      <c r="D397" s="1" t="s">
        <v>298</v>
      </c>
      <c r="E397" s="1" t="s">
        <v>370</v>
      </c>
      <c r="F397" s="1" t="s">
        <v>2061</v>
      </c>
      <c r="G397" s="1" t="s">
        <v>2062</v>
      </c>
      <c r="H397" s="1" t="s">
        <v>116</v>
      </c>
      <c r="I397" s="1" t="s">
        <v>146</v>
      </c>
      <c r="J397" s="1" t="s">
        <v>174</v>
      </c>
      <c r="K397">
        <f>+MONTH(G397)</f>
        <v>3</v>
      </c>
      <c r="L397" t="str">
        <f>+VLOOKUP(H397,analyste,2)</f>
        <v>EasyDesk</v>
      </c>
      <c r="M397" t="str">
        <f>VLOOKUP(H397,analyste,3)</f>
        <v>SERVICE CLIENTS</v>
      </c>
    </row>
    <row r="398" spans="1:13" x14ac:dyDescent="0.25">
      <c r="A398" s="1" t="s">
        <v>339</v>
      </c>
      <c r="B398" s="1" t="s">
        <v>2063</v>
      </c>
      <c r="C398" s="1" t="s">
        <v>2064</v>
      </c>
      <c r="D398" s="1" t="s">
        <v>220</v>
      </c>
      <c r="E398" s="1" t="s">
        <v>347</v>
      </c>
      <c r="F398" s="1" t="s">
        <v>2065</v>
      </c>
      <c r="G398" s="1" t="s">
        <v>2066</v>
      </c>
      <c r="H398" s="1" t="s">
        <v>116</v>
      </c>
      <c r="I398" s="1" t="s">
        <v>146</v>
      </c>
      <c r="J398" s="1" t="s">
        <v>174</v>
      </c>
      <c r="K398">
        <f>+MONTH(G398)</f>
        <v>3</v>
      </c>
      <c r="L398" t="str">
        <f>+VLOOKUP(H398,analyste,2)</f>
        <v>EasyDesk</v>
      </c>
      <c r="M398" t="str">
        <f>VLOOKUP(H398,analyste,3)</f>
        <v>SERVICE CLIENTS</v>
      </c>
    </row>
    <row r="399" spans="1:13" x14ac:dyDescent="0.25">
      <c r="A399" s="1" t="s">
        <v>339</v>
      </c>
      <c r="B399" s="1" t="s">
        <v>2067</v>
      </c>
      <c r="C399" s="1" t="s">
        <v>2068</v>
      </c>
      <c r="D399" s="1" t="s">
        <v>680</v>
      </c>
      <c r="E399" s="1" t="s">
        <v>348</v>
      </c>
      <c r="F399" s="1" t="s">
        <v>2069</v>
      </c>
      <c r="G399" s="1" t="s">
        <v>2070</v>
      </c>
      <c r="H399" s="1" t="s">
        <v>116</v>
      </c>
      <c r="I399" s="1" t="s">
        <v>146</v>
      </c>
      <c r="J399" s="1" t="s">
        <v>174</v>
      </c>
      <c r="K399">
        <f>+MONTH(G399)</f>
        <v>3</v>
      </c>
      <c r="L399" t="str">
        <f>+VLOOKUP(H399,analyste,2)</f>
        <v>EasyDesk</v>
      </c>
      <c r="M399" t="str">
        <f>VLOOKUP(H399,analyste,3)</f>
        <v>SERVICE CLIENTS</v>
      </c>
    </row>
    <row r="400" spans="1:13" x14ac:dyDescent="0.25">
      <c r="A400" s="1" t="s">
        <v>339</v>
      </c>
      <c r="B400" s="1" t="s">
        <v>2071</v>
      </c>
      <c r="C400" s="1" t="s">
        <v>2072</v>
      </c>
      <c r="D400" s="1" t="s">
        <v>860</v>
      </c>
      <c r="E400" s="1" t="s">
        <v>348</v>
      </c>
      <c r="F400" s="1" t="s">
        <v>703</v>
      </c>
      <c r="G400" s="1" t="s">
        <v>2073</v>
      </c>
      <c r="H400" s="1" t="s">
        <v>116</v>
      </c>
      <c r="I400" s="1" t="s">
        <v>146</v>
      </c>
      <c r="J400" s="1" t="s">
        <v>147</v>
      </c>
      <c r="K400">
        <f>+MONTH(G400)</f>
        <v>3</v>
      </c>
      <c r="L400" t="str">
        <f>+VLOOKUP(H400,analyste,2)</f>
        <v>EasyDesk</v>
      </c>
      <c r="M400" t="str">
        <f>VLOOKUP(H400,analyste,3)</f>
        <v>SERVICE CLIENTS</v>
      </c>
    </row>
    <row r="401" spans="1:13" x14ac:dyDescent="0.25">
      <c r="A401" s="1" t="s">
        <v>339</v>
      </c>
      <c r="B401" s="1" t="s">
        <v>2074</v>
      </c>
      <c r="C401" s="1" t="s">
        <v>2075</v>
      </c>
      <c r="D401" s="1" t="s">
        <v>556</v>
      </c>
      <c r="E401" s="1" t="s">
        <v>347</v>
      </c>
      <c r="F401" s="1" t="s">
        <v>2076</v>
      </c>
      <c r="G401" s="1" t="s">
        <v>2077</v>
      </c>
      <c r="H401" s="1" t="s">
        <v>116</v>
      </c>
      <c r="I401" s="1" t="s">
        <v>146</v>
      </c>
      <c r="J401" s="1" t="s">
        <v>174</v>
      </c>
      <c r="K401">
        <f>+MONTH(G401)</f>
        <v>3</v>
      </c>
      <c r="L401" t="str">
        <f>+VLOOKUP(H401,analyste,2)</f>
        <v>EasyDesk</v>
      </c>
      <c r="M401" t="str">
        <f>VLOOKUP(H401,analyste,3)</f>
        <v>SERVICE CLIENTS</v>
      </c>
    </row>
    <row r="402" spans="1:13" x14ac:dyDescent="0.25">
      <c r="A402" s="1" t="s">
        <v>339</v>
      </c>
      <c r="B402" s="1" t="s">
        <v>2078</v>
      </c>
      <c r="C402" s="1" t="s">
        <v>2079</v>
      </c>
      <c r="D402" s="1" t="s">
        <v>1024</v>
      </c>
      <c r="E402" s="1" t="s">
        <v>378</v>
      </c>
      <c r="F402" s="1" t="s">
        <v>643</v>
      </c>
      <c r="G402" s="1" t="s">
        <v>2080</v>
      </c>
      <c r="H402" s="1" t="s">
        <v>116</v>
      </c>
      <c r="I402" s="1" t="s">
        <v>146</v>
      </c>
      <c r="J402" s="1" t="s">
        <v>174</v>
      </c>
      <c r="K402">
        <f>+MONTH(G402)</f>
        <v>3</v>
      </c>
      <c r="L402" t="str">
        <f>+VLOOKUP(H402,analyste,2)</f>
        <v>EasyDesk</v>
      </c>
      <c r="M402" t="str">
        <f>VLOOKUP(H402,analyste,3)</f>
        <v>SERVICE CLIENTS</v>
      </c>
    </row>
    <row r="403" spans="1:13" x14ac:dyDescent="0.25">
      <c r="A403" s="1" t="s">
        <v>339</v>
      </c>
      <c r="B403" s="1" t="s">
        <v>2081</v>
      </c>
      <c r="C403" s="1" t="s">
        <v>2082</v>
      </c>
      <c r="D403" s="1" t="s">
        <v>331</v>
      </c>
      <c r="E403" s="1" t="s">
        <v>347</v>
      </c>
      <c r="F403" s="1" t="s">
        <v>2083</v>
      </c>
      <c r="G403" s="1" t="s">
        <v>2084</v>
      </c>
      <c r="H403" s="1" t="s">
        <v>116</v>
      </c>
      <c r="I403" s="1" t="s">
        <v>146</v>
      </c>
      <c r="J403" s="1" t="s">
        <v>174</v>
      </c>
      <c r="K403">
        <f>+MONTH(G403)</f>
        <v>3</v>
      </c>
      <c r="L403" t="str">
        <f>+VLOOKUP(H403,analyste,2)</f>
        <v>EasyDesk</v>
      </c>
      <c r="M403" t="str">
        <f>VLOOKUP(H403,analyste,3)</f>
        <v>SERVICE CLIENTS</v>
      </c>
    </row>
    <row r="404" spans="1:13" x14ac:dyDescent="0.25">
      <c r="A404" s="1" t="s">
        <v>339</v>
      </c>
      <c r="B404" s="1" t="s">
        <v>2085</v>
      </c>
      <c r="C404" s="1" t="s">
        <v>2086</v>
      </c>
      <c r="D404" s="1" t="s">
        <v>2087</v>
      </c>
      <c r="E404" s="1" t="s">
        <v>343</v>
      </c>
      <c r="F404" s="1" t="s">
        <v>2088</v>
      </c>
      <c r="G404" s="1" t="s">
        <v>2089</v>
      </c>
      <c r="H404" s="1" t="s">
        <v>116</v>
      </c>
      <c r="I404" s="1" t="s">
        <v>146</v>
      </c>
      <c r="J404" s="1" t="s">
        <v>174</v>
      </c>
      <c r="K404">
        <f>+MONTH(G404)</f>
        <v>3</v>
      </c>
      <c r="L404" t="str">
        <f>+VLOOKUP(H404,analyste,2)</f>
        <v>EasyDesk</v>
      </c>
      <c r="M404" t="str">
        <f>VLOOKUP(H404,analyste,3)</f>
        <v>SERVICE CLIENTS</v>
      </c>
    </row>
    <row r="405" spans="1:13" x14ac:dyDescent="0.25">
      <c r="A405" s="1" t="s">
        <v>339</v>
      </c>
      <c r="B405" s="1" t="s">
        <v>2090</v>
      </c>
      <c r="C405" s="1" t="s">
        <v>2091</v>
      </c>
      <c r="D405" s="1" t="s">
        <v>971</v>
      </c>
      <c r="E405" s="1" t="s">
        <v>351</v>
      </c>
      <c r="F405" s="1" t="s">
        <v>2092</v>
      </c>
      <c r="G405" s="1" t="s">
        <v>2093</v>
      </c>
      <c r="H405" s="1" t="s">
        <v>116</v>
      </c>
      <c r="I405" s="1" t="s">
        <v>146</v>
      </c>
      <c r="J405" s="1" t="s">
        <v>174</v>
      </c>
      <c r="K405">
        <f>+MONTH(G405)</f>
        <v>3</v>
      </c>
      <c r="L405" t="str">
        <f>+VLOOKUP(H405,analyste,2)</f>
        <v>EasyDesk</v>
      </c>
      <c r="M405" t="str">
        <f>VLOOKUP(H405,analyste,3)</f>
        <v>SERVICE CLIENTS</v>
      </c>
    </row>
    <row r="406" spans="1:13" x14ac:dyDescent="0.25">
      <c r="A406" s="1" t="s">
        <v>339</v>
      </c>
      <c r="B406" s="1" t="s">
        <v>2094</v>
      </c>
      <c r="C406" s="1" t="s">
        <v>2095</v>
      </c>
      <c r="D406" s="1" t="s">
        <v>311</v>
      </c>
      <c r="E406" s="1" t="s">
        <v>168</v>
      </c>
      <c r="F406" s="1" t="s">
        <v>2096</v>
      </c>
      <c r="G406" s="1" t="s">
        <v>2097</v>
      </c>
      <c r="H406" s="1" t="s">
        <v>116</v>
      </c>
      <c r="I406" s="1" t="s">
        <v>146</v>
      </c>
      <c r="J406" s="1">
        <f>+MONTH(G406)</f>
        <v>2</v>
      </c>
      <c r="K406">
        <f>+MONTH(G406)</f>
        <v>2</v>
      </c>
      <c r="L406" t="str">
        <f>+VLOOKUP(H406,analyste,2)</f>
        <v>EasyDesk</v>
      </c>
      <c r="M406" t="str">
        <f>VLOOKUP(H406,analyste,3)</f>
        <v>SERVICE CLIENTS</v>
      </c>
    </row>
    <row r="407" spans="1:13" x14ac:dyDescent="0.25">
      <c r="A407" s="1" t="s">
        <v>339</v>
      </c>
      <c r="B407" s="1" t="s">
        <v>2098</v>
      </c>
      <c r="C407" s="1" t="s">
        <v>2099</v>
      </c>
      <c r="D407" s="1" t="s">
        <v>1498</v>
      </c>
      <c r="E407" s="1" t="s">
        <v>370</v>
      </c>
      <c r="F407" s="1" t="s">
        <v>643</v>
      </c>
      <c r="G407" s="1" t="s">
        <v>2100</v>
      </c>
      <c r="H407" s="1" t="s">
        <v>116</v>
      </c>
      <c r="I407" s="1" t="s">
        <v>146</v>
      </c>
      <c r="J407" s="1" t="s">
        <v>174</v>
      </c>
      <c r="K407">
        <f>+MONTH(G407)</f>
        <v>2</v>
      </c>
      <c r="L407" t="str">
        <f>+VLOOKUP(H407,analyste,2)</f>
        <v>EasyDesk</v>
      </c>
      <c r="M407" t="str">
        <f>VLOOKUP(H407,analyste,3)</f>
        <v>SERVICE CLIENTS</v>
      </c>
    </row>
    <row r="408" spans="1:13" x14ac:dyDescent="0.25">
      <c r="A408" s="1" t="s">
        <v>339</v>
      </c>
      <c r="B408" s="1" t="s">
        <v>2101</v>
      </c>
      <c r="C408" s="1" t="s">
        <v>2102</v>
      </c>
      <c r="D408" s="1" t="s">
        <v>253</v>
      </c>
      <c r="E408" s="1" t="s">
        <v>371</v>
      </c>
      <c r="F408" s="1" t="s">
        <v>2103</v>
      </c>
      <c r="G408" s="1" t="s">
        <v>2104</v>
      </c>
      <c r="H408" s="1" t="s">
        <v>116</v>
      </c>
      <c r="I408" s="1" t="s">
        <v>146</v>
      </c>
      <c r="J408" s="1" t="s">
        <v>174</v>
      </c>
      <c r="K408">
        <f>+MONTH(G408)</f>
        <v>2</v>
      </c>
      <c r="L408" t="str">
        <f>+VLOOKUP(H408,analyste,2)</f>
        <v>EasyDesk</v>
      </c>
      <c r="M408" t="str">
        <f>VLOOKUP(H408,analyste,3)</f>
        <v>SERVICE CLIENTS</v>
      </c>
    </row>
    <row r="409" spans="1:13" x14ac:dyDescent="0.25">
      <c r="A409" s="1" t="s">
        <v>339</v>
      </c>
      <c r="B409" s="1" t="s">
        <v>2105</v>
      </c>
      <c r="C409" s="1" t="s">
        <v>2106</v>
      </c>
      <c r="D409" s="1" t="s">
        <v>246</v>
      </c>
      <c r="E409" s="1" t="s">
        <v>354</v>
      </c>
      <c r="F409" s="1" t="s">
        <v>2107</v>
      </c>
      <c r="G409" s="1" t="s">
        <v>2108</v>
      </c>
      <c r="H409" s="1" t="s">
        <v>116</v>
      </c>
      <c r="I409" s="1" t="s">
        <v>146</v>
      </c>
      <c r="J409" s="1" t="s">
        <v>174</v>
      </c>
      <c r="K409">
        <f>+MONTH(G409)</f>
        <v>2</v>
      </c>
      <c r="L409" t="str">
        <f>+VLOOKUP(H409,analyste,2)</f>
        <v>EasyDesk</v>
      </c>
      <c r="M409" t="str">
        <f>VLOOKUP(H409,analyste,3)</f>
        <v>SERVICE CLIENTS</v>
      </c>
    </row>
    <row r="410" spans="1:13" x14ac:dyDescent="0.25">
      <c r="A410" s="1" t="s">
        <v>339</v>
      </c>
      <c r="B410" s="1" t="s">
        <v>2109</v>
      </c>
      <c r="C410" s="1" t="s">
        <v>2110</v>
      </c>
      <c r="D410" s="1" t="s">
        <v>161</v>
      </c>
      <c r="E410" s="1" t="s">
        <v>393</v>
      </c>
      <c r="F410" s="1" t="s">
        <v>2111</v>
      </c>
      <c r="G410" s="1" t="s">
        <v>2112</v>
      </c>
      <c r="H410" s="1" t="s">
        <v>116</v>
      </c>
      <c r="I410" s="1" t="s">
        <v>146</v>
      </c>
      <c r="J410" s="1" t="s">
        <v>174</v>
      </c>
      <c r="K410">
        <f>+MONTH(G410)</f>
        <v>2</v>
      </c>
      <c r="L410" t="str">
        <f>+VLOOKUP(H410,analyste,2)</f>
        <v>EasyDesk</v>
      </c>
      <c r="M410" t="str">
        <f>VLOOKUP(H410,analyste,3)</f>
        <v>SERVICE CLIENTS</v>
      </c>
    </row>
    <row r="411" spans="1:13" x14ac:dyDescent="0.25">
      <c r="A411" s="1" t="s">
        <v>339</v>
      </c>
      <c r="B411" s="1" t="s">
        <v>2113</v>
      </c>
      <c r="C411" s="1" t="s">
        <v>2114</v>
      </c>
      <c r="D411" s="1" t="s">
        <v>87</v>
      </c>
      <c r="E411" s="1" t="s">
        <v>348</v>
      </c>
      <c r="F411" s="1" t="s">
        <v>2115</v>
      </c>
      <c r="G411" s="1" t="s">
        <v>2116</v>
      </c>
      <c r="H411" s="1" t="s">
        <v>116</v>
      </c>
      <c r="I411" s="1" t="s">
        <v>146</v>
      </c>
      <c r="J411" s="1" t="s">
        <v>174</v>
      </c>
      <c r="K411">
        <f>+MONTH(G411)</f>
        <v>2</v>
      </c>
      <c r="L411" t="str">
        <f>+VLOOKUP(H411,analyste,2)</f>
        <v>EasyDesk</v>
      </c>
      <c r="M411" t="str">
        <f>VLOOKUP(H411,analyste,3)</f>
        <v>SERVICE CLIENTS</v>
      </c>
    </row>
    <row r="412" spans="1:13" x14ac:dyDescent="0.25">
      <c r="A412" s="1" t="s">
        <v>339</v>
      </c>
      <c r="B412" s="1" t="s">
        <v>2117</v>
      </c>
      <c r="C412" s="1" t="s">
        <v>2118</v>
      </c>
      <c r="D412" s="1" t="s">
        <v>296</v>
      </c>
      <c r="E412" s="1" t="s">
        <v>347</v>
      </c>
      <c r="F412" s="1" t="s">
        <v>2119</v>
      </c>
      <c r="G412" s="1" t="s">
        <v>2120</v>
      </c>
      <c r="H412" s="1" t="s">
        <v>116</v>
      </c>
      <c r="I412" s="1" t="s">
        <v>146</v>
      </c>
      <c r="J412" s="1" t="s">
        <v>147</v>
      </c>
      <c r="K412">
        <f>+MONTH(G412)</f>
        <v>2</v>
      </c>
      <c r="L412" t="str">
        <f>+VLOOKUP(H412,analyste,2)</f>
        <v>EasyDesk</v>
      </c>
      <c r="M412" t="str">
        <f>VLOOKUP(H412,analyste,3)</f>
        <v>SERVICE CLIENTS</v>
      </c>
    </row>
    <row r="413" spans="1:13" x14ac:dyDescent="0.25">
      <c r="A413" s="1" t="s">
        <v>339</v>
      </c>
      <c r="B413" s="1" t="s">
        <v>2121</v>
      </c>
      <c r="C413" s="1" t="s">
        <v>2122</v>
      </c>
      <c r="D413" s="1" t="s">
        <v>159</v>
      </c>
      <c r="E413" s="1" t="s">
        <v>389</v>
      </c>
      <c r="F413" s="1" t="s">
        <v>2123</v>
      </c>
      <c r="G413" s="1" t="s">
        <v>2124</v>
      </c>
      <c r="H413" s="1" t="s">
        <v>116</v>
      </c>
      <c r="I413" s="1" t="s">
        <v>146</v>
      </c>
      <c r="J413" s="1" t="s">
        <v>174</v>
      </c>
      <c r="K413">
        <f>+MONTH(G413)</f>
        <v>2</v>
      </c>
      <c r="L413" t="str">
        <f>+VLOOKUP(H413,analyste,2)</f>
        <v>EasyDesk</v>
      </c>
      <c r="M413" t="str">
        <f>VLOOKUP(H413,analyste,3)</f>
        <v>SERVICE CLIENTS</v>
      </c>
    </row>
    <row r="414" spans="1:13" x14ac:dyDescent="0.25">
      <c r="A414" s="1" t="s">
        <v>339</v>
      </c>
      <c r="B414" s="1" t="s">
        <v>2125</v>
      </c>
      <c r="C414" s="1" t="s">
        <v>2126</v>
      </c>
      <c r="D414" s="1" t="s">
        <v>2127</v>
      </c>
      <c r="E414" s="1" t="s">
        <v>370</v>
      </c>
      <c r="F414" s="1" t="s">
        <v>643</v>
      </c>
      <c r="G414" s="1" t="s">
        <v>2128</v>
      </c>
      <c r="H414" s="1" t="s">
        <v>116</v>
      </c>
      <c r="I414" s="1" t="s">
        <v>146</v>
      </c>
      <c r="J414" s="1" t="s">
        <v>174</v>
      </c>
      <c r="K414">
        <f>+MONTH(G414)</f>
        <v>2</v>
      </c>
      <c r="L414" t="str">
        <f>+VLOOKUP(H414,analyste,2)</f>
        <v>EasyDesk</v>
      </c>
      <c r="M414" t="str">
        <f>VLOOKUP(H414,analyste,3)</f>
        <v>SERVICE CLIENTS</v>
      </c>
    </row>
    <row r="415" spans="1:13" x14ac:dyDescent="0.25">
      <c r="A415" s="1" t="s">
        <v>339</v>
      </c>
      <c r="B415" s="1" t="s">
        <v>2129</v>
      </c>
      <c r="C415" s="1" t="s">
        <v>2130</v>
      </c>
      <c r="D415" s="1" t="s">
        <v>240</v>
      </c>
      <c r="E415" s="1" t="s">
        <v>340</v>
      </c>
      <c r="F415" s="1" t="s">
        <v>2131</v>
      </c>
      <c r="G415" s="1" t="s">
        <v>2132</v>
      </c>
      <c r="H415" s="1" t="s">
        <v>116</v>
      </c>
      <c r="I415" s="1" t="s">
        <v>146</v>
      </c>
      <c r="J415" s="1" t="s">
        <v>174</v>
      </c>
      <c r="K415">
        <f>+MONTH(G415)</f>
        <v>2</v>
      </c>
      <c r="L415" t="str">
        <f>+VLOOKUP(H415,analyste,2)</f>
        <v>EasyDesk</v>
      </c>
      <c r="M415" t="str">
        <f>VLOOKUP(H415,analyste,3)</f>
        <v>SERVICE CLIENTS</v>
      </c>
    </row>
    <row r="416" spans="1:13" x14ac:dyDescent="0.25">
      <c r="A416" s="1" t="s">
        <v>339</v>
      </c>
      <c r="B416" s="1" t="s">
        <v>2133</v>
      </c>
      <c r="C416" s="1" t="s">
        <v>2134</v>
      </c>
      <c r="D416" s="1" t="s">
        <v>322</v>
      </c>
      <c r="E416" s="1" t="s">
        <v>347</v>
      </c>
      <c r="F416" s="1" t="s">
        <v>2135</v>
      </c>
      <c r="G416" s="1" t="s">
        <v>2136</v>
      </c>
      <c r="H416" s="1" t="s">
        <v>116</v>
      </c>
      <c r="I416" s="1" t="s">
        <v>146</v>
      </c>
      <c r="J416" s="1" t="s">
        <v>147</v>
      </c>
      <c r="K416">
        <f>+MONTH(G416)</f>
        <v>2</v>
      </c>
      <c r="L416" t="str">
        <f>+VLOOKUP(H416,analyste,2)</f>
        <v>EasyDesk</v>
      </c>
      <c r="M416" t="str">
        <f>VLOOKUP(H416,analyste,3)</f>
        <v>SERVICE CLIENTS</v>
      </c>
    </row>
    <row r="417" spans="1:13" x14ac:dyDescent="0.25">
      <c r="A417" s="1" t="s">
        <v>339</v>
      </c>
      <c r="B417" s="1" t="s">
        <v>2137</v>
      </c>
      <c r="C417" s="1" t="s">
        <v>2138</v>
      </c>
      <c r="D417" s="1" t="s">
        <v>215</v>
      </c>
      <c r="E417" s="1" t="s">
        <v>341</v>
      </c>
      <c r="F417" s="1" t="s">
        <v>2139</v>
      </c>
      <c r="G417" s="1" t="s">
        <v>2140</v>
      </c>
      <c r="H417" s="1" t="s">
        <v>116</v>
      </c>
      <c r="I417" s="1" t="s">
        <v>146</v>
      </c>
      <c r="J417" s="1" t="s">
        <v>174</v>
      </c>
      <c r="K417">
        <f>+MONTH(G417)</f>
        <v>2</v>
      </c>
      <c r="L417" t="str">
        <f>+VLOOKUP(H417,analyste,2)</f>
        <v>EasyDesk</v>
      </c>
      <c r="M417" t="str">
        <f>VLOOKUP(H417,analyste,3)</f>
        <v>SERVICE CLIENTS</v>
      </c>
    </row>
    <row r="418" spans="1:13" x14ac:dyDescent="0.25">
      <c r="A418" s="1" t="s">
        <v>339</v>
      </c>
      <c r="B418" s="1" t="s">
        <v>2141</v>
      </c>
      <c r="C418" s="1" t="s">
        <v>2142</v>
      </c>
      <c r="D418" s="1" t="s">
        <v>856</v>
      </c>
      <c r="E418" s="1" t="s">
        <v>347</v>
      </c>
      <c r="F418" s="1" t="s">
        <v>2143</v>
      </c>
      <c r="G418" s="1" t="s">
        <v>2144</v>
      </c>
      <c r="H418" s="1" t="s">
        <v>116</v>
      </c>
      <c r="I418" s="1" t="s">
        <v>146</v>
      </c>
      <c r="J418" s="1" t="s">
        <v>147</v>
      </c>
      <c r="K418">
        <f>+MONTH(G418)</f>
        <v>2</v>
      </c>
      <c r="L418" t="str">
        <f>+VLOOKUP(H418,analyste,2)</f>
        <v>EasyDesk</v>
      </c>
      <c r="M418" t="str">
        <f>VLOOKUP(H418,analyste,3)</f>
        <v>SERVICE CLIENTS</v>
      </c>
    </row>
    <row r="419" spans="1:13" x14ac:dyDescent="0.25">
      <c r="A419" s="1" t="s">
        <v>339</v>
      </c>
      <c r="B419" s="1" t="s">
        <v>2145</v>
      </c>
      <c r="C419" s="1" t="s">
        <v>2146</v>
      </c>
      <c r="D419" s="1" t="s">
        <v>1721</v>
      </c>
      <c r="E419" s="1" t="s">
        <v>370</v>
      </c>
      <c r="F419" s="1" t="s">
        <v>2147</v>
      </c>
      <c r="G419" s="1" t="s">
        <v>2148</v>
      </c>
      <c r="H419" s="1" t="s">
        <v>116</v>
      </c>
      <c r="I419" s="1" t="s">
        <v>146</v>
      </c>
      <c r="J419" s="1" t="s">
        <v>174</v>
      </c>
      <c r="K419">
        <f>+MONTH(G419)</f>
        <v>2</v>
      </c>
      <c r="L419" t="str">
        <f>+VLOOKUP(H419,analyste,2)</f>
        <v>EasyDesk</v>
      </c>
      <c r="M419" t="str">
        <f>VLOOKUP(H419,analyste,3)</f>
        <v>SERVICE CLIENTS</v>
      </c>
    </row>
    <row r="420" spans="1:13" x14ac:dyDescent="0.25">
      <c r="A420" s="1" t="s">
        <v>339</v>
      </c>
      <c r="B420" s="1" t="s">
        <v>2149</v>
      </c>
      <c r="C420" s="1" t="s">
        <v>2150</v>
      </c>
      <c r="D420" s="1" t="s">
        <v>155</v>
      </c>
      <c r="E420" s="1" t="s">
        <v>347</v>
      </c>
      <c r="F420" s="1" t="s">
        <v>2151</v>
      </c>
      <c r="G420" s="1" t="s">
        <v>2152</v>
      </c>
      <c r="H420" s="1" t="s">
        <v>116</v>
      </c>
      <c r="I420" s="1" t="s">
        <v>146</v>
      </c>
      <c r="J420" s="1" t="s">
        <v>147</v>
      </c>
      <c r="K420">
        <f>+MONTH(G420)</f>
        <v>2</v>
      </c>
      <c r="L420" t="str">
        <f>+VLOOKUP(H420,analyste,2)</f>
        <v>EasyDesk</v>
      </c>
      <c r="M420" t="str">
        <f>VLOOKUP(H420,analyste,3)</f>
        <v>SERVICE CLIENTS</v>
      </c>
    </row>
    <row r="421" spans="1:13" x14ac:dyDescent="0.25">
      <c r="A421" s="1" t="s">
        <v>339</v>
      </c>
      <c r="B421" s="1" t="s">
        <v>2153</v>
      </c>
      <c r="C421" s="1" t="s">
        <v>2154</v>
      </c>
      <c r="D421" s="1" t="s">
        <v>293</v>
      </c>
      <c r="E421" s="1" t="s">
        <v>407</v>
      </c>
      <c r="F421" s="1" t="s">
        <v>2155</v>
      </c>
      <c r="G421" s="1" t="s">
        <v>2156</v>
      </c>
      <c r="H421" s="1" t="s">
        <v>116</v>
      </c>
      <c r="I421" s="1" t="s">
        <v>146</v>
      </c>
      <c r="J421" s="1" t="s">
        <v>147</v>
      </c>
      <c r="K421">
        <f>+MONTH(G421)</f>
        <v>2</v>
      </c>
      <c r="L421" t="str">
        <f>+VLOOKUP(H421,analyste,2)</f>
        <v>EasyDesk</v>
      </c>
      <c r="M421" t="str">
        <f>VLOOKUP(H421,analyste,3)</f>
        <v>SERVICE CLIENTS</v>
      </c>
    </row>
    <row r="422" spans="1:13" x14ac:dyDescent="0.25">
      <c r="A422" s="1" t="s">
        <v>339</v>
      </c>
      <c r="B422" s="1" t="s">
        <v>2157</v>
      </c>
      <c r="C422" s="1" t="s">
        <v>2158</v>
      </c>
      <c r="D422" s="1" t="s">
        <v>322</v>
      </c>
      <c r="E422" s="1" t="s">
        <v>347</v>
      </c>
      <c r="F422" s="1" t="s">
        <v>2159</v>
      </c>
      <c r="G422" s="1" t="s">
        <v>2160</v>
      </c>
      <c r="H422" s="1" t="s">
        <v>116</v>
      </c>
      <c r="I422" s="1" t="s">
        <v>146</v>
      </c>
      <c r="J422" s="1" t="s">
        <v>147</v>
      </c>
      <c r="K422">
        <f>+MONTH(G422)</f>
        <v>2</v>
      </c>
      <c r="L422" t="str">
        <f>+VLOOKUP(H422,analyste,2)</f>
        <v>EasyDesk</v>
      </c>
      <c r="M422" t="str">
        <f>VLOOKUP(H422,analyste,3)</f>
        <v>SERVICE CLIENTS</v>
      </c>
    </row>
    <row r="423" spans="1:13" x14ac:dyDescent="0.25">
      <c r="A423" s="1" t="s">
        <v>339</v>
      </c>
      <c r="B423" s="1" t="s">
        <v>2161</v>
      </c>
      <c r="C423" s="1" t="s">
        <v>2162</v>
      </c>
      <c r="D423" s="1" t="s">
        <v>299</v>
      </c>
      <c r="E423" s="1" t="s">
        <v>343</v>
      </c>
      <c r="F423" s="1" t="s">
        <v>2163</v>
      </c>
      <c r="G423" s="1" t="s">
        <v>2164</v>
      </c>
      <c r="H423" s="1" t="s">
        <v>116</v>
      </c>
      <c r="I423" s="1" t="s">
        <v>146</v>
      </c>
      <c r="J423" s="1">
        <f>+MONTH(G423)</f>
        <v>2</v>
      </c>
      <c r="K423">
        <f>+MONTH(G423)</f>
        <v>2</v>
      </c>
      <c r="L423" t="str">
        <f>+VLOOKUP(H423,analyste,2)</f>
        <v>EasyDesk</v>
      </c>
      <c r="M423" t="str">
        <f>VLOOKUP(H423,analyste,3)</f>
        <v>SERVICE CLIENTS</v>
      </c>
    </row>
    <row r="424" spans="1:13" x14ac:dyDescent="0.25">
      <c r="A424" s="1" t="s">
        <v>339</v>
      </c>
      <c r="B424" s="1" t="s">
        <v>2165</v>
      </c>
      <c r="C424" s="1" t="s">
        <v>2166</v>
      </c>
      <c r="D424" s="1" t="s">
        <v>172</v>
      </c>
      <c r="E424" s="1" t="s">
        <v>356</v>
      </c>
      <c r="F424" s="1" t="s">
        <v>2167</v>
      </c>
      <c r="G424" s="1" t="s">
        <v>2168</v>
      </c>
      <c r="H424" s="1" t="s">
        <v>116</v>
      </c>
      <c r="I424" s="1" t="s">
        <v>146</v>
      </c>
      <c r="J424" s="1" t="s">
        <v>147</v>
      </c>
      <c r="K424">
        <f>+MONTH(G424)</f>
        <v>2</v>
      </c>
      <c r="L424" t="str">
        <f>+VLOOKUP(H424,analyste,2)</f>
        <v>EasyDesk</v>
      </c>
      <c r="M424" t="str">
        <f>VLOOKUP(H424,analyste,3)</f>
        <v>SERVICE CLIENTS</v>
      </c>
    </row>
    <row r="425" spans="1:13" x14ac:dyDescent="0.25">
      <c r="A425" s="1" t="s">
        <v>339</v>
      </c>
      <c r="B425" s="1" t="s">
        <v>2169</v>
      </c>
      <c r="C425" s="1" t="s">
        <v>2170</v>
      </c>
      <c r="D425" s="1" t="s">
        <v>434</v>
      </c>
      <c r="E425" s="1" t="s">
        <v>369</v>
      </c>
      <c r="F425" s="1" t="s">
        <v>2171</v>
      </c>
      <c r="G425" s="1" t="s">
        <v>2172</v>
      </c>
      <c r="H425" s="1" t="s">
        <v>116</v>
      </c>
      <c r="I425" s="1" t="s">
        <v>146</v>
      </c>
      <c r="J425" s="1" t="s">
        <v>174</v>
      </c>
      <c r="K425">
        <f>+MONTH(G425)</f>
        <v>2</v>
      </c>
      <c r="L425" t="str">
        <f>+VLOOKUP(H425,analyste,2)</f>
        <v>EasyDesk</v>
      </c>
      <c r="M425" t="str">
        <f>VLOOKUP(H425,analyste,3)</f>
        <v>SERVICE CLIENTS</v>
      </c>
    </row>
    <row r="426" spans="1:13" x14ac:dyDescent="0.25">
      <c r="A426" s="1" t="s">
        <v>339</v>
      </c>
      <c r="B426" s="1" t="s">
        <v>2173</v>
      </c>
      <c r="C426" s="1" t="s">
        <v>2174</v>
      </c>
      <c r="D426" s="1" t="s">
        <v>792</v>
      </c>
      <c r="E426" s="1" t="s">
        <v>347</v>
      </c>
      <c r="F426" s="1" t="s">
        <v>2175</v>
      </c>
      <c r="G426" s="1" t="s">
        <v>2176</v>
      </c>
      <c r="H426" s="1" t="s">
        <v>116</v>
      </c>
      <c r="I426" s="1" t="s">
        <v>146</v>
      </c>
      <c r="J426" s="1" t="s">
        <v>174</v>
      </c>
      <c r="K426">
        <f>+MONTH(G426)</f>
        <v>2</v>
      </c>
      <c r="L426" t="str">
        <f>+VLOOKUP(H426,analyste,2)</f>
        <v>EasyDesk</v>
      </c>
      <c r="M426" t="str">
        <f>VLOOKUP(H426,analyste,3)</f>
        <v>SERVICE CLIENTS</v>
      </c>
    </row>
    <row r="427" spans="1:13" x14ac:dyDescent="0.25">
      <c r="A427" s="1" t="s">
        <v>339</v>
      </c>
      <c r="B427" s="1" t="s">
        <v>2177</v>
      </c>
      <c r="C427" s="1" t="s">
        <v>2178</v>
      </c>
      <c r="D427" s="1" t="s">
        <v>26</v>
      </c>
      <c r="E427" s="1" t="s">
        <v>348</v>
      </c>
      <c r="F427" s="1" t="s">
        <v>2179</v>
      </c>
      <c r="G427" s="1" t="s">
        <v>2180</v>
      </c>
      <c r="H427" s="1" t="s">
        <v>116</v>
      </c>
      <c r="I427" s="1" t="s">
        <v>146</v>
      </c>
      <c r="J427" s="1" t="s">
        <v>174</v>
      </c>
      <c r="K427">
        <f>+MONTH(G427)</f>
        <v>2</v>
      </c>
      <c r="L427" t="str">
        <f>+VLOOKUP(H427,analyste,2)</f>
        <v>EasyDesk</v>
      </c>
      <c r="M427" t="str">
        <f>VLOOKUP(H427,analyste,3)</f>
        <v>SERVICE CLIENTS</v>
      </c>
    </row>
    <row r="428" spans="1:13" x14ac:dyDescent="0.25">
      <c r="A428" s="1" t="s">
        <v>339</v>
      </c>
      <c r="B428" s="1" t="s">
        <v>2181</v>
      </c>
      <c r="C428" s="1" t="s">
        <v>2182</v>
      </c>
      <c r="D428" s="1" t="s">
        <v>412</v>
      </c>
      <c r="E428" s="1" t="s">
        <v>354</v>
      </c>
      <c r="F428" s="1" t="s">
        <v>2183</v>
      </c>
      <c r="G428" s="1" t="s">
        <v>2184</v>
      </c>
      <c r="H428" s="1" t="s">
        <v>116</v>
      </c>
      <c r="I428" s="1" t="s">
        <v>146</v>
      </c>
      <c r="J428" s="1" t="s">
        <v>174</v>
      </c>
      <c r="K428">
        <f>+MONTH(G428)</f>
        <v>2</v>
      </c>
      <c r="L428" t="str">
        <f>+VLOOKUP(H428,analyste,2)</f>
        <v>EasyDesk</v>
      </c>
      <c r="M428" t="str">
        <f>VLOOKUP(H428,analyste,3)</f>
        <v>SERVICE CLIENTS</v>
      </c>
    </row>
    <row r="429" spans="1:13" x14ac:dyDescent="0.25">
      <c r="A429" s="1" t="s">
        <v>339</v>
      </c>
      <c r="B429" s="1" t="s">
        <v>2185</v>
      </c>
      <c r="C429" s="1" t="s">
        <v>2186</v>
      </c>
      <c r="D429" s="1" t="s">
        <v>238</v>
      </c>
      <c r="E429" s="1" t="s">
        <v>358</v>
      </c>
      <c r="F429" s="1" t="s">
        <v>2187</v>
      </c>
      <c r="G429" s="1" t="s">
        <v>2188</v>
      </c>
      <c r="H429" s="1" t="s">
        <v>116</v>
      </c>
      <c r="I429" s="1" t="s">
        <v>146</v>
      </c>
      <c r="J429" s="1" t="s">
        <v>174</v>
      </c>
      <c r="K429">
        <f>+MONTH(G429)</f>
        <v>2</v>
      </c>
      <c r="L429" t="str">
        <f>+VLOOKUP(H429,analyste,2)</f>
        <v>EasyDesk</v>
      </c>
      <c r="M429" t="str">
        <f>VLOOKUP(H429,analyste,3)</f>
        <v>SERVICE CLIENTS</v>
      </c>
    </row>
    <row r="430" spans="1:13" x14ac:dyDescent="0.25">
      <c r="A430" s="1" t="s">
        <v>339</v>
      </c>
      <c r="B430" s="1" t="s">
        <v>2189</v>
      </c>
      <c r="C430" s="1" t="s">
        <v>2190</v>
      </c>
      <c r="D430" s="1" t="s">
        <v>210</v>
      </c>
      <c r="E430" s="1" t="s">
        <v>349</v>
      </c>
      <c r="F430" s="1" t="s">
        <v>1869</v>
      </c>
      <c r="G430" s="1" t="s">
        <v>2191</v>
      </c>
      <c r="H430" s="1" t="s">
        <v>116</v>
      </c>
      <c r="I430" s="1" t="s">
        <v>146</v>
      </c>
      <c r="J430" s="1" t="s">
        <v>174</v>
      </c>
      <c r="K430">
        <f>+MONTH(G430)</f>
        <v>2</v>
      </c>
      <c r="L430" t="str">
        <f>+VLOOKUP(H430,analyste,2)</f>
        <v>EasyDesk</v>
      </c>
      <c r="M430" t="str">
        <f>VLOOKUP(H430,analyste,3)</f>
        <v>SERVICE CLIENTS</v>
      </c>
    </row>
    <row r="431" spans="1:13" x14ac:dyDescent="0.25">
      <c r="A431" s="1" t="s">
        <v>339</v>
      </c>
      <c r="B431" s="1" t="s">
        <v>2192</v>
      </c>
      <c r="C431" s="1" t="s">
        <v>2193</v>
      </c>
      <c r="D431" s="1" t="s">
        <v>427</v>
      </c>
      <c r="E431" s="1" t="s">
        <v>370</v>
      </c>
      <c r="F431" s="1" t="s">
        <v>2194</v>
      </c>
      <c r="G431" s="1" t="s">
        <v>2195</v>
      </c>
      <c r="H431" s="1" t="s">
        <v>116</v>
      </c>
      <c r="I431" s="1" t="s">
        <v>146</v>
      </c>
      <c r="J431" s="1">
        <f>+MONTH(G431)</f>
        <v>1</v>
      </c>
      <c r="K431">
        <f>+MONTH(G431)</f>
        <v>1</v>
      </c>
      <c r="L431" t="str">
        <f>+VLOOKUP(H431,analyste,2)</f>
        <v>EasyDesk</v>
      </c>
      <c r="M431" t="str">
        <f>VLOOKUP(H431,analyste,3)</f>
        <v>SERVICE CLIENTS</v>
      </c>
    </row>
    <row r="432" spans="1:13" x14ac:dyDescent="0.25">
      <c r="A432" s="1" t="s">
        <v>339</v>
      </c>
      <c r="B432" s="1" t="s">
        <v>2196</v>
      </c>
      <c r="C432" s="1" t="s">
        <v>2197</v>
      </c>
      <c r="D432" s="1" t="s">
        <v>182</v>
      </c>
      <c r="E432" s="1" t="s">
        <v>370</v>
      </c>
      <c r="F432" s="1" t="s">
        <v>2198</v>
      </c>
      <c r="G432" s="1" t="s">
        <v>2199</v>
      </c>
      <c r="H432" s="1" t="s">
        <v>116</v>
      </c>
      <c r="I432" s="1" t="s">
        <v>146</v>
      </c>
      <c r="J432" s="1" t="s">
        <v>174</v>
      </c>
      <c r="K432">
        <f>+MONTH(G432)</f>
        <v>1</v>
      </c>
      <c r="L432" t="str">
        <f>+VLOOKUP(H432,analyste,2)</f>
        <v>EasyDesk</v>
      </c>
      <c r="M432" t="str">
        <f>VLOOKUP(H432,analyste,3)</f>
        <v>SERVICE CLIENTS</v>
      </c>
    </row>
    <row r="433" spans="1:13" x14ac:dyDescent="0.25">
      <c r="A433" s="1" t="s">
        <v>339</v>
      </c>
      <c r="B433" s="1" t="s">
        <v>2200</v>
      </c>
      <c r="C433" s="1" t="s">
        <v>2201</v>
      </c>
      <c r="D433" s="1" t="s">
        <v>233</v>
      </c>
      <c r="E433" s="1" t="s">
        <v>370</v>
      </c>
      <c r="F433" s="1" t="s">
        <v>2202</v>
      </c>
      <c r="G433" s="1" t="s">
        <v>2203</v>
      </c>
      <c r="H433" s="1" t="s">
        <v>116</v>
      </c>
      <c r="I433" s="1" t="s">
        <v>146</v>
      </c>
      <c r="J433" s="1" t="s">
        <v>174</v>
      </c>
      <c r="K433">
        <f>+MONTH(G433)</f>
        <v>1</v>
      </c>
      <c r="L433" t="str">
        <f>+VLOOKUP(H433,analyste,2)</f>
        <v>EasyDesk</v>
      </c>
      <c r="M433" t="str">
        <f>VLOOKUP(H433,analyste,3)</f>
        <v>SERVICE CLIENTS</v>
      </c>
    </row>
    <row r="434" spans="1:13" x14ac:dyDescent="0.25">
      <c r="A434" s="1" t="s">
        <v>339</v>
      </c>
      <c r="B434" s="1" t="s">
        <v>2204</v>
      </c>
      <c r="C434" s="1" t="s">
        <v>2205</v>
      </c>
      <c r="D434" s="1" t="s">
        <v>251</v>
      </c>
      <c r="E434" s="1" t="s">
        <v>354</v>
      </c>
      <c r="F434" s="1" t="s">
        <v>2206</v>
      </c>
      <c r="G434" s="1" t="s">
        <v>2207</v>
      </c>
      <c r="H434" s="1" t="s">
        <v>116</v>
      </c>
      <c r="I434" s="1" t="s">
        <v>146</v>
      </c>
      <c r="J434" s="1" t="s">
        <v>174</v>
      </c>
      <c r="K434">
        <f>+MONTH(G434)</f>
        <v>1</v>
      </c>
      <c r="L434" t="str">
        <f>+VLOOKUP(H434,analyste,2)</f>
        <v>EasyDesk</v>
      </c>
      <c r="M434" t="str">
        <f>VLOOKUP(H434,analyste,3)</f>
        <v>SERVICE CLIENTS</v>
      </c>
    </row>
    <row r="435" spans="1:13" x14ac:dyDescent="0.25">
      <c r="A435" s="1" t="s">
        <v>254</v>
      </c>
      <c r="B435" s="1" t="s">
        <v>2208</v>
      </c>
      <c r="C435" s="1" t="s">
        <v>2209</v>
      </c>
      <c r="D435" s="1" t="s">
        <v>1045</v>
      </c>
      <c r="E435" s="1" t="s">
        <v>262</v>
      </c>
      <c r="F435" s="1" t="s">
        <v>263</v>
      </c>
      <c r="G435" s="1" t="s">
        <v>2210</v>
      </c>
      <c r="H435" s="1" t="s">
        <v>116</v>
      </c>
      <c r="I435" s="1" t="s">
        <v>146</v>
      </c>
      <c r="J435" s="1" t="s">
        <v>257</v>
      </c>
      <c r="K435">
        <f>+MONTH(G435)</f>
        <v>11</v>
      </c>
      <c r="L435" t="str">
        <f>+VLOOKUP(H435,analyste,2)</f>
        <v>EasyDesk</v>
      </c>
      <c r="M435" t="str">
        <f>VLOOKUP(H435,analyste,3)</f>
        <v>SERVICE CLIENTS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D1" sqref="D1"/>
    </sheetView>
  </sheetViews>
  <sheetFormatPr baseColWidth="10" defaultRowHeight="15" x14ac:dyDescent="0.25"/>
  <cols>
    <col min="1" max="1" width="17.7109375" bestFit="1" customWidth="1"/>
    <col min="2" max="2" width="15.28515625" bestFit="1" customWidth="1"/>
    <col min="3" max="3" width="22" customWidth="1"/>
    <col min="4" max="4" width="38.42578125" customWidth="1"/>
    <col min="5" max="5" width="25" bestFit="1" customWidth="1"/>
    <col min="7" max="7" width="25.28515625" customWidth="1"/>
    <col min="8" max="8" width="16.140625" customWidth="1"/>
  </cols>
  <sheetData>
    <row r="1" spans="1:8" ht="18.75" x14ac:dyDescent="0.3">
      <c r="A1" s="4" t="s">
        <v>2</v>
      </c>
      <c r="B1" s="4" t="s">
        <v>65</v>
      </c>
      <c r="C1" s="4" t="s">
        <v>0</v>
      </c>
      <c r="D1" s="4" t="s">
        <v>95</v>
      </c>
      <c r="E1" s="4" t="s">
        <v>58</v>
      </c>
      <c r="F1" s="5" t="s">
        <v>48</v>
      </c>
      <c r="G1" s="5" t="s">
        <v>59</v>
      </c>
      <c r="H1" s="5" t="s">
        <v>60</v>
      </c>
    </row>
    <row r="2" spans="1:8" x14ac:dyDescent="0.25">
      <c r="A2" s="1" t="s">
        <v>94</v>
      </c>
      <c r="B2" s="1" t="s">
        <v>241</v>
      </c>
      <c r="C2" s="1" t="s">
        <v>2213</v>
      </c>
      <c r="D2" s="1" t="s">
        <v>2212</v>
      </c>
      <c r="E2" s="1" t="s">
        <v>116</v>
      </c>
      <c r="F2">
        <f t="shared" ref="F2" si="0">+MONTH(C2)</f>
        <v>2</v>
      </c>
      <c r="G2" t="str">
        <f t="shared" ref="G2" si="1">+VLOOKUP(E2,analyste,2)</f>
        <v>EasyDesk</v>
      </c>
      <c r="H2" t="str">
        <f t="shared" ref="H2" si="2">VLOOKUP(E2,analyste,3)</f>
        <v>SERVICE CLIENTS</v>
      </c>
    </row>
    <row r="3" spans="1:8" x14ac:dyDescent="0.25">
      <c r="A3" s="1" t="s">
        <v>2214</v>
      </c>
      <c r="B3" s="1" t="s">
        <v>2215</v>
      </c>
      <c r="C3" s="1" t="s">
        <v>2216</v>
      </c>
      <c r="D3" s="1" t="s">
        <v>2217</v>
      </c>
      <c r="E3" s="1" t="s">
        <v>116</v>
      </c>
      <c r="F3">
        <f t="shared" ref="F3" si="3">+MONTH(C3)</f>
        <v>12</v>
      </c>
      <c r="G3" t="str">
        <f t="shared" ref="G3" si="4">+VLOOKUP(E3,analyste,2)</f>
        <v>EasyDesk</v>
      </c>
      <c r="H3" t="str">
        <f t="shared" ref="H3" si="5">VLOOKUP(E3,analyste,3)</f>
        <v>SERVICE CLIENTS</v>
      </c>
    </row>
    <row r="4" spans="1:8" x14ac:dyDescent="0.25">
      <c r="A4" s="1" t="s">
        <v>2214</v>
      </c>
      <c r="B4" s="1" t="s">
        <v>280</v>
      </c>
      <c r="C4" s="1" t="s">
        <v>2218</v>
      </c>
      <c r="D4" s="1" t="s">
        <v>2211</v>
      </c>
      <c r="E4" s="1" t="s">
        <v>116</v>
      </c>
      <c r="F4">
        <f t="shared" ref="F4" si="6">+MONTH(C4)</f>
        <v>9</v>
      </c>
      <c r="G4" t="str">
        <f t="shared" ref="G4" si="7">+VLOOKUP(E4,analyste,2)</f>
        <v>EasyDesk</v>
      </c>
      <c r="H4" t="str">
        <f t="shared" ref="H4" si="8">VLOOKUP(E4,analyste,3)</f>
        <v>SERVICE CLIENTS</v>
      </c>
    </row>
    <row r="5" spans="1:8" x14ac:dyDescent="0.25">
      <c r="A5" s="1" t="s">
        <v>2214</v>
      </c>
      <c r="B5" s="1" t="s">
        <v>302</v>
      </c>
      <c r="C5" s="1" t="s">
        <v>2220</v>
      </c>
      <c r="D5" s="1" t="s">
        <v>2212</v>
      </c>
      <c r="E5" s="1" t="s">
        <v>116</v>
      </c>
      <c r="F5">
        <f t="shared" ref="F5" si="9">+MONTH(C5)</f>
        <v>5</v>
      </c>
      <c r="G5" t="str">
        <f t="shared" ref="G5:G10" si="10">+VLOOKUP(E5,analyste,2)</f>
        <v>EasyDesk</v>
      </c>
      <c r="H5" t="str">
        <f t="shared" ref="H5:H10" si="11">VLOOKUP(E5,analyste,3)</f>
        <v>SERVICE CLIENTS</v>
      </c>
    </row>
    <row r="6" spans="1:8" x14ac:dyDescent="0.25">
      <c r="A6" s="1" t="s">
        <v>2214</v>
      </c>
      <c r="B6" s="1" t="s">
        <v>305</v>
      </c>
      <c r="C6" s="1" t="s">
        <v>2221</v>
      </c>
      <c r="D6" s="1" t="s">
        <v>2212</v>
      </c>
      <c r="E6" s="1" t="s">
        <v>116</v>
      </c>
      <c r="F6">
        <f t="shared" ref="F6:F10" si="12">+MONTH(C6)</f>
        <v>5</v>
      </c>
      <c r="G6" t="str">
        <f t="shared" si="10"/>
        <v>EasyDesk</v>
      </c>
      <c r="H6" t="str">
        <f t="shared" si="11"/>
        <v>SERVICE CLIENTS</v>
      </c>
    </row>
    <row r="7" spans="1:8" x14ac:dyDescent="0.25">
      <c r="A7" s="1" t="s">
        <v>2214</v>
      </c>
      <c r="B7" s="1" t="s">
        <v>305</v>
      </c>
      <c r="C7" s="1" t="s">
        <v>2222</v>
      </c>
      <c r="D7" s="1" t="s">
        <v>2212</v>
      </c>
      <c r="E7" s="1" t="s">
        <v>116</v>
      </c>
      <c r="F7">
        <f t="shared" si="12"/>
        <v>5</v>
      </c>
      <c r="G7" t="str">
        <f t="shared" si="10"/>
        <v>EasyDesk</v>
      </c>
      <c r="H7" t="str">
        <f t="shared" si="11"/>
        <v>SERVICE CLIENTS</v>
      </c>
    </row>
    <row r="8" spans="1:8" x14ac:dyDescent="0.25">
      <c r="A8" s="1" t="s">
        <v>2214</v>
      </c>
      <c r="B8" s="1" t="s">
        <v>305</v>
      </c>
      <c r="C8" s="1" t="s">
        <v>2223</v>
      </c>
      <c r="D8" s="1" t="s">
        <v>2212</v>
      </c>
      <c r="E8" s="1" t="s">
        <v>116</v>
      </c>
      <c r="F8">
        <f t="shared" si="12"/>
        <v>5</v>
      </c>
      <c r="G8" t="str">
        <f t="shared" si="10"/>
        <v>EasyDesk</v>
      </c>
      <c r="H8" t="str">
        <f t="shared" si="11"/>
        <v>SERVICE CLIENTS</v>
      </c>
    </row>
    <row r="9" spans="1:8" x14ac:dyDescent="0.25">
      <c r="A9" s="1" t="s">
        <v>2214</v>
      </c>
      <c r="B9" s="1" t="s">
        <v>309</v>
      </c>
      <c r="C9" s="1" t="s">
        <v>2224</v>
      </c>
      <c r="D9" s="1" t="s">
        <v>2219</v>
      </c>
      <c r="E9" s="1" t="s">
        <v>116</v>
      </c>
      <c r="F9">
        <f t="shared" si="12"/>
        <v>5</v>
      </c>
      <c r="G9" t="str">
        <f t="shared" si="10"/>
        <v>EasyDesk</v>
      </c>
      <c r="H9" t="str">
        <f t="shared" si="11"/>
        <v>SERVICE CLIENTS</v>
      </c>
    </row>
    <row r="10" spans="1:8" x14ac:dyDescent="0.25">
      <c r="A10" s="1" t="s">
        <v>2214</v>
      </c>
      <c r="B10" s="1" t="s">
        <v>309</v>
      </c>
      <c r="C10" s="1" t="s">
        <v>2225</v>
      </c>
      <c r="D10" s="1" t="s">
        <v>2212</v>
      </c>
      <c r="E10" s="1" t="s">
        <v>116</v>
      </c>
      <c r="F10">
        <f t="shared" si="12"/>
        <v>5</v>
      </c>
      <c r="G10" t="str">
        <f t="shared" si="10"/>
        <v>EasyDesk</v>
      </c>
      <c r="H10" t="str">
        <f t="shared" si="11"/>
        <v>SERVICE CLIENTS</v>
      </c>
    </row>
    <row r="11" spans="1:8" x14ac:dyDescent="0.25">
      <c r="A11" s="1" t="s">
        <v>2214</v>
      </c>
      <c r="B11" s="1" t="s">
        <v>327</v>
      </c>
      <c r="C11" s="1" t="s">
        <v>2226</v>
      </c>
      <c r="D11" s="1" t="s">
        <v>2212</v>
      </c>
      <c r="E11" s="1" t="s">
        <v>116</v>
      </c>
      <c r="F11">
        <f t="shared" ref="F11:F12" si="13">+MONTH(C11)</f>
        <v>2</v>
      </c>
      <c r="G11" t="str">
        <f t="shared" ref="G11:G14" si="14">+VLOOKUP(E11,analyste,2)</f>
        <v>EasyDesk</v>
      </c>
      <c r="H11" t="str">
        <f t="shared" ref="H11:H14" si="15">VLOOKUP(E11,analyste,3)</f>
        <v>SERVICE CLIENTS</v>
      </c>
    </row>
    <row r="12" spans="1:8" x14ac:dyDescent="0.25">
      <c r="A12" s="1" t="s">
        <v>2214</v>
      </c>
      <c r="B12" s="1" t="s">
        <v>328</v>
      </c>
      <c r="C12" s="1" t="s">
        <v>2227</v>
      </c>
      <c r="D12" s="1" t="s">
        <v>2212</v>
      </c>
      <c r="E12" s="1" t="s">
        <v>116</v>
      </c>
      <c r="F12">
        <f t="shared" si="13"/>
        <v>2</v>
      </c>
      <c r="G12" t="str">
        <f t="shared" si="14"/>
        <v>EasyDesk</v>
      </c>
      <c r="H12" t="str">
        <f t="shared" si="15"/>
        <v>SERVICE CLIENTS</v>
      </c>
    </row>
    <row r="13" spans="1:8" x14ac:dyDescent="0.25">
      <c r="A13" s="1" t="s">
        <v>2214</v>
      </c>
      <c r="B13" s="1" t="s">
        <v>329</v>
      </c>
      <c r="C13" s="1" t="s">
        <v>2228</v>
      </c>
      <c r="D13" s="1" t="s">
        <v>2212</v>
      </c>
      <c r="E13" s="1" t="s">
        <v>116</v>
      </c>
      <c r="F13">
        <f t="shared" ref="F13:F14" si="16">+MONTH(C13)</f>
        <v>2</v>
      </c>
      <c r="G13" t="str">
        <f t="shared" si="14"/>
        <v>EasyDesk</v>
      </c>
      <c r="H13" t="str">
        <f t="shared" si="15"/>
        <v>SERVICE CLIENTS</v>
      </c>
    </row>
    <row r="14" spans="1:8" x14ac:dyDescent="0.25">
      <c r="A14" s="1" t="s">
        <v>2214</v>
      </c>
      <c r="B14" s="1" t="s">
        <v>330</v>
      </c>
      <c r="C14" s="1" t="s">
        <v>2229</v>
      </c>
      <c r="D14" s="1" t="s">
        <v>2212</v>
      </c>
      <c r="E14" s="1" t="s">
        <v>116</v>
      </c>
      <c r="F14">
        <f t="shared" si="16"/>
        <v>2</v>
      </c>
      <c r="G14" t="str">
        <f t="shared" si="14"/>
        <v>EasyDesk</v>
      </c>
      <c r="H14" t="str">
        <f t="shared" si="15"/>
        <v>SERVICE CLIENTS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4"/>
  <sheetViews>
    <sheetView workbookViewId="0">
      <selection activeCell="A4" sqref="A4"/>
    </sheetView>
  </sheetViews>
  <sheetFormatPr baseColWidth="10" defaultRowHeight="15" x14ac:dyDescent="0.25"/>
  <cols>
    <col min="1" max="1" width="32.7109375" customWidth="1"/>
    <col min="2" max="2" width="22.140625" customWidth="1"/>
    <col min="3" max="3" width="21" customWidth="1"/>
    <col min="4" max="4" width="13.28515625" customWidth="1"/>
  </cols>
  <sheetData>
    <row r="1" spans="1:3" x14ac:dyDescent="0.25">
      <c r="A1" s="16" t="s">
        <v>49</v>
      </c>
      <c r="B1" s="16" t="s">
        <v>50</v>
      </c>
      <c r="C1" s="16" t="s">
        <v>51</v>
      </c>
    </row>
    <row r="2" spans="1:3" x14ac:dyDescent="0.25">
      <c r="A2" s="14" t="s">
        <v>120</v>
      </c>
      <c r="B2" s="1" t="s">
        <v>114</v>
      </c>
      <c r="C2" s="1" t="s">
        <v>104</v>
      </c>
    </row>
    <row r="3" spans="1:3" x14ac:dyDescent="0.25">
      <c r="A3" s="20" t="s">
        <v>119</v>
      </c>
      <c r="B3" s="1" t="s">
        <v>114</v>
      </c>
      <c r="C3" s="1" t="s">
        <v>104</v>
      </c>
    </row>
    <row r="4" spans="1:3" x14ac:dyDescent="0.25">
      <c r="A4" s="20" t="s">
        <v>143</v>
      </c>
      <c r="B4" s="1" t="s">
        <v>108</v>
      </c>
      <c r="C4" s="1" t="s">
        <v>104</v>
      </c>
    </row>
    <row r="5" spans="1:3" x14ac:dyDescent="0.25">
      <c r="A5" s="1" t="s">
        <v>76</v>
      </c>
      <c r="B5" s="1" t="s">
        <v>17</v>
      </c>
      <c r="C5" t="s">
        <v>103</v>
      </c>
    </row>
    <row r="6" spans="1:3" x14ac:dyDescent="0.25">
      <c r="A6" s="1" t="s">
        <v>31</v>
      </c>
      <c r="B6" s="1" t="s">
        <v>15</v>
      </c>
      <c r="C6" t="s">
        <v>52</v>
      </c>
    </row>
    <row r="7" spans="1:3" x14ac:dyDescent="0.25">
      <c r="A7" s="1" t="s">
        <v>22</v>
      </c>
      <c r="B7" s="1" t="s">
        <v>28</v>
      </c>
      <c r="C7" t="s">
        <v>53</v>
      </c>
    </row>
    <row r="8" spans="1:3" x14ac:dyDescent="0.25">
      <c r="A8" s="1" t="s">
        <v>9</v>
      </c>
      <c r="B8" s="1" t="s">
        <v>47</v>
      </c>
      <c r="C8" t="s">
        <v>52</v>
      </c>
    </row>
    <row r="9" spans="1:3" x14ac:dyDescent="0.25">
      <c r="A9" s="1" t="s">
        <v>84</v>
      </c>
      <c r="B9" s="1" t="s">
        <v>30</v>
      </c>
      <c r="C9" t="s">
        <v>52</v>
      </c>
    </row>
    <row r="10" spans="1:3" x14ac:dyDescent="0.25">
      <c r="A10" s="1" t="s">
        <v>80</v>
      </c>
      <c r="B10" s="1" t="s">
        <v>47</v>
      </c>
      <c r="C10" t="s">
        <v>52</v>
      </c>
    </row>
    <row r="11" spans="1:3" x14ac:dyDescent="0.25">
      <c r="A11" s="1" t="s">
        <v>40</v>
      </c>
      <c r="B11" s="1" t="s">
        <v>42</v>
      </c>
      <c r="C11" t="s">
        <v>52</v>
      </c>
    </row>
    <row r="12" spans="1:3" x14ac:dyDescent="0.25">
      <c r="A12" s="1" t="s">
        <v>72</v>
      </c>
      <c r="B12" s="1" t="s">
        <v>42</v>
      </c>
      <c r="C12" t="s">
        <v>52</v>
      </c>
    </row>
    <row r="13" spans="1:3" x14ac:dyDescent="0.25">
      <c r="A13" s="1" t="s">
        <v>54</v>
      </c>
      <c r="B13" s="1" t="s">
        <v>23</v>
      </c>
      <c r="C13" t="s">
        <v>53</v>
      </c>
    </row>
    <row r="14" spans="1:3" x14ac:dyDescent="0.25">
      <c r="A14" s="1" t="s">
        <v>70</v>
      </c>
      <c r="B14" s="1" t="s">
        <v>15</v>
      </c>
      <c r="C14" t="s">
        <v>52</v>
      </c>
    </row>
    <row r="15" spans="1:3" x14ac:dyDescent="0.25">
      <c r="A15" s="1" t="s">
        <v>90</v>
      </c>
      <c r="B15" s="1" t="s">
        <v>98</v>
      </c>
      <c r="C15" t="s">
        <v>98</v>
      </c>
    </row>
    <row r="16" spans="1:3" x14ac:dyDescent="0.25">
      <c r="A16" s="1" t="s">
        <v>91</v>
      </c>
      <c r="B16" s="1" t="s">
        <v>27</v>
      </c>
      <c r="C16" t="s">
        <v>53</v>
      </c>
    </row>
    <row r="17" spans="1:3" x14ac:dyDescent="0.25">
      <c r="A17" s="1" t="s">
        <v>100</v>
      </c>
      <c r="B17" s="1" t="s">
        <v>114</v>
      </c>
      <c r="C17" s="1" t="s">
        <v>104</v>
      </c>
    </row>
    <row r="18" spans="1:3" x14ac:dyDescent="0.25">
      <c r="A18" s="1" t="s">
        <v>85</v>
      </c>
      <c r="B18" s="1" t="s">
        <v>15</v>
      </c>
      <c r="C18" t="s">
        <v>52</v>
      </c>
    </row>
    <row r="19" spans="1:3" x14ac:dyDescent="0.25">
      <c r="A19" t="s">
        <v>106</v>
      </c>
      <c r="B19" s="1" t="s">
        <v>61</v>
      </c>
      <c r="C19" t="s">
        <v>52</v>
      </c>
    </row>
    <row r="20" spans="1:3" x14ac:dyDescent="0.25">
      <c r="A20" s="1" t="s">
        <v>29</v>
      </c>
      <c r="B20" s="1" t="s">
        <v>27</v>
      </c>
      <c r="C20" t="s">
        <v>53</v>
      </c>
    </row>
    <row r="21" spans="1:3" x14ac:dyDescent="0.25">
      <c r="A21" s="1" t="s">
        <v>44</v>
      </c>
      <c r="B21" s="1" t="s">
        <v>27</v>
      </c>
      <c r="C21" t="s">
        <v>53</v>
      </c>
    </row>
    <row r="22" spans="1:3" x14ac:dyDescent="0.25">
      <c r="A22" s="1" t="s">
        <v>87</v>
      </c>
      <c r="B22" s="1" t="s">
        <v>136</v>
      </c>
      <c r="C22" t="s">
        <v>99</v>
      </c>
    </row>
    <row r="23" spans="1:3" x14ac:dyDescent="0.25">
      <c r="A23" s="1" t="s">
        <v>144</v>
      </c>
      <c r="B23" s="1" t="s">
        <v>28</v>
      </c>
      <c r="C23" t="s">
        <v>53</v>
      </c>
    </row>
    <row r="24" spans="1:3" x14ac:dyDescent="0.25">
      <c r="A24" s="1" t="s">
        <v>20</v>
      </c>
      <c r="B24" s="1" t="s">
        <v>8</v>
      </c>
      <c r="C24" t="s">
        <v>52</v>
      </c>
    </row>
    <row r="25" spans="1:3" x14ac:dyDescent="0.25">
      <c r="A25" s="1" t="s">
        <v>71</v>
      </c>
      <c r="B25" s="1" t="s">
        <v>18</v>
      </c>
      <c r="C25" t="s">
        <v>52</v>
      </c>
    </row>
    <row r="26" spans="1:3" x14ac:dyDescent="0.25">
      <c r="A26" s="1" t="s">
        <v>77</v>
      </c>
      <c r="B26" s="1" t="s">
        <v>114</v>
      </c>
      <c r="C26" s="1" t="s">
        <v>104</v>
      </c>
    </row>
    <row r="27" spans="1:3" x14ac:dyDescent="0.25">
      <c r="A27" s="14" t="s">
        <v>132</v>
      </c>
      <c r="B27" s="1" t="s">
        <v>108</v>
      </c>
      <c r="C27" s="1" t="s">
        <v>104</v>
      </c>
    </row>
    <row r="28" spans="1:3" x14ac:dyDescent="0.25">
      <c r="A28" s="1" t="s">
        <v>74</v>
      </c>
      <c r="B28" s="1" t="s">
        <v>5</v>
      </c>
      <c r="C28" t="s">
        <v>52</v>
      </c>
    </row>
    <row r="29" spans="1:3" x14ac:dyDescent="0.25">
      <c r="A29" s="1" t="s">
        <v>7</v>
      </c>
      <c r="B29" s="1" t="s">
        <v>8</v>
      </c>
      <c r="C29" t="s">
        <v>52</v>
      </c>
    </row>
    <row r="30" spans="1:3" x14ac:dyDescent="0.25">
      <c r="A30" s="25" t="s">
        <v>131</v>
      </c>
      <c r="B30" s="1" t="s">
        <v>114</v>
      </c>
      <c r="C30" t="s">
        <v>104</v>
      </c>
    </row>
    <row r="31" spans="1:3" x14ac:dyDescent="0.25">
      <c r="A31" s="1" t="s">
        <v>97</v>
      </c>
      <c r="B31" s="1" t="s">
        <v>114</v>
      </c>
      <c r="C31" s="1" t="s">
        <v>104</v>
      </c>
    </row>
    <row r="32" spans="1:3" x14ac:dyDescent="0.25">
      <c r="A32" s="6" t="s">
        <v>35</v>
      </c>
      <c r="B32" s="1" t="s">
        <v>15</v>
      </c>
      <c r="C32" t="s">
        <v>52</v>
      </c>
    </row>
    <row r="33" spans="1:3" x14ac:dyDescent="0.25">
      <c r="A33" s="1" t="s">
        <v>16</v>
      </c>
      <c r="B33" s="1" t="s">
        <v>114</v>
      </c>
      <c r="C33" s="1" t="s">
        <v>104</v>
      </c>
    </row>
    <row r="34" spans="1:3" x14ac:dyDescent="0.25">
      <c r="A34" t="s">
        <v>79</v>
      </c>
      <c r="B34" s="1" t="s">
        <v>136</v>
      </c>
      <c r="C34" s="1" t="s">
        <v>99</v>
      </c>
    </row>
    <row r="35" spans="1:3" x14ac:dyDescent="0.25">
      <c r="A35" s="1" t="s">
        <v>41</v>
      </c>
      <c r="B35" s="1" t="s">
        <v>27</v>
      </c>
      <c r="C35" t="s">
        <v>53</v>
      </c>
    </row>
    <row r="36" spans="1:3" x14ac:dyDescent="0.25">
      <c r="A36" s="1" t="s">
        <v>19</v>
      </c>
      <c r="B36" s="1" t="s">
        <v>21</v>
      </c>
      <c r="C36" t="s">
        <v>52</v>
      </c>
    </row>
    <row r="37" spans="1:3" x14ac:dyDescent="0.25">
      <c r="A37" s="20" t="s">
        <v>116</v>
      </c>
      <c r="B37" s="1" t="s">
        <v>114</v>
      </c>
      <c r="C37" s="1" t="s">
        <v>104</v>
      </c>
    </row>
    <row r="38" spans="1:3" x14ac:dyDescent="0.25">
      <c r="A38" s="1" t="s">
        <v>13</v>
      </c>
      <c r="B38" s="1" t="s">
        <v>47</v>
      </c>
      <c r="C38" t="s">
        <v>52</v>
      </c>
    </row>
    <row r="39" spans="1:3" x14ac:dyDescent="0.25">
      <c r="A39" s="1" t="s">
        <v>12</v>
      </c>
      <c r="B39" s="1" t="s">
        <v>108</v>
      </c>
      <c r="C39" s="1" t="s">
        <v>104</v>
      </c>
    </row>
    <row r="40" spans="1:3" x14ac:dyDescent="0.25">
      <c r="A40" s="1" t="s">
        <v>34</v>
      </c>
      <c r="B40" s="1" t="s">
        <v>136</v>
      </c>
      <c r="C40" t="s">
        <v>99</v>
      </c>
    </row>
    <row r="41" spans="1:3" x14ac:dyDescent="0.25">
      <c r="A41" s="1" t="s">
        <v>88</v>
      </c>
      <c r="B41" s="1" t="s">
        <v>30</v>
      </c>
      <c r="C41" t="s">
        <v>52</v>
      </c>
    </row>
    <row r="42" spans="1:3" x14ac:dyDescent="0.25">
      <c r="A42" s="1" t="s">
        <v>43</v>
      </c>
      <c r="B42" s="1" t="s">
        <v>8</v>
      </c>
      <c r="C42" t="s">
        <v>52</v>
      </c>
    </row>
    <row r="43" spans="1:3" x14ac:dyDescent="0.25">
      <c r="A43" s="25" t="s">
        <v>127</v>
      </c>
      <c r="B43" s="25" t="s">
        <v>27</v>
      </c>
      <c r="C43" t="s">
        <v>53</v>
      </c>
    </row>
    <row r="44" spans="1:3" x14ac:dyDescent="0.25">
      <c r="A44" s="1" t="s">
        <v>38</v>
      </c>
      <c r="B44" s="1" t="s">
        <v>61</v>
      </c>
      <c r="C44" t="s">
        <v>52</v>
      </c>
    </row>
    <row r="45" spans="1:3" x14ac:dyDescent="0.25">
      <c r="A45" s="1" t="s">
        <v>69</v>
      </c>
      <c r="B45" s="1" t="s">
        <v>108</v>
      </c>
      <c r="C45" s="1" t="s">
        <v>104</v>
      </c>
    </row>
    <row r="46" spans="1:3" x14ac:dyDescent="0.25">
      <c r="A46" t="s">
        <v>112</v>
      </c>
      <c r="B46" s="1" t="s">
        <v>118</v>
      </c>
      <c r="C46" s="1" t="s">
        <v>104</v>
      </c>
    </row>
    <row r="47" spans="1:3" x14ac:dyDescent="0.25">
      <c r="A47" s="1" t="s">
        <v>81</v>
      </c>
      <c r="B47" s="1" t="s">
        <v>61</v>
      </c>
      <c r="C47" t="s">
        <v>52</v>
      </c>
    </row>
    <row r="48" spans="1:3" x14ac:dyDescent="0.25">
      <c r="A48" s="1" t="s">
        <v>86</v>
      </c>
      <c r="B48" s="1" t="s">
        <v>30</v>
      </c>
      <c r="C48" t="s">
        <v>52</v>
      </c>
    </row>
    <row r="49" spans="1:3" x14ac:dyDescent="0.25">
      <c r="A49" t="s">
        <v>134</v>
      </c>
      <c r="B49" s="1" t="s">
        <v>118</v>
      </c>
      <c r="C49" s="1" t="s">
        <v>104</v>
      </c>
    </row>
    <row r="50" spans="1:3" x14ac:dyDescent="0.25">
      <c r="A50" s="20" t="s">
        <v>113</v>
      </c>
      <c r="B50" s="1" t="s">
        <v>61</v>
      </c>
      <c r="C50" t="s">
        <v>52</v>
      </c>
    </row>
    <row r="51" spans="1:3" x14ac:dyDescent="0.25">
      <c r="A51" s="1" t="s">
        <v>4</v>
      </c>
      <c r="B51" s="1" t="s">
        <v>118</v>
      </c>
      <c r="C51" s="1" t="s">
        <v>104</v>
      </c>
    </row>
    <row r="52" spans="1:3" x14ac:dyDescent="0.25">
      <c r="A52" s="1" t="s">
        <v>26</v>
      </c>
      <c r="B52" s="1" t="s">
        <v>8</v>
      </c>
      <c r="C52" t="s">
        <v>52</v>
      </c>
    </row>
    <row r="53" spans="1:3" x14ac:dyDescent="0.25">
      <c r="A53" s="1" t="s">
        <v>117</v>
      </c>
      <c r="B53" s="1" t="s">
        <v>114</v>
      </c>
      <c r="C53" t="s">
        <v>104</v>
      </c>
    </row>
    <row r="54" spans="1:3" x14ac:dyDescent="0.25">
      <c r="A54" s="1" t="s">
        <v>93</v>
      </c>
      <c r="B54" s="1" t="s">
        <v>47</v>
      </c>
      <c r="C54" t="s">
        <v>52</v>
      </c>
    </row>
    <row r="55" spans="1:3" x14ac:dyDescent="0.25">
      <c r="A55" s="1" t="s">
        <v>37</v>
      </c>
      <c r="B55" s="1" t="s">
        <v>118</v>
      </c>
      <c r="C55" s="1" t="s">
        <v>104</v>
      </c>
    </row>
    <row r="56" spans="1:3" x14ac:dyDescent="0.25">
      <c r="A56" s="3" t="s">
        <v>121</v>
      </c>
      <c r="B56" s="1" t="s">
        <v>28</v>
      </c>
      <c r="C56" t="s">
        <v>53</v>
      </c>
    </row>
    <row r="57" spans="1:3" x14ac:dyDescent="0.25">
      <c r="A57" s="3" t="s">
        <v>78</v>
      </c>
      <c r="B57" s="1" t="s">
        <v>17</v>
      </c>
      <c r="C57" t="s">
        <v>103</v>
      </c>
    </row>
    <row r="58" spans="1:3" x14ac:dyDescent="0.25">
      <c r="A58" s="1" t="s">
        <v>25</v>
      </c>
      <c r="B58" s="1" t="s">
        <v>114</v>
      </c>
      <c r="C58" s="1" t="s">
        <v>104</v>
      </c>
    </row>
    <row r="59" spans="1:3" x14ac:dyDescent="0.25">
      <c r="A59" s="1" t="s">
        <v>10</v>
      </c>
      <c r="B59" s="1" t="s">
        <v>11</v>
      </c>
      <c r="C59" t="s">
        <v>52</v>
      </c>
    </row>
    <row r="60" spans="1:3" x14ac:dyDescent="0.25">
      <c r="A60" s="1" t="s">
        <v>102</v>
      </c>
      <c r="B60" s="1" t="s">
        <v>118</v>
      </c>
      <c r="C60" s="1" t="s">
        <v>104</v>
      </c>
    </row>
    <row r="61" spans="1:3" x14ac:dyDescent="0.25">
      <c r="A61" s="1" t="s">
        <v>6</v>
      </c>
      <c r="B61" s="1" t="s">
        <v>108</v>
      </c>
      <c r="C61" s="1" t="s">
        <v>104</v>
      </c>
    </row>
    <row r="62" spans="1:3" x14ac:dyDescent="0.25">
      <c r="A62" s="22" t="s">
        <v>122</v>
      </c>
      <c r="B62" s="23" t="s">
        <v>42</v>
      </c>
      <c r="C62" s="24" t="s">
        <v>52</v>
      </c>
    </row>
    <row r="63" spans="1:3" x14ac:dyDescent="0.25">
      <c r="A63" s="1" t="s">
        <v>68</v>
      </c>
      <c r="B63" s="1" t="s">
        <v>42</v>
      </c>
      <c r="C63" t="s">
        <v>52</v>
      </c>
    </row>
    <row r="64" spans="1:3" x14ac:dyDescent="0.25">
      <c r="A64" s="1" t="s">
        <v>32</v>
      </c>
      <c r="B64" s="1" t="s">
        <v>61</v>
      </c>
      <c r="C64" t="s">
        <v>52</v>
      </c>
    </row>
    <row r="65" spans="1:3" x14ac:dyDescent="0.25">
      <c r="A65" s="21" t="s">
        <v>125</v>
      </c>
      <c r="B65" s="1" t="s">
        <v>136</v>
      </c>
      <c r="C65" t="s">
        <v>99</v>
      </c>
    </row>
    <row r="66" spans="1:3" x14ac:dyDescent="0.25">
      <c r="A66" s="1" t="s">
        <v>24</v>
      </c>
      <c r="B66" s="1" t="s">
        <v>47</v>
      </c>
      <c r="C66" t="s">
        <v>52</v>
      </c>
    </row>
    <row r="67" spans="1:3" x14ac:dyDescent="0.25">
      <c r="A67" s="27" t="s">
        <v>33</v>
      </c>
      <c r="B67" s="1" t="s">
        <v>27</v>
      </c>
      <c r="C67" t="s">
        <v>53</v>
      </c>
    </row>
    <row r="68" spans="1:3" x14ac:dyDescent="0.25">
      <c r="A68" s="26" t="s">
        <v>109</v>
      </c>
      <c r="B68" s="1" t="s">
        <v>110</v>
      </c>
      <c r="C68" t="s">
        <v>52</v>
      </c>
    </row>
    <row r="69" spans="1:3" x14ac:dyDescent="0.25">
      <c r="A69" s="1" t="s">
        <v>55</v>
      </c>
      <c r="B69" s="1" t="s">
        <v>11</v>
      </c>
      <c r="C69" t="s">
        <v>52</v>
      </c>
    </row>
    <row r="70" spans="1:3" x14ac:dyDescent="0.25">
      <c r="A70" s="1" t="s">
        <v>39</v>
      </c>
      <c r="B70" s="1" t="s">
        <v>27</v>
      </c>
      <c r="C70" t="s">
        <v>53</v>
      </c>
    </row>
    <row r="71" spans="1:3" x14ac:dyDescent="0.25">
      <c r="A71" s="1" t="s">
        <v>36</v>
      </c>
      <c r="B71" s="1" t="s">
        <v>28</v>
      </c>
      <c r="C71" t="s">
        <v>53</v>
      </c>
    </row>
    <row r="72" spans="1:3" x14ac:dyDescent="0.25">
      <c r="A72" s="3" t="s">
        <v>115</v>
      </c>
      <c r="B72" s="1" t="s">
        <v>61</v>
      </c>
      <c r="C72" t="s">
        <v>52</v>
      </c>
    </row>
    <row r="73" spans="1:3" x14ac:dyDescent="0.25">
      <c r="A73" s="1" t="s">
        <v>18</v>
      </c>
      <c r="B73" s="1" t="s">
        <v>18</v>
      </c>
      <c r="C73" t="s">
        <v>52</v>
      </c>
    </row>
    <row r="74" spans="1:3" x14ac:dyDescent="0.25">
      <c r="A74" s="1" t="s">
        <v>46</v>
      </c>
      <c r="B74" s="1" t="s">
        <v>114</v>
      </c>
      <c r="C74" s="1" t="s">
        <v>104</v>
      </c>
    </row>
    <row r="75" spans="1:3" x14ac:dyDescent="0.25">
      <c r="A75" t="s">
        <v>105</v>
      </c>
      <c r="B75" s="1" t="s">
        <v>17</v>
      </c>
      <c r="C75" t="s">
        <v>103</v>
      </c>
    </row>
    <row r="76" spans="1:3" x14ac:dyDescent="0.25">
      <c r="A76" s="1" t="s">
        <v>45</v>
      </c>
      <c r="B76" s="1" t="s">
        <v>114</v>
      </c>
      <c r="C76" s="1" t="s">
        <v>104</v>
      </c>
    </row>
    <row r="77" spans="1:3" x14ac:dyDescent="0.25">
      <c r="A77" s="20" t="s">
        <v>137</v>
      </c>
      <c r="B77" s="1" t="s">
        <v>27</v>
      </c>
      <c r="C77" t="s">
        <v>53</v>
      </c>
    </row>
    <row r="78" spans="1:3" x14ac:dyDescent="0.25">
      <c r="A78" s="28" t="s">
        <v>141</v>
      </c>
      <c r="B78" s="1" t="s">
        <v>114</v>
      </c>
      <c r="C78" s="1" t="s">
        <v>104</v>
      </c>
    </row>
    <row r="79" spans="1:3" x14ac:dyDescent="0.25">
      <c r="A79" s="1" t="s">
        <v>92</v>
      </c>
      <c r="B79" s="1" t="s">
        <v>18</v>
      </c>
      <c r="C79" t="s">
        <v>52</v>
      </c>
    </row>
    <row r="80" spans="1:3" x14ac:dyDescent="0.25">
      <c r="A80" s="1" t="s">
        <v>96</v>
      </c>
      <c r="B80" s="1" t="s">
        <v>136</v>
      </c>
      <c r="C80" t="s">
        <v>99</v>
      </c>
    </row>
    <row r="81" spans="1:3" x14ac:dyDescent="0.25">
      <c r="A81" s="1" t="s">
        <v>89</v>
      </c>
      <c r="B81" s="1" t="s">
        <v>47</v>
      </c>
      <c r="C81" t="s">
        <v>52</v>
      </c>
    </row>
    <row r="82" spans="1:3" x14ac:dyDescent="0.25">
      <c r="A82" s="30" t="s">
        <v>83</v>
      </c>
      <c r="B82" s="1" t="s">
        <v>61</v>
      </c>
      <c r="C82" t="s">
        <v>52</v>
      </c>
    </row>
    <row r="83" spans="1:3" x14ac:dyDescent="0.25">
      <c r="A83" s="1" t="s">
        <v>14</v>
      </c>
      <c r="B83" s="1" t="s">
        <v>15</v>
      </c>
      <c r="C83" t="s">
        <v>52</v>
      </c>
    </row>
    <row r="84" spans="1:3" x14ac:dyDescent="0.25">
      <c r="A84" s="29" t="s">
        <v>111</v>
      </c>
      <c r="B84" s="1" t="s">
        <v>136</v>
      </c>
      <c r="C84" t="s">
        <v>99</v>
      </c>
    </row>
  </sheetData>
  <sortState xmlns:xlrd2="http://schemas.microsoft.com/office/spreadsheetml/2017/richdata2" ref="A2:C84">
    <sortCondition ref="A2:A84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TB Final analystes</vt:lpstr>
      <vt:lpstr>base 2022</vt:lpstr>
      <vt:lpstr>base taches</vt:lpstr>
      <vt:lpstr>ANALYSTES</vt:lpstr>
      <vt:lpstr>analyste</vt:lpstr>
      <vt:lpstr>base</vt:lpstr>
      <vt:lpstr>'TB Final analystes'!Print_Area</vt:lpstr>
      <vt:lpstr>tache</vt:lpstr>
      <vt:lpstr>'TB Final analystes'!Zone_d_impression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GACHEN</dc:creator>
  <cp:lastModifiedBy>Taiko 951</cp:lastModifiedBy>
  <cp:lastPrinted>2023-03-07T13:41:05Z</cp:lastPrinted>
  <dcterms:created xsi:type="dcterms:W3CDTF">2013-09-12T13:08:25Z</dcterms:created>
  <dcterms:modified xsi:type="dcterms:W3CDTF">2023-03-07T13:41:07Z</dcterms:modified>
</cp:coreProperties>
</file>