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_Leuven\2023-2024\Geavanceerde_computerarchitectuur\labo3\Lab3\"/>
    </mc:Choice>
  </mc:AlternateContent>
  <xr:revisionPtr revIDLastSave="0" documentId="13_ncr:1_{7B40A615-17E3-4AE6-9B5C-38033FD958E3}" xr6:coauthVersionLast="47" xr6:coauthVersionMax="47" xr10:uidLastSave="{00000000-0000-0000-0000-000000000000}"/>
  <bookViews>
    <workbookView xWindow="-108" yWindow="-108" windowWidth="23256" windowHeight="12456" xr2:uid="{49704E7E-CDDE-4BEA-B83E-989E341464CA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3" i="1" l="1"/>
  <c r="L26" i="1"/>
  <c r="N17" i="1"/>
  <c r="N18" i="1"/>
  <c r="N19" i="1"/>
  <c r="N20" i="1"/>
  <c r="N21" i="1"/>
  <c r="N22" i="1"/>
  <c r="N23" i="1"/>
  <c r="N24" i="1"/>
  <c r="N25" i="1"/>
  <c r="N26" i="1"/>
  <c r="N16" i="1"/>
  <c r="B59" i="1"/>
  <c r="B60" i="1"/>
  <c r="B61" i="1"/>
  <c r="B62" i="1"/>
  <c r="B63" i="1"/>
  <c r="B64" i="1"/>
  <c r="B65" i="1"/>
  <c r="B66" i="1"/>
  <c r="B67" i="1"/>
  <c r="B68" i="1"/>
  <c r="B58" i="1"/>
  <c r="B30" i="1"/>
  <c r="B31" i="1"/>
  <c r="B32" i="1"/>
  <c r="M19" i="1" s="1"/>
  <c r="B33" i="1"/>
  <c r="B34" i="1"/>
  <c r="M21" i="1" s="1"/>
  <c r="B35" i="1"/>
  <c r="B36" i="1"/>
  <c r="B37" i="1"/>
  <c r="M24" i="1" s="1"/>
  <c r="B38" i="1"/>
  <c r="B39" i="1"/>
  <c r="B29" i="1"/>
  <c r="M16" i="1" s="1"/>
  <c r="B17" i="1"/>
  <c r="K17" i="1" s="1"/>
  <c r="B18" i="1"/>
  <c r="K18" i="1" s="1"/>
  <c r="B19" i="1"/>
  <c r="B20" i="1"/>
  <c r="B21" i="1"/>
  <c r="K21" i="1" s="1"/>
  <c r="B22" i="1"/>
  <c r="K22" i="1" s="1"/>
  <c r="B23" i="1"/>
  <c r="B24" i="1"/>
  <c r="K24" i="1" s="1"/>
  <c r="B25" i="1"/>
  <c r="K25" i="1" s="1"/>
  <c r="B26" i="1"/>
  <c r="K26" i="1" s="1"/>
  <c r="B16" i="1"/>
  <c r="K16" i="1"/>
  <c r="B3" i="1"/>
  <c r="L17" i="1" s="1"/>
  <c r="B4" i="1"/>
  <c r="B5" i="1"/>
  <c r="B6" i="1"/>
  <c r="L20" i="1" s="1"/>
  <c r="B7" i="1"/>
  <c r="B8" i="1"/>
  <c r="B9" i="1"/>
  <c r="L23" i="1" s="1"/>
  <c r="B10" i="1"/>
  <c r="L24" i="1" s="1"/>
  <c r="B11" i="1"/>
  <c r="L25" i="1" s="1"/>
  <c r="B12" i="1"/>
  <c r="L19" i="1"/>
  <c r="L21" i="1"/>
  <c r="B2" i="1"/>
  <c r="L16" i="1"/>
  <c r="M17" i="1"/>
  <c r="M18" i="1"/>
  <c r="M20" i="1"/>
  <c r="M22" i="1"/>
  <c r="M23" i="1"/>
  <c r="M25" i="1"/>
  <c r="M26" i="1"/>
  <c r="L18" i="1"/>
  <c r="L22" i="1"/>
  <c r="K19" i="1"/>
  <c r="K20" i="1"/>
  <c r="K23" i="1"/>
</calcChain>
</file>

<file path=xl/sharedStrings.xml><?xml version="1.0" encoding="utf-8"?>
<sst xmlns="http://schemas.openxmlformats.org/spreadsheetml/2006/main" count="12" uniqueCount="10">
  <si>
    <t>R-component</t>
  </si>
  <si>
    <t>Reformatted</t>
  </si>
  <si>
    <t>Without warping/ with striding</t>
  </si>
  <si>
    <t>Warmp comparison</t>
  </si>
  <si>
    <t>no striding</t>
  </si>
  <si>
    <t>striding</t>
  </si>
  <si>
    <t>Striding</t>
  </si>
  <si>
    <t>No striding</t>
  </si>
  <si>
    <t>Divergence</t>
  </si>
  <si>
    <t>Reformatted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</si>
</sst>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With</a:t>
            </a:r>
            <a:r>
              <a:rPr lang="nl-BE" baseline="0"/>
              <a:t> and without threaddivergence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 divergence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Blad1!$J$16:$J$26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Blad1!$K$16:$K$26</c:f>
              <c:numCache>
                <c:formatCode>General</c:formatCode>
                <c:ptCount val="11"/>
                <c:pt idx="0">
                  <c:v>2.6779999999999998E-2</c:v>
                </c:pt>
                <c:pt idx="1">
                  <c:v>6.6179999999999989E-2</c:v>
                </c:pt>
                <c:pt idx="2">
                  <c:v>6.6619999999999985E-2</c:v>
                </c:pt>
                <c:pt idx="3">
                  <c:v>6.1940000000000009E-2</c:v>
                </c:pt>
                <c:pt idx="4">
                  <c:v>6.5540000000000001E-2</c:v>
                </c:pt>
                <c:pt idx="5">
                  <c:v>6.6799999999999998E-2</c:v>
                </c:pt>
                <c:pt idx="6">
                  <c:v>7.4179999999999996E-2</c:v>
                </c:pt>
                <c:pt idx="7">
                  <c:v>6.3939999999999997E-2</c:v>
                </c:pt>
                <c:pt idx="8">
                  <c:v>6.522E-2</c:v>
                </c:pt>
                <c:pt idx="9">
                  <c:v>6.4239999999999992E-2</c:v>
                </c:pt>
                <c:pt idx="10">
                  <c:v>5.3019999999999998E-2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2-4E62-99D8-C0C3CF6299C5}"/>
            </c:ext>
          </c:extLst>
        </c:ser>
        <c:ser>
          <c:idx val="1"/>
          <c:order val="1"/>
          <c:tx>
            <c:v>Without divergence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Blad1!$J$16:$J$26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Blad1!$L$16:$L$26</c:f>
              <c:numCache>
                <c:formatCode>General</c:formatCode>
                <c:ptCount val="11"/>
                <c:pt idx="0">
                  <c:v>1.0620000000000001E-2</c:v>
                </c:pt>
                <c:pt idx="1">
                  <c:v>2.8220000000000002E-2</c:v>
                </c:pt>
                <c:pt idx="2">
                  <c:v>2.8839999999999998E-2</c:v>
                </c:pt>
                <c:pt idx="3">
                  <c:v>2.5019999999999997E-2</c:v>
                </c:pt>
                <c:pt idx="4">
                  <c:v>2.2940000000000002E-2</c:v>
                </c:pt>
                <c:pt idx="5">
                  <c:v>2.1060000000000002E-2</c:v>
                </c:pt>
                <c:pt idx="6">
                  <c:v>2.154E-2</c:v>
                </c:pt>
                <c:pt idx="7">
                  <c:v>2.9080000000000002E-2</c:v>
                </c:pt>
                <c:pt idx="8">
                  <c:v>2.1100000000000001E-2</c:v>
                </c:pt>
                <c:pt idx="9">
                  <c:v>2.2359999999999998E-2</c:v>
                </c:pt>
                <c:pt idx="10">
                  <c:v>2.29E-2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2-4E62-99D8-C0C3CF62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92464"/>
        <c:axId val="354687424"/>
      </c:barChart>
      <c:catAx>
        <c:axId val="52139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Amount</a:t>
                </a:r>
                <a:r>
                  <a:rPr lang="nl-BE" baseline="0"/>
                  <a:t> of threads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4687424"/>
        <c:crosses val="autoZero"/>
        <c:auto val="1"/>
        <c:lblAlgn val="ctr"/>
        <c:lblOffset val="100"/>
        <c:noMultiLvlLbl val="0"/>
      </c:catAx>
      <c:valAx>
        <c:axId val="3546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ms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13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Comparison execution times</a:t>
            </a:r>
            <a:r>
              <a:rPr lang="nl-BE" baseline="0"/>
              <a:t>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Divergence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Blad1!$J$16:$J$26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Blad1!$K$16:$K$26</c:f>
              <c:numCache>
                <c:formatCode>General</c:formatCode>
                <c:ptCount val="11"/>
                <c:pt idx="0">
                  <c:v>2.6779999999999998E-2</c:v>
                </c:pt>
                <c:pt idx="1">
                  <c:v>6.6179999999999989E-2</c:v>
                </c:pt>
                <c:pt idx="2">
                  <c:v>6.6619999999999985E-2</c:v>
                </c:pt>
                <c:pt idx="3">
                  <c:v>6.1940000000000009E-2</c:v>
                </c:pt>
                <c:pt idx="4">
                  <c:v>6.5540000000000001E-2</c:v>
                </c:pt>
                <c:pt idx="5">
                  <c:v>6.6799999999999998E-2</c:v>
                </c:pt>
                <c:pt idx="6">
                  <c:v>7.4179999999999996E-2</c:v>
                </c:pt>
                <c:pt idx="7">
                  <c:v>6.3939999999999997E-2</c:v>
                </c:pt>
                <c:pt idx="8">
                  <c:v>6.522E-2</c:v>
                </c:pt>
                <c:pt idx="9">
                  <c:v>6.4239999999999992E-2</c:v>
                </c:pt>
                <c:pt idx="10">
                  <c:v>5.3019999999999998E-2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F-4B52-9DB5-EA31641C225F}"/>
            </c:ext>
          </c:extLst>
        </c:ser>
        <c:ser>
          <c:idx val="1"/>
          <c:order val="1"/>
          <c:tx>
            <c:v>No divergence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Blad1!$J$16:$J$26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Blad1!$L$16:$L$26</c:f>
              <c:numCache>
                <c:formatCode>General</c:formatCode>
                <c:ptCount val="11"/>
                <c:pt idx="0">
                  <c:v>1.0620000000000001E-2</c:v>
                </c:pt>
                <c:pt idx="1">
                  <c:v>2.8220000000000002E-2</c:v>
                </c:pt>
                <c:pt idx="2">
                  <c:v>2.8839999999999998E-2</c:v>
                </c:pt>
                <c:pt idx="3">
                  <c:v>2.5019999999999997E-2</c:v>
                </c:pt>
                <c:pt idx="4">
                  <c:v>2.2940000000000002E-2</c:v>
                </c:pt>
                <c:pt idx="5">
                  <c:v>2.1060000000000002E-2</c:v>
                </c:pt>
                <c:pt idx="6">
                  <c:v>2.154E-2</c:v>
                </c:pt>
                <c:pt idx="7">
                  <c:v>2.9080000000000002E-2</c:v>
                </c:pt>
                <c:pt idx="8">
                  <c:v>2.1100000000000001E-2</c:v>
                </c:pt>
                <c:pt idx="9">
                  <c:v>2.2359999999999998E-2</c:v>
                </c:pt>
                <c:pt idx="10">
                  <c:v>2.29E-2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F-4B52-9DB5-EA31641C225F}"/>
            </c:ext>
          </c:extLst>
        </c:ser>
        <c:ser>
          <c:idx val="2"/>
          <c:order val="2"/>
          <c:tx>
            <c:v>Reformatted input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Blad1!$J$16:$J$26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Blad1!$M$16:$M$26</c:f>
              <c:numCache>
                <c:formatCode>General</c:formatCode>
                <c:ptCount val="11"/>
                <c:pt idx="0">
                  <c:v>1.3240000000000002E-2</c:v>
                </c:pt>
                <c:pt idx="1">
                  <c:v>2.9580000000000002E-2</c:v>
                </c:pt>
                <c:pt idx="2">
                  <c:v>2.1940000000000005E-2</c:v>
                </c:pt>
                <c:pt idx="3">
                  <c:v>2.64E-2</c:v>
                </c:pt>
                <c:pt idx="4">
                  <c:v>2.0639999999999999E-2</c:v>
                </c:pt>
                <c:pt idx="5">
                  <c:v>1.9140000000000001E-2</c:v>
                </c:pt>
                <c:pt idx="6">
                  <c:v>1.9840000000000003E-2</c:v>
                </c:pt>
                <c:pt idx="7">
                  <c:v>2.2919999999999999E-2</c:v>
                </c:pt>
                <c:pt idx="8">
                  <c:v>1.9779999999999999E-2</c:v>
                </c:pt>
                <c:pt idx="9">
                  <c:v>1.9980000000000001E-2</c:v>
                </c:pt>
                <c:pt idx="10">
                  <c:v>2.2759999999999999E-2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F-4B52-9DB5-EA31641C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632176"/>
        <c:axId val="388632536"/>
      </c:barChart>
      <c:catAx>
        <c:axId val="38863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Amount of threads</a:t>
                </a:r>
              </a:p>
              <a:p>
                <a:pPr>
                  <a:defRPr/>
                </a:pP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8632536"/>
        <c:crosses val="autoZero"/>
        <c:auto val="1"/>
        <c:lblAlgn val="ctr"/>
        <c:lblOffset val="100"/>
        <c:noMultiLvlLbl val="0"/>
      </c:catAx>
      <c:valAx>
        <c:axId val="3886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86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Execution</a:t>
            </a:r>
            <a:r>
              <a:rPr lang="nl-BE" baseline="0"/>
              <a:t> times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Blad1!$K$15</c:f>
              <c:strCache>
                <c:ptCount val="1"/>
                <c:pt idx="0">
                  <c:v>Divergence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Blad1!$J$16:$J$26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Blad1!$K$16:$K$26</c:f>
              <c:numCache>
                <c:formatCode>General</c:formatCode>
                <c:ptCount val="11"/>
                <c:pt idx="0">
                  <c:v>2.6779999999999998E-2</c:v>
                </c:pt>
                <c:pt idx="1">
                  <c:v>6.6179999999999989E-2</c:v>
                </c:pt>
                <c:pt idx="2">
                  <c:v>6.6619999999999985E-2</c:v>
                </c:pt>
                <c:pt idx="3">
                  <c:v>6.1940000000000009E-2</c:v>
                </c:pt>
                <c:pt idx="4">
                  <c:v>6.5540000000000001E-2</c:v>
                </c:pt>
                <c:pt idx="5">
                  <c:v>6.6799999999999998E-2</c:v>
                </c:pt>
                <c:pt idx="6">
                  <c:v>7.4179999999999996E-2</c:v>
                </c:pt>
                <c:pt idx="7">
                  <c:v>6.3939999999999997E-2</c:v>
                </c:pt>
                <c:pt idx="8">
                  <c:v>6.522E-2</c:v>
                </c:pt>
                <c:pt idx="9">
                  <c:v>6.4239999999999992E-2</c:v>
                </c:pt>
                <c:pt idx="10">
                  <c:v>5.3019999999999998E-2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E-428A-9918-8136B52F5657}"/>
            </c:ext>
          </c:extLst>
        </c:ser>
        <c:ser>
          <c:idx val="2"/>
          <c:order val="1"/>
          <c:tx>
            <c:strRef>
              <c:f>Blad1!$L$15</c:f>
              <c:strCache>
                <c:ptCount val="1"/>
                <c:pt idx="0">
                  <c:v>Striding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Blad1!$J$16:$J$26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Blad1!$L$16:$L$26</c:f>
              <c:numCache>
                <c:formatCode>General</c:formatCode>
                <c:ptCount val="11"/>
                <c:pt idx="0">
                  <c:v>1.0620000000000001E-2</c:v>
                </c:pt>
                <c:pt idx="1">
                  <c:v>2.8220000000000002E-2</c:v>
                </c:pt>
                <c:pt idx="2">
                  <c:v>2.8839999999999998E-2</c:v>
                </c:pt>
                <c:pt idx="3">
                  <c:v>2.5019999999999997E-2</c:v>
                </c:pt>
                <c:pt idx="4">
                  <c:v>2.2940000000000002E-2</c:v>
                </c:pt>
                <c:pt idx="5">
                  <c:v>2.1060000000000002E-2</c:v>
                </c:pt>
                <c:pt idx="6">
                  <c:v>2.154E-2</c:v>
                </c:pt>
                <c:pt idx="7">
                  <c:v>2.9080000000000002E-2</c:v>
                </c:pt>
                <c:pt idx="8">
                  <c:v>2.1100000000000001E-2</c:v>
                </c:pt>
                <c:pt idx="9">
                  <c:v>2.2359999999999998E-2</c:v>
                </c:pt>
                <c:pt idx="10">
                  <c:v>2.29E-2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E-428A-9918-8136B52F5657}"/>
            </c:ext>
          </c:extLst>
        </c:ser>
        <c:ser>
          <c:idx val="3"/>
          <c:order val="2"/>
          <c:tx>
            <c:strRef>
              <c:f>Blad1!$M$15</c:f>
              <c:strCache>
                <c:ptCount val="1"/>
                <c:pt idx="0">
                  <c:v>Reformatted input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Blad1!$J$16:$J$26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Blad1!$M$16:$M$26</c:f>
              <c:numCache>
                <c:formatCode>General</c:formatCode>
                <c:ptCount val="11"/>
                <c:pt idx="0">
                  <c:v>1.3240000000000002E-2</c:v>
                </c:pt>
                <c:pt idx="1">
                  <c:v>2.9580000000000002E-2</c:v>
                </c:pt>
                <c:pt idx="2">
                  <c:v>2.1940000000000005E-2</c:v>
                </c:pt>
                <c:pt idx="3">
                  <c:v>2.64E-2</c:v>
                </c:pt>
                <c:pt idx="4">
                  <c:v>2.0639999999999999E-2</c:v>
                </c:pt>
                <c:pt idx="5">
                  <c:v>1.9140000000000001E-2</c:v>
                </c:pt>
                <c:pt idx="6">
                  <c:v>1.9840000000000003E-2</c:v>
                </c:pt>
                <c:pt idx="7">
                  <c:v>2.2919999999999999E-2</c:v>
                </c:pt>
                <c:pt idx="8">
                  <c:v>1.9779999999999999E-2</c:v>
                </c:pt>
                <c:pt idx="9">
                  <c:v>1.9980000000000001E-2</c:v>
                </c:pt>
                <c:pt idx="10">
                  <c:v>2.2759999999999999E-2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E-428A-9918-8136B52F5657}"/>
            </c:ext>
          </c:extLst>
        </c:ser>
        <c:ser>
          <c:idx val="4"/>
          <c:order val="3"/>
          <c:tx>
            <c:strRef>
              <c:f>Blad1!$N$15</c:f>
              <c:strCache>
                <c:ptCount val="1"/>
                <c:pt idx="0">
                  <c:v>No striding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Blad1!$J$16:$J$26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Blad1!$N$16:$N$26</c:f>
              <c:numCache>
                <c:formatCode>General</c:formatCode>
                <c:ptCount val="11"/>
                <c:pt idx="0">
                  <c:v>1.252E-2</c:v>
                </c:pt>
                <c:pt idx="1">
                  <c:v>2.4680000000000001E-2</c:v>
                </c:pt>
                <c:pt idx="2">
                  <c:v>2.6460000000000001E-2</c:v>
                </c:pt>
                <c:pt idx="3">
                  <c:v>2.036E-2</c:v>
                </c:pt>
                <c:pt idx="4">
                  <c:v>2.1900000000000003E-2</c:v>
                </c:pt>
                <c:pt idx="5">
                  <c:v>1.9999999999999997E-2</c:v>
                </c:pt>
                <c:pt idx="6">
                  <c:v>2.146E-2</c:v>
                </c:pt>
                <c:pt idx="7">
                  <c:v>2.0480000000000002E-2</c:v>
                </c:pt>
                <c:pt idx="8">
                  <c:v>2.0420000000000001E-2</c:v>
                </c:pt>
                <c:pt idx="9">
                  <c:v>2.0279999999999999E-2</c:v>
                </c:pt>
                <c:pt idx="10">
                  <c:v>2.034E-2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E-428A-9918-8136B52F5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23640"/>
        <c:axId val="379222560"/>
      </c:barChart>
      <c:catAx>
        <c:axId val="37922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222560"/>
        <c:crosses val="autoZero"/>
        <c:auto val="1"/>
        <c:lblAlgn val="ctr"/>
        <c:lblOffset val="100"/>
        <c:noMultiLvlLbl val="0"/>
      </c:catAx>
      <c:valAx>
        <c:axId val="3792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ms</a:t>
                </a:r>
              </a:p>
              <a:p>
                <a:pPr>
                  <a:defRPr/>
                </a:pP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22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Warps</a:t>
            </a:r>
            <a:r>
              <a:rPr lang="nl-BE" baseline="0"/>
              <a:t> comparison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Blad1!$B$43</c:f>
              <c:strCache>
                <c:ptCount val="1"/>
                <c:pt idx="0">
                  <c:v>no striding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Blad1!$A$44:$A$54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Blad1!$B$44:$B$54</c:f>
              <c:numCache>
                <c:formatCode>General</c:formatCode>
                <c:ptCount val="11"/>
                <c:pt idx="0">
                  <c:v>1987392</c:v>
                </c:pt>
                <c:pt idx="1">
                  <c:v>1987392</c:v>
                </c:pt>
                <c:pt idx="2">
                  <c:v>1987392</c:v>
                </c:pt>
                <c:pt idx="3">
                  <c:v>1987392</c:v>
                </c:pt>
                <c:pt idx="4">
                  <c:v>1987392</c:v>
                </c:pt>
                <c:pt idx="5">
                  <c:v>1987392</c:v>
                </c:pt>
                <c:pt idx="6">
                  <c:v>3974784</c:v>
                </c:pt>
                <c:pt idx="7">
                  <c:v>7949568</c:v>
                </c:pt>
                <c:pt idx="8">
                  <c:v>15899136</c:v>
                </c:pt>
                <c:pt idx="9">
                  <c:v>31798272</c:v>
                </c:pt>
                <c:pt idx="10">
                  <c:v>63596544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1-41C3-9EF6-B5F8EE0E9001}"/>
            </c:ext>
          </c:extLst>
        </c:ser>
        <c:ser>
          <c:idx val="1"/>
          <c:order val="1"/>
          <c:tx>
            <c:strRef>
              <c:f>Blad1!$C$43</c:f>
              <c:strCache>
                <c:ptCount val="1"/>
                <c:pt idx="0">
                  <c:v>striding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Blad1!$A$44:$A$54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Blad1!$C$44:$C$54</c:f>
              <c:numCache>
                <c:formatCode>General</c:formatCode>
                <c:ptCount val="11"/>
                <c:pt idx="0">
                  <c:v>7763</c:v>
                </c:pt>
                <c:pt idx="1">
                  <c:v>7763</c:v>
                </c:pt>
                <c:pt idx="2">
                  <c:v>7763</c:v>
                </c:pt>
                <c:pt idx="3">
                  <c:v>7763</c:v>
                </c:pt>
                <c:pt idx="4">
                  <c:v>7763</c:v>
                </c:pt>
                <c:pt idx="5">
                  <c:v>7763</c:v>
                </c:pt>
                <c:pt idx="6">
                  <c:v>15526</c:v>
                </c:pt>
                <c:pt idx="7">
                  <c:v>31052</c:v>
                </c:pt>
                <c:pt idx="8">
                  <c:v>62104</c:v>
                </c:pt>
                <c:pt idx="9">
                  <c:v>124208</c:v>
                </c:pt>
                <c:pt idx="10">
                  <c:v>248416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1-41C3-9EF6-B5F8EE0E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247352"/>
        <c:axId val="546249512"/>
      </c:barChart>
      <c:catAx>
        <c:axId val="54624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Amount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6249512"/>
        <c:crosses val="autoZero"/>
        <c:auto val="1"/>
        <c:lblAlgn val="ctr"/>
        <c:lblOffset val="100"/>
        <c:noMultiLvlLbl val="0"/>
      </c:catAx>
      <c:valAx>
        <c:axId val="54624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Amount</a:t>
                </a:r>
                <a:r>
                  <a:rPr lang="nl-BE" baseline="0"/>
                  <a:t> of warps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624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548640</xdr:colOff>
      <xdr:row>1</xdr:row>
      <xdr:rowOff>53340</xdr:rowOff>
    </xdr:from>
    <xdr:to>
      <xdr:col>23</xdr:col>
      <xdr:colOff>243840</xdr:colOff>
      <xdr:row>16</xdr:row>
      <xdr:rowOff>53340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FD7C297-8009-B6AE-07C8-46B5A6E45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510540</xdr:colOff>
      <xdr:row>4</xdr:row>
      <xdr:rowOff>0</xdr:rowOff>
    </xdr:from>
    <xdr:to>
      <xdr:col>22</xdr:col>
      <xdr:colOff>205740</xdr:colOff>
      <xdr:row>19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84A5269-7A29-62FB-78E2-531D23216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11</xdr:row>
      <xdr:rowOff>106680</xdr:rowOff>
    </xdr:from>
    <xdr:to>
      <xdr:col>14</xdr:col>
      <xdr:colOff>289560</xdr:colOff>
      <xdr:row>26</xdr:row>
      <xdr:rowOff>106680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3753928-67A4-D8A4-9022-89C366E5B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39</xdr:row>
      <xdr:rowOff>76200</xdr:rowOff>
    </xdr:from>
    <xdr:to>
      <xdr:col>15</xdr:col>
      <xdr:colOff>91440</xdr:colOff>
      <xdr:row>54</xdr:row>
      <xdr:rowOff>76200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3D0DBA0-28A5-743C-B1BC-FF18494C8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F139-9DBF-4823-BB74-5D62A763ACEB}">
  <dimension ref="A1:N68"/>
  <sheetViews>
    <sheetView tabSelected="1" topLeftCell="A44" workbookViewId="0">
      <selection activeCell="N64" sqref="N64"/>
    </sheetView>
  </sheetViews>
  <sheetFormatPr defaultRowHeight="14.4" x14ac:dyDescent="0.3"/>
  <cols>
    <col min="9" max="9" width="18.109375" customWidth="1"/>
  </cols>
  <sheetData>
    <row r="1" spans="1:14" x14ac:dyDescent="0.3">
      <c r="A1" t="s">
        <v>6</v>
      </c>
    </row>
    <row r="2" spans="1:14" x14ac:dyDescent="0.3">
      <c r="A2">
        <v>1</v>
      </c>
      <c r="B2">
        <f>AVERAGE(C2,D2,E2,F2,G2)</f>
        <v>1.0620000000000001E-2</v>
      </c>
      <c r="C2">
        <v>9.9000000000000008E-3</v>
      </c>
      <c r="D2">
        <v>9.7999999999999997E-3</v>
      </c>
      <c r="E2">
        <v>9.4999999999999998E-3</v>
      </c>
      <c r="F2">
        <v>1.43E-2</v>
      </c>
      <c r="G2">
        <v>9.5999999999999992E-3</v>
      </c>
      <c r="I2" t="s">
        <v>2</v>
      </c>
    </row>
    <row r="3" spans="1:14" x14ac:dyDescent="0.3">
      <c r="A3">
        <v>2</v>
      </c>
      <c r="B3">
        <f t="shared" ref="B3:B12" si="0">AVERAGE(C3,D3,E3,F3,G3)</f>
        <v>2.8220000000000002E-2</v>
      </c>
      <c r="C3">
        <v>2.3400000000000001E-2</v>
      </c>
      <c r="D3">
        <v>4.9000000000000002E-2</v>
      </c>
      <c r="E3">
        <v>2.3699999999999999E-2</v>
      </c>
      <c r="F3">
        <v>2.3400000000000001E-2</v>
      </c>
      <c r="G3">
        <v>2.1600000000000001E-2</v>
      </c>
    </row>
    <row r="4" spans="1:14" x14ac:dyDescent="0.3">
      <c r="A4">
        <v>4</v>
      </c>
      <c r="B4">
        <f t="shared" si="0"/>
        <v>2.8839999999999998E-2</v>
      </c>
      <c r="C4">
        <v>2.1899999999999999E-2</v>
      </c>
      <c r="D4">
        <v>3.44E-2</v>
      </c>
      <c r="E4">
        <v>2.1399999999999999E-2</v>
      </c>
      <c r="F4">
        <v>2.3E-2</v>
      </c>
      <c r="G4">
        <v>4.3499999999999997E-2</v>
      </c>
    </row>
    <row r="5" spans="1:14" x14ac:dyDescent="0.3">
      <c r="A5">
        <v>8</v>
      </c>
      <c r="B5">
        <f t="shared" si="0"/>
        <v>2.5019999999999997E-2</v>
      </c>
      <c r="C5">
        <v>2.0799999999999999E-2</v>
      </c>
      <c r="D5">
        <v>3.8399999999999997E-2</v>
      </c>
      <c r="E5">
        <v>1.83E-2</v>
      </c>
      <c r="F5">
        <v>1.9800000000000002E-2</v>
      </c>
      <c r="G5">
        <v>2.7799999999999998E-2</v>
      </c>
    </row>
    <row r="6" spans="1:14" x14ac:dyDescent="0.3">
      <c r="A6">
        <v>16</v>
      </c>
      <c r="B6">
        <f t="shared" si="0"/>
        <v>2.2940000000000002E-2</v>
      </c>
      <c r="C6">
        <v>2.01E-2</v>
      </c>
      <c r="D6">
        <v>0.03</v>
      </c>
      <c r="E6">
        <v>2.6200000000000001E-2</v>
      </c>
      <c r="F6">
        <v>1.9099999999999999E-2</v>
      </c>
      <c r="G6">
        <v>1.9300000000000001E-2</v>
      </c>
    </row>
    <row r="7" spans="1:14" x14ac:dyDescent="0.3">
      <c r="A7">
        <v>32</v>
      </c>
      <c r="B7">
        <f t="shared" si="0"/>
        <v>2.1060000000000002E-2</v>
      </c>
      <c r="C7">
        <v>1.9400000000000001E-2</v>
      </c>
      <c r="D7">
        <v>3.04E-2</v>
      </c>
      <c r="E7">
        <v>1.7600000000000001E-2</v>
      </c>
      <c r="F7">
        <v>1.9E-2</v>
      </c>
      <c r="G7">
        <v>1.89E-2</v>
      </c>
    </row>
    <row r="8" spans="1:14" x14ac:dyDescent="0.3">
      <c r="A8">
        <v>64</v>
      </c>
      <c r="B8">
        <f t="shared" si="0"/>
        <v>2.154E-2</v>
      </c>
      <c r="C8">
        <v>1.9800000000000002E-2</v>
      </c>
      <c r="D8">
        <v>3.2599999999999997E-2</v>
      </c>
      <c r="E8">
        <v>1.7399999999999999E-2</v>
      </c>
      <c r="F8">
        <v>1.9E-2</v>
      </c>
      <c r="G8">
        <v>1.89E-2</v>
      </c>
    </row>
    <row r="9" spans="1:14" x14ac:dyDescent="0.3">
      <c r="A9">
        <v>128</v>
      </c>
      <c r="B9">
        <f t="shared" si="0"/>
        <v>2.9080000000000002E-2</v>
      </c>
      <c r="C9">
        <v>1.9800000000000002E-2</v>
      </c>
      <c r="D9">
        <v>6.9000000000000006E-2</v>
      </c>
      <c r="E9">
        <v>1.89E-2</v>
      </c>
      <c r="F9">
        <v>1.8800000000000001E-2</v>
      </c>
      <c r="G9">
        <v>1.89E-2</v>
      </c>
    </row>
    <row r="10" spans="1:14" x14ac:dyDescent="0.3">
      <c r="A10">
        <v>256</v>
      </c>
      <c r="B10">
        <f t="shared" si="0"/>
        <v>2.1100000000000001E-2</v>
      </c>
      <c r="C10">
        <v>2.01E-2</v>
      </c>
      <c r="D10">
        <v>2.8899999999999999E-2</v>
      </c>
      <c r="E10">
        <v>1.84E-2</v>
      </c>
      <c r="F10">
        <v>1.89E-2</v>
      </c>
      <c r="G10">
        <v>1.9199999999999998E-2</v>
      </c>
    </row>
    <row r="11" spans="1:14" x14ac:dyDescent="0.3">
      <c r="A11">
        <v>512</v>
      </c>
      <c r="B11">
        <f t="shared" si="0"/>
        <v>2.2359999999999998E-2</v>
      </c>
      <c r="C11">
        <v>2.1600000000000001E-2</v>
      </c>
      <c r="D11">
        <v>3.3399999999999999E-2</v>
      </c>
      <c r="E11">
        <v>1.9099999999999999E-2</v>
      </c>
      <c r="F11">
        <v>1.89E-2</v>
      </c>
      <c r="G11">
        <v>1.8800000000000001E-2</v>
      </c>
    </row>
    <row r="12" spans="1:14" x14ac:dyDescent="0.3">
      <c r="A12">
        <v>1024</v>
      </c>
      <c r="B12">
        <f t="shared" si="0"/>
        <v>2.29E-2</v>
      </c>
      <c r="C12">
        <v>2.0299999999999999E-2</v>
      </c>
      <c r="D12">
        <v>3.7600000000000001E-2</v>
      </c>
      <c r="E12">
        <v>1.8700000000000001E-2</v>
      </c>
      <c r="F12">
        <v>1.9E-2</v>
      </c>
      <c r="G12">
        <v>1.89E-2</v>
      </c>
    </row>
    <row r="15" spans="1:14" x14ac:dyDescent="0.3">
      <c r="A15" t="s">
        <v>0</v>
      </c>
      <c r="K15" t="s">
        <v>8</v>
      </c>
      <c r="L15" t="s">
        <v>6</v>
      </c>
      <c r="M15" t="s">
        <v>9</v>
      </c>
      <c r="N15" t="s">
        <v>7</v>
      </c>
    </row>
    <row r="16" spans="1:14" x14ac:dyDescent="0.3">
      <c r="A16">
        <v>1</v>
      </c>
      <c r="B16">
        <f>AVERAGE(C16:G16)</f>
        <v>2.6779999999999998E-2</v>
      </c>
      <c r="C16">
        <v>3.04E-2</v>
      </c>
      <c r="D16">
        <v>2.4199999999999999E-2</v>
      </c>
      <c r="E16">
        <v>2.7400000000000001E-2</v>
      </c>
      <c r="F16">
        <v>1.95E-2</v>
      </c>
      <c r="G16">
        <v>3.2399999999999998E-2</v>
      </c>
      <c r="J16">
        <v>1</v>
      </c>
      <c r="K16">
        <f>B16</f>
        <v>2.6779999999999998E-2</v>
      </c>
      <c r="L16">
        <f>B2</f>
        <v>1.0620000000000001E-2</v>
      </c>
      <c r="M16">
        <f>B29</f>
        <v>1.3240000000000002E-2</v>
      </c>
      <c r="N16">
        <f>B58</f>
        <v>1.252E-2</v>
      </c>
    </row>
    <row r="17" spans="1:14" x14ac:dyDescent="0.3">
      <c r="A17">
        <v>2</v>
      </c>
      <c r="B17">
        <f t="shared" ref="B17:B26" si="1">AVERAGE(C17:G17)</f>
        <v>6.6179999999999989E-2</v>
      </c>
      <c r="C17">
        <v>9.1300000000000006E-2</v>
      </c>
      <c r="D17">
        <v>5.6000000000000001E-2</v>
      </c>
      <c r="E17">
        <v>6.1499999999999999E-2</v>
      </c>
      <c r="F17">
        <v>5.0799999999999998E-2</v>
      </c>
      <c r="G17">
        <v>7.1300000000000002E-2</v>
      </c>
      <c r="J17">
        <v>2</v>
      </c>
      <c r="K17">
        <f t="shared" ref="K17:K26" si="2">B17</f>
        <v>6.6179999999999989E-2</v>
      </c>
      <c r="L17">
        <f t="shared" ref="L17:L25" si="3">B3</f>
        <v>2.8220000000000002E-2</v>
      </c>
      <c r="M17">
        <f t="shared" ref="M17:M26" si="4">B30</f>
        <v>2.9580000000000002E-2</v>
      </c>
      <c r="N17">
        <f t="shared" ref="N17:N26" si="5">B59</f>
        <v>2.4680000000000001E-2</v>
      </c>
    </row>
    <row r="18" spans="1:14" x14ac:dyDescent="0.3">
      <c r="A18">
        <v>4</v>
      </c>
      <c r="B18">
        <f t="shared" si="1"/>
        <v>6.6619999999999985E-2</v>
      </c>
      <c r="C18">
        <v>9.4E-2</v>
      </c>
      <c r="D18">
        <v>5.5500000000000001E-2</v>
      </c>
      <c r="E18">
        <v>6.3500000000000001E-2</v>
      </c>
      <c r="F18">
        <v>5.04E-2</v>
      </c>
      <c r="G18">
        <v>6.9699999999999998E-2</v>
      </c>
      <c r="J18">
        <v>4</v>
      </c>
      <c r="K18">
        <f t="shared" si="2"/>
        <v>6.6619999999999985E-2</v>
      </c>
      <c r="L18">
        <f t="shared" si="3"/>
        <v>2.8839999999999998E-2</v>
      </c>
      <c r="M18">
        <f t="shared" si="4"/>
        <v>2.1940000000000005E-2</v>
      </c>
      <c r="N18">
        <f t="shared" si="5"/>
        <v>2.6460000000000001E-2</v>
      </c>
    </row>
    <row r="19" spans="1:14" x14ac:dyDescent="0.3">
      <c r="A19">
        <v>8</v>
      </c>
      <c r="B19">
        <f t="shared" si="1"/>
        <v>6.1940000000000009E-2</v>
      </c>
      <c r="C19">
        <v>6.13E-2</v>
      </c>
      <c r="D19">
        <v>6.5699999999999995E-2</v>
      </c>
      <c r="E19">
        <v>6.6500000000000004E-2</v>
      </c>
      <c r="F19">
        <v>4.58E-2</v>
      </c>
      <c r="G19">
        <v>7.0400000000000004E-2</v>
      </c>
      <c r="J19">
        <v>8</v>
      </c>
      <c r="K19">
        <f t="shared" si="2"/>
        <v>6.1940000000000009E-2</v>
      </c>
      <c r="L19">
        <f t="shared" si="3"/>
        <v>2.5019999999999997E-2</v>
      </c>
      <c r="M19">
        <f t="shared" si="4"/>
        <v>2.64E-2</v>
      </c>
      <c r="N19">
        <f t="shared" si="5"/>
        <v>2.036E-2</v>
      </c>
    </row>
    <row r="20" spans="1:14" x14ac:dyDescent="0.3">
      <c r="A20">
        <v>16</v>
      </c>
      <c r="B20">
        <f t="shared" si="1"/>
        <v>6.5540000000000001E-2</v>
      </c>
      <c r="C20">
        <v>6.7100000000000007E-2</v>
      </c>
      <c r="D20">
        <v>6.2E-2</v>
      </c>
      <c r="E20">
        <v>6.88E-2</v>
      </c>
      <c r="F20">
        <v>4.3299999999999998E-2</v>
      </c>
      <c r="G20">
        <v>8.6499999999999994E-2</v>
      </c>
      <c r="J20">
        <v>16</v>
      </c>
      <c r="K20">
        <f t="shared" si="2"/>
        <v>6.5540000000000001E-2</v>
      </c>
      <c r="L20">
        <f t="shared" si="3"/>
        <v>2.2940000000000002E-2</v>
      </c>
      <c r="M20">
        <f t="shared" si="4"/>
        <v>2.0639999999999999E-2</v>
      </c>
      <c r="N20">
        <f t="shared" si="5"/>
        <v>2.1900000000000003E-2</v>
      </c>
    </row>
    <row r="21" spans="1:14" x14ac:dyDescent="0.3">
      <c r="A21">
        <v>32</v>
      </c>
      <c r="B21">
        <f t="shared" si="1"/>
        <v>6.6799999999999998E-2</v>
      </c>
      <c r="C21">
        <v>6.8599999999999994E-2</v>
      </c>
      <c r="D21">
        <v>8.0500000000000002E-2</v>
      </c>
      <c r="E21">
        <v>6.9099999999999995E-2</v>
      </c>
      <c r="F21">
        <v>4.1399999999999999E-2</v>
      </c>
      <c r="G21">
        <v>7.4399999999999994E-2</v>
      </c>
      <c r="J21">
        <v>32</v>
      </c>
      <c r="K21">
        <f t="shared" si="2"/>
        <v>6.6799999999999998E-2</v>
      </c>
      <c r="L21">
        <f t="shared" si="3"/>
        <v>2.1060000000000002E-2</v>
      </c>
      <c r="M21">
        <f t="shared" si="4"/>
        <v>1.9140000000000001E-2</v>
      </c>
      <c r="N21">
        <f t="shared" si="5"/>
        <v>1.9999999999999997E-2</v>
      </c>
    </row>
    <row r="22" spans="1:14" x14ac:dyDescent="0.3">
      <c r="A22">
        <v>64</v>
      </c>
      <c r="B22">
        <f t="shared" si="1"/>
        <v>7.4179999999999996E-2</v>
      </c>
      <c r="C22">
        <v>6.1400000000000003E-2</v>
      </c>
      <c r="D22">
        <v>5.7799999999999997E-2</v>
      </c>
      <c r="E22">
        <v>0.1386</v>
      </c>
      <c r="F22">
        <v>3.9899999999999998E-2</v>
      </c>
      <c r="G22">
        <v>7.3200000000000001E-2</v>
      </c>
      <c r="J22">
        <v>64</v>
      </c>
      <c r="K22">
        <f t="shared" si="2"/>
        <v>7.4179999999999996E-2</v>
      </c>
      <c r="L22">
        <f t="shared" si="3"/>
        <v>2.154E-2</v>
      </c>
      <c r="M22">
        <f t="shared" si="4"/>
        <v>1.9840000000000003E-2</v>
      </c>
      <c r="N22">
        <f t="shared" si="5"/>
        <v>2.146E-2</v>
      </c>
    </row>
    <row r="23" spans="1:14" x14ac:dyDescent="0.3">
      <c r="A23">
        <v>128</v>
      </c>
      <c r="B23">
        <f t="shared" si="1"/>
        <v>6.3939999999999997E-2</v>
      </c>
      <c r="C23">
        <v>6.2300000000000001E-2</v>
      </c>
      <c r="D23">
        <v>5.8700000000000002E-2</v>
      </c>
      <c r="E23">
        <v>5.6800000000000003E-2</v>
      </c>
      <c r="F23">
        <v>5.2999999999999999E-2</v>
      </c>
      <c r="G23">
        <v>8.8900000000000007E-2</v>
      </c>
      <c r="J23">
        <v>128</v>
      </c>
      <c r="K23">
        <f t="shared" si="2"/>
        <v>6.3939999999999997E-2</v>
      </c>
      <c r="L23">
        <f t="shared" si="3"/>
        <v>2.9080000000000002E-2</v>
      </c>
      <c r="M23">
        <f t="shared" si="4"/>
        <v>2.2919999999999999E-2</v>
      </c>
      <c r="N23">
        <f t="shared" si="5"/>
        <v>2.0480000000000002E-2</v>
      </c>
    </row>
    <row r="24" spans="1:14" x14ac:dyDescent="0.3">
      <c r="A24">
        <v>256</v>
      </c>
      <c r="B24">
        <f t="shared" si="1"/>
        <v>6.522E-2</v>
      </c>
      <c r="C24">
        <v>6.0600000000000001E-2</v>
      </c>
      <c r="D24">
        <v>5.7099999999999998E-2</v>
      </c>
      <c r="E24">
        <v>5.79E-2</v>
      </c>
      <c r="F24">
        <v>4.1200000000000001E-2</v>
      </c>
      <c r="G24">
        <v>0.10929999999999999</v>
      </c>
      <c r="J24">
        <v>256</v>
      </c>
      <c r="K24">
        <f t="shared" si="2"/>
        <v>6.522E-2</v>
      </c>
      <c r="L24">
        <f t="shared" si="3"/>
        <v>2.1100000000000001E-2</v>
      </c>
      <c r="M24">
        <f t="shared" si="4"/>
        <v>1.9779999999999999E-2</v>
      </c>
      <c r="N24">
        <f t="shared" si="5"/>
        <v>2.0420000000000001E-2</v>
      </c>
    </row>
    <row r="25" spans="1:14" x14ac:dyDescent="0.3">
      <c r="A25">
        <v>512</v>
      </c>
      <c r="B25">
        <f t="shared" si="1"/>
        <v>6.4239999999999992E-2</v>
      </c>
      <c r="C25">
        <v>8.6900000000000005E-2</v>
      </c>
      <c r="D25">
        <v>5.04E-2</v>
      </c>
      <c r="E25">
        <v>5.7500000000000002E-2</v>
      </c>
      <c r="F25">
        <v>5.2299999999999999E-2</v>
      </c>
      <c r="G25">
        <v>7.4099999999999999E-2</v>
      </c>
      <c r="J25">
        <v>512</v>
      </c>
      <c r="K25">
        <f t="shared" si="2"/>
        <v>6.4239999999999992E-2</v>
      </c>
      <c r="L25">
        <f t="shared" si="3"/>
        <v>2.2359999999999998E-2</v>
      </c>
      <c r="M25">
        <f t="shared" si="4"/>
        <v>1.9980000000000001E-2</v>
      </c>
      <c r="N25">
        <f t="shared" si="5"/>
        <v>2.0279999999999999E-2</v>
      </c>
    </row>
    <row r="26" spans="1:14" x14ac:dyDescent="0.3">
      <c r="A26">
        <v>1024</v>
      </c>
      <c r="B26">
        <f t="shared" si="1"/>
        <v>5.3019999999999998E-2</v>
      </c>
      <c r="C26">
        <v>6.9099999999999995E-2</v>
      </c>
      <c r="D26">
        <v>4.1000000000000002E-2</v>
      </c>
      <c r="E26">
        <v>3.95E-2</v>
      </c>
      <c r="F26">
        <v>4.1500000000000002E-2</v>
      </c>
      <c r="G26">
        <v>7.3999999999999996E-2</v>
      </c>
      <c r="J26">
        <v>1024</v>
      </c>
      <c r="K26">
        <f t="shared" si="2"/>
        <v>5.3019999999999998E-2</v>
      </c>
      <c r="L26">
        <f>B12</f>
        <v>2.29E-2</v>
      </c>
      <c r="M26">
        <f t="shared" si="4"/>
        <v>2.2759999999999999E-2</v>
      </c>
      <c r="N26">
        <f t="shared" si="5"/>
        <v>2.034E-2</v>
      </c>
    </row>
    <row r="28" spans="1:14" x14ac:dyDescent="0.3">
      <c r="A28" t="s">
        <v>1</v>
      </c>
    </row>
    <row r="29" spans="1:14" x14ac:dyDescent="0.3">
      <c r="A29">
        <v>1</v>
      </c>
      <c r="B29">
        <f>AVERAGE(C29,D29,E29,F29,G29)</f>
        <v>1.3240000000000002E-2</v>
      </c>
      <c r="C29">
        <v>2.6100000000000002E-2</v>
      </c>
      <c r="D29">
        <v>1.06E-2</v>
      </c>
      <c r="E29">
        <v>9.7000000000000003E-3</v>
      </c>
      <c r="F29">
        <v>9.9000000000000008E-3</v>
      </c>
      <c r="G29">
        <v>9.9000000000000008E-3</v>
      </c>
    </row>
    <row r="30" spans="1:14" x14ac:dyDescent="0.3">
      <c r="A30">
        <v>2</v>
      </c>
      <c r="B30">
        <f t="shared" ref="B30:B39" si="6">AVERAGE(C30,D30,E30,F30,G30)</f>
        <v>2.9580000000000002E-2</v>
      </c>
      <c r="C30">
        <v>4.58E-2</v>
      </c>
      <c r="D30">
        <v>3.2300000000000002E-2</v>
      </c>
      <c r="E30">
        <v>2.2200000000000001E-2</v>
      </c>
      <c r="F30">
        <v>2.46E-2</v>
      </c>
      <c r="G30">
        <v>2.3E-2</v>
      </c>
    </row>
    <row r="31" spans="1:14" x14ac:dyDescent="0.3">
      <c r="A31">
        <v>4</v>
      </c>
      <c r="B31">
        <f t="shared" si="6"/>
        <v>2.1940000000000005E-2</v>
      </c>
      <c r="C31">
        <v>2.7900000000000001E-2</v>
      </c>
      <c r="D31">
        <v>2.2700000000000001E-2</v>
      </c>
      <c r="E31">
        <v>1.84E-2</v>
      </c>
      <c r="F31">
        <v>1.9099999999999999E-2</v>
      </c>
      <c r="G31">
        <v>2.1600000000000001E-2</v>
      </c>
    </row>
    <row r="32" spans="1:14" x14ac:dyDescent="0.3">
      <c r="A32">
        <v>8</v>
      </c>
      <c r="B32">
        <f t="shared" si="6"/>
        <v>2.64E-2</v>
      </c>
      <c r="C32">
        <v>2.1499999999999998E-2</v>
      </c>
      <c r="D32">
        <v>2.1399999999999999E-2</v>
      </c>
      <c r="E32">
        <v>1.78E-2</v>
      </c>
      <c r="F32">
        <v>1.8200000000000001E-2</v>
      </c>
      <c r="G32">
        <v>5.3100000000000001E-2</v>
      </c>
    </row>
    <row r="33" spans="1:7" x14ac:dyDescent="0.3">
      <c r="A33">
        <v>16</v>
      </c>
      <c r="B33">
        <f t="shared" si="6"/>
        <v>2.0639999999999999E-2</v>
      </c>
      <c r="C33">
        <v>0.02</v>
      </c>
      <c r="D33">
        <v>2.4799999999999999E-2</v>
      </c>
      <c r="E33">
        <v>1.9E-2</v>
      </c>
      <c r="F33">
        <v>1.9E-2</v>
      </c>
      <c r="G33">
        <v>2.0400000000000001E-2</v>
      </c>
    </row>
    <row r="34" spans="1:7" x14ac:dyDescent="0.3">
      <c r="A34">
        <v>32</v>
      </c>
      <c r="B34">
        <f t="shared" si="6"/>
        <v>1.9140000000000001E-2</v>
      </c>
      <c r="C34">
        <v>1.8200000000000001E-2</v>
      </c>
      <c r="D34">
        <v>1.9800000000000002E-2</v>
      </c>
      <c r="E34">
        <v>2.1899999999999999E-2</v>
      </c>
      <c r="F34">
        <v>1.78E-2</v>
      </c>
      <c r="G34">
        <v>1.7999999999999999E-2</v>
      </c>
    </row>
    <row r="35" spans="1:7" x14ac:dyDescent="0.3">
      <c r="A35">
        <v>64</v>
      </c>
      <c r="B35">
        <f t="shared" si="6"/>
        <v>1.9840000000000003E-2</v>
      </c>
      <c r="C35">
        <v>1.7899999999999999E-2</v>
      </c>
      <c r="D35">
        <v>1.9E-2</v>
      </c>
      <c r="E35">
        <v>1.9800000000000002E-2</v>
      </c>
      <c r="F35">
        <v>2.4299999999999999E-2</v>
      </c>
      <c r="G35">
        <v>1.8200000000000001E-2</v>
      </c>
    </row>
    <row r="36" spans="1:7" x14ac:dyDescent="0.3">
      <c r="A36">
        <v>128</v>
      </c>
      <c r="B36">
        <f t="shared" si="6"/>
        <v>2.2919999999999999E-2</v>
      </c>
      <c r="C36">
        <v>1.6199999999999999E-2</v>
      </c>
      <c r="D36">
        <v>2.64E-2</v>
      </c>
      <c r="E36">
        <v>2.8299999999999999E-2</v>
      </c>
      <c r="F36">
        <v>1.7899999999999999E-2</v>
      </c>
      <c r="G36">
        <v>2.58E-2</v>
      </c>
    </row>
    <row r="37" spans="1:7" x14ac:dyDescent="0.3">
      <c r="A37">
        <v>256</v>
      </c>
      <c r="B37">
        <f t="shared" si="6"/>
        <v>1.9779999999999999E-2</v>
      </c>
      <c r="C37">
        <v>1.7600000000000001E-2</v>
      </c>
      <c r="D37">
        <v>2.1999999999999999E-2</v>
      </c>
      <c r="E37">
        <v>2.1100000000000001E-2</v>
      </c>
      <c r="F37">
        <v>1.89E-2</v>
      </c>
      <c r="G37">
        <v>1.9300000000000001E-2</v>
      </c>
    </row>
    <row r="38" spans="1:7" x14ac:dyDescent="0.3">
      <c r="A38">
        <v>512</v>
      </c>
      <c r="B38">
        <f t="shared" si="6"/>
        <v>1.9980000000000001E-2</v>
      </c>
      <c r="C38">
        <v>1.6E-2</v>
      </c>
      <c r="D38">
        <v>2.1600000000000001E-2</v>
      </c>
      <c r="E38">
        <v>2.12E-2</v>
      </c>
      <c r="F38">
        <v>2.3199999999999998E-2</v>
      </c>
      <c r="G38">
        <v>1.7899999999999999E-2</v>
      </c>
    </row>
    <row r="39" spans="1:7" x14ac:dyDescent="0.3">
      <c r="A39">
        <v>1024</v>
      </c>
      <c r="B39">
        <f t="shared" si="6"/>
        <v>2.2759999999999999E-2</v>
      </c>
      <c r="C39">
        <v>1.6500000000000001E-2</v>
      </c>
      <c r="D39">
        <v>2.2599999999999999E-2</v>
      </c>
      <c r="E39">
        <v>2.1000000000000001E-2</v>
      </c>
      <c r="F39">
        <v>3.04E-2</v>
      </c>
      <c r="G39">
        <v>2.3300000000000001E-2</v>
      </c>
    </row>
    <row r="42" spans="1:7" x14ac:dyDescent="0.3">
      <c r="A42" t="s">
        <v>3</v>
      </c>
    </row>
    <row r="43" spans="1:7" x14ac:dyDescent="0.3">
      <c r="B43" t="s">
        <v>4</v>
      </c>
      <c r="C43" t="s">
        <v>5</v>
      </c>
    </row>
    <row r="44" spans="1:7" x14ac:dyDescent="0.3">
      <c r="A44">
        <v>1</v>
      </c>
      <c r="B44">
        <v>1987392</v>
      </c>
      <c r="C44">
        <v>7763</v>
      </c>
    </row>
    <row r="45" spans="1:7" x14ac:dyDescent="0.3">
      <c r="A45">
        <v>2</v>
      </c>
      <c r="B45">
        <v>1987392</v>
      </c>
      <c r="C45">
        <v>7763</v>
      </c>
    </row>
    <row r="46" spans="1:7" x14ac:dyDescent="0.3">
      <c r="A46">
        <v>4</v>
      </c>
      <c r="B46">
        <v>1987392</v>
      </c>
      <c r="C46">
        <v>7763</v>
      </c>
    </row>
    <row r="47" spans="1:7" x14ac:dyDescent="0.3">
      <c r="A47">
        <v>8</v>
      </c>
      <c r="B47">
        <v>1987392</v>
      </c>
      <c r="C47">
        <v>7763</v>
      </c>
    </row>
    <row r="48" spans="1:7" x14ac:dyDescent="0.3">
      <c r="A48">
        <v>16</v>
      </c>
      <c r="B48">
        <v>1987392</v>
      </c>
      <c r="C48">
        <v>7763</v>
      </c>
    </row>
    <row r="49" spans="1:14" x14ac:dyDescent="0.3">
      <c r="A49">
        <v>32</v>
      </c>
      <c r="B49">
        <v>1987392</v>
      </c>
      <c r="C49">
        <v>7763</v>
      </c>
    </row>
    <row r="50" spans="1:14" x14ac:dyDescent="0.3">
      <c r="A50">
        <v>64</v>
      </c>
      <c r="B50">
        <v>3974784</v>
      </c>
      <c r="C50">
        <v>15526</v>
      </c>
    </row>
    <row r="51" spans="1:14" x14ac:dyDescent="0.3">
      <c r="A51">
        <v>128</v>
      </c>
      <c r="B51">
        <v>7949568</v>
      </c>
      <c r="C51">
        <v>31052</v>
      </c>
    </row>
    <row r="52" spans="1:14" x14ac:dyDescent="0.3">
      <c r="A52">
        <v>256</v>
      </c>
      <c r="B52">
        <v>15899136</v>
      </c>
      <c r="C52">
        <v>62104</v>
      </c>
    </row>
    <row r="53" spans="1:14" x14ac:dyDescent="0.3">
      <c r="A53">
        <v>512</v>
      </c>
      <c r="B53">
        <v>31798272</v>
      </c>
      <c r="C53">
        <v>124208</v>
      </c>
    </row>
    <row r="54" spans="1:14" x14ac:dyDescent="0.3">
      <c r="A54">
        <v>1024</v>
      </c>
      <c r="B54">
        <v>63596544</v>
      </c>
      <c r="C54">
        <v>248416</v>
      </c>
    </row>
    <row r="57" spans="1:14" x14ac:dyDescent="0.3">
      <c r="A57" t="s">
        <v>7</v>
      </c>
    </row>
    <row r="58" spans="1:14" x14ac:dyDescent="0.3">
      <c r="A58">
        <v>1</v>
      </c>
      <c r="B58">
        <f>AVERAGE(C58,D58,E58,F58,G58)</f>
        <v>1.252E-2</v>
      </c>
      <c r="C58">
        <v>1.32E-2</v>
      </c>
      <c r="D58">
        <v>1.24E-2</v>
      </c>
      <c r="E58">
        <v>1.01E-2</v>
      </c>
      <c r="F58">
        <v>9.7999999999999997E-3</v>
      </c>
      <c r="G58">
        <v>1.7100000000000001E-2</v>
      </c>
    </row>
    <row r="59" spans="1:14" x14ac:dyDescent="0.3">
      <c r="A59">
        <v>2</v>
      </c>
      <c r="B59">
        <f t="shared" ref="B59:B68" si="7">AVERAGE(C59,D59,E59,F59,G59)</f>
        <v>2.4680000000000001E-2</v>
      </c>
      <c r="C59">
        <v>2.9899999999999999E-2</v>
      </c>
      <c r="D59">
        <v>2.5700000000000001E-2</v>
      </c>
      <c r="E59">
        <v>2.0899999999999998E-2</v>
      </c>
      <c r="F59">
        <v>2.4400000000000002E-2</v>
      </c>
      <c r="G59">
        <v>2.2499999999999999E-2</v>
      </c>
    </row>
    <row r="60" spans="1:14" x14ac:dyDescent="0.3">
      <c r="A60">
        <v>3</v>
      </c>
      <c r="B60">
        <f t="shared" si="7"/>
        <v>2.6460000000000001E-2</v>
      </c>
      <c r="C60">
        <v>2.5700000000000001E-2</v>
      </c>
      <c r="D60">
        <v>1.84E-2</v>
      </c>
      <c r="E60">
        <v>4.2200000000000001E-2</v>
      </c>
      <c r="F60">
        <v>2.3E-2</v>
      </c>
      <c r="G60">
        <v>2.3E-2</v>
      </c>
    </row>
    <row r="61" spans="1:14" x14ac:dyDescent="0.3">
      <c r="A61">
        <v>4</v>
      </c>
      <c r="B61">
        <f t="shared" si="7"/>
        <v>2.036E-2</v>
      </c>
      <c r="C61">
        <v>2.4400000000000002E-2</v>
      </c>
      <c r="D61">
        <v>1.6400000000000001E-2</v>
      </c>
      <c r="E61">
        <v>2.0799999999999999E-2</v>
      </c>
      <c r="F61">
        <v>1.9800000000000002E-2</v>
      </c>
      <c r="G61">
        <v>2.0400000000000001E-2</v>
      </c>
    </row>
    <row r="62" spans="1:14" x14ac:dyDescent="0.3">
      <c r="A62">
        <v>5</v>
      </c>
      <c r="B62">
        <f t="shared" si="7"/>
        <v>2.1900000000000003E-2</v>
      </c>
      <c r="C62">
        <v>1.9199999999999998E-2</v>
      </c>
      <c r="D62">
        <v>3.0800000000000001E-2</v>
      </c>
      <c r="E62">
        <v>1.9E-2</v>
      </c>
      <c r="F62">
        <v>2.06E-2</v>
      </c>
      <c r="G62">
        <v>1.9900000000000001E-2</v>
      </c>
      <c r="L62">
        <v>23.1769</v>
      </c>
    </row>
    <row r="63" spans="1:14" x14ac:dyDescent="0.3">
      <c r="A63">
        <v>6</v>
      </c>
      <c r="B63">
        <f t="shared" si="7"/>
        <v>1.9999999999999997E-2</v>
      </c>
      <c r="C63">
        <v>2.0400000000000001E-2</v>
      </c>
      <c r="D63">
        <v>2.3699999999999999E-2</v>
      </c>
      <c r="E63">
        <v>1.9300000000000001E-2</v>
      </c>
      <c r="F63">
        <v>1.8800000000000001E-2</v>
      </c>
      <c r="G63">
        <v>1.78E-2</v>
      </c>
      <c r="L63">
        <v>22.840199999999999</v>
      </c>
      <c r="N63">
        <f>AVERAGE(L62,L63,L64,L65,L66)</f>
        <v>22.64498</v>
      </c>
    </row>
    <row r="64" spans="1:14" x14ac:dyDescent="0.3">
      <c r="A64">
        <v>7</v>
      </c>
      <c r="B64">
        <f t="shared" si="7"/>
        <v>2.146E-2</v>
      </c>
      <c r="C64">
        <v>2.6700000000000002E-2</v>
      </c>
      <c r="D64">
        <v>2.1000000000000001E-2</v>
      </c>
      <c r="E64">
        <v>0.02</v>
      </c>
      <c r="F64">
        <v>2.0500000000000001E-2</v>
      </c>
      <c r="G64">
        <v>1.9099999999999999E-2</v>
      </c>
      <c r="L64">
        <v>24.272500000000001</v>
      </c>
    </row>
    <row r="65" spans="1:12" x14ac:dyDescent="0.3">
      <c r="A65">
        <v>8</v>
      </c>
      <c r="B65">
        <f t="shared" si="7"/>
        <v>2.0480000000000002E-2</v>
      </c>
      <c r="C65">
        <v>2.5700000000000001E-2</v>
      </c>
      <c r="D65">
        <v>1.7899999999999999E-2</v>
      </c>
      <c r="E65">
        <v>1.8599999999999998E-2</v>
      </c>
      <c r="F65">
        <v>1.9800000000000002E-2</v>
      </c>
      <c r="G65">
        <v>2.0400000000000001E-2</v>
      </c>
      <c r="L65">
        <v>19.945900000000002</v>
      </c>
    </row>
    <row r="66" spans="1:12" x14ac:dyDescent="0.3">
      <c r="A66">
        <v>9</v>
      </c>
      <c r="B66">
        <f t="shared" si="7"/>
        <v>2.0420000000000001E-2</v>
      </c>
      <c r="C66">
        <v>2.4199999999999999E-2</v>
      </c>
      <c r="D66">
        <v>1.9599999999999999E-2</v>
      </c>
      <c r="E66">
        <v>2.0199999999999999E-2</v>
      </c>
      <c r="F66">
        <v>1.9900000000000001E-2</v>
      </c>
      <c r="G66">
        <v>1.8200000000000001E-2</v>
      </c>
      <c r="L66">
        <v>22.9894</v>
      </c>
    </row>
    <row r="67" spans="1:12" x14ac:dyDescent="0.3">
      <c r="A67">
        <v>10</v>
      </c>
      <c r="B67">
        <f t="shared" si="7"/>
        <v>2.0279999999999999E-2</v>
      </c>
      <c r="C67">
        <v>2.6100000000000002E-2</v>
      </c>
      <c r="D67">
        <v>1.7899999999999999E-2</v>
      </c>
      <c r="E67">
        <v>1.8599999999999998E-2</v>
      </c>
      <c r="F67">
        <v>1.8700000000000001E-2</v>
      </c>
      <c r="G67">
        <v>2.01E-2</v>
      </c>
    </row>
    <row r="68" spans="1:12" x14ac:dyDescent="0.3">
      <c r="A68">
        <v>11</v>
      </c>
      <c r="B68">
        <f t="shared" si="7"/>
        <v>2.034E-2</v>
      </c>
      <c r="C68">
        <v>2.41E-2</v>
      </c>
      <c r="D68">
        <v>1.7500000000000002E-2</v>
      </c>
      <c r="E68">
        <v>1.9699999999999999E-2</v>
      </c>
      <c r="F68">
        <v>2.06E-2</v>
      </c>
      <c r="G68">
        <v>1.9800000000000002E-2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Rombaut</dc:creator>
  <cp:lastModifiedBy>Maxime Rombaut</cp:lastModifiedBy>
  <dcterms:created xsi:type="dcterms:W3CDTF">2024-02-28T15:51:08Z</dcterms:created>
  <dcterms:modified xsi:type="dcterms:W3CDTF">2024-03-01T17:18:14Z</dcterms:modified>
</cp:coreProperties>
</file>