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T\MaxStaffForDIT\4thYear\FinalYearProject\Cross-Validation SVM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9" i="1" l="1"/>
  <c r="B3" i="1"/>
  <c r="B2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31" i="1"/>
  <c r="C32" i="1"/>
  <c r="C33" i="1"/>
  <c r="C34" i="1"/>
  <c r="C35" i="1"/>
  <c r="C30" i="1"/>
  <c r="C24" i="1"/>
  <c r="C25" i="1"/>
  <c r="C26" i="1"/>
  <c r="C27" i="1"/>
  <c r="C28" i="1"/>
  <c r="C29" i="1"/>
  <c r="C23" i="1"/>
  <c r="C17" i="1"/>
  <c r="C18" i="1"/>
  <c r="C19" i="1"/>
  <c r="C20" i="1"/>
  <c r="C21" i="1"/>
  <c r="C22" i="1"/>
  <c r="C16" i="1"/>
  <c r="C10" i="1"/>
  <c r="C11" i="1"/>
  <c r="C12" i="1"/>
  <c r="C13" i="1"/>
  <c r="C14" i="1"/>
  <c r="C15" i="1"/>
  <c r="C9" i="1"/>
  <c r="C4" i="1"/>
  <c r="C5" i="1"/>
  <c r="C6" i="1"/>
  <c r="C7" i="1"/>
  <c r="C8" i="1"/>
  <c r="C3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A2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18" i="1"/>
  <c r="A19" i="1"/>
  <c r="A25" i="1"/>
  <c r="A26" i="1"/>
  <c r="A32" i="1"/>
  <c r="A33" i="1"/>
  <c r="A39" i="1"/>
  <c r="A40" i="1"/>
  <c r="A46" i="1"/>
  <c r="A47" i="1"/>
  <c r="A60" i="1"/>
  <c r="A61" i="1"/>
  <c r="A52" i="1"/>
  <c r="A53" i="1"/>
  <c r="A67" i="1"/>
  <c r="A68" i="1"/>
  <c r="A75" i="1"/>
  <c r="A76" i="1"/>
  <c r="A95" i="1"/>
  <c r="A96" i="1"/>
  <c r="A88" i="1"/>
  <c r="A89" i="1"/>
  <c r="A81" i="1"/>
  <c r="A82" i="1"/>
  <c r="A10" i="1"/>
  <c r="A11" i="1"/>
  <c r="A4" i="1"/>
  <c r="A5" i="1"/>
  <c r="A94" i="1"/>
  <c r="A97" i="1"/>
  <c r="A98" i="1"/>
  <c r="A99" i="1"/>
  <c r="A87" i="1"/>
  <c r="A90" i="1"/>
  <c r="A91" i="1"/>
  <c r="A92" i="1"/>
  <c r="A80" i="1"/>
  <c r="A83" i="1"/>
  <c r="A84" i="1"/>
  <c r="A85" i="1"/>
  <c r="A73" i="1"/>
  <c r="A74" i="1"/>
  <c r="A77" i="1"/>
  <c r="A78" i="1"/>
  <c r="A66" i="1"/>
  <c r="A69" i="1"/>
  <c r="A70" i="1"/>
  <c r="A71" i="1"/>
  <c r="A59" i="1"/>
  <c r="A62" i="1"/>
  <c r="A63" i="1"/>
  <c r="A64" i="1"/>
  <c r="A54" i="1"/>
  <c r="A55" i="1"/>
  <c r="A56" i="1"/>
  <c r="A57" i="1"/>
  <c r="A45" i="1"/>
  <c r="A48" i="1"/>
  <c r="A49" i="1"/>
  <c r="A50" i="1"/>
  <c r="A38" i="1"/>
  <c r="A41" i="1"/>
  <c r="A42" i="1"/>
  <c r="A43" i="1"/>
  <c r="A31" i="1"/>
  <c r="A34" i="1"/>
  <c r="A35" i="1"/>
  <c r="A36" i="1"/>
  <c r="A24" i="1"/>
  <c r="A27" i="1"/>
  <c r="A28" i="1"/>
  <c r="A29" i="1"/>
  <c r="A17" i="1"/>
  <c r="A20" i="1"/>
  <c r="A21" i="1"/>
  <c r="A22" i="1"/>
  <c r="A12" i="1"/>
  <c r="A13" i="1"/>
  <c r="A14" i="1"/>
  <c r="A15" i="1"/>
  <c r="A3" i="1"/>
  <c r="A6" i="1"/>
  <c r="A7" i="1"/>
  <c r="A8" i="1"/>
  <c r="A9" i="1"/>
  <c r="A16" i="1"/>
  <c r="A23" i="1"/>
  <c r="A30" i="1"/>
  <c r="A37" i="1"/>
  <c r="A44" i="1"/>
  <c r="A51" i="1"/>
  <c r="A58" i="1"/>
  <c r="A65" i="1"/>
  <c r="A86" i="1"/>
  <c r="A93" i="1"/>
  <c r="A72" i="1"/>
</calcChain>
</file>

<file path=xl/sharedStrings.xml><?xml version="1.0" encoding="utf-8"?>
<sst xmlns="http://schemas.openxmlformats.org/spreadsheetml/2006/main" count="27" uniqueCount="14">
  <si>
    <t>ν - Nu param</t>
  </si>
  <si>
    <t>γ - Gamma Parameter</t>
  </si>
  <si>
    <t>accuracy</t>
  </si>
  <si>
    <t xml:space="preserve">ones </t>
  </si>
  <si>
    <t>zeros</t>
  </si>
  <si>
    <t>30 train and 30 test data. Train and test data are the same</t>
  </si>
  <si>
    <t>7,24</t>
  </si>
  <si>
    <t>7, 24</t>
  </si>
  <si>
    <t>4,24,26</t>
  </si>
  <si>
    <t>4,7</t>
  </si>
  <si>
    <t>7,26</t>
  </si>
  <si>
    <t>4,24</t>
  </si>
  <si>
    <t>4,7,24</t>
  </si>
  <si>
    <t>4, 24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</si>
</sst>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00000000000000000"/>
    <numFmt numFmtId="173" formatCode="0.00000000000"/>
  </numFmts>
  <fonts count="2">
    <font>
      <sz val="11"/>
      <color theme="1"/>
      <name val="Calibri"/>
      <family val="2"/>
      <scheme val="minor"/>
    </font>
    <font>
      <sz val="13"/>
      <color rgb="FF000000"/>
      <name val="MathJax_Math-italic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172" fontId="0" fillId="0" borderId="2" xfId="0" applyNumberFormat="1" applyBorder="1"/>
    <xf numFmtId="172" fontId="0" fillId="0" borderId="5" xfId="0" applyNumberFormat="1" applyBorder="1"/>
    <xf numFmtId="172" fontId="0" fillId="0" borderId="6" xfId="0" applyNumberFormat="1" applyBorder="1"/>
    <xf numFmtId="173" fontId="0" fillId="0" borderId="0" xfId="0" applyNumberFormat="1"/>
    <xf numFmtId="173" fontId="0" fillId="0" borderId="4" xfId="0" applyNumberFormat="1" applyBorder="1"/>
    <xf numFmtId="173" fontId="0" fillId="0" borderId="1" xfId="0" applyNumberFormat="1" applyBorder="1"/>
    <xf numFmtId="173" fontId="0" fillId="0" borderId="7" xfId="0" applyNumberFormat="1" applyBorder="1"/>
    <xf numFmtId="173" fontId="0" fillId="0" borderId="3" xfId="0" applyNumberFormat="1" applyBorder="1"/>
    <xf numFmtId="172" fontId="1" fillId="0" borderId="0" xfId="0" applyNumberFormat="1" applyFont="1" applyBorder="1"/>
    <xf numFmtId="17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82" workbookViewId="0">
      <selection activeCell="H99" sqref="H99"/>
    </sheetView>
  </sheetViews>
  <sheetFormatPr defaultRowHeight="15"/>
  <cols>
    <col min="1" max="1" width="25.85546875" style="14" customWidth="1"/>
    <col min="2" max="2" width="23" style="8" bestFit="1" customWidth="1"/>
    <col min="3" max="3" width="17.28515625" customWidth="1"/>
    <col min="8" max="8" width="20.42578125" customWidth="1"/>
    <col min="9" max="9" width="52.42578125" bestFit="1" customWidth="1"/>
  </cols>
  <sheetData>
    <row r="1" spans="1:9" ht="16.5">
      <c r="A1" s="13" t="s">
        <v>0</v>
      </c>
      <c r="B1" s="8" t="s">
        <v>1</v>
      </c>
      <c r="C1" t="s">
        <v>2</v>
      </c>
      <c r="D1" t="s">
        <v>3</v>
      </c>
      <c r="E1" t="s">
        <v>4</v>
      </c>
    </row>
    <row r="2" spans="1:9">
      <c r="A2" s="5">
        <f>1/(POWER(2,1))</f>
        <v>0.5</v>
      </c>
      <c r="B2" s="9">
        <f>1/(POWER(2,5))</f>
        <v>3.125E-2</v>
      </c>
      <c r="C2" s="1">
        <f>(D2*100)/30</f>
        <v>50</v>
      </c>
      <c r="D2">
        <v>15</v>
      </c>
      <c r="E2">
        <f>SUM(30-D2)</f>
        <v>15</v>
      </c>
      <c r="I2" t="s">
        <v>5</v>
      </c>
    </row>
    <row r="3" spans="1:9">
      <c r="A3" s="6">
        <f t="shared" ref="A3:A8" si="0">1/(POWER(2,1))</f>
        <v>0.5</v>
      </c>
      <c r="B3" s="10">
        <f>1/(POWER(2,6))</f>
        <v>1.5625E-2</v>
      </c>
      <c r="C3" s="2">
        <f>(D3*100)/30</f>
        <v>50</v>
      </c>
      <c r="D3">
        <v>15</v>
      </c>
      <c r="E3">
        <f t="shared" ref="E3:E66" si="1">SUM(30-D3)</f>
        <v>15</v>
      </c>
    </row>
    <row r="4" spans="1:9">
      <c r="A4" s="6">
        <f t="shared" si="0"/>
        <v>0.5</v>
      </c>
      <c r="B4" s="10">
        <f>1/(POWER(2,7))</f>
        <v>7.8125E-3</v>
      </c>
      <c r="C4" s="2">
        <f t="shared" ref="C4:C8" si="2">(D4*100)/30</f>
        <v>50</v>
      </c>
      <c r="D4">
        <v>15</v>
      </c>
      <c r="E4">
        <f t="shared" si="1"/>
        <v>15</v>
      </c>
    </row>
    <row r="5" spans="1:9">
      <c r="A5" s="6">
        <f t="shared" si="0"/>
        <v>0.5</v>
      </c>
      <c r="B5" s="10">
        <f>1/(POWER(2,8))</f>
        <v>3.90625E-3</v>
      </c>
      <c r="C5" s="2">
        <f t="shared" si="2"/>
        <v>50</v>
      </c>
      <c r="D5">
        <v>15</v>
      </c>
      <c r="E5">
        <f t="shared" si="1"/>
        <v>15</v>
      </c>
    </row>
    <row r="6" spans="1:9">
      <c r="A6" s="6">
        <f t="shared" si="0"/>
        <v>0.5</v>
      </c>
      <c r="B6" s="10">
        <f>1/(POWER(2,9))</f>
        <v>1.953125E-3</v>
      </c>
      <c r="C6" s="2">
        <f t="shared" si="2"/>
        <v>50</v>
      </c>
      <c r="D6">
        <v>15</v>
      </c>
      <c r="E6">
        <f t="shared" si="1"/>
        <v>15</v>
      </c>
    </row>
    <row r="7" spans="1:9">
      <c r="A7" s="6">
        <f t="shared" si="0"/>
        <v>0.5</v>
      </c>
      <c r="B7" s="10">
        <f>1/(POWER(2,10))</f>
        <v>9.765625E-4</v>
      </c>
      <c r="C7" s="2">
        <f t="shared" si="2"/>
        <v>46.666666666666664</v>
      </c>
      <c r="D7">
        <v>14</v>
      </c>
      <c r="E7">
        <f t="shared" si="1"/>
        <v>16</v>
      </c>
    </row>
    <row r="8" spans="1:9">
      <c r="A8" s="7">
        <f t="shared" si="0"/>
        <v>0.5</v>
      </c>
      <c r="B8" s="11">
        <f>1/(POWER(2,11))</f>
        <v>4.8828125E-4</v>
      </c>
      <c r="C8" s="2">
        <f t="shared" si="2"/>
        <v>46.666666666666664</v>
      </c>
      <c r="D8">
        <v>14</v>
      </c>
      <c r="E8">
        <f t="shared" si="1"/>
        <v>16</v>
      </c>
    </row>
    <row r="9" spans="1:9">
      <c r="A9" s="5">
        <f>1/(POWER(2,2))</f>
        <v>0.25</v>
      </c>
      <c r="B9" s="9">
        <f>1/(POWER(2,5))</f>
        <v>3.125E-2</v>
      </c>
      <c r="C9" s="3">
        <f>(D9*100)/30</f>
        <v>0</v>
      </c>
      <c r="D9">
        <v>0</v>
      </c>
      <c r="E9">
        <f t="shared" si="1"/>
        <v>30</v>
      </c>
    </row>
    <row r="10" spans="1:9">
      <c r="A10" s="6">
        <f t="shared" ref="A10:A11" si="3">1/(POWER(2,2))</f>
        <v>0.25</v>
      </c>
      <c r="B10" s="10">
        <f>1/(POWER(2,6))</f>
        <v>1.5625E-2</v>
      </c>
      <c r="C10" s="2">
        <f t="shared" ref="C10:C73" si="4">(D10*100)/30</f>
        <v>0</v>
      </c>
      <c r="D10">
        <v>0</v>
      </c>
      <c r="E10">
        <f t="shared" si="1"/>
        <v>30</v>
      </c>
    </row>
    <row r="11" spans="1:9">
      <c r="A11" s="6">
        <f t="shared" si="3"/>
        <v>0.25</v>
      </c>
      <c r="B11" s="10">
        <f>1/(POWER(2,7))</f>
        <v>7.8125E-3</v>
      </c>
      <c r="C11" s="2">
        <f t="shared" si="4"/>
        <v>0</v>
      </c>
      <c r="D11">
        <v>0</v>
      </c>
      <c r="E11">
        <f t="shared" si="1"/>
        <v>30</v>
      </c>
    </row>
    <row r="12" spans="1:9">
      <c r="A12" s="6">
        <f t="shared" ref="A12:A15" si="5">1/(POWER(2,2))</f>
        <v>0.25</v>
      </c>
      <c r="B12" s="10">
        <f>1/(POWER(2,8))</f>
        <v>3.90625E-3</v>
      </c>
      <c r="C12" s="2">
        <f t="shared" si="4"/>
        <v>0</v>
      </c>
      <c r="D12">
        <v>0</v>
      </c>
      <c r="E12">
        <f t="shared" si="1"/>
        <v>30</v>
      </c>
    </row>
    <row r="13" spans="1:9">
      <c r="A13" s="6">
        <f t="shared" si="5"/>
        <v>0.25</v>
      </c>
      <c r="B13" s="10">
        <f>1/(POWER(2,9))</f>
        <v>1.953125E-3</v>
      </c>
      <c r="C13" s="2">
        <f t="shared" si="4"/>
        <v>0</v>
      </c>
      <c r="D13">
        <v>0</v>
      </c>
      <c r="E13">
        <f t="shared" si="1"/>
        <v>30</v>
      </c>
    </row>
    <row r="14" spans="1:9">
      <c r="A14" s="6">
        <f t="shared" si="5"/>
        <v>0.25</v>
      </c>
      <c r="B14" s="10">
        <f>1/(POWER(2,10))</f>
        <v>9.765625E-4</v>
      </c>
      <c r="C14" s="2">
        <f t="shared" si="4"/>
        <v>0</v>
      </c>
      <c r="D14">
        <v>0</v>
      </c>
      <c r="E14">
        <f t="shared" si="1"/>
        <v>30</v>
      </c>
    </row>
    <row r="15" spans="1:9">
      <c r="A15" s="7">
        <f t="shared" si="5"/>
        <v>0.25</v>
      </c>
      <c r="B15" s="11">
        <f>1/(POWER(2,11))</f>
        <v>4.8828125E-4</v>
      </c>
      <c r="C15" s="2">
        <f t="shared" si="4"/>
        <v>0</v>
      </c>
      <c r="D15">
        <v>0</v>
      </c>
      <c r="E15">
        <f t="shared" si="1"/>
        <v>30</v>
      </c>
    </row>
    <row r="16" spans="1:9">
      <c r="A16" s="5">
        <f>1/(POWER(2,3))</f>
        <v>0.125</v>
      </c>
      <c r="B16" s="9">
        <f>1/(POWER(2,5))</f>
        <v>3.125E-2</v>
      </c>
      <c r="C16" s="3">
        <f t="shared" si="4"/>
        <v>26.666666666666668</v>
      </c>
      <c r="D16">
        <v>8</v>
      </c>
      <c r="E16">
        <f t="shared" si="1"/>
        <v>22</v>
      </c>
    </row>
    <row r="17" spans="1:5">
      <c r="A17" s="6">
        <f t="shared" ref="A17:A22" si="6">1/(POWER(2,3))</f>
        <v>0.125</v>
      </c>
      <c r="B17" s="10">
        <f>1/(POWER(2,6))</f>
        <v>1.5625E-2</v>
      </c>
      <c r="C17" s="2">
        <f t="shared" si="4"/>
        <v>16.666666666666668</v>
      </c>
      <c r="D17">
        <v>5</v>
      </c>
      <c r="E17">
        <f t="shared" si="1"/>
        <v>25</v>
      </c>
    </row>
    <row r="18" spans="1:5">
      <c r="A18" s="6">
        <f t="shared" si="6"/>
        <v>0.125</v>
      </c>
      <c r="B18" s="10">
        <f>1/(POWER(2,7))</f>
        <v>7.8125E-3</v>
      </c>
      <c r="C18" s="2">
        <f t="shared" si="4"/>
        <v>0</v>
      </c>
      <c r="D18">
        <v>0</v>
      </c>
      <c r="E18">
        <f t="shared" si="1"/>
        <v>30</v>
      </c>
    </row>
    <row r="19" spans="1:5">
      <c r="A19" s="6">
        <f t="shared" si="6"/>
        <v>0.125</v>
      </c>
      <c r="B19" s="10">
        <f>1/(POWER(2,8))</f>
        <v>3.90625E-3</v>
      </c>
      <c r="C19" s="2">
        <f t="shared" si="4"/>
        <v>0</v>
      </c>
      <c r="D19">
        <v>0</v>
      </c>
      <c r="E19">
        <f t="shared" si="1"/>
        <v>30</v>
      </c>
    </row>
    <row r="20" spans="1:5">
      <c r="A20" s="6">
        <f t="shared" si="6"/>
        <v>0.125</v>
      </c>
      <c r="B20" s="10">
        <f>1/(POWER(2,9))</f>
        <v>1.953125E-3</v>
      </c>
      <c r="C20" s="2">
        <f t="shared" si="4"/>
        <v>0</v>
      </c>
      <c r="D20">
        <v>0</v>
      </c>
      <c r="E20">
        <f t="shared" si="1"/>
        <v>30</v>
      </c>
    </row>
    <row r="21" spans="1:5">
      <c r="A21" s="6">
        <f t="shared" si="6"/>
        <v>0.125</v>
      </c>
      <c r="B21" s="10">
        <f>1/(POWER(2,10))</f>
        <v>9.765625E-4</v>
      </c>
      <c r="C21" s="2">
        <f t="shared" si="4"/>
        <v>0</v>
      </c>
      <c r="D21">
        <v>0</v>
      </c>
      <c r="E21">
        <f t="shared" si="1"/>
        <v>30</v>
      </c>
    </row>
    <row r="22" spans="1:5">
      <c r="A22" s="7">
        <f t="shared" si="6"/>
        <v>0.125</v>
      </c>
      <c r="B22" s="11">
        <f>1/(POWER(2,11))</f>
        <v>4.8828125E-4</v>
      </c>
      <c r="C22" s="2">
        <f t="shared" si="4"/>
        <v>0</v>
      </c>
      <c r="D22">
        <v>0</v>
      </c>
      <c r="E22">
        <f t="shared" si="1"/>
        <v>30</v>
      </c>
    </row>
    <row r="23" spans="1:5">
      <c r="A23" s="5">
        <f>1/(POWER(2,4))</f>
        <v>6.25E-2</v>
      </c>
      <c r="B23" s="9">
        <f>1/(POWER(2,5))</f>
        <v>3.125E-2</v>
      </c>
      <c r="C23" s="3">
        <f t="shared" si="4"/>
        <v>26.666666666666668</v>
      </c>
      <c r="D23">
        <v>8</v>
      </c>
      <c r="E23">
        <f t="shared" si="1"/>
        <v>22</v>
      </c>
    </row>
    <row r="24" spans="1:5">
      <c r="A24" s="6">
        <f t="shared" ref="A24:A29" si="7">1/(POWER(2,4))</f>
        <v>6.25E-2</v>
      </c>
      <c r="B24" s="10">
        <f>1/(POWER(2,6))</f>
        <v>1.5625E-2</v>
      </c>
      <c r="C24" s="2">
        <f t="shared" si="4"/>
        <v>16.666666666666668</v>
      </c>
      <c r="D24">
        <v>5</v>
      </c>
      <c r="E24">
        <f t="shared" si="1"/>
        <v>25</v>
      </c>
    </row>
    <row r="25" spans="1:5">
      <c r="A25" s="6">
        <f t="shared" si="7"/>
        <v>6.25E-2</v>
      </c>
      <c r="B25" s="10">
        <f>1/(POWER(2,7))</f>
        <v>7.8125E-3</v>
      </c>
      <c r="C25" s="2">
        <f t="shared" si="4"/>
        <v>0</v>
      </c>
      <c r="D25">
        <v>0</v>
      </c>
      <c r="E25">
        <f t="shared" si="1"/>
        <v>30</v>
      </c>
    </row>
    <row r="26" spans="1:5">
      <c r="A26" s="6">
        <f t="shared" si="7"/>
        <v>6.25E-2</v>
      </c>
      <c r="B26" s="10">
        <f>1/(POWER(2,8))</f>
        <v>3.90625E-3</v>
      </c>
      <c r="C26" s="2">
        <f t="shared" si="4"/>
        <v>0</v>
      </c>
      <c r="D26">
        <v>0</v>
      </c>
      <c r="E26">
        <f t="shared" si="1"/>
        <v>30</v>
      </c>
    </row>
    <row r="27" spans="1:5">
      <c r="A27" s="6">
        <f t="shared" si="7"/>
        <v>6.25E-2</v>
      </c>
      <c r="B27" s="10">
        <f>1/(POWER(2,9))</f>
        <v>1.953125E-3</v>
      </c>
      <c r="C27" s="2">
        <f t="shared" si="4"/>
        <v>0</v>
      </c>
      <c r="D27">
        <v>0</v>
      </c>
      <c r="E27">
        <f t="shared" si="1"/>
        <v>30</v>
      </c>
    </row>
    <row r="28" spans="1:5">
      <c r="A28" s="6">
        <f t="shared" si="7"/>
        <v>6.25E-2</v>
      </c>
      <c r="B28" s="10">
        <f>1/(POWER(2,10))</f>
        <v>9.765625E-4</v>
      </c>
      <c r="C28" s="2">
        <f t="shared" si="4"/>
        <v>0</v>
      </c>
      <c r="D28">
        <v>0</v>
      </c>
      <c r="E28">
        <f t="shared" si="1"/>
        <v>30</v>
      </c>
    </row>
    <row r="29" spans="1:5">
      <c r="A29" s="7">
        <f t="shared" si="7"/>
        <v>6.25E-2</v>
      </c>
      <c r="B29" s="11">
        <f>1/(POWER(2,11))</f>
        <v>4.8828125E-4</v>
      </c>
      <c r="C29" s="2">
        <f t="shared" si="4"/>
        <v>0</v>
      </c>
      <c r="D29">
        <v>0</v>
      </c>
      <c r="E29">
        <f t="shared" si="1"/>
        <v>30</v>
      </c>
    </row>
    <row r="30" spans="1:5">
      <c r="A30" s="5">
        <f>1/(POWER(2,5))</f>
        <v>3.125E-2</v>
      </c>
      <c r="B30" s="9">
        <f>1/(POWER(2,5))</f>
        <v>3.125E-2</v>
      </c>
      <c r="C30" s="3">
        <f t="shared" si="4"/>
        <v>26.666666666666668</v>
      </c>
      <c r="D30">
        <v>8</v>
      </c>
      <c r="E30">
        <f t="shared" si="1"/>
        <v>22</v>
      </c>
    </row>
    <row r="31" spans="1:5">
      <c r="A31" s="6">
        <f t="shared" ref="A31:A36" si="8">1/(POWER(2,5))</f>
        <v>3.125E-2</v>
      </c>
      <c r="B31" s="10">
        <f>1/(POWER(2,6))</f>
        <v>1.5625E-2</v>
      </c>
      <c r="C31" s="2">
        <f t="shared" si="4"/>
        <v>16.666666666666668</v>
      </c>
      <c r="D31">
        <v>5</v>
      </c>
      <c r="E31">
        <f t="shared" si="1"/>
        <v>25</v>
      </c>
    </row>
    <row r="32" spans="1:5">
      <c r="A32" s="6">
        <f t="shared" si="8"/>
        <v>3.125E-2</v>
      </c>
      <c r="B32" s="10">
        <f>1/(POWER(2,7))</f>
        <v>7.8125E-3</v>
      </c>
      <c r="C32" s="2">
        <f t="shared" si="4"/>
        <v>0</v>
      </c>
      <c r="D32">
        <v>0</v>
      </c>
      <c r="E32">
        <f t="shared" si="1"/>
        <v>30</v>
      </c>
    </row>
    <row r="33" spans="1:5">
      <c r="A33" s="6">
        <f t="shared" si="8"/>
        <v>3.125E-2</v>
      </c>
      <c r="B33" s="10">
        <f>1/(POWER(2,8))</f>
        <v>3.90625E-3</v>
      </c>
      <c r="C33" s="2">
        <f t="shared" si="4"/>
        <v>0</v>
      </c>
      <c r="D33">
        <v>0</v>
      </c>
      <c r="E33">
        <f t="shared" si="1"/>
        <v>30</v>
      </c>
    </row>
    <row r="34" spans="1:5">
      <c r="A34" s="6">
        <f t="shared" si="8"/>
        <v>3.125E-2</v>
      </c>
      <c r="B34" s="10">
        <f>1/(POWER(2,9))</f>
        <v>1.953125E-3</v>
      </c>
      <c r="C34" s="2">
        <f t="shared" si="4"/>
        <v>0</v>
      </c>
      <c r="D34">
        <v>0</v>
      </c>
      <c r="E34">
        <f t="shared" si="1"/>
        <v>30</v>
      </c>
    </row>
    <row r="35" spans="1:5">
      <c r="A35" s="6">
        <f t="shared" si="8"/>
        <v>3.125E-2</v>
      </c>
      <c r="B35" s="10">
        <f>1/(POWER(2,10))</f>
        <v>9.765625E-4</v>
      </c>
      <c r="C35" s="2">
        <f t="shared" si="4"/>
        <v>0</v>
      </c>
      <c r="D35">
        <v>0</v>
      </c>
      <c r="E35">
        <f t="shared" si="1"/>
        <v>30</v>
      </c>
    </row>
    <row r="36" spans="1:5">
      <c r="A36" s="7">
        <f t="shared" si="8"/>
        <v>3.125E-2</v>
      </c>
      <c r="B36" s="11">
        <f>1/(POWER(2,11))</f>
        <v>4.8828125E-4</v>
      </c>
      <c r="C36" s="2">
        <f t="shared" si="4"/>
        <v>0</v>
      </c>
      <c r="D36">
        <v>0</v>
      </c>
      <c r="E36">
        <f t="shared" si="1"/>
        <v>30</v>
      </c>
    </row>
    <row r="37" spans="1:5">
      <c r="A37" s="5">
        <f>1/(POWER(2,6))</f>
        <v>1.5625E-2</v>
      </c>
      <c r="B37" s="9">
        <f>1/(POWER(2,5))</f>
        <v>3.125E-2</v>
      </c>
      <c r="C37" s="3">
        <f t="shared" si="4"/>
        <v>96.666666666666671</v>
      </c>
      <c r="D37">
        <v>29</v>
      </c>
      <c r="E37">
        <f t="shared" si="1"/>
        <v>1</v>
      </c>
    </row>
    <row r="38" spans="1:5">
      <c r="A38" s="6">
        <f t="shared" ref="A38:A43" si="9">1/(POWER(2,6))</f>
        <v>1.5625E-2</v>
      </c>
      <c r="B38" s="10">
        <f>1/(POWER(2,6))</f>
        <v>1.5625E-2</v>
      </c>
      <c r="C38" s="2">
        <f t="shared" si="4"/>
        <v>90</v>
      </c>
      <c r="D38">
        <v>27</v>
      </c>
      <c r="E38">
        <f t="shared" si="1"/>
        <v>3</v>
      </c>
    </row>
    <row r="39" spans="1:5">
      <c r="A39" s="6">
        <f t="shared" si="9"/>
        <v>1.5625E-2</v>
      </c>
      <c r="B39" s="10">
        <f>1/(POWER(2,7))</f>
        <v>7.8125E-3</v>
      </c>
      <c r="C39" s="2">
        <f t="shared" si="4"/>
        <v>93.333333333333329</v>
      </c>
      <c r="D39">
        <v>28</v>
      </c>
      <c r="E39">
        <f t="shared" si="1"/>
        <v>2</v>
      </c>
    </row>
    <row r="40" spans="1:5">
      <c r="A40" s="6">
        <f t="shared" si="9"/>
        <v>1.5625E-2</v>
      </c>
      <c r="B40" s="10">
        <f>1/(POWER(2,8))</f>
        <v>3.90625E-3</v>
      </c>
      <c r="C40" s="2">
        <f t="shared" si="4"/>
        <v>96.666666666666671</v>
      </c>
      <c r="D40">
        <v>29</v>
      </c>
      <c r="E40">
        <f t="shared" si="1"/>
        <v>1</v>
      </c>
    </row>
    <row r="41" spans="1:5">
      <c r="A41" s="6">
        <f t="shared" si="9"/>
        <v>1.5625E-2</v>
      </c>
      <c r="B41" s="10">
        <f>1/(POWER(2,9))</f>
        <v>1.953125E-3</v>
      </c>
      <c r="C41" s="2">
        <f t="shared" si="4"/>
        <v>93.333333333333329</v>
      </c>
      <c r="D41">
        <v>28</v>
      </c>
      <c r="E41">
        <f t="shared" si="1"/>
        <v>2</v>
      </c>
    </row>
    <row r="42" spans="1:5">
      <c r="A42" s="6">
        <f t="shared" si="9"/>
        <v>1.5625E-2</v>
      </c>
      <c r="B42" s="10">
        <f>1/(POWER(2,10))</f>
        <v>9.765625E-4</v>
      </c>
      <c r="C42" s="2">
        <f t="shared" si="4"/>
        <v>96.666666666666671</v>
      </c>
      <c r="D42">
        <v>29</v>
      </c>
      <c r="E42">
        <f t="shared" si="1"/>
        <v>1</v>
      </c>
    </row>
    <row r="43" spans="1:5">
      <c r="A43" s="7">
        <f t="shared" si="9"/>
        <v>1.5625E-2</v>
      </c>
      <c r="B43" s="11">
        <f>1/(POWER(2,11))</f>
        <v>4.8828125E-4</v>
      </c>
      <c r="C43" s="2">
        <f t="shared" si="4"/>
        <v>90</v>
      </c>
      <c r="D43">
        <v>27</v>
      </c>
      <c r="E43">
        <f t="shared" si="1"/>
        <v>3</v>
      </c>
    </row>
    <row r="44" spans="1:5">
      <c r="A44" s="5">
        <f>1/(POWER(2,7))</f>
        <v>7.8125E-3</v>
      </c>
      <c r="B44" s="9">
        <f>1/(POWER(2,5))</f>
        <v>3.125E-2</v>
      </c>
      <c r="C44" s="3">
        <f t="shared" si="4"/>
        <v>96.666666666666671</v>
      </c>
      <c r="D44">
        <v>29</v>
      </c>
      <c r="E44">
        <f t="shared" si="1"/>
        <v>1</v>
      </c>
    </row>
    <row r="45" spans="1:5">
      <c r="A45" s="6">
        <f t="shared" ref="A45:A50" si="10">1/(POWER(2,7))</f>
        <v>7.8125E-3</v>
      </c>
      <c r="B45" s="10">
        <f>1/(POWER(2,6))</f>
        <v>1.5625E-2</v>
      </c>
      <c r="C45" s="2">
        <f t="shared" si="4"/>
        <v>86.666666666666671</v>
      </c>
      <c r="D45">
        <v>26</v>
      </c>
      <c r="E45">
        <f t="shared" si="1"/>
        <v>4</v>
      </c>
    </row>
    <row r="46" spans="1:5">
      <c r="A46" s="6">
        <f t="shared" si="10"/>
        <v>7.8125E-3</v>
      </c>
      <c r="B46" s="10">
        <f>1/(POWER(2,7))</f>
        <v>7.8125E-3</v>
      </c>
      <c r="C46" s="2">
        <f t="shared" si="4"/>
        <v>96.666666666666671</v>
      </c>
      <c r="D46">
        <v>29</v>
      </c>
      <c r="E46">
        <f t="shared" si="1"/>
        <v>1</v>
      </c>
    </row>
    <row r="47" spans="1:5">
      <c r="A47" s="6">
        <f t="shared" si="10"/>
        <v>7.8125E-3</v>
      </c>
      <c r="B47" s="10">
        <f>1/(POWER(2,8))</f>
        <v>3.90625E-3</v>
      </c>
      <c r="C47" s="2">
        <f t="shared" si="4"/>
        <v>93.333333333333329</v>
      </c>
      <c r="D47">
        <v>28</v>
      </c>
      <c r="E47">
        <f t="shared" si="1"/>
        <v>2</v>
      </c>
    </row>
    <row r="48" spans="1:5">
      <c r="A48" s="6">
        <f t="shared" si="10"/>
        <v>7.8125E-3</v>
      </c>
      <c r="B48" s="10">
        <f>1/(POWER(2,9))</f>
        <v>1.953125E-3</v>
      </c>
      <c r="C48" s="2">
        <f t="shared" si="4"/>
        <v>90</v>
      </c>
      <c r="D48">
        <v>27</v>
      </c>
      <c r="E48">
        <f t="shared" si="1"/>
        <v>3</v>
      </c>
    </row>
    <row r="49" spans="1:5">
      <c r="A49" s="6">
        <f t="shared" si="10"/>
        <v>7.8125E-3</v>
      </c>
      <c r="B49" s="10">
        <f>1/(POWER(2,10))</f>
        <v>9.765625E-4</v>
      </c>
      <c r="C49" s="2">
        <f t="shared" si="4"/>
        <v>90</v>
      </c>
      <c r="D49">
        <v>27</v>
      </c>
      <c r="E49">
        <f t="shared" si="1"/>
        <v>3</v>
      </c>
    </row>
    <row r="50" spans="1:5">
      <c r="A50" s="6">
        <f t="shared" si="10"/>
        <v>7.8125E-3</v>
      </c>
      <c r="B50" s="11">
        <f>1/(POWER(2,11))</f>
        <v>4.8828125E-4</v>
      </c>
      <c r="C50" s="2">
        <f t="shared" si="4"/>
        <v>90</v>
      </c>
      <c r="D50">
        <v>27</v>
      </c>
      <c r="E50">
        <f t="shared" si="1"/>
        <v>3</v>
      </c>
    </row>
    <row r="51" spans="1:5" ht="14.25" customHeight="1">
      <c r="A51" s="5">
        <f>1/(POWER(2,8))</f>
        <v>3.90625E-3</v>
      </c>
      <c r="B51" s="9">
        <f>1/(POWER(2,5))</f>
        <v>3.125E-2</v>
      </c>
      <c r="C51" s="3">
        <f t="shared" si="4"/>
        <v>90</v>
      </c>
      <c r="D51">
        <v>27</v>
      </c>
      <c r="E51">
        <f t="shared" si="1"/>
        <v>3</v>
      </c>
    </row>
    <row r="52" spans="1:5" ht="14.25" customHeight="1">
      <c r="A52" s="6">
        <f t="shared" ref="A52:A53" si="11">1/(POWER(2,8))</f>
        <v>3.90625E-3</v>
      </c>
      <c r="B52" s="10">
        <f>1/(POWER(2,6))</f>
        <v>1.5625E-2</v>
      </c>
      <c r="C52" s="2">
        <f t="shared" si="4"/>
        <v>93.333333333333329</v>
      </c>
      <c r="D52">
        <v>28</v>
      </c>
      <c r="E52">
        <f t="shared" si="1"/>
        <v>2</v>
      </c>
    </row>
    <row r="53" spans="1:5" ht="14.25" customHeight="1">
      <c r="A53" s="6">
        <f t="shared" si="11"/>
        <v>3.90625E-3</v>
      </c>
      <c r="B53" s="10">
        <f>1/(POWER(2,7))</f>
        <v>7.8125E-3</v>
      </c>
      <c r="C53" s="2">
        <f t="shared" si="4"/>
        <v>93.333333333333329</v>
      </c>
      <c r="D53">
        <v>28</v>
      </c>
      <c r="E53">
        <f t="shared" si="1"/>
        <v>2</v>
      </c>
    </row>
    <row r="54" spans="1:5" ht="14.25" customHeight="1">
      <c r="A54" s="6">
        <f t="shared" ref="A54:A57" si="12">1/(POWER(2,8))</f>
        <v>3.90625E-3</v>
      </c>
      <c r="B54" s="10">
        <f>1/(POWER(2,8))</f>
        <v>3.90625E-3</v>
      </c>
      <c r="C54" s="2">
        <f t="shared" si="4"/>
        <v>96.666666666666671</v>
      </c>
      <c r="D54">
        <v>29</v>
      </c>
      <c r="E54">
        <f t="shared" si="1"/>
        <v>1</v>
      </c>
    </row>
    <row r="55" spans="1:5" ht="14.25" customHeight="1">
      <c r="A55" s="6">
        <f t="shared" si="12"/>
        <v>3.90625E-3</v>
      </c>
      <c r="B55" s="10">
        <f>1/(POWER(2,9))</f>
        <v>1.953125E-3</v>
      </c>
      <c r="C55" s="2">
        <f t="shared" si="4"/>
        <v>93.333333333333329</v>
      </c>
      <c r="D55">
        <v>28</v>
      </c>
      <c r="E55">
        <f t="shared" si="1"/>
        <v>2</v>
      </c>
    </row>
    <row r="56" spans="1:5" ht="14.25" customHeight="1">
      <c r="A56" s="6">
        <f t="shared" si="12"/>
        <v>3.90625E-3</v>
      </c>
      <c r="B56" s="10">
        <f>1/(POWER(2,10))</f>
        <v>9.765625E-4</v>
      </c>
      <c r="C56" s="2">
        <f t="shared" si="4"/>
        <v>90</v>
      </c>
      <c r="D56">
        <v>27</v>
      </c>
      <c r="E56">
        <f t="shared" si="1"/>
        <v>3</v>
      </c>
    </row>
    <row r="57" spans="1:5" ht="14.25" customHeight="1">
      <c r="A57" s="7">
        <f t="shared" si="12"/>
        <v>3.90625E-3</v>
      </c>
      <c r="B57" s="11">
        <f>1/(POWER(2,11))</f>
        <v>4.8828125E-4</v>
      </c>
      <c r="C57" s="2">
        <f t="shared" si="4"/>
        <v>96.666666666666671</v>
      </c>
      <c r="D57">
        <v>29</v>
      </c>
      <c r="E57">
        <f t="shared" si="1"/>
        <v>1</v>
      </c>
    </row>
    <row r="58" spans="1:5">
      <c r="A58" s="5">
        <f>1/(POWER(2,9))</f>
        <v>1.953125E-3</v>
      </c>
      <c r="B58" s="9">
        <f>1/(POWER(2,5))</f>
        <v>3.125E-2</v>
      </c>
      <c r="C58" s="3">
        <f t="shared" si="4"/>
        <v>93.333333333333329</v>
      </c>
      <c r="D58">
        <v>28</v>
      </c>
      <c r="E58">
        <f t="shared" si="1"/>
        <v>2</v>
      </c>
    </row>
    <row r="59" spans="1:5">
      <c r="A59" s="6">
        <f t="shared" ref="A59:A64" si="13">1/(POWER(2,9))</f>
        <v>1.953125E-3</v>
      </c>
      <c r="B59" s="10">
        <f>1/(POWER(2,6))</f>
        <v>1.5625E-2</v>
      </c>
      <c r="C59" s="2">
        <f t="shared" si="4"/>
        <v>96.666666666666671</v>
      </c>
      <c r="D59">
        <v>29</v>
      </c>
      <c r="E59">
        <f t="shared" si="1"/>
        <v>1</v>
      </c>
    </row>
    <row r="60" spans="1:5">
      <c r="A60" s="6">
        <f t="shared" si="13"/>
        <v>1.953125E-3</v>
      </c>
      <c r="B60" s="10">
        <f>1/(POWER(2,7))</f>
        <v>7.8125E-3</v>
      </c>
      <c r="C60" s="2">
        <f t="shared" si="4"/>
        <v>93.333333333333329</v>
      </c>
      <c r="D60">
        <v>28</v>
      </c>
      <c r="E60">
        <f t="shared" si="1"/>
        <v>2</v>
      </c>
    </row>
    <row r="61" spans="1:5">
      <c r="A61" s="6">
        <f t="shared" si="13"/>
        <v>1.953125E-3</v>
      </c>
      <c r="B61" s="10">
        <f>1/(POWER(2,8))</f>
        <v>3.90625E-3</v>
      </c>
      <c r="C61" s="2">
        <f t="shared" si="4"/>
        <v>96.666666666666671</v>
      </c>
      <c r="D61">
        <v>29</v>
      </c>
      <c r="E61">
        <f t="shared" si="1"/>
        <v>1</v>
      </c>
    </row>
    <row r="62" spans="1:5">
      <c r="A62" s="6">
        <f t="shared" si="13"/>
        <v>1.953125E-3</v>
      </c>
      <c r="B62" s="10">
        <f>1/(POWER(2,9))</f>
        <v>1.953125E-3</v>
      </c>
      <c r="C62" s="2">
        <f t="shared" si="4"/>
        <v>96.666666666666671</v>
      </c>
      <c r="D62">
        <v>29</v>
      </c>
      <c r="E62">
        <f t="shared" si="1"/>
        <v>1</v>
      </c>
    </row>
    <row r="63" spans="1:5">
      <c r="A63" s="6">
        <f t="shared" si="13"/>
        <v>1.953125E-3</v>
      </c>
      <c r="B63" s="10">
        <f>1/(POWER(2,10))</f>
        <v>9.765625E-4</v>
      </c>
      <c r="C63" s="2">
        <f t="shared" si="4"/>
        <v>96.666666666666671</v>
      </c>
      <c r="D63">
        <v>29</v>
      </c>
      <c r="E63">
        <f t="shared" si="1"/>
        <v>1</v>
      </c>
    </row>
    <row r="64" spans="1:5">
      <c r="A64" s="7">
        <f t="shared" si="13"/>
        <v>1.953125E-3</v>
      </c>
      <c r="B64" s="11">
        <f>1/(POWER(2,11))</f>
        <v>4.8828125E-4</v>
      </c>
      <c r="C64" s="2">
        <f t="shared" si="4"/>
        <v>96.666666666666671</v>
      </c>
      <c r="D64">
        <v>29</v>
      </c>
      <c r="E64">
        <f t="shared" si="1"/>
        <v>1</v>
      </c>
    </row>
    <row r="65" spans="1:8">
      <c r="A65" s="5">
        <f>1/(POWER(2,10))</f>
        <v>9.765625E-4</v>
      </c>
      <c r="B65" s="9">
        <f>1/(POWER(2,5))</f>
        <v>3.125E-2</v>
      </c>
      <c r="C65" s="3">
        <f t="shared" si="4"/>
        <v>93.333333333333329</v>
      </c>
      <c r="D65">
        <v>28</v>
      </c>
      <c r="E65">
        <f t="shared" si="1"/>
        <v>2</v>
      </c>
    </row>
    <row r="66" spans="1:8">
      <c r="A66" s="6">
        <f t="shared" ref="A66:A71" si="14">1/(POWER(2,10))</f>
        <v>9.765625E-4</v>
      </c>
      <c r="B66" s="10">
        <f>1/(POWER(2,6))</f>
        <v>1.5625E-2</v>
      </c>
      <c r="C66" s="2">
        <f t="shared" si="4"/>
        <v>96.666666666666671</v>
      </c>
      <c r="D66">
        <v>29</v>
      </c>
      <c r="E66">
        <f t="shared" si="1"/>
        <v>1</v>
      </c>
      <c r="H66">
        <v>7</v>
      </c>
    </row>
    <row r="67" spans="1:8">
      <c r="A67" s="6">
        <f t="shared" si="14"/>
        <v>9.765625E-4</v>
      </c>
      <c r="B67" s="10">
        <f>1/(POWER(2,7))</f>
        <v>7.8125E-3</v>
      </c>
      <c r="C67" s="2">
        <f t="shared" si="4"/>
        <v>96.666666666666671</v>
      </c>
      <c r="D67">
        <v>29</v>
      </c>
      <c r="E67">
        <f t="shared" ref="E67:E99" si="15">SUM(30-D67)</f>
        <v>1</v>
      </c>
      <c r="H67">
        <v>24</v>
      </c>
    </row>
    <row r="68" spans="1:8">
      <c r="A68" s="6">
        <f t="shared" si="14"/>
        <v>9.765625E-4</v>
      </c>
      <c r="B68" s="10">
        <f>1/(POWER(2,8))</f>
        <v>3.90625E-3</v>
      </c>
      <c r="C68" s="2">
        <f t="shared" si="4"/>
        <v>93.333333333333329</v>
      </c>
      <c r="D68">
        <v>28</v>
      </c>
      <c r="E68">
        <f t="shared" si="15"/>
        <v>2</v>
      </c>
      <c r="H68" t="s">
        <v>7</v>
      </c>
    </row>
    <row r="69" spans="1:8">
      <c r="A69" s="6">
        <f t="shared" si="14"/>
        <v>9.765625E-4</v>
      </c>
      <c r="B69" s="10">
        <f>1/(POWER(2,9))</f>
        <v>1.953125E-3</v>
      </c>
      <c r="C69" s="2">
        <f t="shared" si="4"/>
        <v>96.666666666666671</v>
      </c>
      <c r="D69">
        <v>29</v>
      </c>
      <c r="E69">
        <f t="shared" si="15"/>
        <v>1</v>
      </c>
      <c r="H69">
        <v>7</v>
      </c>
    </row>
    <row r="70" spans="1:8">
      <c r="A70" s="6">
        <f t="shared" si="14"/>
        <v>9.765625E-4</v>
      </c>
      <c r="B70" s="10">
        <f>1/(POWER(2,10))</f>
        <v>9.765625E-4</v>
      </c>
      <c r="C70" s="2">
        <f t="shared" si="4"/>
        <v>96.666666666666671</v>
      </c>
      <c r="D70">
        <v>29</v>
      </c>
      <c r="E70">
        <f t="shared" si="15"/>
        <v>1</v>
      </c>
      <c r="H70">
        <v>4</v>
      </c>
    </row>
    <row r="71" spans="1:8">
      <c r="A71" s="7">
        <f t="shared" si="14"/>
        <v>9.765625E-4</v>
      </c>
      <c r="B71" s="11">
        <f>1/(POWER(2,11))</f>
        <v>4.8828125E-4</v>
      </c>
      <c r="C71" s="2">
        <f t="shared" si="4"/>
        <v>90</v>
      </c>
      <c r="D71">
        <v>27</v>
      </c>
      <c r="E71">
        <f t="shared" si="15"/>
        <v>3</v>
      </c>
      <c r="H71" t="s">
        <v>8</v>
      </c>
    </row>
    <row r="72" spans="1:8">
      <c r="A72" s="5">
        <f>1/(POWER(2,11))</f>
        <v>4.8828125E-4</v>
      </c>
      <c r="B72" s="9">
        <f>1/(POWER(2,5))</f>
        <v>3.125E-2</v>
      </c>
      <c r="C72" s="3">
        <f t="shared" si="4"/>
        <v>93.333333333333329</v>
      </c>
      <c r="D72">
        <v>28</v>
      </c>
      <c r="E72">
        <f t="shared" si="15"/>
        <v>2</v>
      </c>
      <c r="H72" t="s">
        <v>9</v>
      </c>
    </row>
    <row r="73" spans="1:8">
      <c r="A73" s="6">
        <f t="shared" ref="A73:A78" si="16">1/(POWER(2,11))</f>
        <v>4.8828125E-4</v>
      </c>
      <c r="B73" s="10">
        <f>1/(POWER(2,6))</f>
        <v>1.5625E-2</v>
      </c>
      <c r="C73" s="2">
        <f t="shared" si="4"/>
        <v>96.666666666666671</v>
      </c>
      <c r="D73">
        <v>29</v>
      </c>
      <c r="E73">
        <f t="shared" si="15"/>
        <v>1</v>
      </c>
      <c r="H73">
        <v>7</v>
      </c>
    </row>
    <row r="74" spans="1:8">
      <c r="A74" s="6">
        <f t="shared" si="16"/>
        <v>4.8828125E-4</v>
      </c>
      <c r="B74" s="10">
        <f>1/(POWER(2,7))</f>
        <v>7.8125E-3</v>
      </c>
      <c r="C74" s="2">
        <f t="shared" ref="C74:C99" si="17">(D74*100)/30</f>
        <v>93.333333333333329</v>
      </c>
      <c r="D74">
        <v>28</v>
      </c>
      <c r="E74">
        <f t="shared" si="15"/>
        <v>2</v>
      </c>
      <c r="H74" t="s">
        <v>6</v>
      </c>
    </row>
    <row r="75" spans="1:8">
      <c r="A75" s="6">
        <f t="shared" si="16"/>
        <v>4.8828125E-4</v>
      </c>
      <c r="B75" s="10">
        <f>1/(POWER(2,8))</f>
        <v>3.90625E-3</v>
      </c>
      <c r="C75" s="2">
        <f t="shared" si="17"/>
        <v>96.666666666666671</v>
      </c>
      <c r="D75">
        <v>29</v>
      </c>
      <c r="E75">
        <f t="shared" si="15"/>
        <v>1</v>
      </c>
      <c r="H75">
        <v>7</v>
      </c>
    </row>
    <row r="76" spans="1:8">
      <c r="A76" s="6">
        <f t="shared" si="16"/>
        <v>4.8828125E-4</v>
      </c>
      <c r="B76" s="10">
        <f>1/(POWER(2,9))</f>
        <v>1.953125E-3</v>
      </c>
      <c r="C76" s="2">
        <f t="shared" si="17"/>
        <v>93.333333333333329</v>
      </c>
      <c r="D76">
        <v>28</v>
      </c>
      <c r="E76">
        <f t="shared" si="15"/>
        <v>2</v>
      </c>
      <c r="H76" t="s">
        <v>10</v>
      </c>
    </row>
    <row r="77" spans="1:8">
      <c r="A77" s="6">
        <f t="shared" si="16"/>
        <v>4.8828125E-4</v>
      </c>
      <c r="B77" s="10">
        <f>1/(POWER(2,10))</f>
        <v>9.765625E-4</v>
      </c>
      <c r="C77" s="2">
        <f t="shared" si="17"/>
        <v>96.666666666666671</v>
      </c>
      <c r="D77">
        <v>29</v>
      </c>
      <c r="E77">
        <f t="shared" si="15"/>
        <v>1</v>
      </c>
      <c r="H77">
        <v>24</v>
      </c>
    </row>
    <row r="78" spans="1:8">
      <c r="A78" s="7">
        <f t="shared" si="16"/>
        <v>4.8828125E-4</v>
      </c>
      <c r="B78" s="11">
        <f>1/(POWER(2,11))</f>
        <v>4.8828125E-4</v>
      </c>
      <c r="C78" s="2">
        <f t="shared" si="17"/>
        <v>90</v>
      </c>
      <c r="D78">
        <v>27</v>
      </c>
      <c r="E78">
        <f t="shared" si="15"/>
        <v>3</v>
      </c>
      <c r="H78" t="s">
        <v>8</v>
      </c>
    </row>
    <row r="79" spans="1:8">
      <c r="A79" s="5">
        <f>1/(POWER(2,12))</f>
        <v>2.44140625E-4</v>
      </c>
      <c r="B79" s="9">
        <f>1/(POWER(2,5))</f>
        <v>3.125E-2</v>
      </c>
      <c r="C79" s="3">
        <f t="shared" si="17"/>
        <v>93.333333333333329</v>
      </c>
      <c r="D79">
        <v>28</v>
      </c>
      <c r="E79">
        <f t="shared" si="15"/>
        <v>2</v>
      </c>
      <c r="H79" t="s">
        <v>6</v>
      </c>
    </row>
    <row r="80" spans="1:8">
      <c r="A80" s="6">
        <f t="shared" ref="A80:A85" si="18">1/(POWER(2,12))</f>
        <v>2.44140625E-4</v>
      </c>
      <c r="B80" s="10">
        <f>1/(POWER(2,6))</f>
        <v>1.5625E-2</v>
      </c>
      <c r="C80" s="2">
        <f t="shared" si="17"/>
        <v>93.333333333333329</v>
      </c>
      <c r="D80">
        <v>28</v>
      </c>
      <c r="E80">
        <f t="shared" si="15"/>
        <v>2</v>
      </c>
      <c r="H80" t="s">
        <v>11</v>
      </c>
    </row>
    <row r="81" spans="1:8">
      <c r="A81" s="6">
        <f t="shared" si="18"/>
        <v>2.44140625E-4</v>
      </c>
      <c r="B81" s="10">
        <f>1/(POWER(2,7))</f>
        <v>7.8125E-3</v>
      </c>
      <c r="C81" s="2">
        <f t="shared" si="17"/>
        <v>96.666666666666671</v>
      </c>
      <c r="D81">
        <v>29</v>
      </c>
      <c r="E81">
        <f t="shared" si="15"/>
        <v>1</v>
      </c>
      <c r="H81">
        <v>7</v>
      </c>
    </row>
    <row r="82" spans="1:8">
      <c r="A82" s="6">
        <f t="shared" si="18"/>
        <v>2.44140625E-4</v>
      </c>
      <c r="B82" s="10">
        <f>1/(POWER(2,8))</f>
        <v>3.90625E-3</v>
      </c>
      <c r="C82" s="2">
        <f t="shared" si="17"/>
        <v>93.333333333333329</v>
      </c>
      <c r="D82">
        <v>28</v>
      </c>
      <c r="E82">
        <f t="shared" si="15"/>
        <v>2</v>
      </c>
      <c r="H82" t="s">
        <v>10</v>
      </c>
    </row>
    <row r="83" spans="1:8">
      <c r="A83" s="6">
        <f t="shared" si="18"/>
        <v>2.44140625E-4</v>
      </c>
      <c r="B83" s="10">
        <f>1/(POWER(2,9))</f>
        <v>1.953125E-3</v>
      </c>
      <c r="C83" s="2">
        <f t="shared" si="17"/>
        <v>96.666666666666671</v>
      </c>
      <c r="D83">
        <v>29</v>
      </c>
      <c r="E83">
        <f t="shared" si="15"/>
        <v>1</v>
      </c>
      <c r="H83">
        <v>24</v>
      </c>
    </row>
    <row r="84" spans="1:8">
      <c r="A84" s="6">
        <f t="shared" si="18"/>
        <v>2.44140625E-4</v>
      </c>
      <c r="B84" s="10">
        <f>1/(POWER(2,10))</f>
        <v>9.765625E-4</v>
      </c>
      <c r="C84" s="2">
        <f t="shared" si="17"/>
        <v>90</v>
      </c>
      <c r="D84">
        <v>27</v>
      </c>
      <c r="E84">
        <f t="shared" si="15"/>
        <v>3</v>
      </c>
      <c r="H84" t="s">
        <v>8</v>
      </c>
    </row>
    <row r="85" spans="1:8">
      <c r="A85" s="7">
        <f t="shared" si="18"/>
        <v>2.44140625E-4</v>
      </c>
      <c r="B85" s="11">
        <f>1/(POWER(2,11))</f>
        <v>4.8828125E-4</v>
      </c>
      <c r="C85" s="2">
        <f t="shared" si="17"/>
        <v>90</v>
      </c>
      <c r="D85">
        <v>27</v>
      </c>
      <c r="E85">
        <f t="shared" si="15"/>
        <v>3</v>
      </c>
      <c r="H85" t="s">
        <v>12</v>
      </c>
    </row>
    <row r="86" spans="1:8">
      <c r="A86" s="5">
        <f>1/(POWER(2,12.5))</f>
        <v>1.7263349150062191E-4</v>
      </c>
      <c r="B86" s="9">
        <f>1/(POWER(2,5))</f>
        <v>3.125E-2</v>
      </c>
      <c r="C86" s="3">
        <f t="shared" si="17"/>
        <v>90</v>
      </c>
      <c r="D86">
        <v>27</v>
      </c>
      <c r="E86">
        <f t="shared" si="15"/>
        <v>3</v>
      </c>
      <c r="H86" t="s">
        <v>12</v>
      </c>
    </row>
    <row r="87" spans="1:8">
      <c r="A87" s="6">
        <f t="shared" ref="A87:A92" si="19">1/(POWER(2,12.5))</f>
        <v>1.7263349150062191E-4</v>
      </c>
      <c r="B87" s="10">
        <f>1/(POWER(2,6))</f>
        <v>1.5625E-2</v>
      </c>
      <c r="C87" s="2">
        <f t="shared" si="17"/>
        <v>96.666666666666671</v>
      </c>
      <c r="D87">
        <v>29</v>
      </c>
      <c r="E87">
        <f t="shared" si="15"/>
        <v>1</v>
      </c>
      <c r="H87">
        <v>4</v>
      </c>
    </row>
    <row r="88" spans="1:8">
      <c r="A88" s="6">
        <f t="shared" si="19"/>
        <v>1.7263349150062191E-4</v>
      </c>
      <c r="B88" s="10">
        <f>1/(POWER(2,7))</f>
        <v>7.8125E-3</v>
      </c>
      <c r="C88" s="2">
        <f t="shared" si="17"/>
        <v>96.666666666666671</v>
      </c>
      <c r="D88">
        <v>29</v>
      </c>
      <c r="E88">
        <f t="shared" si="15"/>
        <v>1</v>
      </c>
      <c r="H88">
        <v>4</v>
      </c>
    </row>
    <row r="89" spans="1:8">
      <c r="A89" s="6">
        <f t="shared" si="19"/>
        <v>1.7263349150062191E-4</v>
      </c>
      <c r="B89" s="10">
        <f>1/(POWER(2,8))</f>
        <v>3.90625E-3</v>
      </c>
      <c r="C89" s="2">
        <f t="shared" si="17"/>
        <v>93.333333333333329</v>
      </c>
      <c r="D89">
        <v>28</v>
      </c>
      <c r="E89">
        <f t="shared" si="15"/>
        <v>2</v>
      </c>
      <c r="H89" t="s">
        <v>10</v>
      </c>
    </row>
    <row r="90" spans="1:8">
      <c r="A90" s="6">
        <f t="shared" si="19"/>
        <v>1.7263349150062191E-4</v>
      </c>
      <c r="B90" s="10">
        <f>1/(POWER(2,9))</f>
        <v>1.953125E-3</v>
      </c>
      <c r="C90" s="2">
        <f t="shared" si="17"/>
        <v>93.333333333333329</v>
      </c>
      <c r="D90">
        <v>28</v>
      </c>
      <c r="E90">
        <f t="shared" si="15"/>
        <v>2</v>
      </c>
      <c r="H90" t="s">
        <v>6</v>
      </c>
    </row>
    <row r="91" spans="1:8">
      <c r="A91" s="6">
        <f t="shared" si="19"/>
        <v>1.7263349150062191E-4</v>
      </c>
      <c r="B91" s="10">
        <f>1/(POWER(2,10))</f>
        <v>9.765625E-4</v>
      </c>
      <c r="C91" s="2">
        <f t="shared" si="17"/>
        <v>90</v>
      </c>
      <c r="D91">
        <v>27</v>
      </c>
      <c r="E91">
        <f t="shared" si="15"/>
        <v>3</v>
      </c>
      <c r="H91" t="s">
        <v>8</v>
      </c>
    </row>
    <row r="92" spans="1:8">
      <c r="A92" s="7">
        <f t="shared" si="19"/>
        <v>1.7263349150062191E-4</v>
      </c>
      <c r="B92" s="11">
        <f>1/(POWER(2,11))</f>
        <v>4.8828125E-4</v>
      </c>
      <c r="C92" s="2">
        <f t="shared" si="17"/>
        <v>93.333333333333329</v>
      </c>
      <c r="D92">
        <v>28</v>
      </c>
      <c r="E92">
        <f t="shared" si="15"/>
        <v>2</v>
      </c>
      <c r="H92" t="s">
        <v>13</v>
      </c>
    </row>
    <row r="93" spans="1:8">
      <c r="A93" s="5">
        <f>1/(POWER(2,13))</f>
        <v>1.220703125E-4</v>
      </c>
      <c r="B93" s="12">
        <f>1/(POWER(2,5))</f>
        <v>3.125E-2</v>
      </c>
      <c r="C93" s="3">
        <f t="shared" si="17"/>
        <v>93.333333333333329</v>
      </c>
      <c r="D93">
        <v>28</v>
      </c>
      <c r="E93">
        <f t="shared" si="15"/>
        <v>2</v>
      </c>
      <c r="H93" t="s">
        <v>11</v>
      </c>
    </row>
    <row r="94" spans="1:8">
      <c r="A94" s="6">
        <f t="shared" ref="A94:A99" si="20">1/(POWER(2,13))</f>
        <v>1.220703125E-4</v>
      </c>
      <c r="B94" s="10">
        <f>1/(POWER(2,6))</f>
        <v>1.5625E-2</v>
      </c>
      <c r="C94" s="2">
        <f t="shared" si="17"/>
        <v>93.333333333333329</v>
      </c>
      <c r="D94">
        <v>28</v>
      </c>
      <c r="E94">
        <f t="shared" si="15"/>
        <v>2</v>
      </c>
      <c r="H94" t="s">
        <v>9</v>
      </c>
    </row>
    <row r="95" spans="1:8">
      <c r="A95" s="6">
        <f t="shared" si="20"/>
        <v>1.220703125E-4</v>
      </c>
      <c r="B95" s="10">
        <f>1/(POWER(2,7))</f>
        <v>7.8125E-3</v>
      </c>
      <c r="C95" s="2">
        <f t="shared" si="17"/>
        <v>96.666666666666671</v>
      </c>
      <c r="D95">
        <v>29</v>
      </c>
      <c r="E95">
        <f t="shared" si="15"/>
        <v>1</v>
      </c>
      <c r="H95">
        <v>7</v>
      </c>
    </row>
    <row r="96" spans="1:8">
      <c r="A96" s="6">
        <f t="shared" si="20"/>
        <v>1.220703125E-4</v>
      </c>
      <c r="B96" s="10">
        <f>1/(POWER(2,8))</f>
        <v>3.90625E-3</v>
      </c>
      <c r="C96" s="2">
        <f t="shared" si="17"/>
        <v>93.333333333333329</v>
      </c>
      <c r="D96">
        <v>28</v>
      </c>
      <c r="E96">
        <f t="shared" si="15"/>
        <v>2</v>
      </c>
      <c r="H96" t="s">
        <v>10</v>
      </c>
    </row>
    <row r="97" spans="1:8">
      <c r="A97" s="6">
        <f t="shared" si="20"/>
        <v>1.220703125E-4</v>
      </c>
      <c r="B97" s="10">
        <f>1/(POWER(2,9))</f>
        <v>1.953125E-3</v>
      </c>
      <c r="C97" s="2">
        <f t="shared" si="17"/>
        <v>96.666666666666671</v>
      </c>
      <c r="D97">
        <v>29</v>
      </c>
      <c r="E97">
        <f t="shared" si="15"/>
        <v>1</v>
      </c>
      <c r="H97">
        <v>24</v>
      </c>
    </row>
    <row r="98" spans="1:8">
      <c r="A98" s="6">
        <f t="shared" si="20"/>
        <v>1.220703125E-4</v>
      </c>
      <c r="B98" s="10">
        <f>1/(POWER(2,10))</f>
        <v>9.765625E-4</v>
      </c>
      <c r="C98" s="2">
        <f t="shared" si="17"/>
        <v>90</v>
      </c>
      <c r="D98">
        <v>27</v>
      </c>
      <c r="E98">
        <f t="shared" si="15"/>
        <v>3</v>
      </c>
      <c r="H98" t="s">
        <v>8</v>
      </c>
    </row>
    <row r="99" spans="1:8">
      <c r="A99" s="7">
        <f t="shared" si="20"/>
        <v>1.220703125E-4</v>
      </c>
      <c r="B99" s="11">
        <f>1/(POWER(2,11))</f>
        <v>4.8828125E-4</v>
      </c>
      <c r="C99" s="4">
        <f t="shared" si="17"/>
        <v>93.333333333333329</v>
      </c>
      <c r="D99">
        <v>28</v>
      </c>
      <c r="E99">
        <f t="shared" si="15"/>
        <v>2</v>
      </c>
      <c r="H99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2015-12-03T11:47:14Z</dcterms:created>
  <dcterms:modified xsi:type="dcterms:W3CDTF">2015-12-03T15:51:47Z</dcterms:modified>
</cp:coreProperties>
</file>