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ilian\Desktop\"/>
    </mc:Choice>
  </mc:AlternateContent>
  <bookViews>
    <workbookView xWindow="0" yWindow="0" windowWidth="16200" windowHeight="48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4" i="1" l="1"/>
  <c r="AF24" i="1" s="1"/>
  <c r="AE28" i="1"/>
  <c r="AF28" i="1" s="1"/>
  <c r="AE27" i="1"/>
  <c r="AF27" i="1" s="1"/>
  <c r="AE26" i="1"/>
  <c r="AF26" i="1" s="1"/>
  <c r="AE25" i="1"/>
  <c r="AF25" i="1" s="1"/>
  <c r="AE23" i="1"/>
  <c r="AF23" i="1" s="1"/>
  <c r="AE22" i="1"/>
  <c r="AF22" i="1" s="1"/>
  <c r="AE21" i="1"/>
  <c r="AF21" i="1" s="1"/>
  <c r="AE20" i="1"/>
  <c r="AF20" i="1" s="1"/>
  <c r="AE19" i="1"/>
  <c r="AF19" i="1" s="1"/>
  <c r="AE18" i="1"/>
  <c r="AF18" i="1" s="1"/>
  <c r="AE17" i="1"/>
  <c r="AF17" i="1" s="1"/>
  <c r="AE16" i="1"/>
  <c r="AF16" i="1" s="1"/>
  <c r="AE15" i="1"/>
  <c r="AF15" i="1" s="1"/>
  <c r="AE14" i="1"/>
  <c r="AF14" i="1" s="1"/>
  <c r="AE13" i="1"/>
  <c r="AF13" i="1" s="1"/>
  <c r="AE12" i="1"/>
  <c r="AF12" i="1" s="1"/>
  <c r="AE7" i="1"/>
  <c r="AF7" i="1" s="1"/>
  <c r="AE8" i="1"/>
  <c r="AF8" i="1" s="1"/>
  <c r="AE9" i="1"/>
  <c r="AF9" i="1" s="1"/>
  <c r="AE10" i="1"/>
  <c r="AF10" i="1" s="1"/>
  <c r="AE11" i="1"/>
  <c r="AF11" i="1" s="1"/>
  <c r="AE5" i="1"/>
  <c r="AF5" i="1" s="1"/>
  <c r="AE6" i="1"/>
  <c r="AF6" i="1" s="1"/>
  <c r="AE4" i="1"/>
  <c r="AF4" i="1" s="1"/>
  <c r="AF29" i="1" l="1"/>
  <c r="AE29" i="1"/>
</calcChain>
</file>

<file path=xl/sharedStrings.xml><?xml version="1.0" encoding="utf-8"?>
<sst xmlns="http://schemas.openxmlformats.org/spreadsheetml/2006/main" count="83" uniqueCount="32">
  <si>
    <t>Users</t>
  </si>
  <si>
    <t>User 1</t>
  </si>
  <si>
    <t>User 2</t>
  </si>
  <si>
    <t>User 3</t>
  </si>
  <si>
    <t>User 4</t>
  </si>
  <si>
    <t>User 5</t>
  </si>
  <si>
    <t>User 6</t>
  </si>
  <si>
    <t>User 7</t>
  </si>
  <si>
    <t>User 8</t>
  </si>
  <si>
    <t>User 9</t>
  </si>
  <si>
    <t>User 10</t>
  </si>
  <si>
    <t>User 11</t>
  </si>
  <si>
    <t>User 12</t>
  </si>
  <si>
    <t>User 13</t>
  </si>
  <si>
    <t>User 14</t>
  </si>
  <si>
    <t>User 15</t>
  </si>
  <si>
    <t>User 16</t>
  </si>
  <si>
    <t>User 17</t>
  </si>
  <si>
    <t>User 18</t>
  </si>
  <si>
    <t>User 19</t>
  </si>
  <si>
    <t>User 20</t>
  </si>
  <si>
    <t>User 21</t>
  </si>
  <si>
    <t>User 22</t>
  </si>
  <si>
    <t>User 23</t>
  </si>
  <si>
    <t>User 24</t>
  </si>
  <si>
    <t>User 25</t>
  </si>
  <si>
    <t>No. Train Observations</t>
  </si>
  <si>
    <t>No. Test Obs</t>
  </si>
  <si>
    <t>FAR</t>
  </si>
  <si>
    <t>TRR</t>
  </si>
  <si>
    <t>Average</t>
  </si>
  <si>
    <t>For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</si>
</sst>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 applyBorder="1"/>
    <xf numFmtId="1" fontId="0" fillId="0" borderId="0" xfId="0" applyNumberFormat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164" fontId="0" fillId="0" borderId="7" xfId="0" applyNumberFormat="1" applyBorder="1"/>
    <xf numFmtId="1" fontId="0" fillId="0" borderId="7" xfId="0" applyNumberFormat="1" applyBorder="1"/>
    <xf numFmtId="164" fontId="0" fillId="0" borderId="3" xfId="0" applyNumberFormat="1" applyBorder="1"/>
    <xf numFmtId="1" fontId="0" fillId="0" borderId="3" xfId="0" applyNumberFormat="1" applyBorder="1"/>
    <xf numFmtId="1" fontId="0" fillId="0" borderId="2" xfId="0" applyNumberFormat="1" applyBorder="1"/>
    <xf numFmtId="0" fontId="0" fillId="0" borderId="1" xfId="0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8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31"/>
  <sheetViews>
    <sheetView tabSelected="1" zoomScale="90" zoomScaleNormal="90" workbookViewId="0">
      <selection activeCell="B3" sqref="B3:B28"/>
    </sheetView>
  </sheetViews>
  <sheetFormatPr defaultRowHeight="15" x14ac:dyDescent="0.25"/>
  <cols>
    <col min="2" max="2" width="15.5703125" bestFit="1" customWidth="1"/>
    <col min="3" max="3" width="9.85546875" customWidth="1"/>
    <col min="4" max="4" width="13.42578125" customWidth="1"/>
    <col min="5" max="5" width="12.140625" bestFit="1" customWidth="1"/>
  </cols>
  <sheetData>
    <row r="1" spans="2:32" x14ac:dyDescent="0.25">
      <c r="B1" t="s">
        <v>31</v>
      </c>
    </row>
    <row r="2" spans="2:32" x14ac:dyDescent="0.25">
      <c r="D2" s="11"/>
      <c r="E2" s="6" t="s">
        <v>27</v>
      </c>
      <c r="F2" s="7">
        <v>65</v>
      </c>
      <c r="G2" s="7">
        <v>67</v>
      </c>
      <c r="H2" s="7">
        <v>95</v>
      </c>
      <c r="I2" s="7">
        <v>51</v>
      </c>
      <c r="J2" s="7">
        <v>43</v>
      </c>
      <c r="K2" s="7">
        <v>77</v>
      </c>
      <c r="L2" s="7">
        <v>148</v>
      </c>
      <c r="M2" s="7">
        <v>38</v>
      </c>
      <c r="N2" s="7">
        <v>41</v>
      </c>
      <c r="O2" s="7">
        <v>96</v>
      </c>
      <c r="P2" s="7">
        <v>86</v>
      </c>
      <c r="Q2" s="7">
        <v>87</v>
      </c>
      <c r="R2" s="7">
        <v>112</v>
      </c>
      <c r="S2" s="7">
        <v>96</v>
      </c>
      <c r="T2" s="7">
        <v>48</v>
      </c>
      <c r="U2" s="7">
        <v>107</v>
      </c>
      <c r="V2" s="7">
        <v>47</v>
      </c>
      <c r="W2" s="7">
        <v>71</v>
      </c>
      <c r="X2" s="7">
        <v>100</v>
      </c>
      <c r="Y2" s="7">
        <v>112</v>
      </c>
      <c r="Z2" s="7">
        <v>129</v>
      </c>
      <c r="AA2" s="7">
        <v>184</v>
      </c>
      <c r="AB2" s="7">
        <v>40</v>
      </c>
      <c r="AC2" s="7">
        <v>140</v>
      </c>
      <c r="AD2" s="7">
        <v>43</v>
      </c>
      <c r="AE2" s="12"/>
      <c r="AF2" s="12"/>
    </row>
    <row r="3" spans="2:32" x14ac:dyDescent="0.25">
      <c r="B3" s="1"/>
      <c r="C3" s="2" t="s">
        <v>26</v>
      </c>
      <c r="D3" s="8" t="s">
        <v>27</v>
      </c>
      <c r="E3" s="5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N3" s="3" t="s">
        <v>9</v>
      </c>
      <c r="O3" s="3" t="s">
        <v>10</v>
      </c>
      <c r="P3" s="3" t="s">
        <v>11</v>
      </c>
      <c r="Q3" s="3" t="s">
        <v>12</v>
      </c>
      <c r="R3" s="3" t="s">
        <v>13</v>
      </c>
      <c r="S3" s="3" t="s">
        <v>14</v>
      </c>
      <c r="T3" s="3" t="s">
        <v>15</v>
      </c>
      <c r="U3" s="3" t="s">
        <v>16</v>
      </c>
      <c r="V3" s="3" t="s">
        <v>17</v>
      </c>
      <c r="W3" s="3" t="s">
        <v>18</v>
      </c>
      <c r="X3" s="3" t="s">
        <v>19</v>
      </c>
      <c r="Y3" s="3" t="s">
        <v>20</v>
      </c>
      <c r="Z3" s="3" t="s">
        <v>21</v>
      </c>
      <c r="AA3" s="3" t="s">
        <v>22</v>
      </c>
      <c r="AB3" s="3" t="s">
        <v>23</v>
      </c>
      <c r="AC3" s="3" t="s">
        <v>24</v>
      </c>
      <c r="AD3" s="15" t="s">
        <v>25</v>
      </c>
      <c r="AE3" s="12" t="s">
        <v>28</v>
      </c>
      <c r="AF3" s="12" t="s">
        <v>29</v>
      </c>
    </row>
    <row r="4" spans="2:32" x14ac:dyDescent="0.25">
      <c r="B4" s="1"/>
      <c r="C4" s="2">
        <v>105</v>
      </c>
      <c r="D4" s="9">
        <v>65</v>
      </c>
      <c r="E4" s="5" t="s">
        <v>1</v>
      </c>
      <c r="F4" s="16">
        <v>63</v>
      </c>
      <c r="G4">
        <v>10</v>
      </c>
      <c r="H4">
        <v>0</v>
      </c>
      <c r="I4">
        <v>0</v>
      </c>
      <c r="J4">
        <v>15</v>
      </c>
      <c r="K4">
        <v>4</v>
      </c>
      <c r="L4">
        <v>7</v>
      </c>
      <c r="M4">
        <v>1</v>
      </c>
      <c r="N4">
        <v>2</v>
      </c>
      <c r="O4">
        <v>0</v>
      </c>
      <c r="P4">
        <v>0</v>
      </c>
      <c r="Q4">
        <v>23</v>
      </c>
      <c r="R4">
        <v>12</v>
      </c>
      <c r="S4">
        <v>8</v>
      </c>
      <c r="T4">
        <v>15</v>
      </c>
      <c r="U4">
        <v>12</v>
      </c>
      <c r="V4">
        <v>0</v>
      </c>
      <c r="W4">
        <v>18</v>
      </c>
      <c r="X4">
        <v>31</v>
      </c>
      <c r="Y4">
        <v>38</v>
      </c>
      <c r="Z4">
        <v>31</v>
      </c>
      <c r="AA4">
        <v>22</v>
      </c>
      <c r="AB4">
        <v>5</v>
      </c>
      <c r="AC4">
        <v>1</v>
      </c>
      <c r="AD4">
        <v>15</v>
      </c>
      <c r="AE4" s="12">
        <f>((SUM(F4:AD4)-F4)*100)/(SUM(F2:AD2)-F2)</f>
        <v>13.119533527696793</v>
      </c>
      <c r="AF4" s="12">
        <f>100-AE4</f>
        <v>86.880466472303212</v>
      </c>
    </row>
    <row r="5" spans="2:32" x14ac:dyDescent="0.25">
      <c r="B5" s="1"/>
      <c r="C5" s="2">
        <v>30</v>
      </c>
      <c r="D5" s="9">
        <v>67</v>
      </c>
      <c r="E5" s="4" t="s">
        <v>2</v>
      </c>
      <c r="F5">
        <v>0</v>
      </c>
      <c r="G5" s="16">
        <v>14</v>
      </c>
      <c r="H5">
        <v>0</v>
      </c>
      <c r="I5">
        <v>14</v>
      </c>
      <c r="J5">
        <v>2</v>
      </c>
      <c r="K5">
        <v>5</v>
      </c>
      <c r="L5">
        <v>16</v>
      </c>
      <c r="M5">
        <v>1</v>
      </c>
      <c r="N5">
        <v>0</v>
      </c>
      <c r="O5">
        <v>0</v>
      </c>
      <c r="P5">
        <v>0</v>
      </c>
      <c r="Q5">
        <v>23</v>
      </c>
      <c r="R5">
        <v>24</v>
      </c>
      <c r="S5">
        <v>1</v>
      </c>
      <c r="T5">
        <v>14</v>
      </c>
      <c r="U5">
        <v>13</v>
      </c>
      <c r="V5">
        <v>1</v>
      </c>
      <c r="W5">
        <v>18</v>
      </c>
      <c r="X5">
        <v>2</v>
      </c>
      <c r="Y5">
        <v>18</v>
      </c>
      <c r="Z5">
        <v>12</v>
      </c>
      <c r="AA5">
        <v>7</v>
      </c>
      <c r="AB5">
        <v>5</v>
      </c>
      <c r="AC5">
        <v>3</v>
      </c>
      <c r="AD5">
        <v>18</v>
      </c>
      <c r="AE5" s="12">
        <f>((SUM(F5:AD5)-G5)*100)/(SUM(F2:AD2)-G2)</f>
        <v>9.581712062256809</v>
      </c>
      <c r="AF5" s="12">
        <f t="shared" ref="AF5:AF28" si="0">100-AE5</f>
        <v>90.418287937743187</v>
      </c>
    </row>
    <row r="6" spans="2:32" x14ac:dyDescent="0.25">
      <c r="B6" s="1"/>
      <c r="C6" s="2">
        <v>69</v>
      </c>
      <c r="D6" s="9">
        <v>95</v>
      </c>
      <c r="E6" s="4" t="s">
        <v>3</v>
      </c>
      <c r="F6">
        <v>0</v>
      </c>
      <c r="G6">
        <v>1</v>
      </c>
      <c r="H6" s="16">
        <v>95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</v>
      </c>
      <c r="P6">
        <v>0</v>
      </c>
      <c r="Q6">
        <v>0</v>
      </c>
      <c r="R6">
        <v>0</v>
      </c>
      <c r="S6">
        <v>23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s="12">
        <f>((SUM(F6:AD6)-H6)*100)/(SUM(F2:AD2)-H2)</f>
        <v>1.2820512820512822</v>
      </c>
      <c r="AF6" s="12">
        <f t="shared" si="0"/>
        <v>98.717948717948715</v>
      </c>
    </row>
    <row r="7" spans="2:32" x14ac:dyDescent="0.25">
      <c r="B7" s="1"/>
      <c r="C7" s="2">
        <v>55</v>
      </c>
      <c r="D7" s="9">
        <v>51</v>
      </c>
      <c r="E7" s="4" t="s">
        <v>4</v>
      </c>
      <c r="F7">
        <v>0</v>
      </c>
      <c r="G7">
        <v>35</v>
      </c>
      <c r="H7">
        <v>0</v>
      </c>
      <c r="I7" s="16">
        <v>50</v>
      </c>
      <c r="J7">
        <v>2</v>
      </c>
      <c r="K7">
        <v>4</v>
      </c>
      <c r="L7">
        <v>10</v>
      </c>
      <c r="M7">
        <v>0</v>
      </c>
      <c r="N7">
        <v>0</v>
      </c>
      <c r="O7">
        <v>0</v>
      </c>
      <c r="P7">
        <v>0</v>
      </c>
      <c r="Q7">
        <v>26</v>
      </c>
      <c r="R7">
        <v>93</v>
      </c>
      <c r="S7">
        <v>1</v>
      </c>
      <c r="T7">
        <v>1</v>
      </c>
      <c r="U7">
        <v>13</v>
      </c>
      <c r="V7">
        <v>4</v>
      </c>
      <c r="W7">
        <v>13</v>
      </c>
      <c r="X7">
        <v>0</v>
      </c>
      <c r="Y7">
        <v>5</v>
      </c>
      <c r="Z7">
        <v>25</v>
      </c>
      <c r="AA7">
        <v>1</v>
      </c>
      <c r="AB7">
        <v>0</v>
      </c>
      <c r="AC7">
        <v>78</v>
      </c>
      <c r="AD7">
        <v>0</v>
      </c>
      <c r="AE7" s="12">
        <f>((SUM(F7:AD7)-I7)*100)/(SUM(F2:AD2)-I2)</f>
        <v>15.00965250965251</v>
      </c>
      <c r="AF7" s="12">
        <f t="shared" si="0"/>
        <v>84.990347490347489</v>
      </c>
    </row>
    <row r="8" spans="2:32" x14ac:dyDescent="0.25">
      <c r="B8" s="1"/>
      <c r="C8" s="2">
        <v>157</v>
      </c>
      <c r="D8" s="9">
        <v>43</v>
      </c>
      <c r="E8" s="4" t="s">
        <v>5</v>
      </c>
      <c r="F8">
        <v>7</v>
      </c>
      <c r="G8">
        <v>43</v>
      </c>
      <c r="H8">
        <v>0</v>
      </c>
      <c r="I8">
        <v>32</v>
      </c>
      <c r="J8" s="16">
        <v>39</v>
      </c>
      <c r="K8">
        <v>37</v>
      </c>
      <c r="L8">
        <v>95</v>
      </c>
      <c r="M8">
        <v>17</v>
      </c>
      <c r="N8">
        <v>26</v>
      </c>
      <c r="O8">
        <v>0</v>
      </c>
      <c r="P8">
        <v>24</v>
      </c>
      <c r="Q8">
        <v>26</v>
      </c>
      <c r="R8">
        <v>109</v>
      </c>
      <c r="S8">
        <v>8</v>
      </c>
      <c r="T8">
        <v>15</v>
      </c>
      <c r="U8">
        <v>34</v>
      </c>
      <c r="V8">
        <v>14</v>
      </c>
      <c r="W8">
        <v>29</v>
      </c>
      <c r="X8">
        <v>34</v>
      </c>
      <c r="Y8">
        <v>54</v>
      </c>
      <c r="Z8">
        <v>75</v>
      </c>
      <c r="AA8">
        <v>146</v>
      </c>
      <c r="AB8">
        <v>6</v>
      </c>
      <c r="AC8">
        <v>122</v>
      </c>
      <c r="AD8">
        <v>26</v>
      </c>
      <c r="AE8" s="12">
        <f>((SUM(F8:AD8)-J8)*100)/(SUM(F2:AD2)-J2)</f>
        <v>47.067307692307693</v>
      </c>
      <c r="AF8" s="12">
        <f t="shared" si="0"/>
        <v>52.932692307692307</v>
      </c>
    </row>
    <row r="9" spans="2:32" x14ac:dyDescent="0.25">
      <c r="B9" s="1"/>
      <c r="C9" s="2">
        <v>134</v>
      </c>
      <c r="D9" s="9">
        <v>77</v>
      </c>
      <c r="E9" s="4" t="s">
        <v>6</v>
      </c>
      <c r="F9">
        <v>3</v>
      </c>
      <c r="G9">
        <v>27</v>
      </c>
      <c r="H9">
        <v>0</v>
      </c>
      <c r="I9">
        <v>18</v>
      </c>
      <c r="J9">
        <v>18</v>
      </c>
      <c r="K9" s="16">
        <v>58</v>
      </c>
      <c r="L9">
        <v>44</v>
      </c>
      <c r="M9">
        <v>17</v>
      </c>
      <c r="N9">
        <v>37</v>
      </c>
      <c r="O9">
        <v>0</v>
      </c>
      <c r="P9">
        <v>85</v>
      </c>
      <c r="Q9">
        <v>23</v>
      </c>
      <c r="R9">
        <v>28</v>
      </c>
      <c r="S9">
        <v>16</v>
      </c>
      <c r="T9">
        <v>21</v>
      </c>
      <c r="U9">
        <v>55</v>
      </c>
      <c r="V9">
        <v>23</v>
      </c>
      <c r="W9">
        <v>24</v>
      </c>
      <c r="X9">
        <v>34</v>
      </c>
      <c r="Y9">
        <v>49</v>
      </c>
      <c r="Z9">
        <v>34</v>
      </c>
      <c r="AA9">
        <v>146</v>
      </c>
      <c r="AB9">
        <v>10</v>
      </c>
      <c r="AC9">
        <v>26</v>
      </c>
      <c r="AD9">
        <v>41</v>
      </c>
      <c r="AE9" s="12">
        <f>((SUM(F9:AD9)-K9)*100)/(SUM(F2:AD2)-K2)</f>
        <v>38.074291300097755</v>
      </c>
      <c r="AF9" s="12">
        <f t="shared" si="0"/>
        <v>61.925708699902245</v>
      </c>
    </row>
    <row r="10" spans="2:32" x14ac:dyDescent="0.25">
      <c r="B10" s="1"/>
      <c r="C10" s="2">
        <v>217</v>
      </c>
      <c r="D10" s="9">
        <v>148</v>
      </c>
      <c r="E10" s="4" t="s">
        <v>7</v>
      </c>
      <c r="F10">
        <v>6</v>
      </c>
      <c r="G10">
        <v>51</v>
      </c>
      <c r="H10">
        <v>0</v>
      </c>
      <c r="I10">
        <v>49</v>
      </c>
      <c r="J10">
        <v>41</v>
      </c>
      <c r="K10">
        <v>56</v>
      </c>
      <c r="L10" s="16">
        <v>140</v>
      </c>
      <c r="M10">
        <v>12</v>
      </c>
      <c r="N10">
        <v>31</v>
      </c>
      <c r="O10">
        <v>0</v>
      </c>
      <c r="P10">
        <v>20</v>
      </c>
      <c r="Q10">
        <v>27</v>
      </c>
      <c r="R10">
        <v>110</v>
      </c>
      <c r="S10">
        <v>3</v>
      </c>
      <c r="T10">
        <v>18</v>
      </c>
      <c r="U10">
        <v>54</v>
      </c>
      <c r="V10">
        <v>31</v>
      </c>
      <c r="W10">
        <v>34</v>
      </c>
      <c r="X10">
        <v>27</v>
      </c>
      <c r="Y10">
        <v>34</v>
      </c>
      <c r="Z10">
        <v>55</v>
      </c>
      <c r="AA10">
        <v>168</v>
      </c>
      <c r="AB10">
        <v>5</v>
      </c>
      <c r="AC10">
        <v>134</v>
      </c>
      <c r="AD10">
        <v>37</v>
      </c>
      <c r="AE10" s="12">
        <f>((SUM(F10:AD10)-L10)*100)/(SUM(F2:AD2)-L2)</f>
        <v>50.784810126582279</v>
      </c>
      <c r="AF10" s="12">
        <f t="shared" si="0"/>
        <v>49.215189873417721</v>
      </c>
    </row>
    <row r="11" spans="2:32" x14ac:dyDescent="0.25">
      <c r="B11" s="1"/>
      <c r="C11" s="2">
        <v>103</v>
      </c>
      <c r="D11" s="9">
        <v>38</v>
      </c>
      <c r="E11" s="4" t="s">
        <v>8</v>
      </c>
      <c r="F11">
        <v>44</v>
      </c>
      <c r="G11">
        <v>47</v>
      </c>
      <c r="H11">
        <v>0</v>
      </c>
      <c r="I11">
        <v>26</v>
      </c>
      <c r="J11">
        <v>32</v>
      </c>
      <c r="K11">
        <v>35</v>
      </c>
      <c r="L11">
        <v>64</v>
      </c>
      <c r="M11" s="16">
        <v>33</v>
      </c>
      <c r="N11">
        <v>26</v>
      </c>
      <c r="O11">
        <v>0</v>
      </c>
      <c r="P11">
        <v>33</v>
      </c>
      <c r="Q11">
        <v>29</v>
      </c>
      <c r="R11">
        <v>79</v>
      </c>
      <c r="S11">
        <v>17</v>
      </c>
      <c r="T11">
        <v>17</v>
      </c>
      <c r="U11">
        <v>51</v>
      </c>
      <c r="V11">
        <v>7</v>
      </c>
      <c r="W11">
        <v>38</v>
      </c>
      <c r="X11">
        <v>75</v>
      </c>
      <c r="Y11">
        <v>90</v>
      </c>
      <c r="Z11">
        <v>81</v>
      </c>
      <c r="AA11">
        <v>78</v>
      </c>
      <c r="AB11">
        <v>14</v>
      </c>
      <c r="AC11">
        <v>62</v>
      </c>
      <c r="AD11">
        <v>27</v>
      </c>
      <c r="AE11" s="12">
        <f>((SUM(F11:AD11)-M11)*100)/(SUM(F2:AD2)-M2)</f>
        <v>46.618705035971225</v>
      </c>
      <c r="AF11" s="12">
        <f t="shared" si="0"/>
        <v>53.381294964028775</v>
      </c>
    </row>
    <row r="12" spans="2:32" x14ac:dyDescent="0.25">
      <c r="B12" s="1"/>
      <c r="C12" s="2">
        <v>135</v>
      </c>
      <c r="D12" s="9">
        <v>41</v>
      </c>
      <c r="E12" s="4" t="s">
        <v>9</v>
      </c>
      <c r="F12">
        <v>35</v>
      </c>
      <c r="G12">
        <v>21</v>
      </c>
      <c r="H12">
        <v>0</v>
      </c>
      <c r="I12">
        <v>1</v>
      </c>
      <c r="J12">
        <v>17</v>
      </c>
      <c r="K12">
        <v>27</v>
      </c>
      <c r="L12">
        <v>10</v>
      </c>
      <c r="M12">
        <v>19</v>
      </c>
      <c r="N12" s="16">
        <v>28</v>
      </c>
      <c r="O12">
        <v>0</v>
      </c>
      <c r="P12">
        <v>54</v>
      </c>
      <c r="Q12">
        <v>22</v>
      </c>
      <c r="R12">
        <v>25</v>
      </c>
      <c r="S12">
        <v>21</v>
      </c>
      <c r="T12">
        <v>16</v>
      </c>
      <c r="U12">
        <v>21</v>
      </c>
      <c r="V12">
        <v>3</v>
      </c>
      <c r="W12">
        <v>21</v>
      </c>
      <c r="X12">
        <v>56</v>
      </c>
      <c r="Y12">
        <v>75</v>
      </c>
      <c r="Z12">
        <v>78</v>
      </c>
      <c r="AA12">
        <v>91</v>
      </c>
      <c r="AB12">
        <v>7</v>
      </c>
      <c r="AC12">
        <v>8</v>
      </c>
      <c r="AD12">
        <v>30</v>
      </c>
      <c r="AE12" s="12">
        <f>((SUM(F12:AD12)-N12)*100)/(SUM(F2:AD2)-N2)</f>
        <v>31.604226705091257</v>
      </c>
      <c r="AF12" s="12">
        <f t="shared" si="0"/>
        <v>68.395773294908736</v>
      </c>
    </row>
    <row r="13" spans="2:32" x14ac:dyDescent="0.25">
      <c r="B13" s="1"/>
      <c r="C13" s="2">
        <v>64</v>
      </c>
      <c r="D13" s="9">
        <v>96</v>
      </c>
      <c r="E13" s="4" t="s">
        <v>10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6">
        <v>96</v>
      </c>
      <c r="P13">
        <v>0</v>
      </c>
      <c r="Q13">
        <v>0</v>
      </c>
      <c r="R13">
        <v>0</v>
      </c>
      <c r="S13">
        <v>74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s="12">
        <f>((SUM(F13:AD13)-O13)*100)/(SUM(F2:AD2)-O2)</f>
        <v>3.70004933399112</v>
      </c>
      <c r="AF13" s="12">
        <f t="shared" si="0"/>
        <v>96.299950666008883</v>
      </c>
    </row>
    <row r="14" spans="2:32" x14ac:dyDescent="0.25">
      <c r="B14" s="1"/>
      <c r="C14" s="2">
        <v>96</v>
      </c>
      <c r="D14" s="9">
        <v>86</v>
      </c>
      <c r="E14" s="4" t="s">
        <v>11</v>
      </c>
      <c r="F14">
        <v>18</v>
      </c>
      <c r="G14">
        <v>8</v>
      </c>
      <c r="H14">
        <v>0</v>
      </c>
      <c r="I14">
        <v>0</v>
      </c>
      <c r="J14">
        <v>5</v>
      </c>
      <c r="K14">
        <v>32</v>
      </c>
      <c r="L14">
        <v>9</v>
      </c>
      <c r="M14">
        <v>21</v>
      </c>
      <c r="N14">
        <v>33</v>
      </c>
      <c r="O14">
        <v>0</v>
      </c>
      <c r="P14" s="16">
        <v>82</v>
      </c>
      <c r="Q14">
        <v>0</v>
      </c>
      <c r="R14">
        <v>5</v>
      </c>
      <c r="S14">
        <v>15</v>
      </c>
      <c r="T14">
        <v>13</v>
      </c>
      <c r="U14">
        <v>10</v>
      </c>
      <c r="V14">
        <v>2</v>
      </c>
      <c r="W14">
        <v>5</v>
      </c>
      <c r="X14">
        <v>47</v>
      </c>
      <c r="Y14">
        <v>34</v>
      </c>
      <c r="Z14">
        <v>35</v>
      </c>
      <c r="AA14">
        <v>138</v>
      </c>
      <c r="AB14">
        <v>9</v>
      </c>
      <c r="AC14">
        <v>13</v>
      </c>
      <c r="AD14">
        <v>28</v>
      </c>
      <c r="AE14" s="12">
        <f>((SUM(F14:AD14)-P14)*100)/(SUM(F2:AD2)-P2)</f>
        <v>23.564064801178205</v>
      </c>
      <c r="AF14" s="12">
        <f t="shared" si="0"/>
        <v>76.435935198821795</v>
      </c>
    </row>
    <row r="15" spans="2:32" x14ac:dyDescent="0.25">
      <c r="B15" s="1"/>
      <c r="C15" s="2">
        <v>168</v>
      </c>
      <c r="D15" s="9">
        <v>87</v>
      </c>
      <c r="E15" s="4" t="s">
        <v>12</v>
      </c>
      <c r="F15">
        <v>58</v>
      </c>
      <c r="G15">
        <v>35</v>
      </c>
      <c r="H15">
        <v>0</v>
      </c>
      <c r="I15">
        <v>29</v>
      </c>
      <c r="J15">
        <v>16</v>
      </c>
      <c r="K15">
        <v>17</v>
      </c>
      <c r="L15">
        <v>55</v>
      </c>
      <c r="M15">
        <v>2</v>
      </c>
      <c r="N15">
        <v>2</v>
      </c>
      <c r="O15">
        <v>0</v>
      </c>
      <c r="P15">
        <v>0</v>
      </c>
      <c r="Q15" s="16">
        <v>86</v>
      </c>
      <c r="R15">
        <v>27</v>
      </c>
      <c r="S15">
        <v>8</v>
      </c>
      <c r="T15">
        <v>21</v>
      </c>
      <c r="U15">
        <v>28</v>
      </c>
      <c r="V15">
        <v>17</v>
      </c>
      <c r="W15">
        <v>47</v>
      </c>
      <c r="X15">
        <v>13</v>
      </c>
      <c r="Y15">
        <v>37</v>
      </c>
      <c r="Z15">
        <v>5</v>
      </c>
      <c r="AA15">
        <v>24</v>
      </c>
      <c r="AB15">
        <v>6</v>
      </c>
      <c r="AC15">
        <v>3</v>
      </c>
      <c r="AD15">
        <v>21</v>
      </c>
      <c r="AE15" s="12">
        <f>((SUM(F15:AD15)-Q15)*100)/(SUM(F2:AD2)-Q2)</f>
        <v>23.1335952848723</v>
      </c>
      <c r="AF15" s="12">
        <f t="shared" si="0"/>
        <v>76.8664047151277</v>
      </c>
    </row>
    <row r="16" spans="2:32" x14ac:dyDescent="0.25">
      <c r="B16" s="1"/>
      <c r="C16" s="2">
        <v>102</v>
      </c>
      <c r="D16" s="9">
        <v>112</v>
      </c>
      <c r="E16" s="4" t="s">
        <v>13</v>
      </c>
      <c r="F16">
        <v>19</v>
      </c>
      <c r="G16">
        <v>24</v>
      </c>
      <c r="H16">
        <v>0</v>
      </c>
      <c r="I16">
        <v>39</v>
      </c>
      <c r="J16">
        <v>22</v>
      </c>
      <c r="K16">
        <v>37</v>
      </c>
      <c r="L16">
        <v>104</v>
      </c>
      <c r="M16">
        <v>21</v>
      </c>
      <c r="N16">
        <v>32</v>
      </c>
      <c r="O16">
        <v>0</v>
      </c>
      <c r="P16">
        <v>60</v>
      </c>
      <c r="Q16">
        <v>24</v>
      </c>
      <c r="R16" s="16">
        <v>82</v>
      </c>
      <c r="S16">
        <v>18</v>
      </c>
      <c r="T16">
        <v>17</v>
      </c>
      <c r="U16">
        <v>24</v>
      </c>
      <c r="V16">
        <v>3</v>
      </c>
      <c r="W16">
        <v>21</v>
      </c>
      <c r="X16">
        <v>52</v>
      </c>
      <c r="Y16">
        <v>68</v>
      </c>
      <c r="Z16">
        <v>89</v>
      </c>
      <c r="AA16">
        <v>169</v>
      </c>
      <c r="AB16">
        <v>5</v>
      </c>
      <c r="AC16">
        <v>117</v>
      </c>
      <c r="AD16">
        <v>28</v>
      </c>
      <c r="AE16" s="12">
        <f>((SUM(F16:AD16)-R16)*100)/(SUM(F2:AD2)-R2)</f>
        <v>49.378418697165593</v>
      </c>
      <c r="AF16" s="12">
        <f t="shared" si="0"/>
        <v>50.621581302834407</v>
      </c>
    </row>
    <row r="17" spans="2:32" x14ac:dyDescent="0.25">
      <c r="B17" s="1"/>
      <c r="C17" s="2">
        <v>121</v>
      </c>
      <c r="D17" s="9">
        <v>96</v>
      </c>
      <c r="E17" s="4" t="s">
        <v>14</v>
      </c>
      <c r="F17">
        <v>5</v>
      </c>
      <c r="G17">
        <v>37</v>
      </c>
      <c r="H17">
        <v>0</v>
      </c>
      <c r="I17">
        <v>20</v>
      </c>
      <c r="J17">
        <v>37</v>
      </c>
      <c r="K17">
        <v>50</v>
      </c>
      <c r="L17">
        <v>60</v>
      </c>
      <c r="M17">
        <v>15</v>
      </c>
      <c r="N17">
        <v>33</v>
      </c>
      <c r="O17">
        <v>36</v>
      </c>
      <c r="P17">
        <v>62</v>
      </c>
      <c r="Q17">
        <v>25</v>
      </c>
      <c r="R17">
        <v>55</v>
      </c>
      <c r="S17" s="16">
        <v>33</v>
      </c>
      <c r="T17">
        <v>15</v>
      </c>
      <c r="U17">
        <v>51</v>
      </c>
      <c r="V17">
        <v>9</v>
      </c>
      <c r="W17">
        <v>22</v>
      </c>
      <c r="X17">
        <v>12</v>
      </c>
      <c r="Y17">
        <v>42</v>
      </c>
      <c r="Z17">
        <v>32</v>
      </c>
      <c r="AA17">
        <v>162</v>
      </c>
      <c r="AB17">
        <v>6</v>
      </c>
      <c r="AC17">
        <v>45</v>
      </c>
      <c r="AD17">
        <v>35</v>
      </c>
      <c r="AE17" s="12">
        <f>((SUM(F17:AD17)-S17)*100)/(SUM(F2:AD2)-S2)</f>
        <v>42.723236309817466</v>
      </c>
      <c r="AF17" s="12">
        <f t="shared" si="0"/>
        <v>57.276763690182534</v>
      </c>
    </row>
    <row r="18" spans="2:32" x14ac:dyDescent="0.25">
      <c r="B18" s="1"/>
      <c r="C18" s="2">
        <v>77</v>
      </c>
      <c r="D18" s="9">
        <v>48</v>
      </c>
      <c r="E18" s="4" t="s">
        <v>15</v>
      </c>
      <c r="F18">
        <v>26</v>
      </c>
      <c r="G18">
        <v>12</v>
      </c>
      <c r="H18">
        <v>0</v>
      </c>
      <c r="I18">
        <v>1</v>
      </c>
      <c r="J18">
        <v>11</v>
      </c>
      <c r="K18">
        <v>10</v>
      </c>
      <c r="L18">
        <v>9</v>
      </c>
      <c r="M18">
        <v>1</v>
      </c>
      <c r="N18">
        <v>4</v>
      </c>
      <c r="O18">
        <v>0</v>
      </c>
      <c r="P18">
        <v>3</v>
      </c>
      <c r="Q18">
        <v>23</v>
      </c>
      <c r="R18">
        <v>15</v>
      </c>
      <c r="S18">
        <v>6</v>
      </c>
      <c r="T18" s="16">
        <v>41</v>
      </c>
      <c r="U18">
        <v>22</v>
      </c>
      <c r="V18">
        <v>9</v>
      </c>
      <c r="W18">
        <v>31</v>
      </c>
      <c r="X18">
        <v>42</v>
      </c>
      <c r="Y18">
        <v>27</v>
      </c>
      <c r="Z18">
        <v>10</v>
      </c>
      <c r="AA18">
        <v>12</v>
      </c>
      <c r="AB18">
        <v>28</v>
      </c>
      <c r="AC18">
        <v>1</v>
      </c>
      <c r="AD18">
        <v>27</v>
      </c>
      <c r="AE18" s="12">
        <f>((SUM(F18:AD18)-T18)*100)/(SUM(F2:AD2)-T2)</f>
        <v>15.903614457831326</v>
      </c>
      <c r="AF18" s="12">
        <f t="shared" si="0"/>
        <v>84.096385542168676</v>
      </c>
    </row>
    <row r="19" spans="2:32" x14ac:dyDescent="0.25">
      <c r="B19" s="1"/>
      <c r="C19" s="2">
        <v>70</v>
      </c>
      <c r="D19" s="9">
        <v>107</v>
      </c>
      <c r="E19" s="4" t="s">
        <v>16</v>
      </c>
      <c r="F19">
        <v>64</v>
      </c>
      <c r="G19">
        <v>17</v>
      </c>
      <c r="H19">
        <v>0</v>
      </c>
      <c r="I19">
        <v>12</v>
      </c>
      <c r="J19">
        <v>15</v>
      </c>
      <c r="K19">
        <v>12</v>
      </c>
      <c r="L19">
        <v>16</v>
      </c>
      <c r="M19">
        <v>17</v>
      </c>
      <c r="N19">
        <v>9</v>
      </c>
      <c r="O19">
        <v>0</v>
      </c>
      <c r="P19">
        <v>14</v>
      </c>
      <c r="Q19">
        <v>23</v>
      </c>
      <c r="R19">
        <v>25</v>
      </c>
      <c r="S19">
        <v>18</v>
      </c>
      <c r="T19">
        <v>35</v>
      </c>
      <c r="U19" s="16">
        <v>85</v>
      </c>
      <c r="V19">
        <v>4</v>
      </c>
      <c r="W19">
        <v>26</v>
      </c>
      <c r="X19">
        <v>78</v>
      </c>
      <c r="Y19">
        <v>52</v>
      </c>
      <c r="Z19">
        <v>64</v>
      </c>
      <c r="AA19">
        <v>32</v>
      </c>
      <c r="AB19">
        <v>8</v>
      </c>
      <c r="AC19">
        <v>2</v>
      </c>
      <c r="AD19">
        <v>33</v>
      </c>
      <c r="AE19" s="12">
        <f>((SUM(F19:AD19)-U19)*100)/(SUM(F2:AD2)-U2)</f>
        <v>28.571428571428573</v>
      </c>
      <c r="AF19" s="12">
        <f t="shared" si="0"/>
        <v>71.428571428571431</v>
      </c>
    </row>
    <row r="20" spans="2:32" x14ac:dyDescent="0.25">
      <c r="B20" s="1"/>
      <c r="C20" s="2">
        <v>66</v>
      </c>
      <c r="D20" s="9">
        <v>47</v>
      </c>
      <c r="E20" s="4" t="s">
        <v>17</v>
      </c>
      <c r="F20">
        <v>0</v>
      </c>
      <c r="G20">
        <v>30</v>
      </c>
      <c r="H20">
        <v>0</v>
      </c>
      <c r="I20">
        <v>26</v>
      </c>
      <c r="J20">
        <v>4</v>
      </c>
      <c r="K20">
        <v>35</v>
      </c>
      <c r="L20">
        <v>72</v>
      </c>
      <c r="M20">
        <v>1</v>
      </c>
      <c r="N20">
        <v>12</v>
      </c>
      <c r="O20">
        <v>0</v>
      </c>
      <c r="P20">
        <v>36</v>
      </c>
      <c r="Q20">
        <v>62</v>
      </c>
      <c r="R20">
        <v>21</v>
      </c>
      <c r="S20">
        <v>7</v>
      </c>
      <c r="T20">
        <v>18</v>
      </c>
      <c r="U20">
        <v>69</v>
      </c>
      <c r="V20" s="16">
        <v>43</v>
      </c>
      <c r="W20">
        <v>37</v>
      </c>
      <c r="X20">
        <v>6</v>
      </c>
      <c r="Y20">
        <v>3</v>
      </c>
      <c r="Z20">
        <v>13</v>
      </c>
      <c r="AA20">
        <v>12</v>
      </c>
      <c r="AB20">
        <v>1</v>
      </c>
      <c r="AC20">
        <v>3</v>
      </c>
      <c r="AD20">
        <v>13</v>
      </c>
      <c r="AE20" s="12">
        <f>((SUM(F20:AD20)-V20)*100)/(SUM(F2:AD2)-V2)</f>
        <v>23.169556840077071</v>
      </c>
      <c r="AF20" s="12">
        <f t="shared" si="0"/>
        <v>76.830443159922936</v>
      </c>
    </row>
    <row r="21" spans="2:32" x14ac:dyDescent="0.25">
      <c r="B21" s="1"/>
      <c r="C21" s="2">
        <v>27</v>
      </c>
      <c r="D21" s="9">
        <v>71</v>
      </c>
      <c r="E21" s="4" t="s">
        <v>18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4</v>
      </c>
      <c r="M21">
        <v>0</v>
      </c>
      <c r="N21">
        <v>0</v>
      </c>
      <c r="O21">
        <v>0</v>
      </c>
      <c r="P21">
        <v>1</v>
      </c>
      <c r="Q21">
        <v>0</v>
      </c>
      <c r="R21">
        <v>1</v>
      </c>
      <c r="S21">
        <v>0</v>
      </c>
      <c r="T21">
        <v>2</v>
      </c>
      <c r="U21">
        <v>0</v>
      </c>
      <c r="V21">
        <v>1</v>
      </c>
      <c r="W21" s="16">
        <v>3</v>
      </c>
      <c r="X21">
        <v>0</v>
      </c>
      <c r="Y21">
        <v>0</v>
      </c>
      <c r="Z21">
        <v>0</v>
      </c>
      <c r="AA21">
        <v>1</v>
      </c>
      <c r="AB21">
        <v>1</v>
      </c>
      <c r="AC21">
        <v>0</v>
      </c>
      <c r="AD21">
        <v>1</v>
      </c>
      <c r="AE21" s="12">
        <f>((SUM(F21:AD21)-W21)*100)/(SUM(F2:AD2)-W2)</f>
        <v>0.68226120857699801</v>
      </c>
      <c r="AF21" s="12">
        <f t="shared" si="0"/>
        <v>99.317738791422997</v>
      </c>
    </row>
    <row r="22" spans="2:32" x14ac:dyDescent="0.25">
      <c r="B22" s="1"/>
      <c r="C22" s="2">
        <v>160</v>
      </c>
      <c r="D22" s="9">
        <v>100</v>
      </c>
      <c r="E22" s="4" t="s">
        <v>19</v>
      </c>
      <c r="F22">
        <v>64</v>
      </c>
      <c r="G22">
        <v>14</v>
      </c>
      <c r="H22">
        <v>0</v>
      </c>
      <c r="I22">
        <v>14</v>
      </c>
      <c r="J22">
        <v>17</v>
      </c>
      <c r="K22">
        <v>26</v>
      </c>
      <c r="L22">
        <v>20</v>
      </c>
      <c r="M22">
        <v>32</v>
      </c>
      <c r="N22">
        <v>19</v>
      </c>
      <c r="O22">
        <v>0</v>
      </c>
      <c r="P22">
        <v>58</v>
      </c>
      <c r="Q22">
        <v>23</v>
      </c>
      <c r="R22">
        <v>27</v>
      </c>
      <c r="S22">
        <v>16</v>
      </c>
      <c r="T22">
        <v>34</v>
      </c>
      <c r="U22">
        <v>51</v>
      </c>
      <c r="V22">
        <v>5</v>
      </c>
      <c r="W22">
        <v>53</v>
      </c>
      <c r="X22" s="16">
        <v>96</v>
      </c>
      <c r="Y22">
        <v>91</v>
      </c>
      <c r="Z22">
        <v>75</v>
      </c>
      <c r="AA22">
        <v>42</v>
      </c>
      <c r="AB22">
        <v>18</v>
      </c>
      <c r="AC22">
        <v>4</v>
      </c>
      <c r="AD22">
        <v>29</v>
      </c>
      <c r="AE22" s="12">
        <f>((SUM(F22:AD22)-X22)*100)/(SUM(F2:AD2)-X2)</f>
        <v>36.183885318833418</v>
      </c>
      <c r="AF22" s="12">
        <f t="shared" si="0"/>
        <v>63.816114681166582</v>
      </c>
    </row>
    <row r="23" spans="2:32" x14ac:dyDescent="0.25">
      <c r="B23" s="1"/>
      <c r="C23" s="2">
        <v>84</v>
      </c>
      <c r="D23" s="9">
        <v>112</v>
      </c>
      <c r="E23" s="4" t="s">
        <v>20</v>
      </c>
      <c r="F23">
        <v>56</v>
      </c>
      <c r="G23">
        <v>25</v>
      </c>
      <c r="H23">
        <v>0</v>
      </c>
      <c r="I23">
        <v>0</v>
      </c>
      <c r="J23">
        <v>18</v>
      </c>
      <c r="K23">
        <v>10</v>
      </c>
      <c r="L23">
        <v>8</v>
      </c>
      <c r="M23">
        <v>17</v>
      </c>
      <c r="N23">
        <v>7</v>
      </c>
      <c r="O23">
        <v>0</v>
      </c>
      <c r="P23">
        <v>10</v>
      </c>
      <c r="Q23">
        <v>27</v>
      </c>
      <c r="R23">
        <v>14</v>
      </c>
      <c r="S23">
        <v>10</v>
      </c>
      <c r="T23">
        <v>16</v>
      </c>
      <c r="U23">
        <v>17</v>
      </c>
      <c r="V23">
        <v>1</v>
      </c>
      <c r="W23">
        <v>24</v>
      </c>
      <c r="X23">
        <v>70</v>
      </c>
      <c r="Y23" s="16">
        <v>72</v>
      </c>
      <c r="Z23">
        <v>64</v>
      </c>
      <c r="AA23">
        <v>31</v>
      </c>
      <c r="AB23">
        <v>5</v>
      </c>
      <c r="AC23">
        <v>1</v>
      </c>
      <c r="AD23">
        <v>21</v>
      </c>
      <c r="AE23" s="12">
        <f>((SUM(F23:AD23)-Y23)*100)/(SUM(F2:AD2)-Y2)</f>
        <v>22.476379910492291</v>
      </c>
      <c r="AF23" s="12">
        <f t="shared" si="0"/>
        <v>77.523620089507716</v>
      </c>
    </row>
    <row r="24" spans="2:32" x14ac:dyDescent="0.25">
      <c r="B24" s="1"/>
      <c r="C24" s="2">
        <v>223</v>
      </c>
      <c r="D24" s="9">
        <v>129</v>
      </c>
      <c r="E24" s="4" t="s">
        <v>21</v>
      </c>
      <c r="F24">
        <v>64</v>
      </c>
      <c r="G24">
        <v>24</v>
      </c>
      <c r="H24">
        <v>0</v>
      </c>
      <c r="I24">
        <v>17</v>
      </c>
      <c r="J24">
        <v>26</v>
      </c>
      <c r="K24">
        <v>41</v>
      </c>
      <c r="L24">
        <v>38</v>
      </c>
      <c r="M24">
        <v>34</v>
      </c>
      <c r="N24">
        <v>37</v>
      </c>
      <c r="O24">
        <v>0</v>
      </c>
      <c r="P24">
        <v>74</v>
      </c>
      <c r="Q24">
        <v>24</v>
      </c>
      <c r="R24">
        <v>27</v>
      </c>
      <c r="S24">
        <v>21</v>
      </c>
      <c r="T24">
        <v>17</v>
      </c>
      <c r="U24">
        <v>50</v>
      </c>
      <c r="V24">
        <v>4</v>
      </c>
      <c r="W24">
        <v>24</v>
      </c>
      <c r="X24">
        <v>74</v>
      </c>
      <c r="Y24">
        <v>93</v>
      </c>
      <c r="Z24" s="16">
        <v>89</v>
      </c>
      <c r="AA24">
        <v>161</v>
      </c>
      <c r="AB24">
        <v>7</v>
      </c>
      <c r="AC24">
        <v>34</v>
      </c>
      <c r="AD24">
        <v>32</v>
      </c>
      <c r="AE24" s="12">
        <f>((SUM(F24:AD24)-Z24)*100)/(SUM(F2:AD2)-Z2)</f>
        <v>46.288866599799398</v>
      </c>
      <c r="AF24" s="12">
        <f t="shared" si="0"/>
        <v>53.711133400200602</v>
      </c>
    </row>
    <row r="25" spans="2:32" x14ac:dyDescent="0.25">
      <c r="B25" s="1"/>
      <c r="C25" s="2">
        <v>97</v>
      </c>
      <c r="D25" s="9">
        <v>184</v>
      </c>
      <c r="E25" s="4" t="s">
        <v>22</v>
      </c>
      <c r="F25">
        <v>7</v>
      </c>
      <c r="G25">
        <v>24</v>
      </c>
      <c r="H25">
        <v>0</v>
      </c>
      <c r="I25">
        <v>4</v>
      </c>
      <c r="J25">
        <v>22</v>
      </c>
      <c r="K25">
        <v>44</v>
      </c>
      <c r="L25">
        <v>31</v>
      </c>
      <c r="M25">
        <v>18</v>
      </c>
      <c r="N25">
        <v>36</v>
      </c>
      <c r="O25">
        <v>0</v>
      </c>
      <c r="P25">
        <v>85</v>
      </c>
      <c r="Q25">
        <v>24</v>
      </c>
      <c r="R25">
        <v>26</v>
      </c>
      <c r="S25">
        <v>23</v>
      </c>
      <c r="T25">
        <v>18</v>
      </c>
      <c r="U25">
        <v>27</v>
      </c>
      <c r="V25">
        <v>5</v>
      </c>
      <c r="W25">
        <v>22</v>
      </c>
      <c r="X25">
        <v>40</v>
      </c>
      <c r="Y25">
        <v>44</v>
      </c>
      <c r="Z25">
        <v>55</v>
      </c>
      <c r="AA25" s="16">
        <v>164</v>
      </c>
      <c r="AB25">
        <v>8</v>
      </c>
      <c r="AC25">
        <v>32</v>
      </c>
      <c r="AD25">
        <v>35</v>
      </c>
      <c r="AE25" s="12">
        <f>((SUM(F25:AD25)-AA25)*100)/(SUM(F2:AD2)-AA2)</f>
        <v>32.490974729241877</v>
      </c>
      <c r="AF25" s="12">
        <f t="shared" si="0"/>
        <v>67.509025270758116</v>
      </c>
    </row>
    <row r="26" spans="2:32" x14ac:dyDescent="0.25">
      <c r="B26" s="1"/>
      <c r="C26" s="2">
        <v>27</v>
      </c>
      <c r="D26" s="9">
        <v>40</v>
      </c>
      <c r="E26" s="4" t="s">
        <v>23</v>
      </c>
      <c r="F26">
        <v>6</v>
      </c>
      <c r="G26">
        <v>9</v>
      </c>
      <c r="H26">
        <v>0</v>
      </c>
      <c r="I26">
        <v>0</v>
      </c>
      <c r="J26">
        <v>3</v>
      </c>
      <c r="K26">
        <v>5</v>
      </c>
      <c r="L26">
        <v>4</v>
      </c>
      <c r="M26">
        <v>2</v>
      </c>
      <c r="N26">
        <v>0</v>
      </c>
      <c r="O26">
        <v>0</v>
      </c>
      <c r="P26">
        <v>0</v>
      </c>
      <c r="Q26">
        <v>23</v>
      </c>
      <c r="R26">
        <v>5</v>
      </c>
      <c r="S26">
        <v>6</v>
      </c>
      <c r="T26">
        <v>15</v>
      </c>
      <c r="U26">
        <v>5</v>
      </c>
      <c r="V26">
        <v>0</v>
      </c>
      <c r="W26">
        <v>17</v>
      </c>
      <c r="X26">
        <v>12</v>
      </c>
      <c r="Y26">
        <v>27</v>
      </c>
      <c r="Z26">
        <v>2</v>
      </c>
      <c r="AA26">
        <v>3</v>
      </c>
      <c r="AB26" s="16">
        <v>7</v>
      </c>
      <c r="AC26">
        <v>0</v>
      </c>
      <c r="AD26">
        <v>11</v>
      </c>
      <c r="AE26" s="12">
        <f>((SUM(F26:AD26)-AB26)*100)/(SUM(F2:AD2)-AB2)</f>
        <v>7.4411905904944788</v>
      </c>
      <c r="AF26" s="12">
        <f t="shared" si="0"/>
        <v>92.558809409505528</v>
      </c>
    </row>
    <row r="27" spans="2:32" x14ac:dyDescent="0.25">
      <c r="B27" s="1"/>
      <c r="C27" s="2">
        <v>132</v>
      </c>
      <c r="D27" s="9">
        <v>140</v>
      </c>
      <c r="E27" s="4" t="s">
        <v>24</v>
      </c>
      <c r="F27">
        <v>6</v>
      </c>
      <c r="G27">
        <v>22</v>
      </c>
      <c r="H27">
        <v>0</v>
      </c>
      <c r="I27">
        <v>22</v>
      </c>
      <c r="J27">
        <v>27</v>
      </c>
      <c r="K27">
        <v>44</v>
      </c>
      <c r="L27">
        <v>66</v>
      </c>
      <c r="M27">
        <v>11</v>
      </c>
      <c r="N27">
        <v>34</v>
      </c>
      <c r="O27">
        <v>0</v>
      </c>
      <c r="P27">
        <v>77</v>
      </c>
      <c r="Q27">
        <v>24</v>
      </c>
      <c r="R27">
        <v>47</v>
      </c>
      <c r="S27">
        <v>7</v>
      </c>
      <c r="T27">
        <v>17</v>
      </c>
      <c r="U27">
        <v>35</v>
      </c>
      <c r="V27">
        <v>7</v>
      </c>
      <c r="W27">
        <v>21</v>
      </c>
      <c r="X27">
        <v>32</v>
      </c>
      <c r="Y27">
        <v>33</v>
      </c>
      <c r="Z27">
        <v>40</v>
      </c>
      <c r="AA27">
        <v>172</v>
      </c>
      <c r="AB27">
        <v>6</v>
      </c>
      <c r="AC27" s="16">
        <v>114</v>
      </c>
      <c r="AD27">
        <v>37</v>
      </c>
      <c r="AE27" s="12">
        <f>((SUM(F27:AD27)-AC27)*100)/(SUM(F2:AD2)-AC2)</f>
        <v>39.687342410489158</v>
      </c>
      <c r="AF27" s="12">
        <f t="shared" si="0"/>
        <v>60.312657589510842</v>
      </c>
    </row>
    <row r="28" spans="2:32" x14ac:dyDescent="0.25">
      <c r="B28" s="1"/>
      <c r="C28" s="2">
        <v>42</v>
      </c>
      <c r="D28" s="10">
        <v>43</v>
      </c>
      <c r="E28" s="4" t="s">
        <v>25</v>
      </c>
      <c r="F28">
        <v>7</v>
      </c>
      <c r="G28">
        <v>17</v>
      </c>
      <c r="H28">
        <v>0</v>
      </c>
      <c r="I28">
        <v>16</v>
      </c>
      <c r="J28">
        <v>17</v>
      </c>
      <c r="K28">
        <v>39</v>
      </c>
      <c r="L28">
        <v>19</v>
      </c>
      <c r="M28">
        <v>9</v>
      </c>
      <c r="N28">
        <v>29</v>
      </c>
      <c r="O28">
        <v>0</v>
      </c>
      <c r="P28">
        <v>76</v>
      </c>
      <c r="Q28">
        <v>23</v>
      </c>
      <c r="R28">
        <v>28</v>
      </c>
      <c r="S28">
        <v>13</v>
      </c>
      <c r="T28">
        <v>17</v>
      </c>
      <c r="U28">
        <v>30</v>
      </c>
      <c r="V28">
        <v>5</v>
      </c>
      <c r="W28">
        <v>21</v>
      </c>
      <c r="X28">
        <v>34</v>
      </c>
      <c r="Y28">
        <v>30</v>
      </c>
      <c r="Z28">
        <v>19</v>
      </c>
      <c r="AA28">
        <v>104</v>
      </c>
      <c r="AB28">
        <v>7</v>
      </c>
      <c r="AC28">
        <v>8</v>
      </c>
      <c r="AD28" s="16">
        <v>33</v>
      </c>
      <c r="AE28" s="12">
        <f>((SUM(F28:AD28)-AD28)*100)/(SUM(F2:AD2)-AD2)</f>
        <v>27.307692307692307</v>
      </c>
      <c r="AF28" s="12">
        <f t="shared" si="0"/>
        <v>72.692307692307693</v>
      </c>
    </row>
    <row r="29" spans="2:32" x14ac:dyDescent="0.25">
      <c r="E29" s="12" t="s">
        <v>30</v>
      </c>
      <c r="F29" s="13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2">
        <f>AVERAGE(AE4:AE28)</f>
        <v>27.033793904547561</v>
      </c>
      <c r="AF29" s="12">
        <f>AVERAGE(AF4:AF28)</f>
        <v>72.966206095452421</v>
      </c>
    </row>
    <row r="31" spans="2:32" x14ac:dyDescent="0.25">
      <c r="F31" t="s">
        <v>1</v>
      </c>
      <c r="G31" t="s">
        <v>2</v>
      </c>
      <c r="H31" t="s">
        <v>3</v>
      </c>
      <c r="I31" t="s">
        <v>4</v>
      </c>
      <c r="J31" t="s">
        <v>5</v>
      </c>
      <c r="K31" t="s">
        <v>6</v>
      </c>
      <c r="L31" t="s">
        <v>7</v>
      </c>
      <c r="M31" t="s">
        <v>8</v>
      </c>
      <c r="N31" t="s">
        <v>9</v>
      </c>
      <c r="O31" t="s">
        <v>10</v>
      </c>
      <c r="P31" t="s">
        <v>11</v>
      </c>
      <c r="Q31" t="s">
        <v>12</v>
      </c>
      <c r="R31" t="s">
        <v>13</v>
      </c>
      <c r="S31" t="s">
        <v>14</v>
      </c>
      <c r="T31" t="s">
        <v>15</v>
      </c>
      <c r="U31" t="s">
        <v>16</v>
      </c>
      <c r="V31" t="s">
        <v>17</v>
      </c>
      <c r="W31" t="s">
        <v>18</v>
      </c>
      <c r="X31" t="s">
        <v>19</v>
      </c>
      <c r="Y31" t="s">
        <v>20</v>
      </c>
      <c r="Z31" t="s">
        <v>21</v>
      </c>
      <c r="AA31" t="s">
        <v>22</v>
      </c>
      <c r="AB31" t="s">
        <v>23</v>
      </c>
      <c r="AC31" t="s">
        <v>24</v>
      </c>
      <c r="AD3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Doe</dc:creator>
  <cp:lastModifiedBy>Jane Doe</cp:lastModifiedBy>
  <dcterms:created xsi:type="dcterms:W3CDTF">2016-03-21T15:03:02Z</dcterms:created>
  <dcterms:modified xsi:type="dcterms:W3CDTF">2016-03-21T20:39:23Z</dcterms:modified>
</cp:coreProperties>
</file>