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ilian\Desktop\FYP Data\Evaluation\"/>
    </mc:Choice>
  </mc:AlternateContent>
  <bookViews>
    <workbookView xWindow="0" yWindow="0" windowWidth="20490" windowHeight="7905"/>
  </bookViews>
  <sheets>
    <sheet name="Sheet1" sheetId="1" r:id="rId1"/>
  </sheets>
  <definedNames>
    <definedName name="Number_of_Obs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" i="1"/>
  <c r="M5" i="1"/>
  <c r="M6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F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4" i="1"/>
  <c r="J3" i="1"/>
  <c r="F22" i="1"/>
  <c r="F23" i="1"/>
  <c r="F24" i="1"/>
  <c r="F25" i="1"/>
  <c r="F26" i="1"/>
  <c r="F27" i="1"/>
  <c r="G22" i="1"/>
  <c r="G23" i="1"/>
  <c r="G24" i="1"/>
  <c r="G25" i="1"/>
  <c r="G26" i="1"/>
  <c r="G27" i="1"/>
  <c r="M28" i="1" l="1"/>
  <c r="J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4" i="1"/>
  <c r="G28" i="1" l="1"/>
</calcChain>
</file>

<file path=xl/sharedStrings.xml><?xml version="1.0" encoding="utf-8"?>
<sst xmlns="http://schemas.openxmlformats.org/spreadsheetml/2006/main" count="38" uniqueCount="38">
  <si>
    <t>Users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</si>
  <si>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</si>
  <si>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</si>
  <si>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</si>
  <si>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</si>
  <si>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</si>
  <si>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</si>
  <si>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</si>
  <si>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</si>
  <si>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</si>
  <si>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</si>
  <si>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</si>
  <si>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</si>
  <si>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</si>
  <si>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</si>
  <si>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</si>
  <si>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</si>
  <si>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</si>
  <si>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</si>
  <si>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</si>
  <si>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</si>
  <si>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</si>
  <si>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</si>
  <si>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</si>
  <si>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</si>
  <si>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</si>
  <si>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No. Train Observations</t>
  </si>
  <si>
    <t>No. Test Obs</t>
  </si>
  <si>
    <t>SVM-Correct</t>
  </si>
  <si>
    <t>SVM-Incorrect</t>
  </si>
  <si>
    <t>kNN-Correct</t>
  </si>
  <si>
    <t>Rtrees-Correct</t>
  </si>
  <si>
    <t>kNN-Incorrect</t>
  </si>
  <si>
    <t>Rtrees-Incorrect</t>
  </si>
  <si>
    <t>SVM - TAR</t>
  </si>
  <si>
    <t>kNN - TAR</t>
  </si>
  <si>
    <t>Rtrees - TAR</t>
  </si>
  <si>
    <t>Avg TAR: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</si>
</sst>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165" fontId="0" fillId="0" borderId="0" xfId="0" applyNumberFormat="1"/>
    <xf numFmtId="1" fontId="0" fillId="0" borderId="4" xfId="0" applyNumberFormat="1" applyBorder="1"/>
    <xf numFmtId="1" fontId="0" fillId="0" borderId="6" xfId="0" applyNumberFormat="1" applyBorder="1"/>
    <xf numFmtId="165" fontId="0" fillId="2" borderId="5" xfId="0" applyNumberFormat="1" applyFill="1" applyBorder="1"/>
    <xf numFmtId="164" fontId="1" fillId="2" borderId="5" xfId="0" applyNumberFormat="1" applyFont="1" applyFill="1" applyBorder="1"/>
    <xf numFmtId="1" fontId="0" fillId="2" borderId="5" xfId="0" applyNumberFormat="1" applyFill="1" applyBorder="1"/>
    <xf numFmtId="1" fontId="0" fillId="2" borderId="3" xfId="0" applyNumberFormat="1" applyFill="1" applyBorder="1"/>
    <xf numFmtId="1" fontId="0" fillId="0" borderId="7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1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2</xdr:row>
      <xdr:rowOff>38100</xdr:rowOff>
    </xdr:from>
    <xdr:ext cx="2828925" cy="4053546"/>
    <xdr:sp macro="" textlink="">
      <xdr:nvSpPr>
        <xdr:cNvPr id="2" name="TextBox 1"/>
        <xdr:cNvSpPr txBox="1"/>
      </xdr:nvSpPr>
      <xdr:spPr>
        <a:xfrm>
          <a:off x="15544800" y="247650"/>
          <a:ext cx="2828925" cy="40535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/>
            <a:t>Scroll </a:t>
          </a:r>
        </a:p>
        <a:p>
          <a:endParaRPr lang="en-IE" sz="1100"/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Average Linear Acceleration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Average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Mid Stroke Area Covered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Angle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between Start and End Vectors (rad)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Direct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End to End distance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Mean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Direction of stroke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Stop x coordinate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</a:t>
          </a:r>
          <a:r>
            <a:rPr lang="en-I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 x coordinate</a:t>
          </a:r>
          <a:endParaRPr lang="en-IE">
            <a:effectLst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Stroke Duration 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</a:t>
          </a:r>
          <a:r>
            <a:rPr lang="en-I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 y coordinate</a:t>
          </a:r>
          <a:r>
            <a:rPr lang="en-I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 </a:t>
          </a:r>
          <a:r>
            <a:rPr lang="en-I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Stop y coordinate</a:t>
          </a:r>
          <a:endParaRPr lang="en-IE">
            <a:effectLst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different number of observations for each user.</a:t>
          </a: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- 10 Observations from Other users.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1"/>
  <sheetViews>
    <sheetView tabSelected="1" zoomScaleNormal="100" workbookViewId="0">
      <selection activeCell="B2" sqref="B2:M2"/>
    </sheetView>
  </sheetViews>
  <sheetFormatPr defaultRowHeight="15" x14ac:dyDescent="0.25"/>
  <cols>
    <col min="1" max="1" width="5.85546875" customWidth="1"/>
    <col min="2" max="2" width="15.5703125" style="4" bestFit="1" customWidth="1"/>
    <col min="3" max="3" width="21.5703125" style="7" bestFit="1" customWidth="1"/>
    <col min="4" max="5" width="12.140625" style="1" bestFit="1" customWidth="1"/>
    <col min="6" max="6" width="13.7109375" style="1" bestFit="1" customWidth="1"/>
    <col min="7" max="7" width="14.42578125" style="9" bestFit="1" customWidth="1"/>
    <col min="8" max="8" width="12" style="1" bestFit="1" customWidth="1"/>
    <col min="9" max="9" width="13.5703125" style="1" bestFit="1" customWidth="1"/>
    <col min="10" max="10" width="13.140625" style="1" bestFit="1" customWidth="1"/>
    <col min="11" max="11" width="14" style="1" bestFit="1" customWidth="1"/>
    <col min="12" max="12" width="15.42578125" style="1" bestFit="1" customWidth="1"/>
    <col min="13" max="13" width="15" bestFit="1" customWidth="1"/>
    <col min="14" max="14" width="23.140625" bestFit="1" customWidth="1"/>
    <col min="15" max="15" width="12" bestFit="1" customWidth="1"/>
    <col min="16" max="17" width="12" customWidth="1"/>
    <col min="27" max="27" width="52.42578125" bestFit="1" customWidth="1"/>
  </cols>
  <sheetData>
    <row r="2" spans="1:26" x14ac:dyDescent="0.25">
      <c r="A2" s="2"/>
      <c r="B2" s="5" t="s">
        <v>0</v>
      </c>
      <c r="C2" s="19" t="s">
        <v>26</v>
      </c>
      <c r="D2" s="5" t="s">
        <v>27</v>
      </c>
      <c r="E2" s="5" t="s">
        <v>28</v>
      </c>
      <c r="F2" s="5" t="s">
        <v>29</v>
      </c>
      <c r="G2" s="12" t="s">
        <v>34</v>
      </c>
      <c r="H2" s="5" t="s">
        <v>30</v>
      </c>
      <c r="I2" s="5" t="s">
        <v>32</v>
      </c>
      <c r="J2" s="12" t="s">
        <v>35</v>
      </c>
      <c r="K2" s="5" t="s">
        <v>31</v>
      </c>
      <c r="L2" s="5" t="s">
        <v>33</v>
      </c>
      <c r="M2" s="12" t="s">
        <v>36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6" t="s">
        <v>1</v>
      </c>
      <c r="C3" s="20">
        <v>105</v>
      </c>
      <c r="D3" s="7">
        <v>65</v>
      </c>
      <c r="E3" s="7">
        <v>61</v>
      </c>
      <c r="F3" s="7">
        <f>SUM(D3-E3)</f>
        <v>4</v>
      </c>
      <c r="G3" s="12">
        <f t="shared" ref="G3:G27" si="0">(E3*100)/D3</f>
        <v>93.84615384615384</v>
      </c>
      <c r="H3" s="7">
        <v>60</v>
      </c>
      <c r="I3" s="7">
        <f>SUM(D3-H3)</f>
        <v>5</v>
      </c>
      <c r="J3" s="12">
        <f>(H3*100)/D3</f>
        <v>92.307692307692307</v>
      </c>
      <c r="K3" s="7">
        <v>55</v>
      </c>
      <c r="L3" s="7">
        <f>SUM(D3-K3)</f>
        <v>10</v>
      </c>
      <c r="M3" s="12">
        <f>(K3*100)/D3</f>
        <v>84.615384615384613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6" t="s">
        <v>2</v>
      </c>
      <c r="C4" s="17">
        <v>30</v>
      </c>
      <c r="D4" s="7">
        <v>67</v>
      </c>
      <c r="E4" s="7">
        <v>20</v>
      </c>
      <c r="F4" s="7">
        <f t="shared" ref="F4:F27" si="1">SUM(D4-E4)</f>
        <v>47</v>
      </c>
      <c r="G4" s="12">
        <f t="shared" si="0"/>
        <v>29.850746268656717</v>
      </c>
      <c r="H4" s="7">
        <v>13</v>
      </c>
      <c r="I4" s="7">
        <f t="shared" ref="I4:I27" si="2">SUM(D4-H4)</f>
        <v>54</v>
      </c>
      <c r="J4" s="12">
        <f>(H4*100)/D4</f>
        <v>19.402985074626866</v>
      </c>
      <c r="K4" s="7">
        <v>18</v>
      </c>
      <c r="L4" s="7">
        <f t="shared" ref="L4:L27" si="3">SUM(D4-K4)</f>
        <v>49</v>
      </c>
      <c r="M4" s="12">
        <f t="shared" ref="M4:M27" si="4">(K4*100)/D4</f>
        <v>26.865671641791046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6" t="s">
        <v>3</v>
      </c>
      <c r="C5" s="17">
        <v>69</v>
      </c>
      <c r="D5" s="7">
        <v>95</v>
      </c>
      <c r="E5" s="7">
        <v>95</v>
      </c>
      <c r="F5" s="7">
        <f t="shared" si="1"/>
        <v>0</v>
      </c>
      <c r="G5" s="12">
        <f t="shared" si="0"/>
        <v>100</v>
      </c>
      <c r="H5" s="7">
        <v>95</v>
      </c>
      <c r="I5" s="7">
        <f t="shared" si="2"/>
        <v>0</v>
      </c>
      <c r="J5" s="12">
        <f t="shared" ref="J5:J27" si="5">(H5*100)/D5</f>
        <v>100</v>
      </c>
      <c r="K5" s="7">
        <v>95</v>
      </c>
      <c r="L5" s="7">
        <f t="shared" si="3"/>
        <v>0</v>
      </c>
      <c r="M5" s="12">
        <f t="shared" si="4"/>
        <v>100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6" t="s">
        <v>4</v>
      </c>
      <c r="C6" s="17">
        <v>55</v>
      </c>
      <c r="D6" s="7">
        <v>51</v>
      </c>
      <c r="E6" s="7">
        <v>51</v>
      </c>
      <c r="F6" s="7">
        <f t="shared" si="1"/>
        <v>0</v>
      </c>
      <c r="G6" s="12">
        <f t="shared" si="0"/>
        <v>100</v>
      </c>
      <c r="H6" s="7">
        <v>50</v>
      </c>
      <c r="I6" s="7">
        <f t="shared" si="2"/>
        <v>1</v>
      </c>
      <c r="J6" s="12">
        <f t="shared" si="5"/>
        <v>98.039215686274517</v>
      </c>
      <c r="K6" s="7">
        <v>48</v>
      </c>
      <c r="L6" s="7">
        <f t="shared" si="3"/>
        <v>3</v>
      </c>
      <c r="M6" s="12">
        <f t="shared" si="4"/>
        <v>94.117647058823536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B7" s="6" t="s">
        <v>5</v>
      </c>
      <c r="C7" s="17">
        <v>157</v>
      </c>
      <c r="D7" s="7">
        <v>43</v>
      </c>
      <c r="E7" s="7">
        <v>28</v>
      </c>
      <c r="F7" s="7">
        <f t="shared" si="1"/>
        <v>15</v>
      </c>
      <c r="G7" s="12">
        <f t="shared" si="0"/>
        <v>65.116279069767444</v>
      </c>
      <c r="H7" s="7">
        <v>35</v>
      </c>
      <c r="I7" s="7">
        <f t="shared" si="2"/>
        <v>8</v>
      </c>
      <c r="J7" s="12">
        <f t="shared" si="5"/>
        <v>81.395348837209298</v>
      </c>
      <c r="K7" s="7">
        <v>32</v>
      </c>
      <c r="L7" s="7">
        <f t="shared" si="3"/>
        <v>11</v>
      </c>
      <c r="M7" s="12">
        <f t="shared" si="4"/>
        <v>74.418604651162795</v>
      </c>
      <c r="N7" s="2"/>
      <c r="O7" s="2"/>
      <c r="P7" s="2"/>
      <c r="Q7" s="2"/>
      <c r="R7" s="2"/>
      <c r="S7" s="2"/>
      <c r="T7" s="3"/>
      <c r="U7" s="3"/>
      <c r="V7" s="3"/>
      <c r="W7" s="3"/>
      <c r="X7" s="3"/>
      <c r="Y7" s="2"/>
      <c r="Z7" s="2"/>
    </row>
    <row r="8" spans="1:26" x14ac:dyDescent="0.25">
      <c r="B8" s="6" t="s">
        <v>6</v>
      </c>
      <c r="C8" s="17">
        <v>134</v>
      </c>
      <c r="D8" s="7">
        <v>77</v>
      </c>
      <c r="E8" s="7">
        <v>31</v>
      </c>
      <c r="F8" s="7">
        <f t="shared" si="1"/>
        <v>46</v>
      </c>
      <c r="G8" s="12">
        <f t="shared" si="0"/>
        <v>40.259740259740262</v>
      </c>
      <c r="H8" s="7">
        <v>40</v>
      </c>
      <c r="I8" s="7">
        <f t="shared" si="2"/>
        <v>37</v>
      </c>
      <c r="J8" s="12">
        <f t="shared" si="5"/>
        <v>51.948051948051948</v>
      </c>
      <c r="K8" s="7">
        <v>33</v>
      </c>
      <c r="L8" s="7">
        <f t="shared" si="3"/>
        <v>44</v>
      </c>
      <c r="M8" s="12">
        <f t="shared" si="4"/>
        <v>42.857142857142854</v>
      </c>
      <c r="N8" s="2"/>
      <c r="O8" s="2"/>
      <c r="P8" s="2"/>
      <c r="Q8" s="2"/>
      <c r="R8" s="2"/>
      <c r="S8" s="2"/>
      <c r="T8" s="3"/>
      <c r="U8" s="3"/>
      <c r="V8" s="3"/>
      <c r="W8" s="3"/>
      <c r="X8" s="2"/>
      <c r="Y8" s="2"/>
      <c r="Z8" s="2"/>
    </row>
    <row r="9" spans="1:26" x14ac:dyDescent="0.25">
      <c r="B9" s="6" t="s">
        <v>7</v>
      </c>
      <c r="C9" s="17">
        <v>217</v>
      </c>
      <c r="D9" s="7">
        <v>148</v>
      </c>
      <c r="E9" s="7">
        <v>136</v>
      </c>
      <c r="F9" s="7">
        <f t="shared" si="1"/>
        <v>12</v>
      </c>
      <c r="G9" s="12">
        <f t="shared" si="0"/>
        <v>91.891891891891888</v>
      </c>
      <c r="H9" s="7">
        <v>120</v>
      </c>
      <c r="I9" s="7">
        <f t="shared" si="2"/>
        <v>28</v>
      </c>
      <c r="J9" s="12">
        <f t="shared" si="5"/>
        <v>81.081081081081081</v>
      </c>
      <c r="K9" s="7">
        <v>128</v>
      </c>
      <c r="L9" s="7">
        <f t="shared" si="3"/>
        <v>20</v>
      </c>
      <c r="M9" s="12">
        <f t="shared" si="4"/>
        <v>86.486486486486484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B10" s="6" t="s">
        <v>8</v>
      </c>
      <c r="C10" s="17">
        <v>103</v>
      </c>
      <c r="D10" s="7">
        <v>38</v>
      </c>
      <c r="E10" s="7">
        <v>30</v>
      </c>
      <c r="F10" s="7">
        <f t="shared" si="1"/>
        <v>8</v>
      </c>
      <c r="G10" s="12">
        <f t="shared" si="0"/>
        <v>78.94736842105263</v>
      </c>
      <c r="H10" s="7">
        <v>20</v>
      </c>
      <c r="I10" s="7">
        <f t="shared" si="2"/>
        <v>18</v>
      </c>
      <c r="J10" s="12">
        <f t="shared" si="5"/>
        <v>52.631578947368418</v>
      </c>
      <c r="K10" s="7">
        <v>23</v>
      </c>
      <c r="L10" s="7">
        <f t="shared" si="3"/>
        <v>15</v>
      </c>
      <c r="M10" s="12">
        <f t="shared" si="4"/>
        <v>60.526315789473685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  <c r="Z10" s="2"/>
    </row>
    <row r="11" spans="1:26" x14ac:dyDescent="0.25">
      <c r="B11" s="6" t="s">
        <v>9</v>
      </c>
      <c r="C11" s="17">
        <v>135</v>
      </c>
      <c r="D11" s="7">
        <v>41</v>
      </c>
      <c r="E11" s="7">
        <v>27</v>
      </c>
      <c r="F11" s="7">
        <f t="shared" si="1"/>
        <v>14</v>
      </c>
      <c r="G11" s="12">
        <f t="shared" si="0"/>
        <v>65.853658536585371</v>
      </c>
      <c r="H11" s="7">
        <v>23</v>
      </c>
      <c r="I11" s="7">
        <f t="shared" si="2"/>
        <v>18</v>
      </c>
      <c r="J11" s="12">
        <f t="shared" si="5"/>
        <v>56.097560975609753</v>
      </c>
      <c r="K11" s="7">
        <v>19</v>
      </c>
      <c r="L11" s="7">
        <f t="shared" si="3"/>
        <v>22</v>
      </c>
      <c r="M11" s="12">
        <f t="shared" si="4"/>
        <v>46.341463414634148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B12" s="6" t="s">
        <v>10</v>
      </c>
      <c r="C12" s="17">
        <v>64</v>
      </c>
      <c r="D12" s="7">
        <v>96</v>
      </c>
      <c r="E12" s="7">
        <v>96</v>
      </c>
      <c r="F12" s="7">
        <f t="shared" si="1"/>
        <v>0</v>
      </c>
      <c r="G12" s="12">
        <f t="shared" si="0"/>
        <v>100</v>
      </c>
      <c r="H12" s="7">
        <v>96</v>
      </c>
      <c r="I12" s="7">
        <f t="shared" si="2"/>
        <v>0</v>
      </c>
      <c r="J12" s="12">
        <f t="shared" si="5"/>
        <v>100</v>
      </c>
      <c r="K12" s="7">
        <v>70</v>
      </c>
      <c r="L12" s="7">
        <f t="shared" si="3"/>
        <v>26</v>
      </c>
      <c r="M12" s="12">
        <f t="shared" si="4"/>
        <v>72.916666666666671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B13" s="6" t="s">
        <v>11</v>
      </c>
      <c r="C13" s="17">
        <v>96</v>
      </c>
      <c r="D13" s="7">
        <v>86</v>
      </c>
      <c r="E13" s="7">
        <v>10</v>
      </c>
      <c r="F13" s="7">
        <f t="shared" si="1"/>
        <v>76</v>
      </c>
      <c r="G13" s="12">
        <f t="shared" si="0"/>
        <v>11.627906976744185</v>
      </c>
      <c r="H13" s="7">
        <v>78</v>
      </c>
      <c r="I13" s="7">
        <f t="shared" si="2"/>
        <v>8</v>
      </c>
      <c r="J13" s="12">
        <f t="shared" si="5"/>
        <v>90.697674418604649</v>
      </c>
      <c r="K13" s="7">
        <v>70</v>
      </c>
      <c r="L13" s="7">
        <f t="shared" si="3"/>
        <v>16</v>
      </c>
      <c r="M13" s="12">
        <f t="shared" si="4"/>
        <v>81.395348837209298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B14" s="6" t="s">
        <v>12</v>
      </c>
      <c r="C14" s="17">
        <v>168</v>
      </c>
      <c r="D14" s="7">
        <v>87</v>
      </c>
      <c r="E14" s="7">
        <v>86</v>
      </c>
      <c r="F14" s="7">
        <f t="shared" si="1"/>
        <v>1</v>
      </c>
      <c r="G14" s="12">
        <f t="shared" si="0"/>
        <v>98.850574712643677</v>
      </c>
      <c r="H14" s="7">
        <v>86</v>
      </c>
      <c r="I14" s="7">
        <f t="shared" si="2"/>
        <v>1</v>
      </c>
      <c r="J14" s="12">
        <f t="shared" si="5"/>
        <v>98.850574712643677</v>
      </c>
      <c r="K14" s="7">
        <v>83</v>
      </c>
      <c r="L14" s="7">
        <f t="shared" si="3"/>
        <v>4</v>
      </c>
      <c r="M14" s="12">
        <f t="shared" si="4"/>
        <v>95.402298850574709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B15" s="6" t="s">
        <v>13</v>
      </c>
      <c r="C15" s="17">
        <v>102</v>
      </c>
      <c r="D15" s="7">
        <v>112</v>
      </c>
      <c r="E15" s="7">
        <v>74</v>
      </c>
      <c r="F15" s="7">
        <f t="shared" si="1"/>
        <v>38</v>
      </c>
      <c r="G15" s="12">
        <f t="shared" si="0"/>
        <v>66.071428571428569</v>
      </c>
      <c r="H15" s="7">
        <v>48</v>
      </c>
      <c r="I15" s="7">
        <f t="shared" si="2"/>
        <v>64</v>
      </c>
      <c r="J15" s="12">
        <f t="shared" si="5"/>
        <v>42.857142857142854</v>
      </c>
      <c r="K15" s="7">
        <v>32</v>
      </c>
      <c r="L15" s="7">
        <f t="shared" si="3"/>
        <v>80</v>
      </c>
      <c r="M15" s="12">
        <f t="shared" si="4"/>
        <v>28.571428571428573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6" t="s">
        <v>14</v>
      </c>
      <c r="C16" s="17">
        <v>121</v>
      </c>
      <c r="D16" s="7">
        <v>96</v>
      </c>
      <c r="E16" s="7">
        <v>15</v>
      </c>
      <c r="F16" s="7">
        <f t="shared" si="1"/>
        <v>81</v>
      </c>
      <c r="G16" s="12">
        <f t="shared" si="0"/>
        <v>15.625</v>
      </c>
      <c r="H16" s="7">
        <v>9</v>
      </c>
      <c r="I16" s="7">
        <f t="shared" si="2"/>
        <v>87</v>
      </c>
      <c r="J16" s="12">
        <f t="shared" si="5"/>
        <v>9.375</v>
      </c>
      <c r="K16" s="7">
        <v>16</v>
      </c>
      <c r="L16" s="7">
        <f t="shared" si="3"/>
        <v>80</v>
      </c>
      <c r="M16" s="12">
        <f t="shared" si="4"/>
        <v>16.666666666666668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6" t="s">
        <v>15</v>
      </c>
      <c r="C17" s="17">
        <v>77</v>
      </c>
      <c r="D17" s="7">
        <v>48</v>
      </c>
      <c r="E17" s="7">
        <v>28</v>
      </c>
      <c r="F17" s="7">
        <f t="shared" si="1"/>
        <v>20</v>
      </c>
      <c r="G17" s="12">
        <f t="shared" si="0"/>
        <v>58.333333333333336</v>
      </c>
      <c r="H17" s="7">
        <v>37</v>
      </c>
      <c r="I17" s="7">
        <f t="shared" si="2"/>
        <v>11</v>
      </c>
      <c r="J17" s="12">
        <f t="shared" si="5"/>
        <v>77.083333333333329</v>
      </c>
      <c r="K17" s="7">
        <v>25</v>
      </c>
      <c r="L17" s="7">
        <f t="shared" si="3"/>
        <v>23</v>
      </c>
      <c r="M17" s="12">
        <f t="shared" si="4"/>
        <v>52.083333333333336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6" t="s">
        <v>16</v>
      </c>
      <c r="C18" s="17">
        <v>70</v>
      </c>
      <c r="D18" s="7">
        <v>107</v>
      </c>
      <c r="E18" s="7">
        <v>60</v>
      </c>
      <c r="F18" s="7">
        <f t="shared" si="1"/>
        <v>47</v>
      </c>
      <c r="G18" s="12">
        <f t="shared" si="0"/>
        <v>56.074766355140184</v>
      </c>
      <c r="H18" s="7">
        <v>66</v>
      </c>
      <c r="I18" s="7">
        <f t="shared" si="2"/>
        <v>41</v>
      </c>
      <c r="J18" s="12">
        <f t="shared" si="5"/>
        <v>61.682242990654203</v>
      </c>
      <c r="K18" s="7">
        <v>40</v>
      </c>
      <c r="L18" s="7">
        <f t="shared" si="3"/>
        <v>67</v>
      </c>
      <c r="M18" s="12">
        <f t="shared" si="4"/>
        <v>37.383177570093459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6" t="s">
        <v>17</v>
      </c>
      <c r="C19" s="17">
        <v>66</v>
      </c>
      <c r="D19" s="7">
        <v>47</v>
      </c>
      <c r="E19" s="7">
        <v>42</v>
      </c>
      <c r="F19" s="7">
        <f t="shared" si="1"/>
        <v>5</v>
      </c>
      <c r="G19" s="12">
        <f t="shared" si="0"/>
        <v>89.361702127659569</v>
      </c>
      <c r="H19" s="7">
        <v>40</v>
      </c>
      <c r="I19" s="7">
        <f t="shared" si="2"/>
        <v>7</v>
      </c>
      <c r="J19" s="12">
        <f t="shared" si="5"/>
        <v>85.106382978723403</v>
      </c>
      <c r="K19" s="7">
        <v>45</v>
      </c>
      <c r="L19" s="7">
        <f t="shared" si="3"/>
        <v>2</v>
      </c>
      <c r="M19" s="12">
        <f t="shared" si="4"/>
        <v>95.744680851063833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6" t="s">
        <v>18</v>
      </c>
      <c r="C20" s="17">
        <v>27</v>
      </c>
      <c r="D20" s="7">
        <v>71</v>
      </c>
      <c r="E20" s="7">
        <v>12</v>
      </c>
      <c r="F20" s="7">
        <f t="shared" si="1"/>
        <v>59</v>
      </c>
      <c r="G20" s="12">
        <f t="shared" si="0"/>
        <v>16.901408450704224</v>
      </c>
      <c r="H20" s="7">
        <v>1</v>
      </c>
      <c r="I20" s="7">
        <f t="shared" si="2"/>
        <v>70</v>
      </c>
      <c r="J20" s="12">
        <f t="shared" si="5"/>
        <v>1.408450704225352</v>
      </c>
      <c r="K20" s="7">
        <v>29</v>
      </c>
      <c r="L20" s="7">
        <f t="shared" si="3"/>
        <v>42</v>
      </c>
      <c r="M20" s="12">
        <f t="shared" si="4"/>
        <v>40.845070422535208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6" t="s">
        <v>19</v>
      </c>
      <c r="C21" s="17">
        <v>160</v>
      </c>
      <c r="D21" s="7">
        <v>100</v>
      </c>
      <c r="E21" s="7">
        <v>32</v>
      </c>
      <c r="F21" s="7">
        <f t="shared" si="1"/>
        <v>68</v>
      </c>
      <c r="G21" s="12">
        <f t="shared" si="0"/>
        <v>32</v>
      </c>
      <c r="H21" s="7">
        <v>93</v>
      </c>
      <c r="I21" s="7">
        <f t="shared" si="2"/>
        <v>7</v>
      </c>
      <c r="J21" s="12">
        <f t="shared" si="5"/>
        <v>93</v>
      </c>
      <c r="K21" s="7">
        <v>67</v>
      </c>
      <c r="L21" s="7">
        <f t="shared" si="3"/>
        <v>33</v>
      </c>
      <c r="M21" s="12">
        <f t="shared" si="4"/>
        <v>67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6" t="s">
        <v>20</v>
      </c>
      <c r="C22" s="17">
        <v>84</v>
      </c>
      <c r="D22" s="7">
        <v>112</v>
      </c>
      <c r="E22" s="7">
        <v>27</v>
      </c>
      <c r="F22" s="7">
        <f t="shared" si="1"/>
        <v>85</v>
      </c>
      <c r="G22" s="12">
        <f t="shared" si="0"/>
        <v>24.107142857142858</v>
      </c>
      <c r="H22" s="7">
        <v>38</v>
      </c>
      <c r="I22" s="7">
        <f t="shared" si="2"/>
        <v>74</v>
      </c>
      <c r="J22" s="12">
        <f t="shared" si="5"/>
        <v>33.928571428571431</v>
      </c>
      <c r="K22" s="16">
        <v>30</v>
      </c>
      <c r="L22" s="7">
        <f t="shared" si="3"/>
        <v>82</v>
      </c>
      <c r="M22" s="12">
        <f t="shared" si="4"/>
        <v>26.785714285714285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6" t="s">
        <v>21</v>
      </c>
      <c r="C23" s="17">
        <v>223</v>
      </c>
      <c r="D23" s="7">
        <v>129</v>
      </c>
      <c r="E23" s="7">
        <v>81</v>
      </c>
      <c r="F23" s="7">
        <f t="shared" si="1"/>
        <v>48</v>
      </c>
      <c r="G23" s="12">
        <f t="shared" si="0"/>
        <v>62.790697674418603</v>
      </c>
      <c r="H23" s="7">
        <v>59</v>
      </c>
      <c r="I23" s="7">
        <f t="shared" si="2"/>
        <v>70</v>
      </c>
      <c r="J23" s="12">
        <f t="shared" si="5"/>
        <v>45.736434108527135</v>
      </c>
      <c r="K23" s="16">
        <v>53</v>
      </c>
      <c r="L23" s="7">
        <f t="shared" si="3"/>
        <v>76</v>
      </c>
      <c r="M23" s="12">
        <f t="shared" si="4"/>
        <v>41.085271317829459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6" t="s">
        <v>22</v>
      </c>
      <c r="C24" s="17">
        <v>97</v>
      </c>
      <c r="D24" s="7">
        <v>184</v>
      </c>
      <c r="E24" s="7">
        <v>48</v>
      </c>
      <c r="F24" s="7">
        <f t="shared" si="1"/>
        <v>136</v>
      </c>
      <c r="G24" s="12">
        <f t="shared" si="0"/>
        <v>26.086956521739129</v>
      </c>
      <c r="H24" s="7">
        <v>135</v>
      </c>
      <c r="I24" s="7">
        <f t="shared" si="2"/>
        <v>49</v>
      </c>
      <c r="J24" s="12">
        <f t="shared" si="5"/>
        <v>73.369565217391298</v>
      </c>
      <c r="K24" s="16">
        <v>91</v>
      </c>
      <c r="L24" s="7">
        <f t="shared" si="3"/>
        <v>93</v>
      </c>
      <c r="M24" s="12">
        <f t="shared" si="4"/>
        <v>49.456521739130437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x14ac:dyDescent="0.25">
      <c r="B25" s="6" t="s">
        <v>23</v>
      </c>
      <c r="C25" s="17">
        <v>27</v>
      </c>
      <c r="D25" s="7">
        <v>40</v>
      </c>
      <c r="E25" s="7">
        <v>13</v>
      </c>
      <c r="F25" s="7">
        <f t="shared" si="1"/>
        <v>27</v>
      </c>
      <c r="G25" s="12">
        <f t="shared" si="0"/>
        <v>32.5</v>
      </c>
      <c r="H25" s="7">
        <v>5</v>
      </c>
      <c r="I25" s="7">
        <f t="shared" si="2"/>
        <v>35</v>
      </c>
      <c r="J25" s="12">
        <f t="shared" si="5"/>
        <v>12.5</v>
      </c>
      <c r="K25" s="16">
        <v>20</v>
      </c>
      <c r="L25" s="7">
        <f t="shared" si="3"/>
        <v>20</v>
      </c>
      <c r="M25" s="12">
        <f t="shared" si="4"/>
        <v>50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x14ac:dyDescent="0.25">
      <c r="B26" s="6" t="s">
        <v>24</v>
      </c>
      <c r="C26" s="17">
        <v>132</v>
      </c>
      <c r="D26" s="7">
        <v>140</v>
      </c>
      <c r="E26" s="7">
        <v>95</v>
      </c>
      <c r="F26" s="7">
        <f t="shared" si="1"/>
        <v>45</v>
      </c>
      <c r="G26" s="12">
        <f t="shared" si="0"/>
        <v>67.857142857142861</v>
      </c>
      <c r="H26" s="7">
        <v>66</v>
      </c>
      <c r="I26" s="7">
        <f t="shared" si="2"/>
        <v>74</v>
      </c>
      <c r="J26" s="12">
        <f t="shared" si="5"/>
        <v>47.142857142857146</v>
      </c>
      <c r="K26" s="16">
        <v>107</v>
      </c>
      <c r="L26" s="7">
        <f t="shared" si="3"/>
        <v>33</v>
      </c>
      <c r="M26" s="12">
        <f t="shared" si="4"/>
        <v>76.428571428571431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x14ac:dyDescent="0.25">
      <c r="B27" s="6" t="s">
        <v>25</v>
      </c>
      <c r="C27" s="18">
        <v>42</v>
      </c>
      <c r="D27" s="7">
        <v>43</v>
      </c>
      <c r="E27" s="10">
        <v>25</v>
      </c>
      <c r="F27" s="7">
        <f t="shared" si="1"/>
        <v>18</v>
      </c>
      <c r="G27" s="12">
        <f t="shared" si="0"/>
        <v>58.139534883720927</v>
      </c>
      <c r="H27" s="10">
        <v>30</v>
      </c>
      <c r="I27" s="7">
        <f t="shared" si="2"/>
        <v>13</v>
      </c>
      <c r="J27" s="12">
        <f t="shared" si="5"/>
        <v>69.767441860465112</v>
      </c>
      <c r="K27" s="11">
        <v>31</v>
      </c>
      <c r="L27" s="7">
        <f t="shared" si="3"/>
        <v>12</v>
      </c>
      <c r="M27" s="12">
        <f t="shared" si="4"/>
        <v>72.093023255813947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x14ac:dyDescent="0.25">
      <c r="B28" s="13" t="s">
        <v>37</v>
      </c>
      <c r="C28" s="21"/>
      <c r="D28" s="14"/>
      <c r="E28" s="15"/>
      <c r="F28" s="14"/>
      <c r="G28" s="12">
        <f>AVERAGE(G3:G21)</f>
        <v>63.716418885342193</v>
      </c>
      <c r="H28" s="15"/>
      <c r="I28" s="14"/>
      <c r="J28" s="12">
        <f>AVERAGE(J3:J21)</f>
        <v>68.050753518591662</v>
      </c>
      <c r="K28" s="15"/>
      <c r="L28" s="14"/>
      <c r="M28" s="12">
        <f>AVERAGE(M3:M21)</f>
        <v>63.380915172866885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26" x14ac:dyDescent="0.25">
      <c r="D29" s="7"/>
      <c r="E29" s="7"/>
      <c r="F29" s="7"/>
      <c r="G29" s="8"/>
      <c r="H29" s="7"/>
      <c r="I29" s="7"/>
      <c r="J29" s="7"/>
      <c r="K29" s="7"/>
      <c r="L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2:26" x14ac:dyDescent="0.25">
      <c r="D30" s="7"/>
      <c r="E30" s="7"/>
      <c r="F30" s="7"/>
      <c r="G30" s="8"/>
      <c r="H30" s="7"/>
      <c r="I30" s="7"/>
      <c r="J30" s="7"/>
      <c r="K30" s="7"/>
      <c r="L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 x14ac:dyDescent="0.25">
      <c r="D31" s="7"/>
      <c r="E31" s="7"/>
      <c r="F31" s="7"/>
      <c r="G31" s="8"/>
      <c r="H31" s="7"/>
      <c r="I31" s="7"/>
      <c r="J31" s="7"/>
      <c r="K31" s="7"/>
      <c r="L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2:26" x14ac:dyDescent="0.25">
      <c r="D32" s="4"/>
      <c r="E32" s="4"/>
      <c r="F32" s="4"/>
      <c r="G32" s="8"/>
      <c r="H32" s="4"/>
      <c r="I32" s="4"/>
      <c r="J32" s="4"/>
      <c r="K32" s="4"/>
      <c r="L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4:26" x14ac:dyDescent="0.25">
      <c r="D33" s="4"/>
      <c r="E33" s="4"/>
      <c r="F33" s="4"/>
      <c r="G33" s="8"/>
      <c r="H33" s="4"/>
      <c r="I33" s="4"/>
      <c r="J33" s="4"/>
      <c r="K33" s="4"/>
      <c r="L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4:26" x14ac:dyDescent="0.25">
      <c r="D34" s="4"/>
      <c r="E34" s="4"/>
      <c r="F34" s="4"/>
      <c r="G34" s="8"/>
      <c r="H34" s="4"/>
      <c r="I34" s="4"/>
      <c r="J34" s="4"/>
      <c r="K34" s="4"/>
      <c r="L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4:26" x14ac:dyDescent="0.25">
      <c r="D35" s="4"/>
      <c r="E35" s="4"/>
      <c r="F35" s="4"/>
      <c r="G35" s="8"/>
      <c r="H35" s="4"/>
      <c r="I35" s="4"/>
      <c r="J35" s="4"/>
      <c r="K35" s="4"/>
      <c r="L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4:26" x14ac:dyDescent="0.25">
      <c r="D36" s="4"/>
      <c r="E36" s="4"/>
      <c r="F36" s="4"/>
      <c r="G36" s="8"/>
      <c r="H36" s="4"/>
      <c r="I36" s="4"/>
      <c r="J36" s="4"/>
      <c r="K36" s="4"/>
      <c r="L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4:26" x14ac:dyDescent="0.25">
      <c r="D37" s="4"/>
      <c r="E37" s="4"/>
      <c r="F37" s="4"/>
      <c r="G37" s="8"/>
      <c r="H37" s="4"/>
      <c r="I37" s="4"/>
      <c r="J37" s="4"/>
      <c r="K37" s="4"/>
      <c r="L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4:26" x14ac:dyDescent="0.25">
      <c r="D38" s="4"/>
      <c r="E38" s="4"/>
      <c r="F38" s="4"/>
      <c r="G38" s="8"/>
      <c r="H38" s="4"/>
      <c r="I38" s="4"/>
      <c r="J38" s="4"/>
      <c r="K38" s="4"/>
      <c r="L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4:26" x14ac:dyDescent="0.25">
      <c r="D39" s="4"/>
      <c r="E39" s="4"/>
      <c r="F39" s="4"/>
      <c r="G39" s="8"/>
      <c r="H39" s="4"/>
      <c r="I39" s="4"/>
      <c r="J39" s="4"/>
      <c r="K39" s="4"/>
      <c r="L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4:26" x14ac:dyDescent="0.25">
      <c r="D40" s="4"/>
      <c r="E40" s="4"/>
      <c r="F40" s="4"/>
      <c r="G40" s="8"/>
      <c r="H40" s="4"/>
      <c r="I40" s="4"/>
      <c r="J40" s="4"/>
      <c r="K40" s="4"/>
      <c r="L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4:26" x14ac:dyDescent="0.25">
      <c r="D41" s="4"/>
      <c r="E41" s="4"/>
      <c r="F41" s="4"/>
      <c r="G41" s="8"/>
      <c r="H41" s="4"/>
      <c r="I41" s="4"/>
      <c r="J41" s="4"/>
      <c r="K41" s="4"/>
      <c r="L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4:26" x14ac:dyDescent="0.25">
      <c r="D42" s="4"/>
      <c r="E42" s="4"/>
      <c r="F42" s="4"/>
      <c r="G42" s="8"/>
      <c r="H42" s="4"/>
      <c r="I42" s="4"/>
      <c r="J42" s="4"/>
      <c r="K42" s="4"/>
      <c r="L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4:26" x14ac:dyDescent="0.25">
      <c r="D43" s="4"/>
      <c r="E43" s="4"/>
      <c r="F43" s="4"/>
      <c r="G43" s="8"/>
      <c r="H43" s="4"/>
      <c r="I43" s="4"/>
      <c r="J43" s="4"/>
      <c r="K43" s="4"/>
      <c r="L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4:26" x14ac:dyDescent="0.25">
      <c r="D44" s="4"/>
      <c r="E44" s="4"/>
      <c r="F44" s="4"/>
      <c r="G44" s="8"/>
      <c r="H44" s="4"/>
      <c r="I44" s="4"/>
      <c r="J44" s="4"/>
      <c r="K44" s="4"/>
      <c r="L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4:26" x14ac:dyDescent="0.25">
      <c r="D45" s="4"/>
      <c r="E45" s="4"/>
      <c r="F45" s="4"/>
      <c r="G45" s="8"/>
      <c r="H45" s="4"/>
      <c r="I45" s="4"/>
      <c r="J45" s="4"/>
      <c r="K45" s="4"/>
      <c r="L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4:26" x14ac:dyDescent="0.25">
      <c r="D46" s="4"/>
      <c r="E46" s="4"/>
      <c r="F46" s="4"/>
      <c r="G46" s="8"/>
      <c r="H46" s="4"/>
      <c r="I46" s="4"/>
      <c r="J46" s="4"/>
      <c r="K46" s="4"/>
      <c r="L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4:26" x14ac:dyDescent="0.25">
      <c r="D47" s="4"/>
      <c r="E47" s="4"/>
      <c r="F47" s="4"/>
      <c r="G47" s="8"/>
      <c r="H47" s="4"/>
      <c r="I47" s="4"/>
      <c r="J47" s="4"/>
      <c r="K47" s="4"/>
      <c r="L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4:26" x14ac:dyDescent="0.25">
      <c r="D48" s="4"/>
      <c r="E48" s="4"/>
      <c r="F48" s="4"/>
      <c r="G48" s="8"/>
      <c r="H48" s="4"/>
      <c r="I48" s="4"/>
      <c r="J48" s="4"/>
      <c r="K48" s="4"/>
      <c r="L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4:26" x14ac:dyDescent="0.25">
      <c r="D49" s="4"/>
      <c r="E49" s="4"/>
      <c r="F49" s="4"/>
      <c r="G49" s="8"/>
      <c r="H49" s="4"/>
      <c r="I49" s="4"/>
      <c r="J49" s="4"/>
      <c r="K49" s="4"/>
      <c r="L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4:26" x14ac:dyDescent="0.25">
      <c r="D50" s="4"/>
      <c r="E50" s="4"/>
      <c r="F50" s="4"/>
      <c r="G50" s="8"/>
      <c r="H50" s="4"/>
      <c r="I50" s="4"/>
      <c r="J50" s="4"/>
      <c r="K50" s="4"/>
      <c r="L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4:26" x14ac:dyDescent="0.25">
      <c r="D51" s="4"/>
      <c r="E51" s="4"/>
      <c r="F51" s="4"/>
      <c r="G51" s="8"/>
      <c r="H51" s="4"/>
      <c r="I51" s="4"/>
      <c r="J51" s="4"/>
      <c r="K51" s="4"/>
      <c r="L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4:26" x14ac:dyDescent="0.25">
      <c r="D52" s="4"/>
      <c r="E52" s="4"/>
      <c r="F52" s="4"/>
      <c r="G52" s="8"/>
      <c r="H52" s="4"/>
      <c r="I52" s="4"/>
      <c r="J52" s="4"/>
      <c r="K52" s="4"/>
      <c r="L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4:26" x14ac:dyDescent="0.25">
      <c r="D53" s="4"/>
      <c r="E53" s="4"/>
      <c r="F53" s="4"/>
      <c r="G53" s="8"/>
      <c r="H53" s="4"/>
      <c r="I53" s="4"/>
      <c r="J53" s="4"/>
      <c r="K53" s="4"/>
      <c r="L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4:26" x14ac:dyDescent="0.25">
      <c r="D54" s="4"/>
      <c r="E54" s="4"/>
      <c r="F54" s="4"/>
      <c r="G54" s="8"/>
      <c r="H54" s="4"/>
      <c r="I54" s="4"/>
      <c r="J54" s="4"/>
      <c r="K54" s="4"/>
      <c r="L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4:26" x14ac:dyDescent="0.25">
      <c r="D55" s="4"/>
      <c r="E55" s="4"/>
      <c r="F55" s="4"/>
      <c r="G55" s="8"/>
      <c r="H55" s="4"/>
      <c r="I55" s="4"/>
      <c r="J55" s="4"/>
      <c r="K55" s="4"/>
      <c r="L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4:26" x14ac:dyDescent="0.25">
      <c r="D56" s="4"/>
      <c r="E56" s="4"/>
      <c r="F56" s="4"/>
      <c r="G56" s="8"/>
      <c r="H56" s="4"/>
      <c r="I56" s="4"/>
      <c r="J56" s="4"/>
      <c r="K56" s="4"/>
      <c r="L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4:26" x14ac:dyDescent="0.25">
      <c r="D57" s="4"/>
      <c r="E57" s="4"/>
      <c r="F57" s="4"/>
      <c r="G57" s="8"/>
      <c r="H57" s="4"/>
      <c r="I57" s="4"/>
      <c r="J57" s="4"/>
      <c r="K57" s="4"/>
      <c r="L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4:26" x14ac:dyDescent="0.25">
      <c r="D58" s="4"/>
      <c r="E58" s="4"/>
      <c r="F58" s="4"/>
      <c r="G58" s="8"/>
      <c r="H58" s="4"/>
      <c r="I58" s="4"/>
      <c r="J58" s="4"/>
      <c r="K58" s="4"/>
      <c r="L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4:26" x14ac:dyDescent="0.25">
      <c r="D59" s="4"/>
      <c r="E59" s="4"/>
      <c r="F59" s="4"/>
      <c r="G59" s="8"/>
      <c r="H59" s="4"/>
      <c r="I59" s="4"/>
      <c r="J59" s="4"/>
      <c r="K59" s="4"/>
      <c r="L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4:26" x14ac:dyDescent="0.25">
      <c r="D60" s="4"/>
      <c r="E60" s="4"/>
      <c r="F60" s="4"/>
      <c r="G60" s="8"/>
      <c r="H60" s="4"/>
      <c r="I60" s="4"/>
      <c r="J60" s="4"/>
      <c r="K60" s="4"/>
      <c r="L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4:26" x14ac:dyDescent="0.25">
      <c r="D61" s="4"/>
      <c r="E61" s="4"/>
      <c r="F61" s="4"/>
      <c r="G61" s="8"/>
      <c r="H61" s="4"/>
      <c r="I61" s="4"/>
      <c r="J61" s="4"/>
      <c r="K61" s="4"/>
      <c r="L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4:26" ht="14.25" customHeight="1" x14ac:dyDescent="0.25">
      <c r="D62" s="4"/>
      <c r="E62" s="4"/>
      <c r="F62" s="4"/>
      <c r="G62" s="8"/>
      <c r="H62" s="4"/>
      <c r="I62" s="4"/>
      <c r="J62" s="4"/>
      <c r="K62" s="4"/>
      <c r="L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4:26" ht="14.25" customHeight="1" x14ac:dyDescent="0.25">
      <c r="D63" s="4"/>
      <c r="E63" s="4"/>
      <c r="F63" s="4"/>
      <c r="G63" s="8"/>
      <c r="H63" s="4"/>
      <c r="I63" s="4"/>
      <c r="J63" s="4"/>
      <c r="K63" s="4"/>
      <c r="L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4:26" ht="14.25" customHeight="1" x14ac:dyDescent="0.25">
      <c r="D64" s="4"/>
      <c r="E64" s="4"/>
      <c r="F64" s="4"/>
      <c r="G64" s="8"/>
      <c r="H64" s="4"/>
      <c r="I64" s="4"/>
      <c r="J64" s="4"/>
      <c r="K64" s="4"/>
      <c r="L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4:26" ht="14.25" customHeight="1" x14ac:dyDescent="0.25">
      <c r="D65" s="4"/>
      <c r="E65" s="4"/>
      <c r="F65" s="4"/>
      <c r="G65" s="8"/>
      <c r="H65" s="4"/>
      <c r="I65" s="4"/>
      <c r="J65" s="4"/>
      <c r="K65" s="4"/>
      <c r="L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4:26" ht="14.25" customHeight="1" x14ac:dyDescent="0.25">
      <c r="D66" s="4"/>
      <c r="E66" s="4"/>
      <c r="F66" s="4"/>
      <c r="G66" s="8"/>
      <c r="H66" s="4"/>
      <c r="I66" s="4"/>
      <c r="J66" s="4"/>
      <c r="K66" s="4"/>
      <c r="L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4:26" ht="14.25" customHeight="1" x14ac:dyDescent="0.25">
      <c r="D67" s="4"/>
      <c r="E67" s="4"/>
      <c r="F67" s="4"/>
      <c r="G67" s="8"/>
      <c r="H67" s="4"/>
      <c r="I67" s="4"/>
      <c r="J67" s="4"/>
      <c r="K67" s="4"/>
      <c r="L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4:26" ht="14.25" customHeight="1" x14ac:dyDescent="0.25">
      <c r="D68" s="4"/>
      <c r="E68" s="4"/>
      <c r="F68" s="4"/>
      <c r="G68" s="8"/>
      <c r="H68" s="4"/>
      <c r="I68" s="4"/>
      <c r="J68" s="4"/>
      <c r="K68" s="4"/>
      <c r="L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4:26" x14ac:dyDescent="0.25">
      <c r="D69" s="4"/>
      <c r="E69" s="4"/>
      <c r="F69" s="4"/>
      <c r="G69" s="8"/>
      <c r="H69" s="4"/>
      <c r="I69" s="4"/>
      <c r="J69" s="4"/>
      <c r="K69" s="4"/>
      <c r="L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4:26" x14ac:dyDescent="0.25">
      <c r="D70" s="4"/>
      <c r="E70" s="4"/>
      <c r="F70" s="4"/>
      <c r="G70" s="8"/>
      <c r="H70" s="4"/>
      <c r="I70" s="4"/>
      <c r="J70" s="4"/>
      <c r="K70" s="4"/>
      <c r="L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4:26" x14ac:dyDescent="0.25">
      <c r="D71" s="4"/>
      <c r="E71" s="4"/>
      <c r="F71" s="4"/>
      <c r="G71" s="8"/>
      <c r="H71" s="4"/>
      <c r="I71" s="4"/>
      <c r="J71" s="4"/>
      <c r="K71" s="4"/>
      <c r="L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4:26" x14ac:dyDescent="0.25">
      <c r="D72" s="4"/>
      <c r="E72" s="4"/>
      <c r="F72" s="4"/>
      <c r="G72" s="8"/>
      <c r="H72" s="4"/>
      <c r="I72" s="4"/>
      <c r="J72" s="4"/>
      <c r="K72" s="4"/>
      <c r="L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4:26" x14ac:dyDescent="0.25">
      <c r="D73" s="4"/>
      <c r="E73" s="4"/>
      <c r="F73" s="4"/>
      <c r="G73" s="8"/>
      <c r="H73" s="4"/>
      <c r="I73" s="4"/>
      <c r="J73" s="4"/>
      <c r="K73" s="4"/>
      <c r="L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4:26" x14ac:dyDescent="0.25">
      <c r="D74" s="4"/>
      <c r="E74" s="4"/>
      <c r="F74" s="4"/>
      <c r="G74" s="8"/>
      <c r="H74" s="4"/>
      <c r="I74" s="4"/>
      <c r="J74" s="4"/>
      <c r="K74" s="4"/>
      <c r="L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4:26" x14ac:dyDescent="0.25">
      <c r="D75" s="4"/>
      <c r="E75" s="4"/>
      <c r="F75" s="4"/>
      <c r="G75" s="8"/>
      <c r="H75" s="4"/>
      <c r="I75" s="4"/>
      <c r="J75" s="4"/>
      <c r="K75" s="4"/>
      <c r="L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4:26" x14ac:dyDescent="0.25">
      <c r="D76" s="4"/>
      <c r="E76" s="4"/>
      <c r="F76" s="4"/>
      <c r="G76" s="8"/>
      <c r="H76" s="4"/>
      <c r="I76" s="4"/>
      <c r="J76" s="4"/>
      <c r="K76" s="4"/>
      <c r="L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4:26" x14ac:dyDescent="0.25">
      <c r="D77" s="4"/>
      <c r="E77" s="4"/>
      <c r="F77" s="4"/>
      <c r="G77" s="8"/>
      <c r="H77" s="4"/>
      <c r="I77" s="4"/>
      <c r="J77" s="4"/>
      <c r="K77" s="4"/>
      <c r="L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4:26" x14ac:dyDescent="0.25">
      <c r="D78" s="4"/>
      <c r="E78" s="4"/>
      <c r="F78" s="4"/>
      <c r="G78" s="8"/>
      <c r="H78" s="4"/>
      <c r="I78" s="4"/>
      <c r="J78" s="4"/>
      <c r="K78" s="4"/>
      <c r="L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4:26" x14ac:dyDescent="0.25">
      <c r="D79" s="4"/>
      <c r="E79" s="4"/>
      <c r="F79" s="4"/>
      <c r="G79" s="8"/>
      <c r="H79" s="4"/>
      <c r="I79" s="4"/>
      <c r="J79" s="4"/>
      <c r="K79" s="4"/>
      <c r="L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4:26" x14ac:dyDescent="0.25">
      <c r="D80" s="4"/>
      <c r="E80" s="4"/>
      <c r="F80" s="4"/>
      <c r="G80" s="8"/>
      <c r="H80" s="4"/>
      <c r="I80" s="4"/>
      <c r="J80" s="4"/>
      <c r="K80" s="4"/>
      <c r="L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4:26" x14ac:dyDescent="0.25">
      <c r="D81" s="4"/>
      <c r="E81" s="4"/>
      <c r="F81" s="4"/>
      <c r="G81" s="8"/>
      <c r="H81" s="4"/>
      <c r="I81" s="4"/>
      <c r="J81" s="4"/>
      <c r="K81" s="4"/>
      <c r="L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4:26" x14ac:dyDescent="0.25">
      <c r="D82" s="4"/>
      <c r="E82" s="4"/>
      <c r="F82" s="4"/>
      <c r="G82" s="8"/>
      <c r="H82" s="4"/>
      <c r="I82" s="4"/>
      <c r="J82" s="4"/>
      <c r="K82" s="4"/>
      <c r="L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4:26" x14ac:dyDescent="0.25">
      <c r="D83" s="4"/>
      <c r="E83" s="4"/>
      <c r="F83" s="4"/>
      <c r="G83" s="8"/>
      <c r="H83" s="4"/>
      <c r="I83" s="4"/>
      <c r="J83" s="4"/>
      <c r="K83" s="4"/>
      <c r="L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4:26" x14ac:dyDescent="0.25">
      <c r="D84" s="4"/>
      <c r="E84" s="4"/>
      <c r="F84" s="4"/>
      <c r="G84" s="8"/>
      <c r="H84" s="4"/>
      <c r="I84" s="4"/>
      <c r="J84" s="4"/>
      <c r="K84" s="4"/>
      <c r="L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4:26" x14ac:dyDescent="0.25">
      <c r="D85" s="4"/>
      <c r="E85" s="4"/>
      <c r="F85" s="4"/>
      <c r="G85" s="8"/>
      <c r="H85" s="4"/>
      <c r="I85" s="4"/>
      <c r="J85" s="4"/>
      <c r="K85" s="4"/>
      <c r="L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4:26" x14ac:dyDescent="0.25">
      <c r="D86" s="4"/>
      <c r="E86" s="4"/>
      <c r="F86" s="4"/>
      <c r="G86" s="8"/>
      <c r="H86" s="4"/>
      <c r="I86" s="4"/>
      <c r="J86" s="4"/>
      <c r="K86" s="4"/>
      <c r="L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4:26" x14ac:dyDescent="0.25">
      <c r="D87" s="4"/>
      <c r="E87" s="4"/>
      <c r="F87" s="4"/>
      <c r="G87" s="8"/>
      <c r="H87" s="4"/>
      <c r="I87" s="4"/>
      <c r="J87" s="4"/>
      <c r="K87" s="4"/>
      <c r="L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4:26" x14ac:dyDescent="0.25">
      <c r="D88" s="4"/>
      <c r="E88" s="4"/>
      <c r="F88" s="4"/>
      <c r="G88" s="8"/>
      <c r="H88" s="4"/>
      <c r="I88" s="4"/>
      <c r="J88" s="4"/>
      <c r="K88" s="4"/>
      <c r="L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4:26" x14ac:dyDescent="0.25">
      <c r="D89" s="4"/>
      <c r="E89" s="4"/>
      <c r="F89" s="4"/>
      <c r="G89" s="8"/>
      <c r="H89" s="4"/>
      <c r="I89" s="4"/>
      <c r="J89" s="4"/>
      <c r="K89" s="4"/>
      <c r="L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4:26" x14ac:dyDescent="0.25">
      <c r="D90" s="4"/>
      <c r="E90" s="4"/>
      <c r="F90" s="4"/>
      <c r="G90" s="8"/>
      <c r="H90" s="4"/>
      <c r="I90" s="4"/>
      <c r="J90" s="4"/>
      <c r="K90" s="4"/>
      <c r="L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4:26" x14ac:dyDescent="0.25">
      <c r="D91" s="4"/>
      <c r="E91" s="4"/>
      <c r="F91" s="4"/>
      <c r="G91" s="8"/>
      <c r="H91" s="4"/>
      <c r="I91" s="4"/>
      <c r="J91" s="4"/>
      <c r="K91" s="4"/>
      <c r="L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4:26" x14ac:dyDescent="0.25">
      <c r="D92" s="4"/>
      <c r="E92" s="4"/>
      <c r="F92" s="4"/>
      <c r="G92" s="8"/>
      <c r="H92" s="4"/>
      <c r="I92" s="4"/>
      <c r="J92" s="4"/>
      <c r="K92" s="4"/>
      <c r="L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4:26" x14ac:dyDescent="0.25">
      <c r="D93" s="4"/>
      <c r="E93" s="4"/>
      <c r="F93" s="4"/>
      <c r="G93" s="8"/>
      <c r="H93" s="4"/>
      <c r="I93" s="4"/>
      <c r="J93" s="4"/>
      <c r="K93" s="4"/>
      <c r="L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4:26" x14ac:dyDescent="0.25">
      <c r="D94" s="4"/>
      <c r="E94" s="4"/>
      <c r="F94" s="4"/>
      <c r="G94" s="8"/>
      <c r="H94" s="4"/>
      <c r="I94" s="4"/>
      <c r="J94" s="4"/>
      <c r="K94" s="4"/>
      <c r="L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4:26" x14ac:dyDescent="0.25">
      <c r="D95" s="4"/>
      <c r="E95" s="4"/>
      <c r="F95" s="4"/>
      <c r="G95" s="8"/>
      <c r="H95" s="4"/>
      <c r="I95" s="4"/>
      <c r="J95" s="4"/>
      <c r="K95" s="4"/>
      <c r="L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4:26" x14ac:dyDescent="0.25">
      <c r="D96" s="4"/>
      <c r="E96" s="4"/>
      <c r="F96" s="4"/>
      <c r="G96" s="8"/>
      <c r="H96" s="4"/>
      <c r="I96" s="4"/>
      <c r="J96" s="4"/>
      <c r="K96" s="4"/>
      <c r="L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4:26" x14ac:dyDescent="0.25">
      <c r="D97" s="4"/>
      <c r="E97" s="4"/>
      <c r="F97" s="4"/>
      <c r="G97" s="8"/>
      <c r="H97" s="4"/>
      <c r="I97" s="4"/>
      <c r="J97" s="4"/>
      <c r="K97" s="4"/>
      <c r="L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4:26" x14ac:dyDescent="0.25">
      <c r="D98" s="4"/>
      <c r="E98" s="4"/>
      <c r="F98" s="4"/>
      <c r="G98" s="8"/>
      <c r="H98" s="4"/>
      <c r="I98" s="4"/>
      <c r="J98" s="4"/>
      <c r="K98" s="4"/>
      <c r="L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4:26" x14ac:dyDescent="0.25">
      <c r="D99" s="4"/>
      <c r="E99" s="4"/>
      <c r="F99" s="4"/>
      <c r="G99" s="8"/>
      <c r="H99" s="4"/>
      <c r="I99" s="4"/>
      <c r="J99" s="4"/>
      <c r="K99" s="4"/>
      <c r="L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4:26" x14ac:dyDescent="0.25">
      <c r="D100" s="4"/>
      <c r="E100" s="4"/>
      <c r="F100" s="4"/>
      <c r="G100" s="8"/>
      <c r="H100" s="4"/>
      <c r="I100" s="4"/>
      <c r="J100" s="4"/>
      <c r="K100" s="4"/>
      <c r="L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4:26" x14ac:dyDescent="0.25">
      <c r="D101" s="4"/>
      <c r="E101" s="4"/>
      <c r="F101" s="4"/>
      <c r="G101" s="8"/>
      <c r="H101" s="4"/>
      <c r="I101" s="4"/>
      <c r="J101" s="4"/>
      <c r="K101" s="4"/>
      <c r="L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4:26" x14ac:dyDescent="0.25">
      <c r="D102" s="4"/>
      <c r="E102" s="4"/>
      <c r="F102" s="4"/>
      <c r="G102" s="8"/>
      <c r="H102" s="4"/>
      <c r="I102" s="4"/>
      <c r="J102" s="4"/>
      <c r="K102" s="4"/>
      <c r="L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4:26" x14ac:dyDescent="0.25">
      <c r="D103" s="4"/>
      <c r="E103" s="4"/>
      <c r="F103" s="4"/>
      <c r="G103" s="8"/>
      <c r="H103" s="4"/>
      <c r="I103" s="4"/>
      <c r="J103" s="4"/>
      <c r="K103" s="4"/>
      <c r="L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4:26" x14ac:dyDescent="0.25">
      <c r="D104" s="4"/>
      <c r="E104" s="4"/>
      <c r="F104" s="4"/>
      <c r="G104" s="8"/>
      <c r="H104" s="4"/>
      <c r="I104" s="4"/>
      <c r="J104" s="4"/>
      <c r="K104" s="4"/>
      <c r="L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4:26" x14ac:dyDescent="0.25">
      <c r="D105" s="4"/>
      <c r="E105" s="4"/>
      <c r="F105" s="4"/>
      <c r="G105" s="8"/>
      <c r="H105" s="4"/>
      <c r="I105" s="4"/>
      <c r="J105" s="4"/>
      <c r="K105" s="4"/>
      <c r="L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4:26" x14ac:dyDescent="0.25">
      <c r="D106" s="4"/>
      <c r="E106" s="4"/>
      <c r="F106" s="4"/>
      <c r="G106" s="8"/>
      <c r="H106" s="4"/>
      <c r="I106" s="4"/>
      <c r="J106" s="4"/>
      <c r="K106" s="4"/>
      <c r="L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4:26" x14ac:dyDescent="0.25">
      <c r="D107" s="4"/>
      <c r="E107" s="4"/>
      <c r="F107" s="4"/>
      <c r="G107" s="8"/>
      <c r="H107" s="4"/>
      <c r="I107" s="4"/>
      <c r="J107" s="4"/>
      <c r="K107" s="4"/>
      <c r="L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4:26" x14ac:dyDescent="0.25">
      <c r="L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4:26" x14ac:dyDescent="0.25">
      <c r="L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4:26" x14ac:dyDescent="0.25">
      <c r="L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4:26" x14ac:dyDescent="0.25">
      <c r="L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2016-03-22T10:02:15Z</dcterms:modified>
</cp:coreProperties>
</file>