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ilian\Desktop\FYP Data\Evaluation\"/>
    </mc:Choice>
  </mc:AlternateContent>
  <bookViews>
    <workbookView xWindow="0" yWindow="0" windowWidth="20490" windowHeight="7905"/>
  </bookViews>
  <sheets>
    <sheet name="Sheet1" sheetId="1" r:id="rId1"/>
  </sheets>
  <definedNames>
    <definedName name="Number_of_Obs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O4" i="1"/>
  <c r="O5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H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L2" i="1"/>
  <c r="H21" i="1"/>
  <c r="H22" i="1"/>
  <c r="H23" i="1"/>
  <c r="H24" i="1"/>
  <c r="H25" i="1"/>
  <c r="H26" i="1"/>
  <c r="I21" i="1"/>
  <c r="I22" i="1"/>
  <c r="I23" i="1"/>
  <c r="I24" i="1"/>
  <c r="I25" i="1"/>
  <c r="I26" i="1"/>
  <c r="O27" i="1" l="1"/>
  <c r="L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I27" i="1" l="1"/>
</calcChain>
</file>

<file path=xl/sharedStrings.xml><?xml version="1.0" encoding="utf-8"?>
<sst xmlns="http://schemas.openxmlformats.org/spreadsheetml/2006/main" count="38" uniqueCount="38">
  <si>
    <t>Users</t>
  </si>
  <si>
    <t>Avg Accuracy:</t>
  </si>
  <si>
    <t>SVM-Ones</t>
  </si>
  <si>
    <t>SVM-Zeros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</si>
  <si>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</si>
  <si>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</si>
  <si>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</si>
  <si>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</si>
  <si>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</si>
  <si>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</si>
  <si>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</si>
  <si>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</si>
  <si>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</si>
  <si>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</si>
  <si>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</si>
  <si>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</si>
  <si>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</si>
  <si>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</si>
  <si>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</si>
  <si>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</si>
  <si>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</si>
  <si>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</si>
  <si>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</si>
  <si>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</si>
  <si>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</si>
  <si>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</si>
  <si>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</si>
  <si>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</si>
  <si>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</si>
  <si>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SVM - Accuracy</t>
  </si>
  <si>
    <t>kNN-Ones</t>
  </si>
  <si>
    <t>kNN-Zeros</t>
  </si>
  <si>
    <t>kNN Accuracy</t>
  </si>
  <si>
    <t>Rtrees-Ones</t>
  </si>
  <si>
    <t>Rtrees-Zeros</t>
  </si>
  <si>
    <t>Rtrees Accuracy</t>
  </si>
  <si>
    <t>No. Train Observations</t>
  </si>
  <si>
    <t>No. Test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</si>
</sst>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00"/>
    <numFmt numFmtId="165" formatCode="0.00000000000"/>
    <numFmt numFmtId="166" formatCode="0.0000"/>
  </numFmts>
  <fonts count="3">
    <font>
      <sz val="11"/>
      <color theme="1"/>
      <name val="Calibri"/>
      <family val="2"/>
      <scheme val="minor"/>
    </font>
    <font>
      <sz val="13"/>
      <color rgb="FF000000"/>
      <name val="MathJax_Math-italic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" fontId="0" fillId="0" borderId="0" xfId="0" applyNumberFormat="1" applyBorder="1"/>
    <xf numFmtId="166" fontId="0" fillId="0" borderId="0" xfId="0" applyNumberFormat="1" applyBorder="1"/>
    <xf numFmtId="166" fontId="0" fillId="0" borderId="0" xfId="0" applyNumberFormat="1"/>
    <xf numFmtId="1" fontId="0" fillId="0" borderId="4" xfId="0" applyNumberFormat="1" applyBorder="1"/>
    <xf numFmtId="1" fontId="0" fillId="0" borderId="6" xfId="0" applyNumberFormat="1" applyBorder="1"/>
    <xf numFmtId="166" fontId="0" fillId="2" borderId="5" xfId="0" applyNumberFormat="1" applyFill="1" applyBorder="1"/>
    <xf numFmtId="165" fontId="2" fillId="2" borderId="5" xfId="0" applyNumberFormat="1" applyFont="1" applyFill="1" applyBorder="1"/>
    <xf numFmtId="1" fontId="0" fillId="2" borderId="5" xfId="0" applyNumberFormat="1" applyFill="1" applyBorder="1"/>
    <xf numFmtId="1" fontId="0" fillId="2" borderId="3" xfId="0" applyNumberFormat="1" applyFill="1" applyBorder="1"/>
    <xf numFmtId="1" fontId="0" fillId="0" borderId="7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2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38100</xdr:rowOff>
    </xdr:from>
    <xdr:ext cx="2828925" cy="4053546"/>
    <xdr:sp macro="" textlink="">
      <xdr:nvSpPr>
        <xdr:cNvPr id="2" name="TextBox 1"/>
        <xdr:cNvSpPr txBox="1"/>
      </xdr:nvSpPr>
      <xdr:spPr>
        <a:xfrm>
          <a:off x="15544800" y="247650"/>
          <a:ext cx="2828925" cy="40535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/>
            <a:t>Scroll Obs </a:t>
          </a:r>
        </a:p>
        <a:p>
          <a:endParaRPr lang="en-IE" sz="1100"/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Average Linear Acceleration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Average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Mid Stroke Area Covered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Angle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between Start and End Vectors (rad)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Direct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End to End distance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Mean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Direction of stroke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Stop x coordinate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</a:t>
          </a:r>
          <a:r>
            <a:rPr lang="en-I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 x coordinate</a:t>
          </a:r>
          <a:endParaRPr lang="en-IE">
            <a:effectLst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Stroke Duration 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</a:t>
          </a:r>
          <a:r>
            <a:rPr lang="en-I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 y coordinate</a:t>
          </a:r>
          <a:r>
            <a:rPr lang="en-I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 </a:t>
          </a:r>
          <a:r>
            <a:rPr lang="en-I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Stop y coordinate</a:t>
          </a:r>
          <a:endParaRPr lang="en-IE">
            <a:effectLst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different number of observations for each user.</a:t>
          </a: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- 15 Observations from Other users.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"/>
  <sheetViews>
    <sheetView tabSelected="1" workbookViewId="0">
      <selection activeCell="B1" sqref="B1"/>
    </sheetView>
  </sheetViews>
  <sheetFormatPr defaultRowHeight="15"/>
  <cols>
    <col min="1" max="1" width="5.85546875" customWidth="1"/>
    <col min="2" max="2" width="22.5703125" style="3" customWidth="1"/>
    <col min="3" max="3" width="7.85546875" style="1" customWidth="1"/>
    <col min="4" max="4" width="15.5703125" style="6" bestFit="1" customWidth="1"/>
    <col min="5" max="5" width="21.5703125" style="9" bestFit="1" customWidth="1"/>
    <col min="6" max="6" width="12.140625" style="1" bestFit="1" customWidth="1"/>
    <col min="7" max="7" width="10.28515625" style="1" bestFit="1" customWidth="1"/>
    <col min="8" max="8" width="10.5703125" style="1" bestFit="1" customWidth="1"/>
    <col min="9" max="9" width="14.42578125" style="11" bestFit="1" customWidth="1"/>
    <col min="10" max="10" width="10.140625" style="1" bestFit="1" customWidth="1"/>
    <col min="11" max="11" width="10.42578125" style="1" bestFit="1" customWidth="1"/>
    <col min="12" max="12" width="13.140625" style="1" bestFit="1" customWidth="1"/>
    <col min="13" max="13" width="12" style="1" bestFit="1" customWidth="1"/>
    <col min="14" max="14" width="12.28515625" style="1" bestFit="1" customWidth="1"/>
    <col min="15" max="15" width="15" bestFit="1" customWidth="1"/>
    <col min="16" max="16" width="23.140625" bestFit="1" customWidth="1"/>
    <col min="17" max="17" width="12" bestFit="1" customWidth="1"/>
    <col min="18" max="19" width="12" customWidth="1"/>
    <col min="29" max="29" width="52.42578125" bestFit="1" customWidth="1"/>
  </cols>
  <sheetData>
    <row r="1" spans="1:28" ht="16.5">
      <c r="A1" s="4"/>
      <c r="B1" s="2"/>
      <c r="D1" s="7" t="s">
        <v>0</v>
      </c>
      <c r="E1" s="21" t="s">
        <v>36</v>
      </c>
      <c r="F1" s="7" t="s">
        <v>37</v>
      </c>
      <c r="G1" s="7" t="s">
        <v>2</v>
      </c>
      <c r="H1" s="7" t="s">
        <v>3</v>
      </c>
      <c r="I1" s="14" t="s">
        <v>29</v>
      </c>
      <c r="J1" s="7" t="s">
        <v>30</v>
      </c>
      <c r="K1" s="7" t="s">
        <v>31</v>
      </c>
      <c r="L1" s="14" t="s">
        <v>32</v>
      </c>
      <c r="M1" s="7" t="s">
        <v>33</v>
      </c>
      <c r="N1" s="7" t="s">
        <v>34</v>
      </c>
      <c r="O1" s="14" t="s">
        <v>35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6.5">
      <c r="A2" s="4"/>
      <c r="B2" s="2"/>
      <c r="C2" s="9">
        <v>1</v>
      </c>
      <c r="D2" s="8" t="s">
        <v>4</v>
      </c>
      <c r="E2" s="22">
        <v>105</v>
      </c>
      <c r="F2" s="9">
        <v>65</v>
      </c>
      <c r="G2" s="9">
        <v>54</v>
      </c>
      <c r="H2" s="9">
        <f>SUM(F2-G2)</f>
        <v>11</v>
      </c>
      <c r="I2" s="14">
        <f t="sha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89.230769230769226</v>
      </c>
      <c r="M2" s="9">
        <v>55</v>
      </c>
      <c r="N2" s="9">
        <f>SUM(F2-M2)</f>
        <v>10</v>
      </c>
      <c r="O2" s="14">
        <f>(M2*100)/F2</f>
        <v>84.615384615384613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6.5">
      <c r="A3" s="4"/>
      <c r="B3" s="2"/>
      <c r="C3" s="9">
        <v>2</v>
      </c>
      <c r="D3" s="8" t="s">
        <v>5</v>
      </c>
      <c r="E3" s="19">
        <v>30</v>
      </c>
      <c r="F3" s="9">
        <v>67</v>
      </c>
      <c r="G3" s="9">
        <v>0</v>
      </c>
      <c r="H3" s="9">
        <f t="shared" ref="H3:H26" si="1">SUM(F3-G3)</f>
        <v>67</v>
      </c>
      <c r="I3" s="14">
        <f t="shared" si="0"/>
        <v>0</v>
      </c>
      <c r="J3" s="9">
        <v>4</v>
      </c>
      <c r="K3" s="9">
        <f t="shared" ref="K3:K26" si="2">SUM(F3-J3)</f>
        <v>63</v>
      </c>
      <c r="L3" s="14">
        <f>(J3*100)/F3</f>
        <v>5.9701492537313436</v>
      </c>
      <c r="M3" s="9">
        <v>17</v>
      </c>
      <c r="N3" s="9">
        <f t="shared" ref="N3:N26" si="3">SUM(F3-M3)</f>
        <v>50</v>
      </c>
      <c r="O3" s="14">
        <f t="shared" ref="O3:O26" si="4">(M3*100)/F3</f>
        <v>25.373134328358208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6.5">
      <c r="A4" s="4"/>
      <c r="B4" s="2"/>
      <c r="C4" s="9">
        <v>3</v>
      </c>
      <c r="D4" s="8" t="s">
        <v>6</v>
      </c>
      <c r="E4" s="19">
        <v>69</v>
      </c>
      <c r="F4" s="9">
        <v>95</v>
      </c>
      <c r="G4" s="9">
        <v>95</v>
      </c>
      <c r="H4" s="9">
        <f t="shared" si="1"/>
        <v>0</v>
      </c>
      <c r="I4" s="14">
        <f t="shared" si="0"/>
        <v>100</v>
      </c>
      <c r="J4" s="9">
        <v>95</v>
      </c>
      <c r="K4" s="9">
        <f t="shared" si="2"/>
        <v>0</v>
      </c>
      <c r="L4" s="14">
        <f t="shared" ref="L4:L26" si="5">(J4*100)/F4</f>
        <v>100</v>
      </c>
      <c r="M4" s="9">
        <v>95</v>
      </c>
      <c r="N4" s="9">
        <f t="shared" si="3"/>
        <v>0</v>
      </c>
      <c r="O4" s="14">
        <f t="shared" si="4"/>
        <v>100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6.5">
      <c r="A5" s="4"/>
      <c r="B5" s="2"/>
      <c r="C5" s="9">
        <v>4</v>
      </c>
      <c r="D5" s="8" t="s">
        <v>7</v>
      </c>
      <c r="E5" s="19">
        <v>55</v>
      </c>
      <c r="F5" s="9">
        <v>51</v>
      </c>
      <c r="G5" s="9">
        <v>50</v>
      </c>
      <c r="H5" s="9">
        <f t="shared" si="1"/>
        <v>1</v>
      </c>
      <c r="I5" s="14">
        <f t="shared" si="0"/>
        <v>98.039215686274517</v>
      </c>
      <c r="J5" s="9">
        <v>40</v>
      </c>
      <c r="K5" s="9">
        <f t="shared" si="2"/>
        <v>11</v>
      </c>
      <c r="L5" s="14">
        <f t="shared" si="5"/>
        <v>78.431372549019613</v>
      </c>
      <c r="M5" s="9">
        <v>20</v>
      </c>
      <c r="N5" s="9">
        <f t="shared" si="3"/>
        <v>31</v>
      </c>
      <c r="O5" s="14">
        <f t="shared" si="4"/>
        <v>39.215686274509807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C6" s="9">
        <v>5</v>
      </c>
      <c r="D6" s="8" t="s">
        <v>8</v>
      </c>
      <c r="E6" s="19">
        <v>157</v>
      </c>
      <c r="F6" s="9">
        <v>43</v>
      </c>
      <c r="G6" s="9">
        <v>18</v>
      </c>
      <c r="H6" s="9">
        <f t="shared" si="1"/>
        <v>25</v>
      </c>
      <c r="I6" s="14">
        <f t="shared" si="0"/>
        <v>41.860465116279073</v>
      </c>
      <c r="J6" s="9">
        <v>34</v>
      </c>
      <c r="K6" s="9">
        <f t="shared" si="2"/>
        <v>9</v>
      </c>
      <c r="L6" s="14">
        <f t="shared" si="5"/>
        <v>79.069767441860463</v>
      </c>
      <c r="M6" s="9">
        <v>27</v>
      </c>
      <c r="N6" s="9">
        <f t="shared" si="3"/>
        <v>16</v>
      </c>
      <c r="O6" s="14">
        <f t="shared" si="4"/>
        <v>62.790697674418603</v>
      </c>
      <c r="P6" s="4"/>
      <c r="Q6" s="4"/>
      <c r="R6" s="4"/>
      <c r="S6" s="4"/>
      <c r="T6" s="4"/>
      <c r="U6" s="4"/>
      <c r="V6" s="5"/>
      <c r="W6" s="5"/>
      <c r="X6" s="5"/>
      <c r="Y6" s="5"/>
      <c r="Z6" s="5"/>
      <c r="AA6" s="4"/>
      <c r="AB6" s="4"/>
    </row>
    <row r="7" spans="1:28">
      <c r="C7" s="9">
        <v>6</v>
      </c>
      <c r="D7" s="8" t="s">
        <v>9</v>
      </c>
      <c r="E7" s="19">
        <v>134</v>
      </c>
      <c r="F7" s="9">
        <v>77</v>
      </c>
      <c r="G7" s="9">
        <v>16</v>
      </c>
      <c r="H7" s="9">
        <f t="shared" si="1"/>
        <v>61</v>
      </c>
      <c r="I7" s="14">
        <f t="shared" si="0"/>
        <v>20.779220779220779</v>
      </c>
      <c r="J7" s="9">
        <v>32</v>
      </c>
      <c r="K7" s="9">
        <f t="shared" si="2"/>
        <v>45</v>
      </c>
      <c r="L7" s="14">
        <f t="shared" si="5"/>
        <v>41.558441558441558</v>
      </c>
      <c r="M7" s="9">
        <v>37</v>
      </c>
      <c r="N7" s="9">
        <f t="shared" si="3"/>
        <v>40</v>
      </c>
      <c r="O7" s="14">
        <f t="shared" si="4"/>
        <v>48.051948051948052</v>
      </c>
      <c r="P7" s="4"/>
      <c r="Q7" s="4"/>
      <c r="R7" s="4"/>
      <c r="S7" s="4"/>
      <c r="T7" s="4"/>
      <c r="U7" s="4"/>
      <c r="V7" s="5"/>
      <c r="W7" s="5"/>
      <c r="X7" s="5"/>
      <c r="Y7" s="5"/>
      <c r="Z7" s="4"/>
      <c r="AA7" s="4"/>
      <c r="AB7" s="4"/>
    </row>
    <row r="8" spans="1:28">
      <c r="C8" s="9">
        <v>7</v>
      </c>
      <c r="D8" s="8" t="s">
        <v>10</v>
      </c>
      <c r="E8" s="19">
        <v>217</v>
      </c>
      <c r="F8" s="9">
        <v>148</v>
      </c>
      <c r="G8" s="9">
        <v>130</v>
      </c>
      <c r="H8" s="9">
        <f t="shared" si="1"/>
        <v>18</v>
      </c>
      <c r="I8" s="14">
        <f t="shared" si="0"/>
        <v>87.837837837837839</v>
      </c>
      <c r="J8" s="9">
        <v>112</v>
      </c>
      <c r="K8" s="9">
        <f t="shared" si="2"/>
        <v>36</v>
      </c>
      <c r="L8" s="14">
        <f t="shared" si="5"/>
        <v>75.675675675675677</v>
      </c>
      <c r="M8" s="9">
        <v>108</v>
      </c>
      <c r="N8" s="9">
        <f t="shared" si="3"/>
        <v>40</v>
      </c>
      <c r="O8" s="14">
        <f t="shared" si="4"/>
        <v>72.972972972972968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C9" s="9">
        <v>8</v>
      </c>
      <c r="D9" s="8" t="s">
        <v>11</v>
      </c>
      <c r="E9" s="19">
        <v>103</v>
      </c>
      <c r="F9" s="9">
        <v>38</v>
      </c>
      <c r="G9" s="9">
        <v>0</v>
      </c>
      <c r="H9" s="9">
        <f t="shared" si="1"/>
        <v>38</v>
      </c>
      <c r="I9" s="14">
        <f t="shared" si="0"/>
        <v>0</v>
      </c>
      <c r="J9" s="9">
        <v>10</v>
      </c>
      <c r="K9" s="9">
        <f t="shared" si="2"/>
        <v>28</v>
      </c>
      <c r="L9" s="14">
        <f t="shared" si="5"/>
        <v>26.315789473684209</v>
      </c>
      <c r="M9" s="9">
        <v>2</v>
      </c>
      <c r="N9" s="9">
        <f t="shared" si="3"/>
        <v>36</v>
      </c>
      <c r="O9" s="14">
        <f t="shared" si="4"/>
        <v>5.2631578947368425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/>
      <c r="AB9" s="4"/>
    </row>
    <row r="10" spans="1:28">
      <c r="C10" s="9">
        <v>9</v>
      </c>
      <c r="D10" s="8" t="s">
        <v>12</v>
      </c>
      <c r="E10" s="19">
        <v>135</v>
      </c>
      <c r="F10" s="9">
        <v>41</v>
      </c>
      <c r="G10" s="9">
        <v>21</v>
      </c>
      <c r="H10" s="9">
        <f t="shared" si="1"/>
        <v>20</v>
      </c>
      <c r="I10" s="14">
        <f t="shared" si="0"/>
        <v>51.219512195121951</v>
      </c>
      <c r="J10" s="9">
        <v>13</v>
      </c>
      <c r="K10" s="9">
        <f t="shared" si="2"/>
        <v>28</v>
      </c>
      <c r="L10" s="14">
        <f t="shared" si="5"/>
        <v>31.707317073170731</v>
      </c>
      <c r="M10" s="9">
        <v>26</v>
      </c>
      <c r="N10" s="9">
        <f t="shared" si="3"/>
        <v>15</v>
      </c>
      <c r="O10" s="14">
        <f t="shared" si="4"/>
        <v>63.414634146341463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C11" s="9">
        <v>10</v>
      </c>
      <c r="D11" s="8" t="s">
        <v>13</v>
      </c>
      <c r="E11" s="19">
        <v>64</v>
      </c>
      <c r="F11" s="9">
        <v>96</v>
      </c>
      <c r="G11" s="9">
        <v>96</v>
      </c>
      <c r="H11" s="9">
        <f t="shared" si="1"/>
        <v>0</v>
      </c>
      <c r="I11" s="14">
        <f t="shared" si="0"/>
        <v>100</v>
      </c>
      <c r="J11" s="9">
        <v>96</v>
      </c>
      <c r="K11" s="9">
        <f t="shared" si="2"/>
        <v>0</v>
      </c>
      <c r="L11" s="14">
        <f t="shared" si="5"/>
        <v>100</v>
      </c>
      <c r="M11" s="9">
        <v>82</v>
      </c>
      <c r="N11" s="9">
        <f t="shared" si="3"/>
        <v>14</v>
      </c>
      <c r="O11" s="14">
        <f t="shared" si="4"/>
        <v>85.416666666666671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C12" s="9">
        <v>11</v>
      </c>
      <c r="D12" s="8" t="s">
        <v>14</v>
      </c>
      <c r="E12" s="19">
        <v>96</v>
      </c>
      <c r="F12" s="9">
        <v>86</v>
      </c>
      <c r="G12" s="9">
        <v>0</v>
      </c>
      <c r="H12" s="9">
        <f t="shared" si="1"/>
        <v>86</v>
      </c>
      <c r="I12" s="14">
        <f t="shared" si="0"/>
        <v>0</v>
      </c>
      <c r="J12" s="9">
        <v>76</v>
      </c>
      <c r="K12" s="9">
        <f t="shared" si="2"/>
        <v>10</v>
      </c>
      <c r="L12" s="14">
        <f t="shared" si="5"/>
        <v>88.372093023255815</v>
      </c>
      <c r="M12" s="9">
        <v>65</v>
      </c>
      <c r="N12" s="9">
        <f t="shared" si="3"/>
        <v>21</v>
      </c>
      <c r="O12" s="14">
        <f t="shared" si="4"/>
        <v>75.581395348837205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C13" s="9">
        <v>12</v>
      </c>
      <c r="D13" s="8" t="s">
        <v>15</v>
      </c>
      <c r="E13" s="19">
        <v>168</v>
      </c>
      <c r="F13" s="9">
        <v>87</v>
      </c>
      <c r="G13" s="9">
        <v>86</v>
      </c>
      <c r="H13" s="9">
        <f t="shared" si="1"/>
        <v>1</v>
      </c>
      <c r="I13" s="14">
        <f t="shared" si="0"/>
        <v>98.850574712643677</v>
      </c>
      <c r="J13" s="9">
        <v>86</v>
      </c>
      <c r="K13" s="9">
        <f t="shared" si="2"/>
        <v>1</v>
      </c>
      <c r="L13" s="14">
        <f t="shared" si="5"/>
        <v>98.850574712643677</v>
      </c>
      <c r="M13" s="9">
        <v>86</v>
      </c>
      <c r="N13" s="9">
        <f t="shared" si="3"/>
        <v>1</v>
      </c>
      <c r="O13" s="14">
        <f t="shared" si="4"/>
        <v>98.850574712643677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C14" s="9">
        <v>13</v>
      </c>
      <c r="D14" s="8" t="s">
        <v>16</v>
      </c>
      <c r="E14" s="19">
        <v>102</v>
      </c>
      <c r="F14" s="9">
        <v>112</v>
      </c>
      <c r="G14" s="9">
        <v>11</v>
      </c>
      <c r="H14" s="9">
        <f t="shared" si="1"/>
        <v>101</v>
      </c>
      <c r="I14" s="14">
        <f t="shared" si="0"/>
        <v>9.8214285714285712</v>
      </c>
      <c r="J14" s="9">
        <v>35</v>
      </c>
      <c r="K14" s="9">
        <f t="shared" si="2"/>
        <v>77</v>
      </c>
      <c r="L14" s="14">
        <f t="shared" si="5"/>
        <v>31.25</v>
      </c>
      <c r="M14" s="9">
        <v>17</v>
      </c>
      <c r="N14" s="9">
        <f t="shared" si="3"/>
        <v>95</v>
      </c>
      <c r="O14" s="14">
        <f t="shared" si="4"/>
        <v>15.178571428571429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C15" s="9">
        <v>14</v>
      </c>
      <c r="D15" s="8" t="s">
        <v>17</v>
      </c>
      <c r="E15" s="19">
        <v>121</v>
      </c>
      <c r="F15" s="9">
        <v>96</v>
      </c>
      <c r="G15" s="9">
        <v>1</v>
      </c>
      <c r="H15" s="9">
        <f t="shared" si="1"/>
        <v>95</v>
      </c>
      <c r="I15" s="14">
        <f t="shared" si="0"/>
        <v>1.0416666666666667</v>
      </c>
      <c r="J15" s="9">
        <v>4</v>
      </c>
      <c r="K15" s="9">
        <f t="shared" si="2"/>
        <v>92</v>
      </c>
      <c r="L15" s="14">
        <f t="shared" si="5"/>
        <v>4.166666666666667</v>
      </c>
      <c r="M15" s="9">
        <v>17</v>
      </c>
      <c r="N15" s="9">
        <f t="shared" si="3"/>
        <v>79</v>
      </c>
      <c r="O15" s="14">
        <f t="shared" si="4"/>
        <v>17.708333333333332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C16" s="9">
        <v>15</v>
      </c>
      <c r="D16" s="8" t="s">
        <v>18</v>
      </c>
      <c r="E16" s="19">
        <v>77</v>
      </c>
      <c r="F16" s="9">
        <v>48</v>
      </c>
      <c r="G16" s="9">
        <v>15</v>
      </c>
      <c r="H16" s="9">
        <f t="shared" si="1"/>
        <v>33</v>
      </c>
      <c r="I16" s="14">
        <f t="shared" si="0"/>
        <v>31.25</v>
      </c>
      <c r="J16" s="9">
        <v>35</v>
      </c>
      <c r="K16" s="9">
        <f t="shared" si="2"/>
        <v>13</v>
      </c>
      <c r="L16" s="14">
        <f t="shared" si="5"/>
        <v>72.916666666666671</v>
      </c>
      <c r="M16" s="9">
        <v>23</v>
      </c>
      <c r="N16" s="9">
        <f t="shared" si="3"/>
        <v>25</v>
      </c>
      <c r="O16" s="14">
        <f t="shared" si="4"/>
        <v>47.916666666666664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3:28">
      <c r="C17" s="9">
        <v>16</v>
      </c>
      <c r="D17" s="8" t="s">
        <v>19</v>
      </c>
      <c r="E17" s="19">
        <v>70</v>
      </c>
      <c r="F17" s="9">
        <v>107</v>
      </c>
      <c r="G17" s="9">
        <v>0</v>
      </c>
      <c r="H17" s="9">
        <f t="shared" si="1"/>
        <v>107</v>
      </c>
      <c r="I17" s="14">
        <f t="shared" si="0"/>
        <v>0</v>
      </c>
      <c r="J17" s="9">
        <v>47</v>
      </c>
      <c r="K17" s="9">
        <f t="shared" si="2"/>
        <v>60</v>
      </c>
      <c r="L17" s="14">
        <f t="shared" si="5"/>
        <v>43.925233644859816</v>
      </c>
      <c r="M17" s="9">
        <v>49</v>
      </c>
      <c r="N17" s="9">
        <f t="shared" si="3"/>
        <v>58</v>
      </c>
      <c r="O17" s="14">
        <f t="shared" si="4"/>
        <v>45.794392523364486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3:28">
      <c r="C18" s="9">
        <v>17</v>
      </c>
      <c r="D18" s="8" t="s">
        <v>20</v>
      </c>
      <c r="E18" s="19">
        <v>66</v>
      </c>
      <c r="F18" s="9">
        <v>47</v>
      </c>
      <c r="G18" s="9">
        <v>0</v>
      </c>
      <c r="H18" s="9">
        <f t="shared" si="1"/>
        <v>47</v>
      </c>
      <c r="I18" s="14">
        <f t="shared" si="0"/>
        <v>0</v>
      </c>
      <c r="J18" s="9">
        <v>37</v>
      </c>
      <c r="K18" s="9">
        <f t="shared" si="2"/>
        <v>10</v>
      </c>
      <c r="L18" s="14">
        <f t="shared" si="5"/>
        <v>78.723404255319153</v>
      </c>
      <c r="M18" s="9">
        <v>15</v>
      </c>
      <c r="N18" s="9">
        <f t="shared" si="3"/>
        <v>32</v>
      </c>
      <c r="O18" s="14">
        <f t="shared" si="4"/>
        <v>31.914893617021278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3:28">
      <c r="C19" s="9">
        <v>18</v>
      </c>
      <c r="D19" s="8" t="s">
        <v>21</v>
      </c>
      <c r="E19" s="19">
        <v>27</v>
      </c>
      <c r="F19" s="9">
        <v>71</v>
      </c>
      <c r="G19" s="9">
        <v>1</v>
      </c>
      <c r="H19" s="9">
        <f t="shared" si="1"/>
        <v>70</v>
      </c>
      <c r="I19" s="14">
        <f t="shared" si="0"/>
        <v>1.408450704225352</v>
      </c>
      <c r="J19" s="9">
        <v>1</v>
      </c>
      <c r="K19" s="9">
        <f t="shared" si="2"/>
        <v>70</v>
      </c>
      <c r="L19" s="14">
        <f t="shared" si="5"/>
        <v>1.408450704225352</v>
      </c>
      <c r="M19" s="9">
        <v>15</v>
      </c>
      <c r="N19" s="9">
        <f t="shared" si="3"/>
        <v>56</v>
      </c>
      <c r="O19" s="14">
        <f t="shared" si="4"/>
        <v>21.12676056338028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3:28">
      <c r="C20" s="9">
        <v>19</v>
      </c>
      <c r="D20" s="8" t="s">
        <v>22</v>
      </c>
      <c r="E20" s="19">
        <v>160</v>
      </c>
      <c r="F20" s="9">
        <v>100</v>
      </c>
      <c r="G20" s="9">
        <v>29</v>
      </c>
      <c r="H20" s="9">
        <f t="shared" si="1"/>
        <v>71</v>
      </c>
      <c r="I20" s="14">
        <f t="shared" si="0"/>
        <v>29</v>
      </c>
      <c r="J20" s="9">
        <v>88</v>
      </c>
      <c r="K20" s="9">
        <f t="shared" si="2"/>
        <v>12</v>
      </c>
      <c r="L20" s="14">
        <f t="shared" si="5"/>
        <v>88</v>
      </c>
      <c r="M20" s="9">
        <v>31</v>
      </c>
      <c r="N20" s="9">
        <f t="shared" si="3"/>
        <v>69</v>
      </c>
      <c r="O20" s="14">
        <f t="shared" si="4"/>
        <v>31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3:28">
      <c r="C21" s="9">
        <v>20</v>
      </c>
      <c r="D21" s="8" t="s">
        <v>23</v>
      </c>
      <c r="E21" s="19">
        <v>84</v>
      </c>
      <c r="F21" s="9">
        <v>112</v>
      </c>
      <c r="G21" s="9">
        <v>0</v>
      </c>
      <c r="H21" s="9">
        <f t="shared" si="1"/>
        <v>112</v>
      </c>
      <c r="I21" s="14">
        <f t="shared" si="0"/>
        <v>0</v>
      </c>
      <c r="J21" s="9">
        <v>18</v>
      </c>
      <c r="K21" s="9">
        <f t="shared" si="2"/>
        <v>94</v>
      </c>
      <c r="L21" s="14">
        <f t="shared" si="5"/>
        <v>16.071428571428573</v>
      </c>
      <c r="M21" s="18">
        <v>41</v>
      </c>
      <c r="N21" s="9">
        <f t="shared" si="3"/>
        <v>71</v>
      </c>
      <c r="O21" s="14">
        <f t="shared" si="4"/>
        <v>36.607142857142854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3:28">
      <c r="C22" s="9">
        <v>21</v>
      </c>
      <c r="D22" s="8" t="s">
        <v>24</v>
      </c>
      <c r="E22" s="19">
        <v>223</v>
      </c>
      <c r="F22" s="9">
        <v>129</v>
      </c>
      <c r="G22" s="9">
        <v>56</v>
      </c>
      <c r="H22" s="9">
        <f t="shared" si="1"/>
        <v>73</v>
      </c>
      <c r="I22" s="14">
        <f t="shared" si="0"/>
        <v>43.410852713178294</v>
      </c>
      <c r="J22" s="9">
        <v>49</v>
      </c>
      <c r="K22" s="9">
        <f t="shared" si="2"/>
        <v>80</v>
      </c>
      <c r="L22" s="14">
        <f t="shared" si="5"/>
        <v>37.984496124031011</v>
      </c>
      <c r="M22" s="18">
        <v>68</v>
      </c>
      <c r="N22" s="9">
        <f t="shared" si="3"/>
        <v>61</v>
      </c>
      <c r="O22" s="14">
        <f t="shared" si="4"/>
        <v>52.713178294573645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3:28">
      <c r="C23" s="9">
        <v>22</v>
      </c>
      <c r="D23" s="8" t="s">
        <v>25</v>
      </c>
      <c r="E23" s="19">
        <v>97</v>
      </c>
      <c r="F23" s="9">
        <v>184</v>
      </c>
      <c r="G23" s="9">
        <v>0</v>
      </c>
      <c r="H23" s="9">
        <f t="shared" si="1"/>
        <v>184</v>
      </c>
      <c r="I23" s="14">
        <f t="shared" si="0"/>
        <v>0</v>
      </c>
      <c r="J23" s="9">
        <v>78</v>
      </c>
      <c r="K23" s="9">
        <f t="shared" si="2"/>
        <v>106</v>
      </c>
      <c r="L23" s="14">
        <f t="shared" si="5"/>
        <v>42.391304347826086</v>
      </c>
      <c r="M23" s="18">
        <v>121</v>
      </c>
      <c r="N23" s="9">
        <f t="shared" si="3"/>
        <v>63</v>
      </c>
      <c r="O23" s="14">
        <f t="shared" si="4"/>
        <v>65.760869565217391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3:28">
      <c r="C24" s="9">
        <v>23</v>
      </c>
      <c r="D24" s="8" t="s">
        <v>26</v>
      </c>
      <c r="E24" s="19">
        <v>27</v>
      </c>
      <c r="F24" s="9">
        <v>40</v>
      </c>
      <c r="G24" s="9">
        <v>0</v>
      </c>
      <c r="H24" s="9">
        <f t="shared" si="1"/>
        <v>40</v>
      </c>
      <c r="I24" s="14">
        <f t="shared" si="0"/>
        <v>0</v>
      </c>
      <c r="J24" s="9">
        <v>3</v>
      </c>
      <c r="K24" s="9">
        <f t="shared" si="2"/>
        <v>37</v>
      </c>
      <c r="L24" s="14">
        <f t="shared" si="5"/>
        <v>7.5</v>
      </c>
      <c r="M24" s="18">
        <v>20</v>
      </c>
      <c r="N24" s="9">
        <f t="shared" si="3"/>
        <v>20</v>
      </c>
      <c r="O24" s="14">
        <f t="shared" si="4"/>
        <v>50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3:28">
      <c r="C25" s="9">
        <v>24</v>
      </c>
      <c r="D25" s="8" t="s">
        <v>27</v>
      </c>
      <c r="E25" s="19">
        <v>132</v>
      </c>
      <c r="F25" s="9">
        <v>140</v>
      </c>
      <c r="G25" s="9">
        <v>40</v>
      </c>
      <c r="H25" s="9">
        <f t="shared" si="1"/>
        <v>100</v>
      </c>
      <c r="I25" s="14">
        <f t="shared" si="0"/>
        <v>28.571428571428573</v>
      </c>
      <c r="J25" s="9">
        <v>46</v>
      </c>
      <c r="K25" s="9">
        <f t="shared" si="2"/>
        <v>94</v>
      </c>
      <c r="L25" s="14">
        <f t="shared" si="5"/>
        <v>32.857142857142854</v>
      </c>
      <c r="M25" s="18">
        <v>108</v>
      </c>
      <c r="N25" s="9">
        <f t="shared" si="3"/>
        <v>32</v>
      </c>
      <c r="O25" s="14">
        <f t="shared" si="4"/>
        <v>77.142857142857139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3:28">
      <c r="C26" s="9">
        <v>25</v>
      </c>
      <c r="D26" s="8" t="s">
        <v>28</v>
      </c>
      <c r="E26" s="20">
        <v>42</v>
      </c>
      <c r="F26" s="9">
        <v>43</v>
      </c>
      <c r="G26" s="12">
        <v>0</v>
      </c>
      <c r="H26" s="9">
        <f t="shared" si="1"/>
        <v>43</v>
      </c>
      <c r="I26" s="14">
        <f t="shared" si="0"/>
        <v>0</v>
      </c>
      <c r="J26" s="12">
        <v>27</v>
      </c>
      <c r="K26" s="9">
        <f t="shared" si="2"/>
        <v>16</v>
      </c>
      <c r="L26" s="14">
        <f t="shared" si="5"/>
        <v>62.790697674418603</v>
      </c>
      <c r="M26" s="13">
        <v>23</v>
      </c>
      <c r="N26" s="9">
        <f t="shared" si="3"/>
        <v>20</v>
      </c>
      <c r="O26" s="14">
        <f t="shared" si="4"/>
        <v>53.488372093023258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3:28">
      <c r="C27" s="9"/>
      <c r="D27" s="15" t="s">
        <v>1</v>
      </c>
      <c r="E27" s="23"/>
      <c r="F27" s="16"/>
      <c r="G27" s="17"/>
      <c r="H27" s="16"/>
      <c r="I27" s="14">
        <f>AVERAGE(I2:I20)</f>
        <v>39.693962912980084</v>
      </c>
      <c r="J27" s="17"/>
      <c r="K27" s="16"/>
      <c r="L27" s="14">
        <f>AVERAGE(L2:L20)</f>
        <v>59.766966943683677</v>
      </c>
      <c r="M27" s="17"/>
      <c r="N27" s="16"/>
      <c r="O27" s="14">
        <f>AVERAGE(O2:O20)</f>
        <v>51.167677411534498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3:28">
      <c r="C28" s="9"/>
      <c r="F28" s="9"/>
      <c r="G28" s="9"/>
      <c r="H28" s="9"/>
      <c r="I28" s="10"/>
      <c r="J28" s="9"/>
      <c r="K28" s="9"/>
      <c r="L28" s="9"/>
      <c r="M28" s="9"/>
      <c r="N28" s="6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3:28">
      <c r="C29" s="9"/>
      <c r="F29" s="9"/>
      <c r="G29" s="9"/>
      <c r="H29" s="9"/>
      <c r="I29" s="10"/>
      <c r="J29" s="9"/>
      <c r="K29" s="9"/>
      <c r="L29" s="9"/>
      <c r="M29" s="9"/>
      <c r="N29" s="6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3:28">
      <c r="C30" s="9"/>
      <c r="F30" s="9"/>
      <c r="G30" s="9"/>
      <c r="H30" s="9"/>
      <c r="I30" s="10"/>
      <c r="J30" s="9"/>
      <c r="K30" s="9"/>
      <c r="L30" s="9"/>
      <c r="M30" s="9"/>
      <c r="N30" s="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3:28">
      <c r="C31" s="9"/>
      <c r="F31" s="6"/>
      <c r="G31" s="6"/>
      <c r="H31" s="6"/>
      <c r="I31" s="10"/>
      <c r="J31" s="6"/>
      <c r="K31" s="6"/>
      <c r="L31" s="6"/>
      <c r="M31" s="6"/>
      <c r="N31" s="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3:28">
      <c r="C32" s="9"/>
      <c r="F32" s="6"/>
      <c r="G32" s="6"/>
      <c r="H32" s="6"/>
      <c r="I32" s="10"/>
      <c r="J32" s="6"/>
      <c r="K32" s="6"/>
      <c r="L32" s="6"/>
      <c r="M32" s="6"/>
      <c r="N32" s="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3:28">
      <c r="C33" s="9"/>
      <c r="F33" s="6"/>
      <c r="G33" s="6"/>
      <c r="H33" s="6"/>
      <c r="I33" s="10"/>
      <c r="J33" s="6"/>
      <c r="K33" s="6"/>
      <c r="L33" s="6"/>
      <c r="M33" s="6"/>
      <c r="N33" s="6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3:28">
      <c r="C34" s="9"/>
      <c r="F34" s="6"/>
      <c r="G34" s="6"/>
      <c r="H34" s="6"/>
      <c r="I34" s="10"/>
      <c r="J34" s="6"/>
      <c r="K34" s="6"/>
      <c r="L34" s="6"/>
      <c r="M34" s="6"/>
      <c r="N34" s="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3:28">
      <c r="C35" s="6"/>
      <c r="F35" s="6"/>
      <c r="G35" s="6"/>
      <c r="H35" s="6"/>
      <c r="I35" s="10"/>
      <c r="J35" s="6"/>
      <c r="K35" s="6"/>
      <c r="L35" s="6"/>
      <c r="M35" s="6"/>
      <c r="N35" s="6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3:28">
      <c r="C36" s="6"/>
      <c r="F36" s="6"/>
      <c r="G36" s="6"/>
      <c r="H36" s="6"/>
      <c r="I36" s="10"/>
      <c r="J36" s="6"/>
      <c r="K36" s="6"/>
      <c r="L36" s="6"/>
      <c r="M36" s="6"/>
      <c r="N36" s="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3:28">
      <c r="C37" s="6"/>
      <c r="F37" s="6"/>
      <c r="G37" s="6"/>
      <c r="H37" s="6"/>
      <c r="I37" s="10"/>
      <c r="J37" s="6"/>
      <c r="K37" s="6"/>
      <c r="L37" s="6"/>
      <c r="M37" s="6"/>
      <c r="N37" s="6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3:28">
      <c r="C38" s="6"/>
      <c r="F38" s="6"/>
      <c r="G38" s="6"/>
      <c r="H38" s="6"/>
      <c r="I38" s="10"/>
      <c r="J38" s="6"/>
      <c r="K38" s="6"/>
      <c r="L38" s="6"/>
      <c r="M38" s="6"/>
      <c r="N38" s="6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3:28">
      <c r="C39" s="6"/>
      <c r="F39" s="6"/>
      <c r="G39" s="6"/>
      <c r="H39" s="6"/>
      <c r="I39" s="10"/>
      <c r="J39" s="6"/>
      <c r="K39" s="6"/>
      <c r="L39" s="6"/>
      <c r="M39" s="6"/>
      <c r="N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3:28">
      <c r="C40" s="6"/>
      <c r="F40" s="6"/>
      <c r="G40" s="6"/>
      <c r="H40" s="6"/>
      <c r="I40" s="10"/>
      <c r="J40" s="6"/>
      <c r="K40" s="6"/>
      <c r="L40" s="6"/>
      <c r="M40" s="6"/>
      <c r="N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3:28">
      <c r="C41" s="6"/>
      <c r="F41" s="6"/>
      <c r="G41" s="6"/>
      <c r="H41" s="6"/>
      <c r="I41" s="10"/>
      <c r="J41" s="6"/>
      <c r="K41" s="6"/>
      <c r="L41" s="6"/>
      <c r="M41" s="6"/>
      <c r="N41" s="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3:28">
      <c r="C42" s="6"/>
      <c r="F42" s="6"/>
      <c r="G42" s="6"/>
      <c r="H42" s="6"/>
      <c r="I42" s="10"/>
      <c r="J42" s="6"/>
      <c r="K42" s="6"/>
      <c r="L42" s="6"/>
      <c r="M42" s="6"/>
      <c r="N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3:28">
      <c r="C43" s="6"/>
      <c r="F43" s="6"/>
      <c r="G43" s="6"/>
      <c r="H43" s="6"/>
      <c r="I43" s="10"/>
      <c r="J43" s="6"/>
      <c r="K43" s="6"/>
      <c r="L43" s="6"/>
      <c r="M43" s="6"/>
      <c r="N43" s="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3:28">
      <c r="C44" s="6"/>
      <c r="F44" s="6"/>
      <c r="G44" s="6"/>
      <c r="H44" s="6"/>
      <c r="I44" s="10"/>
      <c r="J44" s="6"/>
      <c r="K44" s="6"/>
      <c r="L44" s="6"/>
      <c r="M44" s="6"/>
      <c r="N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3:28">
      <c r="C45" s="6"/>
      <c r="F45" s="6"/>
      <c r="G45" s="6"/>
      <c r="H45" s="6"/>
      <c r="I45" s="10"/>
      <c r="J45" s="6"/>
      <c r="K45" s="6"/>
      <c r="L45" s="6"/>
      <c r="M45" s="6"/>
      <c r="N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3:28">
      <c r="C46" s="6"/>
      <c r="F46" s="6"/>
      <c r="G46" s="6"/>
      <c r="H46" s="6"/>
      <c r="I46" s="10"/>
      <c r="J46" s="6"/>
      <c r="K46" s="6"/>
      <c r="L46" s="6"/>
      <c r="M46" s="6"/>
      <c r="N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3:28">
      <c r="C47" s="6"/>
      <c r="F47" s="6"/>
      <c r="G47" s="6"/>
      <c r="H47" s="6"/>
      <c r="I47" s="10"/>
      <c r="J47" s="6"/>
      <c r="K47" s="6"/>
      <c r="L47" s="6"/>
      <c r="M47" s="6"/>
      <c r="N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3:28">
      <c r="C48" s="6"/>
      <c r="F48" s="6"/>
      <c r="G48" s="6"/>
      <c r="H48" s="6"/>
      <c r="I48" s="10"/>
      <c r="J48" s="6"/>
      <c r="K48" s="6"/>
      <c r="L48" s="6"/>
      <c r="M48" s="6"/>
      <c r="N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3:28">
      <c r="C49" s="6"/>
      <c r="F49" s="6"/>
      <c r="G49" s="6"/>
      <c r="H49" s="6"/>
      <c r="I49" s="10"/>
      <c r="J49" s="6"/>
      <c r="K49" s="6"/>
      <c r="L49" s="6"/>
      <c r="M49" s="6"/>
      <c r="N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3:28">
      <c r="C50" s="6"/>
      <c r="F50" s="6"/>
      <c r="G50" s="6"/>
      <c r="H50" s="6"/>
      <c r="I50" s="10"/>
      <c r="J50" s="6"/>
      <c r="K50" s="6"/>
      <c r="L50" s="6"/>
      <c r="M50" s="6"/>
      <c r="N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3:28">
      <c r="C51" s="6"/>
      <c r="F51" s="6"/>
      <c r="G51" s="6"/>
      <c r="H51" s="6"/>
      <c r="I51" s="10"/>
      <c r="J51" s="6"/>
      <c r="K51" s="6"/>
      <c r="L51" s="6"/>
      <c r="M51" s="6"/>
      <c r="N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3:28">
      <c r="C52" s="6"/>
      <c r="F52" s="6"/>
      <c r="G52" s="6"/>
      <c r="H52" s="6"/>
      <c r="I52" s="10"/>
      <c r="J52" s="6"/>
      <c r="K52" s="6"/>
      <c r="L52" s="6"/>
      <c r="M52" s="6"/>
      <c r="N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3:28">
      <c r="C53" s="6"/>
      <c r="F53" s="6"/>
      <c r="G53" s="6"/>
      <c r="H53" s="6"/>
      <c r="I53" s="10"/>
      <c r="J53" s="6"/>
      <c r="K53" s="6"/>
      <c r="L53" s="6"/>
      <c r="M53" s="6"/>
      <c r="N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3:28">
      <c r="C54" s="6"/>
      <c r="F54" s="6"/>
      <c r="G54" s="6"/>
      <c r="H54" s="6"/>
      <c r="I54" s="10"/>
      <c r="J54" s="6"/>
      <c r="K54" s="6"/>
      <c r="L54" s="6"/>
      <c r="M54" s="6"/>
      <c r="N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3:28">
      <c r="C55" s="6"/>
      <c r="F55" s="6"/>
      <c r="G55" s="6"/>
      <c r="H55" s="6"/>
      <c r="I55" s="10"/>
      <c r="J55" s="6"/>
      <c r="K55" s="6"/>
      <c r="L55" s="6"/>
      <c r="M55" s="6"/>
      <c r="N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3:28">
      <c r="C56" s="6"/>
      <c r="F56" s="6"/>
      <c r="G56" s="6"/>
      <c r="H56" s="6"/>
      <c r="I56" s="10"/>
      <c r="J56" s="6"/>
      <c r="K56" s="6"/>
      <c r="L56" s="6"/>
      <c r="M56" s="6"/>
      <c r="N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3:28">
      <c r="C57" s="6"/>
      <c r="F57" s="6"/>
      <c r="G57" s="6"/>
      <c r="H57" s="6"/>
      <c r="I57" s="10"/>
      <c r="J57" s="6"/>
      <c r="K57" s="6"/>
      <c r="L57" s="6"/>
      <c r="M57" s="6"/>
      <c r="N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3:28">
      <c r="C58" s="6"/>
      <c r="F58" s="6"/>
      <c r="G58" s="6"/>
      <c r="H58" s="6"/>
      <c r="I58" s="10"/>
      <c r="J58" s="6"/>
      <c r="K58" s="6"/>
      <c r="L58" s="6"/>
      <c r="M58" s="6"/>
      <c r="N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3:28">
      <c r="C59" s="6"/>
      <c r="F59" s="6"/>
      <c r="G59" s="6"/>
      <c r="H59" s="6"/>
      <c r="I59" s="10"/>
      <c r="J59" s="6"/>
      <c r="K59" s="6"/>
      <c r="L59" s="6"/>
      <c r="M59" s="6"/>
      <c r="N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3:28">
      <c r="C60" s="6"/>
      <c r="F60" s="6"/>
      <c r="G60" s="6"/>
      <c r="H60" s="6"/>
      <c r="I60" s="10"/>
      <c r="J60" s="6"/>
      <c r="K60" s="6"/>
      <c r="L60" s="6"/>
      <c r="M60" s="6"/>
      <c r="N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3:28" ht="14.25" customHeight="1">
      <c r="C61" s="6"/>
      <c r="F61" s="6"/>
      <c r="G61" s="6"/>
      <c r="H61" s="6"/>
      <c r="I61" s="10"/>
      <c r="J61" s="6"/>
      <c r="K61" s="6"/>
      <c r="L61" s="6"/>
      <c r="M61" s="6"/>
      <c r="N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3:28" ht="14.25" customHeight="1">
      <c r="C62" s="6"/>
      <c r="F62" s="6"/>
      <c r="G62" s="6"/>
      <c r="H62" s="6"/>
      <c r="I62" s="10"/>
      <c r="J62" s="6"/>
      <c r="K62" s="6"/>
      <c r="L62" s="6"/>
      <c r="M62" s="6"/>
      <c r="N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3:28" ht="14.25" customHeight="1">
      <c r="C63" s="6"/>
      <c r="F63" s="6"/>
      <c r="G63" s="6"/>
      <c r="H63" s="6"/>
      <c r="I63" s="10"/>
      <c r="J63" s="6"/>
      <c r="K63" s="6"/>
      <c r="L63" s="6"/>
      <c r="M63" s="6"/>
      <c r="N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3:28" ht="14.25" customHeight="1">
      <c r="C64" s="6"/>
      <c r="F64" s="6"/>
      <c r="G64" s="6"/>
      <c r="H64" s="6"/>
      <c r="I64" s="10"/>
      <c r="J64" s="6"/>
      <c r="K64" s="6"/>
      <c r="L64" s="6"/>
      <c r="M64" s="6"/>
      <c r="N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3:28" ht="14.25" customHeight="1">
      <c r="C65" s="6"/>
      <c r="F65" s="6"/>
      <c r="G65" s="6"/>
      <c r="H65" s="6"/>
      <c r="I65" s="10"/>
      <c r="J65" s="6"/>
      <c r="K65" s="6"/>
      <c r="L65" s="6"/>
      <c r="M65" s="6"/>
      <c r="N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3:28" ht="14.25" customHeight="1">
      <c r="C66" s="6"/>
      <c r="F66" s="6"/>
      <c r="G66" s="6"/>
      <c r="H66" s="6"/>
      <c r="I66" s="10"/>
      <c r="J66" s="6"/>
      <c r="K66" s="6"/>
      <c r="L66" s="6"/>
      <c r="M66" s="6"/>
      <c r="N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3:28" ht="14.25" customHeight="1">
      <c r="C67" s="6"/>
      <c r="F67" s="6"/>
      <c r="G67" s="6"/>
      <c r="H67" s="6"/>
      <c r="I67" s="10"/>
      <c r="J67" s="6"/>
      <c r="K67" s="6"/>
      <c r="L67" s="6"/>
      <c r="M67" s="6"/>
      <c r="N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3:28">
      <c r="C68" s="6"/>
      <c r="F68" s="6"/>
      <c r="G68" s="6"/>
      <c r="H68" s="6"/>
      <c r="I68" s="10"/>
      <c r="J68" s="6"/>
      <c r="K68" s="6"/>
      <c r="L68" s="6"/>
      <c r="M68" s="6"/>
      <c r="N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3:28">
      <c r="C69" s="6"/>
      <c r="F69" s="6"/>
      <c r="G69" s="6"/>
      <c r="H69" s="6"/>
      <c r="I69" s="10"/>
      <c r="J69" s="6"/>
      <c r="K69" s="6"/>
      <c r="L69" s="6"/>
      <c r="M69" s="6"/>
      <c r="N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3:28">
      <c r="C70" s="6"/>
      <c r="F70" s="6"/>
      <c r="G70" s="6"/>
      <c r="H70" s="6"/>
      <c r="I70" s="10"/>
      <c r="J70" s="6"/>
      <c r="K70" s="6"/>
      <c r="L70" s="6"/>
      <c r="M70" s="6"/>
      <c r="N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3:28">
      <c r="C71" s="6"/>
      <c r="F71" s="6"/>
      <c r="G71" s="6"/>
      <c r="H71" s="6"/>
      <c r="I71" s="10"/>
      <c r="J71" s="6"/>
      <c r="K71" s="6"/>
      <c r="L71" s="6"/>
      <c r="M71" s="6"/>
      <c r="N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3:28">
      <c r="C72" s="6"/>
      <c r="F72" s="6"/>
      <c r="G72" s="6"/>
      <c r="H72" s="6"/>
      <c r="I72" s="10"/>
      <c r="J72" s="6"/>
      <c r="K72" s="6"/>
      <c r="L72" s="6"/>
      <c r="M72" s="6"/>
      <c r="N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3:28">
      <c r="C73" s="6"/>
      <c r="F73" s="6"/>
      <c r="G73" s="6"/>
      <c r="H73" s="6"/>
      <c r="I73" s="10"/>
      <c r="J73" s="6"/>
      <c r="K73" s="6"/>
      <c r="L73" s="6"/>
      <c r="M73" s="6"/>
      <c r="N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3:28">
      <c r="C74" s="6"/>
      <c r="F74" s="6"/>
      <c r="G74" s="6"/>
      <c r="H74" s="6"/>
      <c r="I74" s="10"/>
      <c r="J74" s="6"/>
      <c r="K74" s="6"/>
      <c r="L74" s="6"/>
      <c r="M74" s="6"/>
      <c r="N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3:28">
      <c r="C75" s="6"/>
      <c r="F75" s="6"/>
      <c r="G75" s="6"/>
      <c r="H75" s="6"/>
      <c r="I75" s="10"/>
      <c r="J75" s="6"/>
      <c r="K75" s="6"/>
      <c r="L75" s="6"/>
      <c r="M75" s="6"/>
      <c r="N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3:28">
      <c r="C76" s="6"/>
      <c r="F76" s="6"/>
      <c r="G76" s="6"/>
      <c r="H76" s="6"/>
      <c r="I76" s="10"/>
      <c r="J76" s="6"/>
      <c r="K76" s="6"/>
      <c r="L76" s="6"/>
      <c r="M76" s="6"/>
      <c r="N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3:28">
      <c r="C77" s="6"/>
      <c r="F77" s="6"/>
      <c r="G77" s="6"/>
      <c r="H77" s="6"/>
      <c r="I77" s="10"/>
      <c r="J77" s="6"/>
      <c r="K77" s="6"/>
      <c r="L77" s="6"/>
      <c r="M77" s="6"/>
      <c r="N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3:28">
      <c r="C78" s="6"/>
      <c r="F78" s="6"/>
      <c r="G78" s="6"/>
      <c r="H78" s="6"/>
      <c r="I78" s="10"/>
      <c r="J78" s="6"/>
      <c r="K78" s="6"/>
      <c r="L78" s="6"/>
      <c r="M78" s="6"/>
      <c r="N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3:28">
      <c r="C79" s="6"/>
      <c r="F79" s="6"/>
      <c r="G79" s="6"/>
      <c r="H79" s="6"/>
      <c r="I79" s="10"/>
      <c r="J79" s="6"/>
      <c r="K79" s="6"/>
      <c r="L79" s="6"/>
      <c r="M79" s="6"/>
      <c r="N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3:28">
      <c r="C80" s="6"/>
      <c r="F80" s="6"/>
      <c r="G80" s="6"/>
      <c r="H80" s="6"/>
      <c r="I80" s="10"/>
      <c r="J80" s="6"/>
      <c r="K80" s="6"/>
      <c r="L80" s="6"/>
      <c r="M80" s="6"/>
      <c r="N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3:28">
      <c r="C81" s="6"/>
      <c r="F81" s="6"/>
      <c r="G81" s="6"/>
      <c r="H81" s="6"/>
      <c r="I81" s="10"/>
      <c r="J81" s="6"/>
      <c r="K81" s="6"/>
      <c r="L81" s="6"/>
      <c r="M81" s="6"/>
      <c r="N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3:28">
      <c r="C82" s="6"/>
      <c r="F82" s="6"/>
      <c r="G82" s="6"/>
      <c r="H82" s="6"/>
      <c r="I82" s="10"/>
      <c r="J82" s="6"/>
      <c r="K82" s="6"/>
      <c r="L82" s="6"/>
      <c r="M82" s="6"/>
      <c r="N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3:28">
      <c r="C83" s="6"/>
      <c r="F83" s="6"/>
      <c r="G83" s="6"/>
      <c r="H83" s="6"/>
      <c r="I83" s="10"/>
      <c r="J83" s="6"/>
      <c r="K83" s="6"/>
      <c r="L83" s="6"/>
      <c r="M83" s="6"/>
      <c r="N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3:28">
      <c r="C84" s="6"/>
      <c r="F84" s="6"/>
      <c r="G84" s="6"/>
      <c r="H84" s="6"/>
      <c r="I84" s="10"/>
      <c r="J84" s="6"/>
      <c r="K84" s="6"/>
      <c r="L84" s="6"/>
      <c r="M84" s="6"/>
      <c r="N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3:28">
      <c r="C85" s="6"/>
      <c r="F85" s="6"/>
      <c r="G85" s="6"/>
      <c r="H85" s="6"/>
      <c r="I85" s="10"/>
      <c r="J85" s="6"/>
      <c r="K85" s="6"/>
      <c r="L85" s="6"/>
      <c r="M85" s="6"/>
      <c r="N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3:28">
      <c r="C86" s="6"/>
      <c r="F86" s="6"/>
      <c r="G86" s="6"/>
      <c r="H86" s="6"/>
      <c r="I86" s="10"/>
      <c r="J86" s="6"/>
      <c r="K86" s="6"/>
      <c r="L86" s="6"/>
      <c r="M86" s="6"/>
      <c r="N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3:28">
      <c r="C87" s="6"/>
      <c r="F87" s="6"/>
      <c r="G87" s="6"/>
      <c r="H87" s="6"/>
      <c r="I87" s="10"/>
      <c r="J87" s="6"/>
      <c r="K87" s="6"/>
      <c r="L87" s="6"/>
      <c r="M87" s="6"/>
      <c r="N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3:28">
      <c r="C88" s="6"/>
      <c r="F88" s="6"/>
      <c r="G88" s="6"/>
      <c r="H88" s="6"/>
      <c r="I88" s="10"/>
      <c r="J88" s="6"/>
      <c r="K88" s="6"/>
      <c r="L88" s="6"/>
      <c r="M88" s="6"/>
      <c r="N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3:28">
      <c r="C89" s="6"/>
      <c r="F89" s="6"/>
      <c r="G89" s="6"/>
      <c r="H89" s="6"/>
      <c r="I89" s="10"/>
      <c r="J89" s="6"/>
      <c r="K89" s="6"/>
      <c r="L89" s="6"/>
      <c r="M89" s="6"/>
      <c r="N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3:28">
      <c r="C90" s="6"/>
      <c r="F90" s="6"/>
      <c r="G90" s="6"/>
      <c r="H90" s="6"/>
      <c r="I90" s="10"/>
      <c r="J90" s="6"/>
      <c r="K90" s="6"/>
      <c r="L90" s="6"/>
      <c r="M90" s="6"/>
      <c r="N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3:28">
      <c r="C91" s="6"/>
      <c r="F91" s="6"/>
      <c r="G91" s="6"/>
      <c r="H91" s="6"/>
      <c r="I91" s="10"/>
      <c r="J91" s="6"/>
      <c r="K91" s="6"/>
      <c r="L91" s="6"/>
      <c r="M91" s="6"/>
      <c r="N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3:28">
      <c r="C92" s="6"/>
      <c r="F92" s="6"/>
      <c r="G92" s="6"/>
      <c r="H92" s="6"/>
      <c r="I92" s="10"/>
      <c r="J92" s="6"/>
      <c r="K92" s="6"/>
      <c r="L92" s="6"/>
      <c r="M92" s="6"/>
      <c r="N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3:28">
      <c r="C93" s="6"/>
      <c r="F93" s="6"/>
      <c r="G93" s="6"/>
      <c r="H93" s="6"/>
      <c r="I93" s="10"/>
      <c r="J93" s="6"/>
      <c r="K93" s="6"/>
      <c r="L93" s="6"/>
      <c r="M93" s="6"/>
      <c r="N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3:28">
      <c r="C94" s="6"/>
      <c r="F94" s="6"/>
      <c r="G94" s="6"/>
      <c r="H94" s="6"/>
      <c r="I94" s="10"/>
      <c r="J94" s="6"/>
      <c r="K94" s="6"/>
      <c r="L94" s="6"/>
      <c r="M94" s="6"/>
      <c r="N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3:28">
      <c r="C95" s="6"/>
      <c r="F95" s="6"/>
      <c r="G95" s="6"/>
      <c r="H95" s="6"/>
      <c r="I95" s="10"/>
      <c r="J95" s="6"/>
      <c r="K95" s="6"/>
      <c r="L95" s="6"/>
      <c r="M95" s="6"/>
      <c r="N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3:28">
      <c r="C96" s="6"/>
      <c r="F96" s="6"/>
      <c r="G96" s="6"/>
      <c r="H96" s="6"/>
      <c r="I96" s="10"/>
      <c r="J96" s="6"/>
      <c r="K96" s="6"/>
      <c r="L96" s="6"/>
      <c r="M96" s="6"/>
      <c r="N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3:28">
      <c r="C97" s="6"/>
      <c r="F97" s="6"/>
      <c r="G97" s="6"/>
      <c r="H97" s="6"/>
      <c r="I97" s="10"/>
      <c r="J97" s="6"/>
      <c r="K97" s="6"/>
      <c r="L97" s="6"/>
      <c r="M97" s="6"/>
      <c r="N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3:28">
      <c r="C98" s="6"/>
      <c r="F98" s="6"/>
      <c r="G98" s="6"/>
      <c r="H98" s="6"/>
      <c r="I98" s="10"/>
      <c r="J98" s="6"/>
      <c r="K98" s="6"/>
      <c r="L98" s="6"/>
      <c r="M98" s="6"/>
      <c r="N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3:28">
      <c r="C99" s="6"/>
      <c r="F99" s="6"/>
      <c r="G99" s="6"/>
      <c r="H99" s="6"/>
      <c r="I99" s="10"/>
      <c r="J99" s="6"/>
      <c r="K99" s="6"/>
      <c r="L99" s="6"/>
      <c r="M99" s="6"/>
      <c r="N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3:28">
      <c r="C100" s="6"/>
      <c r="F100" s="6"/>
      <c r="G100" s="6"/>
      <c r="H100" s="6"/>
      <c r="I100" s="10"/>
      <c r="J100" s="6"/>
      <c r="K100" s="6"/>
      <c r="L100" s="6"/>
      <c r="M100" s="6"/>
      <c r="N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3:28">
      <c r="C101" s="6"/>
      <c r="F101" s="6"/>
      <c r="G101" s="6"/>
      <c r="H101" s="6"/>
      <c r="I101" s="10"/>
      <c r="J101" s="6"/>
      <c r="K101" s="6"/>
      <c r="L101" s="6"/>
      <c r="M101" s="6"/>
      <c r="N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3:28">
      <c r="C102" s="6"/>
      <c r="F102" s="6"/>
      <c r="G102" s="6"/>
      <c r="H102" s="6"/>
      <c r="I102" s="10"/>
      <c r="J102" s="6"/>
      <c r="K102" s="6"/>
      <c r="L102" s="6"/>
      <c r="M102" s="6"/>
      <c r="N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3:28">
      <c r="C103" s="6"/>
      <c r="F103" s="6"/>
      <c r="G103" s="6"/>
      <c r="H103" s="6"/>
      <c r="I103" s="10"/>
      <c r="J103" s="6"/>
      <c r="K103" s="6"/>
      <c r="L103" s="6"/>
      <c r="M103" s="6"/>
      <c r="N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3:28">
      <c r="C104" s="6"/>
      <c r="F104" s="6"/>
      <c r="G104" s="6"/>
      <c r="H104" s="6"/>
      <c r="I104" s="10"/>
      <c r="J104" s="6"/>
      <c r="K104" s="6"/>
      <c r="L104" s="6"/>
      <c r="M104" s="6"/>
      <c r="N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3:28">
      <c r="C105" s="6"/>
      <c r="F105" s="6"/>
      <c r="G105" s="6"/>
      <c r="H105" s="6"/>
      <c r="I105" s="10"/>
      <c r="J105" s="6"/>
      <c r="K105" s="6"/>
      <c r="L105" s="6"/>
      <c r="M105" s="6"/>
      <c r="N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3:28">
      <c r="C106" s="6"/>
      <c r="F106" s="6"/>
      <c r="G106" s="6"/>
      <c r="H106" s="6"/>
      <c r="I106" s="10"/>
      <c r="J106" s="6"/>
      <c r="K106" s="6"/>
      <c r="L106" s="6"/>
      <c r="M106" s="6"/>
      <c r="N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3:28">
      <c r="N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3:28">
      <c r="N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3:28">
      <c r="N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3:28">
      <c r="N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2016-03-22T10:02:38Z</dcterms:modified>
</cp:coreProperties>
</file>