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Cross-Validation SVM\"/>
    </mc:Choice>
  </mc:AlternateContent>
  <bookViews>
    <workbookView xWindow="0" yWindow="0" windowWidth="20490" windowHeight="7905"/>
  </bookViews>
  <sheets>
    <sheet name="Sheet1" sheetId="1" r:id="rId1"/>
  </sheets>
  <definedNames>
    <definedName name="Number_of_Obs">Sheet1!$J$2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B2" i="1" l="1"/>
  <c r="B3" i="1"/>
  <c r="B4" i="1"/>
  <c r="B5" i="1"/>
  <c r="B6" i="1"/>
  <c r="B7" i="1"/>
  <c r="B8" i="1"/>
  <c r="B79" i="1" l="1"/>
  <c r="C3" i="1"/>
  <c r="C2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31" i="1"/>
  <c r="D32" i="1"/>
  <c r="D33" i="1"/>
  <c r="D34" i="1"/>
  <c r="D35" i="1"/>
  <c r="D30" i="1"/>
  <c r="D24" i="1"/>
  <c r="D25" i="1"/>
  <c r="D26" i="1"/>
  <c r="D27" i="1"/>
  <c r="D28" i="1"/>
  <c r="D29" i="1"/>
  <c r="D23" i="1"/>
  <c r="D17" i="1"/>
  <c r="D18" i="1"/>
  <c r="D19" i="1"/>
  <c r="D20" i="1"/>
  <c r="D21" i="1"/>
  <c r="D22" i="1"/>
  <c r="D16" i="1"/>
  <c r="D10" i="1"/>
  <c r="D11" i="1"/>
  <c r="D12" i="1"/>
  <c r="D13" i="1"/>
  <c r="D14" i="1"/>
  <c r="D15" i="1"/>
  <c r="D9" i="1"/>
  <c r="D4" i="1"/>
  <c r="D5" i="1"/>
  <c r="D6" i="1"/>
  <c r="D7" i="1"/>
  <c r="D8" i="1"/>
  <c r="D3" i="1"/>
  <c r="D2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8" i="1"/>
  <c r="B19" i="1"/>
  <c r="B25" i="1"/>
  <c r="B26" i="1"/>
  <c r="B32" i="1"/>
  <c r="B33" i="1"/>
  <c r="B39" i="1"/>
  <c r="B40" i="1"/>
  <c r="B46" i="1"/>
  <c r="B47" i="1"/>
  <c r="B60" i="1"/>
  <c r="B61" i="1"/>
  <c r="B52" i="1"/>
  <c r="B53" i="1"/>
  <c r="B67" i="1"/>
  <c r="B68" i="1"/>
  <c r="B75" i="1"/>
  <c r="B76" i="1"/>
  <c r="B95" i="1"/>
  <c r="B96" i="1"/>
  <c r="B88" i="1"/>
  <c r="B89" i="1"/>
  <c r="B81" i="1"/>
  <c r="B82" i="1"/>
  <c r="B10" i="1"/>
  <c r="B11" i="1"/>
  <c r="B94" i="1"/>
  <c r="B97" i="1"/>
  <c r="B98" i="1"/>
  <c r="B99" i="1"/>
  <c r="B87" i="1"/>
  <c r="B90" i="1"/>
  <c r="B91" i="1"/>
  <c r="B92" i="1"/>
  <c r="B80" i="1"/>
  <c r="B83" i="1"/>
  <c r="B84" i="1"/>
  <c r="B85" i="1"/>
  <c r="B73" i="1"/>
  <c r="B74" i="1"/>
  <c r="B77" i="1"/>
  <c r="B78" i="1"/>
  <c r="B66" i="1"/>
  <c r="B69" i="1"/>
  <c r="B70" i="1"/>
  <c r="B71" i="1"/>
  <c r="B59" i="1"/>
  <c r="B62" i="1"/>
  <c r="B63" i="1"/>
  <c r="B64" i="1"/>
  <c r="B54" i="1"/>
  <c r="B55" i="1"/>
  <c r="B56" i="1"/>
  <c r="B57" i="1"/>
  <c r="B45" i="1"/>
  <c r="B48" i="1"/>
  <c r="B49" i="1"/>
  <c r="B50" i="1"/>
  <c r="B38" i="1"/>
  <c r="B41" i="1"/>
  <c r="B42" i="1"/>
  <c r="B43" i="1"/>
  <c r="B31" i="1"/>
  <c r="B34" i="1"/>
  <c r="B35" i="1"/>
  <c r="B36" i="1"/>
  <c r="B24" i="1"/>
  <c r="B27" i="1"/>
  <c r="B28" i="1"/>
  <c r="B29" i="1"/>
  <c r="B17" i="1"/>
  <c r="B20" i="1"/>
  <c r="B21" i="1"/>
  <c r="B22" i="1"/>
  <c r="B12" i="1"/>
  <c r="B13" i="1"/>
  <c r="B14" i="1"/>
  <c r="B15" i="1"/>
  <c r="B9" i="1"/>
  <c r="B16" i="1"/>
  <c r="B23" i="1"/>
  <c r="B30" i="1"/>
  <c r="B37" i="1"/>
  <c r="B44" i="1"/>
  <c r="B51" i="1"/>
  <c r="B58" i="1"/>
  <c r="B65" i="1"/>
  <c r="B86" i="1"/>
  <c r="B93" i="1"/>
  <c r="B72" i="1"/>
</calcChain>
</file>

<file path=xl/sharedStrings.xml><?xml version="1.0" encoding="utf-8"?>
<sst xmlns="http://schemas.openxmlformats.org/spreadsheetml/2006/main" count="20" uniqueCount="20">
  <si>
    <t>ν - Nu param</t>
  </si>
  <si>
    <t>γ - Gamma Parameter</t>
  </si>
  <si>
    <t>accuracy</t>
  </si>
  <si>
    <t xml:space="preserve">ones </t>
  </si>
  <si>
    <t>zeros</t>
  </si>
  <si>
    <r>
      <t>2</t>
    </r>
    <r>
      <rPr>
        <sz val="11"/>
        <color theme="1"/>
        <rFont val="Calibri"/>
        <family val="2"/>
      </rPr>
      <t xml:space="preserve"> ^ 1</t>
    </r>
  </si>
  <si>
    <r>
      <t>2</t>
    </r>
    <r>
      <rPr>
        <sz val="11"/>
        <color theme="1"/>
        <rFont val="Calibri"/>
        <family val="2"/>
      </rPr>
      <t xml:space="preserve"> ^ 2</t>
    </r>
  </si>
  <si>
    <r>
      <t>2</t>
    </r>
    <r>
      <rPr>
        <sz val="11"/>
        <color theme="1"/>
        <rFont val="Calibri"/>
        <family val="2"/>
      </rPr>
      <t xml:space="preserve"> ^ 3</t>
    </r>
  </si>
  <si>
    <r>
      <t>2</t>
    </r>
    <r>
      <rPr>
        <sz val="11"/>
        <color theme="1"/>
        <rFont val="Calibri"/>
        <family val="2"/>
      </rPr>
      <t xml:space="preserve"> ^ 12</t>
    </r>
  </si>
  <si>
    <r>
      <t>2</t>
    </r>
    <r>
      <rPr>
        <sz val="11"/>
        <color theme="1"/>
        <rFont val="Calibri"/>
        <family val="2"/>
      </rPr>
      <t xml:space="preserve"> ^ 13</t>
    </r>
  </si>
  <si>
    <r>
      <t>2</t>
    </r>
    <r>
      <rPr>
        <sz val="11"/>
        <color theme="1"/>
        <rFont val="Calibri"/>
        <family val="2"/>
      </rPr>
      <t xml:space="preserve"> ^ 12.5</t>
    </r>
  </si>
  <si>
    <r>
      <t>2</t>
    </r>
    <r>
      <rPr>
        <sz val="11"/>
        <color theme="1"/>
        <rFont val="Calibri"/>
        <family val="2"/>
      </rPr>
      <t xml:space="preserve"> ^ 10</t>
    </r>
  </si>
  <si>
    <r>
      <t>2</t>
    </r>
    <r>
      <rPr>
        <sz val="11"/>
        <color theme="1"/>
        <rFont val="Calibri"/>
        <family val="2"/>
      </rPr>
      <t xml:space="preserve"> ^ 11</t>
    </r>
  </si>
  <si>
    <r>
      <t>2</t>
    </r>
    <r>
      <rPr>
        <sz val="11"/>
        <color theme="1"/>
        <rFont val="Calibri"/>
        <family val="2"/>
      </rPr>
      <t xml:space="preserve"> ^ 9</t>
    </r>
  </si>
  <si>
    <r>
      <t>2</t>
    </r>
    <r>
      <rPr>
        <sz val="11"/>
        <color theme="1"/>
        <rFont val="Calibri"/>
        <family val="2"/>
      </rPr>
      <t xml:space="preserve"> ^ 8</t>
    </r>
  </si>
  <si>
    <r>
      <t>2</t>
    </r>
    <r>
      <rPr>
        <sz val="11"/>
        <color theme="1"/>
        <rFont val="Calibri"/>
        <family val="2"/>
      </rPr>
      <t xml:space="preserve"> ^ 7</t>
    </r>
  </si>
  <si>
    <r>
      <t>2</t>
    </r>
    <r>
      <rPr>
        <sz val="11"/>
        <color theme="1"/>
        <rFont val="Calibri"/>
        <family val="2"/>
      </rPr>
      <t xml:space="preserve"> ^ 6</t>
    </r>
  </si>
  <si>
    <r>
      <t>2</t>
    </r>
    <r>
      <rPr>
        <sz val="11"/>
        <color theme="1"/>
        <rFont val="Calibri"/>
        <family val="2"/>
      </rPr>
      <t xml:space="preserve"> ^ 5</t>
    </r>
  </si>
  <si>
    <r>
      <t>2</t>
    </r>
    <r>
      <rPr>
        <sz val="11"/>
        <color theme="1"/>
        <rFont val="Calibri"/>
        <family val="2"/>
      </rPr>
      <t xml:space="preserve"> ^ 4</t>
    </r>
  </si>
  <si>
    <t>Number of Obs: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</si>
</sst>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"/>
    <numFmt numFmtId="165" formatCode="0.00000000000"/>
  </numFmts>
  <fonts count="3">
    <font>
      <sz val="11"/>
      <color theme="1"/>
      <name val="Calibri"/>
      <family val="2"/>
      <scheme val="minor"/>
    </font>
    <font>
      <sz val="13"/>
      <color rgb="FF000000"/>
      <name val="MathJax_Math-italic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1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133350</xdr:colOff>
      <xdr:row>3</xdr:row>
      <xdr:rowOff>66675</xdr:rowOff>
    </xdr:from>
    <xdr:ext cx="2828925" cy="3192412"/>
    <xdr:sp macro="" textlink="">
      <xdr:nvSpPr>
        <xdr:cNvPr id="2" name="TextBox 1"/>
        <xdr:cNvSpPr txBox="1"/>
      </xdr:nvSpPr>
      <xdr:spPr>
        <a:xfrm>
          <a:off x="9163050" y="685800"/>
          <a:ext cx="2828925" cy="31924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x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y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x end point 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y end point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touch duration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finger Area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last Linear Acceleration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Linear Acceleration (current)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last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Angular Velocity (current)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- 30 train and 30 test observations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used</a:t>
          </a:r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Train and test data are the same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selection activeCell="J3" sqref="J3"/>
    </sheetView>
  </sheetViews>
  <sheetFormatPr defaultRowHeight="15"/>
  <cols>
    <col min="2" max="2" width="25.85546875" style="14" customWidth="1"/>
    <col min="3" max="3" width="23" style="8" bestFit="1" customWidth="1"/>
    <col min="4" max="4" width="17.5703125" customWidth="1"/>
    <col min="5" max="5" width="2.85546875" customWidth="1"/>
    <col min="10" max="10" width="20.42578125" customWidth="1"/>
    <col min="11" max="11" width="52.42578125" bestFit="1" customWidth="1"/>
  </cols>
  <sheetData>
    <row r="1" spans="1:10" ht="17.25" thickTop="1">
      <c r="A1" s="16"/>
      <c r="B1" s="13" t="s">
        <v>0</v>
      </c>
      <c r="C1" s="8" t="s">
        <v>1</v>
      </c>
      <c r="D1" t="s">
        <v>2</v>
      </c>
      <c r="F1" t="s">
        <v>3</v>
      </c>
      <c r="G1" t="s">
        <v>4</v>
      </c>
      <c r="J1" s="17" t="s">
        <v>19</v>
      </c>
    </row>
    <row r="2" spans="1:10" ht="15.75" thickBot="1">
      <c r="A2" t="s">
        <v>5</v>
      </c>
      <c r="B2" s="5">
        <f>1/(POWER(2,1))</f>
        <v>0.5</v>
      </c>
      <c r="C2" s="9">
        <f>1/(POWER(2,5))</f>
        <v>3.125E-2</v>
      </c>
      <c r="D2" s="1">
        <f>(F2*100)/30</f>
        <v>0</v>
      </c>
      <c r="E2" s="15"/>
      <c r="F2">
        <v>0</v>
      </c>
      <c r="G2">
        <f t="shared" ref="G2:G33" si="0">SUM(Number_of_Obs-F2)</f>
        <v>30</v>
      </c>
      <c r="J2" s="18">
        <v>30</v>
      </c>
    </row>
    <row r="3" spans="1:10" ht="15.75" thickTop="1">
      <c r="B3" s="6">
        <f t="shared" ref="B3:B8" si="1">1/(POWER(2,1))</f>
        <v>0.5</v>
      </c>
      <c r="C3" s="10">
        <f>1/(POWER(2,6))</f>
        <v>1.5625E-2</v>
      </c>
      <c r="D3" s="2">
        <f>(F3*100)/30</f>
        <v>0</v>
      </c>
      <c r="E3" s="15"/>
      <c r="F3">
        <v>0</v>
      </c>
      <c r="G3">
        <f t="shared" si="0"/>
        <v>30</v>
      </c>
    </row>
    <row r="4" spans="1:10">
      <c r="B4" s="6">
        <f t="shared" si="1"/>
        <v>0.5</v>
      </c>
      <c r="C4" s="10">
        <f>1/(POWER(2,7))</f>
        <v>7.8125E-3</v>
      </c>
      <c r="D4" s="2">
        <f t="shared" ref="D4:D8" si="2">(F4*100)/30</f>
        <v>0</v>
      </c>
      <c r="E4" s="15"/>
      <c r="F4">
        <v>0</v>
      </c>
      <c r="G4">
        <f t="shared" si="0"/>
        <v>30</v>
      </c>
    </row>
    <row r="5" spans="1:10">
      <c r="B5" s="6">
        <f t="shared" si="1"/>
        <v>0.5</v>
      </c>
      <c r="C5" s="10">
        <f>1/(POWER(2,8))</f>
        <v>3.90625E-3</v>
      </c>
      <c r="D5" s="2">
        <f t="shared" si="2"/>
        <v>0</v>
      </c>
      <c r="E5" s="15"/>
      <c r="F5">
        <v>0</v>
      </c>
      <c r="G5">
        <f t="shared" si="0"/>
        <v>30</v>
      </c>
    </row>
    <row r="6" spans="1:10">
      <c r="B6" s="6">
        <f t="shared" si="1"/>
        <v>0.5</v>
      </c>
      <c r="C6" s="10">
        <f>1/(POWER(2,9))</f>
        <v>1.953125E-3</v>
      </c>
      <c r="D6" s="2">
        <f t="shared" si="2"/>
        <v>0</v>
      </c>
      <c r="E6" s="15"/>
      <c r="F6">
        <v>0</v>
      </c>
      <c r="G6">
        <f t="shared" si="0"/>
        <v>30</v>
      </c>
    </row>
    <row r="7" spans="1:10">
      <c r="B7" s="6">
        <f t="shared" si="1"/>
        <v>0.5</v>
      </c>
      <c r="C7" s="10">
        <f>1/(POWER(2,10))</f>
        <v>9.765625E-4</v>
      </c>
      <c r="D7" s="2">
        <f t="shared" si="2"/>
        <v>0</v>
      </c>
      <c r="E7" s="15"/>
      <c r="F7">
        <v>0</v>
      </c>
      <c r="G7">
        <f t="shared" si="0"/>
        <v>30</v>
      </c>
    </row>
    <row r="8" spans="1:10">
      <c r="A8" s="16"/>
      <c r="B8" s="7">
        <f t="shared" si="1"/>
        <v>0.5</v>
      </c>
      <c r="C8" s="11">
        <f>1/(POWER(2,11))</f>
        <v>4.8828125E-4</v>
      </c>
      <c r="D8" s="2">
        <f t="shared" si="2"/>
        <v>0</v>
      </c>
      <c r="E8" s="15"/>
      <c r="F8">
        <v>0</v>
      </c>
      <c r="G8">
        <f t="shared" si="0"/>
        <v>30</v>
      </c>
    </row>
    <row r="9" spans="1:10">
      <c r="A9" t="s">
        <v>6</v>
      </c>
      <c r="B9" s="5">
        <f>1/(POWER(2,2))</f>
        <v>0.25</v>
      </c>
      <c r="C9" s="9">
        <f>1/(POWER(2,5))</f>
        <v>3.125E-2</v>
      </c>
      <c r="D9" s="3">
        <f>(F9*100)/30</f>
        <v>0</v>
      </c>
      <c r="E9" s="15"/>
      <c r="F9">
        <v>0</v>
      </c>
      <c r="G9">
        <f t="shared" si="0"/>
        <v>30</v>
      </c>
    </row>
    <row r="10" spans="1:10">
      <c r="B10" s="6">
        <f t="shared" ref="B10:B11" si="3">1/(POWER(2,2))</f>
        <v>0.25</v>
      </c>
      <c r="C10" s="10">
        <f>1/(POWER(2,6))</f>
        <v>1.5625E-2</v>
      </c>
      <c r="D10" s="2">
        <f t="shared" ref="D10:D73" si="4">(F10*100)/30</f>
        <v>0</v>
      </c>
      <c r="E10" s="15"/>
      <c r="F10">
        <v>0</v>
      </c>
      <c r="G10">
        <f t="shared" si="0"/>
        <v>30</v>
      </c>
    </row>
    <row r="11" spans="1:10">
      <c r="B11" s="6">
        <f t="shared" si="3"/>
        <v>0.25</v>
      </c>
      <c r="C11" s="10">
        <f>1/(POWER(2,7))</f>
        <v>7.8125E-3</v>
      </c>
      <c r="D11" s="2">
        <f t="shared" si="4"/>
        <v>0</v>
      </c>
      <c r="E11" s="15"/>
      <c r="F11">
        <v>0</v>
      </c>
      <c r="G11">
        <f t="shared" si="0"/>
        <v>30</v>
      </c>
    </row>
    <row r="12" spans="1:10">
      <c r="B12" s="6">
        <f t="shared" ref="B12:B15" si="5">1/(POWER(2,2))</f>
        <v>0.25</v>
      </c>
      <c r="C12" s="10">
        <f>1/(POWER(2,8))</f>
        <v>3.90625E-3</v>
      </c>
      <c r="D12" s="2">
        <f t="shared" si="4"/>
        <v>0</v>
      </c>
      <c r="E12" s="15"/>
      <c r="F12">
        <v>0</v>
      </c>
      <c r="G12">
        <f t="shared" si="0"/>
        <v>30</v>
      </c>
    </row>
    <row r="13" spans="1:10">
      <c r="B13" s="6">
        <f t="shared" si="5"/>
        <v>0.25</v>
      </c>
      <c r="C13" s="10">
        <f>1/(POWER(2,9))</f>
        <v>1.953125E-3</v>
      </c>
      <c r="D13" s="2">
        <f t="shared" si="4"/>
        <v>0</v>
      </c>
      <c r="E13" s="15"/>
      <c r="F13">
        <v>0</v>
      </c>
      <c r="G13">
        <f t="shared" si="0"/>
        <v>30</v>
      </c>
    </row>
    <row r="14" spans="1:10">
      <c r="B14" s="6">
        <f t="shared" si="5"/>
        <v>0.25</v>
      </c>
      <c r="C14" s="10">
        <f>1/(POWER(2,10))</f>
        <v>9.765625E-4</v>
      </c>
      <c r="D14" s="2">
        <f t="shared" si="4"/>
        <v>0</v>
      </c>
      <c r="E14" s="15"/>
      <c r="F14">
        <v>0</v>
      </c>
      <c r="G14">
        <f t="shared" si="0"/>
        <v>30</v>
      </c>
    </row>
    <row r="15" spans="1:10">
      <c r="A15" s="16"/>
      <c r="B15" s="7">
        <f t="shared" si="5"/>
        <v>0.25</v>
      </c>
      <c r="C15" s="11">
        <f>1/(POWER(2,11))</f>
        <v>4.8828125E-4</v>
      </c>
      <c r="D15" s="2">
        <f t="shared" si="4"/>
        <v>0</v>
      </c>
      <c r="E15" s="15"/>
      <c r="F15">
        <v>0</v>
      </c>
      <c r="G15">
        <f t="shared" si="0"/>
        <v>30</v>
      </c>
    </row>
    <row r="16" spans="1:10">
      <c r="A16" t="s">
        <v>7</v>
      </c>
      <c r="B16" s="5">
        <f>1/(POWER(2,3))</f>
        <v>0.125</v>
      </c>
      <c r="C16" s="9">
        <f>1/(POWER(2,5))</f>
        <v>3.125E-2</v>
      </c>
      <c r="D16" s="3">
        <f t="shared" si="4"/>
        <v>0</v>
      </c>
      <c r="E16" s="15"/>
      <c r="F16">
        <v>0</v>
      </c>
      <c r="G16">
        <f t="shared" si="0"/>
        <v>30</v>
      </c>
    </row>
    <row r="17" spans="1:7">
      <c r="B17" s="6">
        <f t="shared" ref="B17:B22" si="6">1/(POWER(2,3))</f>
        <v>0.125</v>
      </c>
      <c r="C17" s="10">
        <f>1/(POWER(2,6))</f>
        <v>1.5625E-2</v>
      </c>
      <c r="D17" s="2">
        <f t="shared" si="4"/>
        <v>0</v>
      </c>
      <c r="E17" s="15"/>
      <c r="F17">
        <v>0</v>
      </c>
      <c r="G17">
        <f t="shared" si="0"/>
        <v>30</v>
      </c>
    </row>
    <row r="18" spans="1:7">
      <c r="B18" s="6">
        <f t="shared" si="6"/>
        <v>0.125</v>
      </c>
      <c r="C18" s="10">
        <f>1/(POWER(2,7))</f>
        <v>7.8125E-3</v>
      </c>
      <c r="D18" s="2">
        <f t="shared" si="4"/>
        <v>0</v>
      </c>
      <c r="E18" s="15"/>
      <c r="F18">
        <v>0</v>
      </c>
      <c r="G18">
        <f t="shared" si="0"/>
        <v>30</v>
      </c>
    </row>
    <row r="19" spans="1:7">
      <c r="B19" s="6">
        <f t="shared" si="6"/>
        <v>0.125</v>
      </c>
      <c r="C19" s="10">
        <f>1/(POWER(2,8))</f>
        <v>3.90625E-3</v>
      </c>
      <c r="D19" s="2">
        <f t="shared" si="4"/>
        <v>0</v>
      </c>
      <c r="E19" s="15"/>
      <c r="F19">
        <v>0</v>
      </c>
      <c r="G19">
        <f t="shared" si="0"/>
        <v>30</v>
      </c>
    </row>
    <row r="20" spans="1:7">
      <c r="B20" s="6">
        <f t="shared" si="6"/>
        <v>0.125</v>
      </c>
      <c r="C20" s="10">
        <f>1/(POWER(2,9))</f>
        <v>1.953125E-3</v>
      </c>
      <c r="D20" s="2">
        <f t="shared" si="4"/>
        <v>0</v>
      </c>
      <c r="E20" s="15"/>
      <c r="F20">
        <v>0</v>
      </c>
      <c r="G20">
        <f t="shared" si="0"/>
        <v>30</v>
      </c>
    </row>
    <row r="21" spans="1:7">
      <c r="B21" s="6">
        <f t="shared" si="6"/>
        <v>0.125</v>
      </c>
      <c r="C21" s="10">
        <f>1/(POWER(2,10))</f>
        <v>9.765625E-4</v>
      </c>
      <c r="D21" s="2">
        <f t="shared" si="4"/>
        <v>0</v>
      </c>
      <c r="E21" s="15"/>
      <c r="F21">
        <v>0</v>
      </c>
      <c r="G21">
        <f t="shared" si="0"/>
        <v>30</v>
      </c>
    </row>
    <row r="22" spans="1:7">
      <c r="A22" s="16"/>
      <c r="B22" s="7">
        <f t="shared" si="6"/>
        <v>0.125</v>
      </c>
      <c r="C22" s="11">
        <f>1/(POWER(2,11))</f>
        <v>4.8828125E-4</v>
      </c>
      <c r="D22" s="2">
        <f t="shared" si="4"/>
        <v>0</v>
      </c>
      <c r="E22" s="15"/>
      <c r="F22">
        <v>0</v>
      </c>
      <c r="G22">
        <f t="shared" si="0"/>
        <v>30</v>
      </c>
    </row>
    <row r="23" spans="1:7">
      <c r="A23" t="s">
        <v>18</v>
      </c>
      <c r="B23" s="5">
        <f>1/(POWER(2,4))</f>
        <v>6.25E-2</v>
      </c>
      <c r="C23" s="9">
        <f>1/(POWER(2,5))</f>
        <v>3.125E-2</v>
      </c>
      <c r="D23" s="3">
        <f t="shared" si="4"/>
        <v>0</v>
      </c>
      <c r="E23" s="15"/>
      <c r="F23">
        <v>0</v>
      </c>
      <c r="G23">
        <f t="shared" si="0"/>
        <v>30</v>
      </c>
    </row>
    <row r="24" spans="1:7">
      <c r="B24" s="6">
        <f t="shared" ref="B24:B29" si="7">1/(POWER(2,4))</f>
        <v>6.25E-2</v>
      </c>
      <c r="C24" s="10">
        <f>1/(POWER(2,6))</f>
        <v>1.5625E-2</v>
      </c>
      <c r="D24" s="2">
        <f t="shared" si="4"/>
        <v>0</v>
      </c>
      <c r="E24" s="15"/>
      <c r="F24">
        <v>0</v>
      </c>
      <c r="G24">
        <f t="shared" si="0"/>
        <v>30</v>
      </c>
    </row>
    <row r="25" spans="1:7">
      <c r="B25" s="6">
        <f t="shared" si="7"/>
        <v>6.25E-2</v>
      </c>
      <c r="C25" s="10">
        <f>1/(POWER(2,7))</f>
        <v>7.8125E-3</v>
      </c>
      <c r="D25" s="2">
        <f t="shared" si="4"/>
        <v>0</v>
      </c>
      <c r="E25" s="15"/>
      <c r="F25">
        <v>0</v>
      </c>
      <c r="G25">
        <f t="shared" si="0"/>
        <v>30</v>
      </c>
    </row>
    <row r="26" spans="1:7">
      <c r="B26" s="6">
        <f t="shared" si="7"/>
        <v>6.25E-2</v>
      </c>
      <c r="C26" s="10">
        <f>1/(POWER(2,8))</f>
        <v>3.90625E-3</v>
      </c>
      <c r="D26" s="2">
        <f t="shared" si="4"/>
        <v>0</v>
      </c>
      <c r="E26" s="15"/>
      <c r="F26">
        <v>0</v>
      </c>
      <c r="G26">
        <f t="shared" si="0"/>
        <v>30</v>
      </c>
    </row>
    <row r="27" spans="1:7">
      <c r="B27" s="6">
        <f t="shared" si="7"/>
        <v>6.25E-2</v>
      </c>
      <c r="C27" s="10">
        <f>1/(POWER(2,9))</f>
        <v>1.953125E-3</v>
      </c>
      <c r="D27" s="2">
        <f t="shared" si="4"/>
        <v>0</v>
      </c>
      <c r="E27" s="15"/>
      <c r="F27">
        <v>0</v>
      </c>
      <c r="G27">
        <f t="shared" si="0"/>
        <v>30</v>
      </c>
    </row>
    <row r="28" spans="1:7">
      <c r="B28" s="6">
        <f t="shared" si="7"/>
        <v>6.25E-2</v>
      </c>
      <c r="C28" s="10">
        <f>1/(POWER(2,10))</f>
        <v>9.765625E-4</v>
      </c>
      <c r="D28" s="2">
        <f t="shared" si="4"/>
        <v>0</v>
      </c>
      <c r="E28" s="15"/>
      <c r="F28">
        <v>0</v>
      </c>
      <c r="G28">
        <f t="shared" si="0"/>
        <v>30</v>
      </c>
    </row>
    <row r="29" spans="1:7">
      <c r="A29" s="16"/>
      <c r="B29" s="7">
        <f t="shared" si="7"/>
        <v>6.25E-2</v>
      </c>
      <c r="C29" s="11">
        <f>1/(POWER(2,11))</f>
        <v>4.8828125E-4</v>
      </c>
      <c r="D29" s="2">
        <f t="shared" si="4"/>
        <v>0</v>
      </c>
      <c r="E29" s="15"/>
      <c r="F29">
        <v>0</v>
      </c>
      <c r="G29">
        <f t="shared" si="0"/>
        <v>30</v>
      </c>
    </row>
    <row r="30" spans="1:7">
      <c r="A30" t="s">
        <v>17</v>
      </c>
      <c r="B30" s="5">
        <f>1/(POWER(2,5))</f>
        <v>3.125E-2</v>
      </c>
      <c r="C30" s="9">
        <f>1/(POWER(2,5))</f>
        <v>3.125E-2</v>
      </c>
      <c r="D30" s="3">
        <f t="shared" si="4"/>
        <v>0</v>
      </c>
      <c r="E30" s="15"/>
      <c r="F30">
        <v>0</v>
      </c>
      <c r="G30">
        <f t="shared" si="0"/>
        <v>30</v>
      </c>
    </row>
    <row r="31" spans="1:7">
      <c r="B31" s="6">
        <f t="shared" ref="B31:B36" si="8">1/(POWER(2,5))</f>
        <v>3.125E-2</v>
      </c>
      <c r="C31" s="10">
        <f>1/(POWER(2,6))</f>
        <v>1.5625E-2</v>
      </c>
      <c r="D31" s="2">
        <f t="shared" si="4"/>
        <v>0</v>
      </c>
      <c r="E31" s="15"/>
      <c r="F31">
        <v>0</v>
      </c>
      <c r="G31">
        <f t="shared" si="0"/>
        <v>30</v>
      </c>
    </row>
    <row r="32" spans="1:7">
      <c r="B32" s="6">
        <f t="shared" si="8"/>
        <v>3.125E-2</v>
      </c>
      <c r="C32" s="10">
        <f>1/(POWER(2,7))</f>
        <v>7.8125E-3</v>
      </c>
      <c r="D32" s="2">
        <f t="shared" si="4"/>
        <v>0</v>
      </c>
      <c r="E32" s="15"/>
      <c r="F32">
        <v>0</v>
      </c>
      <c r="G32">
        <f t="shared" si="0"/>
        <v>30</v>
      </c>
    </row>
    <row r="33" spans="1:7">
      <c r="B33" s="6">
        <f t="shared" si="8"/>
        <v>3.125E-2</v>
      </c>
      <c r="C33" s="10">
        <f>1/(POWER(2,8))</f>
        <v>3.90625E-3</v>
      </c>
      <c r="D33" s="2">
        <f t="shared" si="4"/>
        <v>0</v>
      </c>
      <c r="E33" s="15"/>
      <c r="F33">
        <v>0</v>
      </c>
      <c r="G33">
        <f t="shared" si="0"/>
        <v>30</v>
      </c>
    </row>
    <row r="34" spans="1:7">
      <c r="B34" s="6">
        <f t="shared" si="8"/>
        <v>3.125E-2</v>
      </c>
      <c r="C34" s="10">
        <f>1/(POWER(2,9))</f>
        <v>1.953125E-3</v>
      </c>
      <c r="D34" s="2">
        <f t="shared" si="4"/>
        <v>0</v>
      </c>
      <c r="E34" s="15"/>
      <c r="F34">
        <v>0</v>
      </c>
      <c r="G34">
        <f t="shared" ref="G34:G65" si="9">SUM(Number_of_Obs-F34)</f>
        <v>30</v>
      </c>
    </row>
    <row r="35" spans="1:7">
      <c r="B35" s="6">
        <f t="shared" si="8"/>
        <v>3.125E-2</v>
      </c>
      <c r="C35" s="10">
        <f>1/(POWER(2,10))</f>
        <v>9.765625E-4</v>
      </c>
      <c r="D35" s="2">
        <f t="shared" si="4"/>
        <v>0</v>
      </c>
      <c r="E35" s="15"/>
      <c r="F35">
        <v>0</v>
      </c>
      <c r="G35">
        <f t="shared" si="9"/>
        <v>30</v>
      </c>
    </row>
    <row r="36" spans="1:7">
      <c r="A36" s="16"/>
      <c r="B36" s="7">
        <f t="shared" si="8"/>
        <v>3.125E-2</v>
      </c>
      <c r="C36" s="11">
        <f>1/(POWER(2,11))</f>
        <v>4.8828125E-4</v>
      </c>
      <c r="D36" s="2">
        <f t="shared" si="4"/>
        <v>0</v>
      </c>
      <c r="E36" s="15"/>
      <c r="F36">
        <v>0</v>
      </c>
      <c r="G36">
        <f t="shared" si="9"/>
        <v>30</v>
      </c>
    </row>
    <row r="37" spans="1:7">
      <c r="A37" t="s">
        <v>16</v>
      </c>
      <c r="B37" s="5">
        <f>1/(POWER(2,6))</f>
        <v>1.5625E-2</v>
      </c>
      <c r="C37" s="9">
        <f>1/(POWER(2,5))</f>
        <v>3.125E-2</v>
      </c>
      <c r="D37" s="3">
        <f t="shared" si="4"/>
        <v>0</v>
      </c>
      <c r="E37" s="15"/>
      <c r="F37">
        <v>0</v>
      </c>
      <c r="G37">
        <f t="shared" si="9"/>
        <v>30</v>
      </c>
    </row>
    <row r="38" spans="1:7">
      <c r="B38" s="6">
        <f t="shared" ref="B38:B43" si="10">1/(POWER(2,6))</f>
        <v>1.5625E-2</v>
      </c>
      <c r="C38" s="10">
        <f>1/(POWER(2,6))</f>
        <v>1.5625E-2</v>
      </c>
      <c r="D38" s="2">
        <f t="shared" si="4"/>
        <v>0</v>
      </c>
      <c r="E38" s="15"/>
      <c r="F38">
        <v>0</v>
      </c>
      <c r="G38">
        <f t="shared" si="9"/>
        <v>30</v>
      </c>
    </row>
    <row r="39" spans="1:7">
      <c r="B39" s="6">
        <f t="shared" si="10"/>
        <v>1.5625E-2</v>
      </c>
      <c r="C39" s="10">
        <f>1/(POWER(2,7))</f>
        <v>7.8125E-3</v>
      </c>
      <c r="D39" s="2">
        <f t="shared" si="4"/>
        <v>0</v>
      </c>
      <c r="E39" s="15"/>
      <c r="F39">
        <v>0</v>
      </c>
      <c r="G39">
        <f t="shared" si="9"/>
        <v>30</v>
      </c>
    </row>
    <row r="40" spans="1:7">
      <c r="B40" s="6">
        <f t="shared" si="10"/>
        <v>1.5625E-2</v>
      </c>
      <c r="C40" s="10">
        <f>1/(POWER(2,8))</f>
        <v>3.90625E-3</v>
      </c>
      <c r="D40" s="2">
        <f t="shared" si="4"/>
        <v>0</v>
      </c>
      <c r="E40" s="15"/>
      <c r="F40">
        <v>0</v>
      </c>
      <c r="G40">
        <f t="shared" si="9"/>
        <v>30</v>
      </c>
    </row>
    <row r="41" spans="1:7">
      <c r="B41" s="6">
        <f t="shared" si="10"/>
        <v>1.5625E-2</v>
      </c>
      <c r="C41" s="10">
        <f>1/(POWER(2,9))</f>
        <v>1.953125E-3</v>
      </c>
      <c r="D41" s="2">
        <f t="shared" si="4"/>
        <v>0</v>
      </c>
      <c r="E41" s="15"/>
      <c r="F41">
        <v>0</v>
      </c>
      <c r="G41">
        <f t="shared" si="9"/>
        <v>30</v>
      </c>
    </row>
    <row r="42" spans="1:7">
      <c r="B42" s="6">
        <f t="shared" si="10"/>
        <v>1.5625E-2</v>
      </c>
      <c r="C42" s="10">
        <f>1/(POWER(2,10))</f>
        <v>9.765625E-4</v>
      </c>
      <c r="D42" s="2">
        <f t="shared" si="4"/>
        <v>0</v>
      </c>
      <c r="E42" s="15"/>
      <c r="F42">
        <v>0</v>
      </c>
      <c r="G42">
        <f t="shared" si="9"/>
        <v>30</v>
      </c>
    </row>
    <row r="43" spans="1:7">
      <c r="A43" s="16"/>
      <c r="B43" s="7">
        <f t="shared" si="10"/>
        <v>1.5625E-2</v>
      </c>
      <c r="C43" s="11">
        <f>1/(POWER(2,11))</f>
        <v>4.8828125E-4</v>
      </c>
      <c r="D43" s="2">
        <f t="shared" si="4"/>
        <v>0</v>
      </c>
      <c r="E43" s="15"/>
      <c r="F43">
        <v>0</v>
      </c>
      <c r="G43">
        <f t="shared" si="9"/>
        <v>30</v>
      </c>
    </row>
    <row r="44" spans="1:7">
      <c r="A44" t="s">
        <v>15</v>
      </c>
      <c r="B44" s="5">
        <f>1/(POWER(2,7))</f>
        <v>7.8125E-3</v>
      </c>
      <c r="C44" s="9">
        <f>1/(POWER(2,5))</f>
        <v>3.125E-2</v>
      </c>
      <c r="D44" s="3">
        <f t="shared" si="4"/>
        <v>0</v>
      </c>
      <c r="E44" s="15"/>
      <c r="F44">
        <v>0</v>
      </c>
      <c r="G44">
        <f t="shared" si="9"/>
        <v>30</v>
      </c>
    </row>
    <row r="45" spans="1:7">
      <c r="B45" s="6">
        <f t="shared" ref="B45:B50" si="11">1/(POWER(2,7))</f>
        <v>7.8125E-3</v>
      </c>
      <c r="C45" s="10">
        <f>1/(POWER(2,6))</f>
        <v>1.5625E-2</v>
      </c>
      <c r="D45" s="2">
        <f t="shared" si="4"/>
        <v>0</v>
      </c>
      <c r="E45" s="15"/>
      <c r="F45">
        <v>0</v>
      </c>
      <c r="G45">
        <f t="shared" si="9"/>
        <v>30</v>
      </c>
    </row>
    <row r="46" spans="1:7">
      <c r="B46" s="6">
        <f t="shared" si="11"/>
        <v>7.8125E-3</v>
      </c>
      <c r="C46" s="10">
        <f>1/(POWER(2,7))</f>
        <v>7.8125E-3</v>
      </c>
      <c r="D46" s="2">
        <f t="shared" si="4"/>
        <v>0</v>
      </c>
      <c r="E46" s="15"/>
      <c r="F46">
        <v>0</v>
      </c>
      <c r="G46">
        <f t="shared" si="9"/>
        <v>30</v>
      </c>
    </row>
    <row r="47" spans="1:7">
      <c r="B47" s="6">
        <f t="shared" si="11"/>
        <v>7.8125E-3</v>
      </c>
      <c r="C47" s="10">
        <f>1/(POWER(2,8))</f>
        <v>3.90625E-3</v>
      </c>
      <c r="D47" s="2">
        <f t="shared" si="4"/>
        <v>0</v>
      </c>
      <c r="E47" s="15"/>
      <c r="F47">
        <v>0</v>
      </c>
      <c r="G47">
        <f t="shared" si="9"/>
        <v>30</v>
      </c>
    </row>
    <row r="48" spans="1:7">
      <c r="B48" s="6">
        <f t="shared" si="11"/>
        <v>7.8125E-3</v>
      </c>
      <c r="C48" s="10">
        <f>1/(POWER(2,9))</f>
        <v>1.953125E-3</v>
      </c>
      <c r="D48" s="2">
        <f t="shared" si="4"/>
        <v>0</v>
      </c>
      <c r="E48" s="15"/>
      <c r="F48">
        <v>0</v>
      </c>
      <c r="G48">
        <f t="shared" si="9"/>
        <v>30</v>
      </c>
    </row>
    <row r="49" spans="1:7">
      <c r="B49" s="6">
        <f t="shared" si="11"/>
        <v>7.8125E-3</v>
      </c>
      <c r="C49" s="10">
        <f>1/(POWER(2,10))</f>
        <v>9.765625E-4</v>
      </c>
      <c r="D49" s="2">
        <f t="shared" si="4"/>
        <v>0</v>
      </c>
      <c r="E49" s="15"/>
      <c r="F49">
        <v>0</v>
      </c>
      <c r="G49">
        <f t="shared" si="9"/>
        <v>30</v>
      </c>
    </row>
    <row r="50" spans="1:7">
      <c r="A50" s="16"/>
      <c r="B50" s="6">
        <f t="shared" si="11"/>
        <v>7.8125E-3</v>
      </c>
      <c r="C50" s="11">
        <f>1/(POWER(2,11))</f>
        <v>4.8828125E-4</v>
      </c>
      <c r="D50" s="2">
        <f t="shared" si="4"/>
        <v>0</v>
      </c>
      <c r="E50" s="15"/>
      <c r="F50">
        <v>0</v>
      </c>
      <c r="G50">
        <f t="shared" si="9"/>
        <v>30</v>
      </c>
    </row>
    <row r="51" spans="1:7" ht="14.25" customHeight="1">
      <c r="A51" t="s">
        <v>14</v>
      </c>
      <c r="B51" s="5">
        <f>1/(POWER(2,8))</f>
        <v>3.90625E-3</v>
      </c>
      <c r="C51" s="9">
        <f>1/(POWER(2,5))</f>
        <v>3.125E-2</v>
      </c>
      <c r="D51" s="3">
        <f t="shared" si="4"/>
        <v>0</v>
      </c>
      <c r="E51" s="15"/>
      <c r="F51">
        <v>0</v>
      </c>
      <c r="G51">
        <f t="shared" si="9"/>
        <v>30</v>
      </c>
    </row>
    <row r="52" spans="1:7" ht="14.25" customHeight="1">
      <c r="B52" s="6">
        <f t="shared" ref="B52:B53" si="12">1/(POWER(2,8))</f>
        <v>3.90625E-3</v>
      </c>
      <c r="C52" s="10">
        <f>1/(POWER(2,6))</f>
        <v>1.5625E-2</v>
      </c>
      <c r="D52" s="2">
        <f t="shared" si="4"/>
        <v>0</v>
      </c>
      <c r="E52" s="15"/>
      <c r="F52">
        <v>0</v>
      </c>
      <c r="G52">
        <f t="shared" si="9"/>
        <v>30</v>
      </c>
    </row>
    <row r="53" spans="1:7" ht="14.25" customHeight="1">
      <c r="B53" s="6">
        <f t="shared" si="12"/>
        <v>3.90625E-3</v>
      </c>
      <c r="C53" s="10">
        <f>1/(POWER(2,7))</f>
        <v>7.8125E-3</v>
      </c>
      <c r="D53" s="2">
        <f t="shared" si="4"/>
        <v>0</v>
      </c>
      <c r="E53" s="15"/>
      <c r="F53">
        <v>0</v>
      </c>
      <c r="G53">
        <f t="shared" si="9"/>
        <v>30</v>
      </c>
    </row>
    <row r="54" spans="1:7" ht="14.25" customHeight="1">
      <c r="B54" s="6">
        <f t="shared" ref="B54:B57" si="13">1/(POWER(2,8))</f>
        <v>3.90625E-3</v>
      </c>
      <c r="C54" s="10">
        <f>1/(POWER(2,8))</f>
        <v>3.90625E-3</v>
      </c>
      <c r="D54" s="2">
        <f t="shared" si="4"/>
        <v>0</v>
      </c>
      <c r="E54" s="15"/>
      <c r="F54">
        <v>0</v>
      </c>
      <c r="G54">
        <f t="shared" si="9"/>
        <v>30</v>
      </c>
    </row>
    <row r="55" spans="1:7" ht="14.25" customHeight="1">
      <c r="B55" s="6">
        <f t="shared" si="13"/>
        <v>3.90625E-3</v>
      </c>
      <c r="C55" s="10">
        <f>1/(POWER(2,9))</f>
        <v>1.953125E-3</v>
      </c>
      <c r="D55" s="2">
        <f t="shared" si="4"/>
        <v>0</v>
      </c>
      <c r="E55" s="15"/>
      <c r="F55">
        <v>0</v>
      </c>
      <c r="G55">
        <f t="shared" si="9"/>
        <v>30</v>
      </c>
    </row>
    <row r="56" spans="1:7" ht="14.25" customHeight="1">
      <c r="B56" s="6">
        <f t="shared" si="13"/>
        <v>3.90625E-3</v>
      </c>
      <c r="C56" s="10">
        <f>1/(POWER(2,10))</f>
        <v>9.765625E-4</v>
      </c>
      <c r="D56" s="2">
        <f t="shared" si="4"/>
        <v>0</v>
      </c>
      <c r="E56" s="15"/>
      <c r="F56">
        <v>0</v>
      </c>
      <c r="G56">
        <f t="shared" si="9"/>
        <v>30</v>
      </c>
    </row>
    <row r="57" spans="1:7" ht="14.25" customHeight="1">
      <c r="A57" s="16"/>
      <c r="B57" s="7">
        <f t="shared" si="13"/>
        <v>3.90625E-3</v>
      </c>
      <c r="C57" s="11">
        <f>1/(POWER(2,11))</f>
        <v>4.8828125E-4</v>
      </c>
      <c r="D57" s="2">
        <f t="shared" si="4"/>
        <v>0</v>
      </c>
      <c r="E57" s="15"/>
      <c r="F57">
        <v>0</v>
      </c>
      <c r="G57">
        <f t="shared" si="9"/>
        <v>30</v>
      </c>
    </row>
    <row r="58" spans="1:7">
      <c r="A58" t="s">
        <v>13</v>
      </c>
      <c r="B58" s="5">
        <f>1/(POWER(2,9))</f>
        <v>1.953125E-3</v>
      </c>
      <c r="C58" s="9">
        <f>1/(POWER(2,5))</f>
        <v>3.125E-2</v>
      </c>
      <c r="D58" s="3">
        <f t="shared" si="4"/>
        <v>0</v>
      </c>
      <c r="E58" s="15"/>
      <c r="F58">
        <v>0</v>
      </c>
      <c r="G58">
        <f t="shared" si="9"/>
        <v>30</v>
      </c>
    </row>
    <row r="59" spans="1:7">
      <c r="B59" s="6">
        <f t="shared" ref="B59:B64" si="14">1/(POWER(2,9))</f>
        <v>1.953125E-3</v>
      </c>
      <c r="C59" s="10">
        <f>1/(POWER(2,6))</f>
        <v>1.5625E-2</v>
      </c>
      <c r="D59" s="2">
        <f t="shared" si="4"/>
        <v>0</v>
      </c>
      <c r="E59" s="15"/>
      <c r="F59">
        <v>0</v>
      </c>
      <c r="G59">
        <f t="shared" si="9"/>
        <v>30</v>
      </c>
    </row>
    <row r="60" spans="1:7">
      <c r="B60" s="6">
        <f t="shared" si="14"/>
        <v>1.953125E-3</v>
      </c>
      <c r="C60" s="10">
        <f>1/(POWER(2,7))</f>
        <v>7.8125E-3</v>
      </c>
      <c r="D60" s="2">
        <f t="shared" si="4"/>
        <v>0</v>
      </c>
      <c r="E60" s="15"/>
      <c r="F60">
        <v>0</v>
      </c>
      <c r="G60">
        <f t="shared" si="9"/>
        <v>30</v>
      </c>
    </row>
    <row r="61" spans="1:7">
      <c r="B61" s="6">
        <f t="shared" si="14"/>
        <v>1.953125E-3</v>
      </c>
      <c r="C61" s="10">
        <f>1/(POWER(2,8))</f>
        <v>3.90625E-3</v>
      </c>
      <c r="D61" s="2">
        <f t="shared" si="4"/>
        <v>0</v>
      </c>
      <c r="E61" s="15"/>
      <c r="F61">
        <v>0</v>
      </c>
      <c r="G61">
        <f t="shared" si="9"/>
        <v>30</v>
      </c>
    </row>
    <row r="62" spans="1:7">
      <c r="B62" s="6">
        <f t="shared" si="14"/>
        <v>1.953125E-3</v>
      </c>
      <c r="C62" s="10">
        <f>1/(POWER(2,9))</f>
        <v>1.953125E-3</v>
      </c>
      <c r="D62" s="2">
        <f t="shared" si="4"/>
        <v>0</v>
      </c>
      <c r="E62" s="15"/>
      <c r="F62">
        <v>0</v>
      </c>
      <c r="G62">
        <f t="shared" si="9"/>
        <v>30</v>
      </c>
    </row>
    <row r="63" spans="1:7">
      <c r="B63" s="6">
        <f t="shared" si="14"/>
        <v>1.953125E-3</v>
      </c>
      <c r="C63" s="10">
        <f>1/(POWER(2,10))</f>
        <v>9.765625E-4</v>
      </c>
      <c r="D63" s="2">
        <f t="shared" si="4"/>
        <v>0</v>
      </c>
      <c r="E63" s="15"/>
      <c r="F63">
        <v>0</v>
      </c>
      <c r="G63">
        <f t="shared" si="9"/>
        <v>30</v>
      </c>
    </row>
    <row r="64" spans="1:7">
      <c r="A64" s="16"/>
      <c r="B64" s="7">
        <f t="shared" si="14"/>
        <v>1.953125E-3</v>
      </c>
      <c r="C64" s="11">
        <f>1/(POWER(2,11))</f>
        <v>4.8828125E-4</v>
      </c>
      <c r="D64" s="2">
        <f t="shared" si="4"/>
        <v>0</v>
      </c>
      <c r="E64" s="15"/>
      <c r="F64">
        <v>0</v>
      </c>
      <c r="G64">
        <f t="shared" si="9"/>
        <v>30</v>
      </c>
    </row>
    <row r="65" spans="1:7">
      <c r="A65" t="s">
        <v>11</v>
      </c>
      <c r="B65" s="5">
        <f>1/(POWER(2,10))</f>
        <v>9.765625E-4</v>
      </c>
      <c r="C65" s="9">
        <f>1/(POWER(2,5))</f>
        <v>3.125E-2</v>
      </c>
      <c r="D65" s="3">
        <f t="shared" si="4"/>
        <v>0</v>
      </c>
      <c r="E65" s="15"/>
      <c r="F65">
        <v>0</v>
      </c>
      <c r="G65">
        <f t="shared" si="9"/>
        <v>30</v>
      </c>
    </row>
    <row r="66" spans="1:7">
      <c r="B66" s="6">
        <f t="shared" ref="B66:B71" si="15">1/(POWER(2,10))</f>
        <v>9.765625E-4</v>
      </c>
      <c r="C66" s="10">
        <f>1/(POWER(2,6))</f>
        <v>1.5625E-2</v>
      </c>
      <c r="D66" s="2">
        <f t="shared" si="4"/>
        <v>0</v>
      </c>
      <c r="E66" s="15"/>
      <c r="F66">
        <v>0</v>
      </c>
      <c r="G66">
        <f t="shared" ref="G66:G97" si="16">SUM(Number_of_Obs-F66)</f>
        <v>30</v>
      </c>
    </row>
    <row r="67" spans="1:7">
      <c r="B67" s="6">
        <f t="shared" si="15"/>
        <v>9.765625E-4</v>
      </c>
      <c r="C67" s="10">
        <f>1/(POWER(2,7))</f>
        <v>7.8125E-3</v>
      </c>
      <c r="D67" s="2">
        <f t="shared" si="4"/>
        <v>0</v>
      </c>
      <c r="E67" s="15"/>
      <c r="F67">
        <v>0</v>
      </c>
      <c r="G67">
        <f t="shared" si="16"/>
        <v>30</v>
      </c>
    </row>
    <row r="68" spans="1:7">
      <c r="B68" s="6">
        <f t="shared" si="15"/>
        <v>9.765625E-4</v>
      </c>
      <c r="C68" s="10">
        <f>1/(POWER(2,8))</f>
        <v>3.90625E-3</v>
      </c>
      <c r="D68" s="2">
        <f t="shared" si="4"/>
        <v>0</v>
      </c>
      <c r="E68" s="15"/>
      <c r="F68">
        <v>0</v>
      </c>
      <c r="G68">
        <f t="shared" si="16"/>
        <v>30</v>
      </c>
    </row>
    <row r="69" spans="1:7">
      <c r="B69" s="6">
        <f t="shared" si="15"/>
        <v>9.765625E-4</v>
      </c>
      <c r="C69" s="10">
        <f>1/(POWER(2,9))</f>
        <v>1.953125E-3</v>
      </c>
      <c r="D69" s="2">
        <f t="shared" si="4"/>
        <v>0</v>
      </c>
      <c r="E69" s="15"/>
      <c r="F69">
        <v>0</v>
      </c>
      <c r="G69">
        <f t="shared" si="16"/>
        <v>30</v>
      </c>
    </row>
    <row r="70" spans="1:7">
      <c r="B70" s="6">
        <f t="shared" si="15"/>
        <v>9.765625E-4</v>
      </c>
      <c r="C70" s="10">
        <f>1/(POWER(2,10))</f>
        <v>9.765625E-4</v>
      </c>
      <c r="D70" s="2">
        <f t="shared" si="4"/>
        <v>0</v>
      </c>
      <c r="E70" s="15"/>
      <c r="F70">
        <v>0</v>
      </c>
      <c r="G70">
        <f t="shared" si="16"/>
        <v>30</v>
      </c>
    </row>
    <row r="71" spans="1:7">
      <c r="A71" s="16"/>
      <c r="B71" s="7">
        <f t="shared" si="15"/>
        <v>9.765625E-4</v>
      </c>
      <c r="C71" s="11">
        <f>1/(POWER(2,11))</f>
        <v>4.8828125E-4</v>
      </c>
      <c r="D71" s="2">
        <f t="shared" si="4"/>
        <v>0</v>
      </c>
      <c r="E71" s="15"/>
      <c r="F71">
        <v>0</v>
      </c>
      <c r="G71">
        <f t="shared" si="16"/>
        <v>30</v>
      </c>
    </row>
    <row r="72" spans="1:7">
      <c r="A72" t="s">
        <v>12</v>
      </c>
      <c r="B72" s="5">
        <f>1/(POWER(2,11))</f>
        <v>4.8828125E-4</v>
      </c>
      <c r="C72" s="9">
        <f>1/(POWER(2,5))</f>
        <v>3.125E-2</v>
      </c>
      <c r="D72" s="3">
        <f t="shared" si="4"/>
        <v>0</v>
      </c>
      <c r="E72" s="15"/>
      <c r="F72">
        <v>0</v>
      </c>
      <c r="G72">
        <f t="shared" si="16"/>
        <v>30</v>
      </c>
    </row>
    <row r="73" spans="1:7">
      <c r="B73" s="6">
        <f t="shared" ref="B73:B78" si="17">1/(POWER(2,11))</f>
        <v>4.8828125E-4</v>
      </c>
      <c r="C73" s="10">
        <f>1/(POWER(2,6))</f>
        <v>1.5625E-2</v>
      </c>
      <c r="D73" s="2">
        <f t="shared" si="4"/>
        <v>0</v>
      </c>
      <c r="E73" s="15"/>
      <c r="F73">
        <v>0</v>
      </c>
      <c r="G73">
        <f t="shared" si="16"/>
        <v>30</v>
      </c>
    </row>
    <row r="74" spans="1:7">
      <c r="B74" s="6">
        <f t="shared" si="17"/>
        <v>4.8828125E-4</v>
      </c>
      <c r="C74" s="10">
        <f>1/(POWER(2,7))</f>
        <v>7.8125E-3</v>
      </c>
      <c r="D74" s="2">
        <f t="shared" ref="D74:D99" si="18">(F74*100)/30</f>
        <v>0</v>
      </c>
      <c r="E74" s="15"/>
      <c r="F74">
        <v>0</v>
      </c>
      <c r="G74">
        <f t="shared" si="16"/>
        <v>30</v>
      </c>
    </row>
    <row r="75" spans="1:7">
      <c r="B75" s="6">
        <f t="shared" si="17"/>
        <v>4.8828125E-4</v>
      </c>
      <c r="C75" s="10">
        <f>1/(POWER(2,8))</f>
        <v>3.90625E-3</v>
      </c>
      <c r="D75" s="2">
        <f t="shared" si="18"/>
        <v>0</v>
      </c>
      <c r="E75" s="15"/>
      <c r="F75">
        <v>0</v>
      </c>
      <c r="G75">
        <f t="shared" si="16"/>
        <v>30</v>
      </c>
    </row>
    <row r="76" spans="1:7">
      <c r="B76" s="6">
        <f t="shared" si="17"/>
        <v>4.8828125E-4</v>
      </c>
      <c r="C76" s="10">
        <f>1/(POWER(2,9))</f>
        <v>1.953125E-3</v>
      </c>
      <c r="D76" s="2">
        <f t="shared" si="18"/>
        <v>0</v>
      </c>
      <c r="E76" s="15"/>
      <c r="F76">
        <v>0</v>
      </c>
      <c r="G76">
        <f t="shared" si="16"/>
        <v>30</v>
      </c>
    </row>
    <row r="77" spans="1:7">
      <c r="B77" s="6">
        <f t="shared" si="17"/>
        <v>4.8828125E-4</v>
      </c>
      <c r="C77" s="10">
        <f>1/(POWER(2,10))</f>
        <v>9.765625E-4</v>
      </c>
      <c r="D77" s="2">
        <f t="shared" si="18"/>
        <v>0</v>
      </c>
      <c r="E77" s="15"/>
      <c r="F77">
        <v>0</v>
      </c>
      <c r="G77">
        <f t="shared" si="16"/>
        <v>30</v>
      </c>
    </row>
    <row r="78" spans="1:7">
      <c r="A78" s="16"/>
      <c r="B78" s="7">
        <f t="shared" si="17"/>
        <v>4.8828125E-4</v>
      </c>
      <c r="C78" s="11">
        <f>1/(POWER(2,11))</f>
        <v>4.8828125E-4</v>
      </c>
      <c r="D78" s="2">
        <f t="shared" si="18"/>
        <v>0</v>
      </c>
      <c r="E78" s="15"/>
      <c r="F78">
        <v>0</v>
      </c>
      <c r="G78">
        <f t="shared" si="16"/>
        <v>30</v>
      </c>
    </row>
    <row r="79" spans="1:7">
      <c r="A79" t="s">
        <v>8</v>
      </c>
      <c r="B79" s="5">
        <f>1/(POWER(2,12))</f>
        <v>2.44140625E-4</v>
      </c>
      <c r="C79" s="9">
        <f>1/(POWER(2,5))</f>
        <v>3.125E-2</v>
      </c>
      <c r="D79" s="3">
        <f t="shared" si="18"/>
        <v>0</v>
      </c>
      <c r="E79" s="15"/>
      <c r="F79">
        <v>0</v>
      </c>
      <c r="G79">
        <f t="shared" si="16"/>
        <v>30</v>
      </c>
    </row>
    <row r="80" spans="1:7">
      <c r="B80" s="6">
        <f t="shared" ref="B80:B85" si="19">1/(POWER(2,12))</f>
        <v>2.44140625E-4</v>
      </c>
      <c r="C80" s="10">
        <f>1/(POWER(2,6))</f>
        <v>1.5625E-2</v>
      </c>
      <c r="D80" s="2">
        <f t="shared" si="18"/>
        <v>0</v>
      </c>
      <c r="E80" s="15"/>
      <c r="F80">
        <v>0</v>
      </c>
      <c r="G80">
        <f t="shared" si="16"/>
        <v>30</v>
      </c>
    </row>
    <row r="81" spans="1:7">
      <c r="B81" s="6">
        <f t="shared" si="19"/>
        <v>2.44140625E-4</v>
      </c>
      <c r="C81" s="10">
        <f>1/(POWER(2,7))</f>
        <v>7.8125E-3</v>
      </c>
      <c r="D81" s="2">
        <f t="shared" si="18"/>
        <v>0</v>
      </c>
      <c r="E81" s="15"/>
      <c r="F81">
        <v>0</v>
      </c>
      <c r="G81">
        <f t="shared" si="16"/>
        <v>30</v>
      </c>
    </row>
    <row r="82" spans="1:7">
      <c r="B82" s="6">
        <f t="shared" si="19"/>
        <v>2.44140625E-4</v>
      </c>
      <c r="C82" s="10">
        <f>1/(POWER(2,8))</f>
        <v>3.90625E-3</v>
      </c>
      <c r="D82" s="2">
        <f t="shared" si="18"/>
        <v>0</v>
      </c>
      <c r="E82" s="15"/>
      <c r="F82">
        <v>0</v>
      </c>
      <c r="G82">
        <f t="shared" si="16"/>
        <v>30</v>
      </c>
    </row>
    <row r="83" spans="1:7">
      <c r="B83" s="6">
        <f t="shared" si="19"/>
        <v>2.44140625E-4</v>
      </c>
      <c r="C83" s="10">
        <f>1/(POWER(2,9))</f>
        <v>1.953125E-3</v>
      </c>
      <c r="D83" s="2">
        <f t="shared" si="18"/>
        <v>0</v>
      </c>
      <c r="E83" s="15"/>
      <c r="F83">
        <v>0</v>
      </c>
      <c r="G83">
        <f t="shared" si="16"/>
        <v>30</v>
      </c>
    </row>
    <row r="84" spans="1:7">
      <c r="B84" s="6">
        <f t="shared" si="19"/>
        <v>2.44140625E-4</v>
      </c>
      <c r="C84" s="10">
        <f>1/(POWER(2,10))</f>
        <v>9.765625E-4</v>
      </c>
      <c r="D84" s="2">
        <f t="shared" si="18"/>
        <v>0</v>
      </c>
      <c r="E84" s="15"/>
      <c r="F84">
        <v>0</v>
      </c>
      <c r="G84">
        <f t="shared" si="16"/>
        <v>30</v>
      </c>
    </row>
    <row r="85" spans="1:7">
      <c r="A85" s="16"/>
      <c r="B85" s="7">
        <f t="shared" si="19"/>
        <v>2.44140625E-4</v>
      </c>
      <c r="C85" s="11">
        <f>1/(POWER(2,11))</f>
        <v>4.8828125E-4</v>
      </c>
      <c r="D85" s="2">
        <f t="shared" si="18"/>
        <v>0</v>
      </c>
      <c r="E85" s="15"/>
      <c r="F85">
        <v>0</v>
      </c>
      <c r="G85">
        <f t="shared" si="16"/>
        <v>30</v>
      </c>
    </row>
    <row r="86" spans="1:7">
      <c r="A86" t="s">
        <v>10</v>
      </c>
      <c r="B86" s="5">
        <f>1/(POWER(2,12.5))</f>
        <v>1.7263349150062191E-4</v>
      </c>
      <c r="C86" s="9">
        <f>1/(POWER(2,5))</f>
        <v>3.125E-2</v>
      </c>
      <c r="D86" s="3">
        <f t="shared" si="18"/>
        <v>0</v>
      </c>
      <c r="E86" s="15"/>
      <c r="F86">
        <v>0</v>
      </c>
      <c r="G86">
        <f t="shared" si="16"/>
        <v>30</v>
      </c>
    </row>
    <row r="87" spans="1:7">
      <c r="B87" s="6">
        <f t="shared" ref="B87:B92" si="20">1/(POWER(2,12.5))</f>
        <v>1.7263349150062191E-4</v>
      </c>
      <c r="C87" s="10">
        <f>1/(POWER(2,6))</f>
        <v>1.5625E-2</v>
      </c>
      <c r="D87" s="2">
        <f t="shared" si="18"/>
        <v>0</v>
      </c>
      <c r="E87" s="15"/>
      <c r="F87">
        <v>0</v>
      </c>
      <c r="G87">
        <f t="shared" si="16"/>
        <v>30</v>
      </c>
    </row>
    <row r="88" spans="1:7">
      <c r="B88" s="6">
        <f t="shared" si="20"/>
        <v>1.7263349150062191E-4</v>
      </c>
      <c r="C88" s="10">
        <f>1/(POWER(2,7))</f>
        <v>7.8125E-3</v>
      </c>
      <c r="D88" s="2">
        <f t="shared" si="18"/>
        <v>0</v>
      </c>
      <c r="E88" s="15"/>
      <c r="F88">
        <v>0</v>
      </c>
      <c r="G88">
        <f t="shared" si="16"/>
        <v>30</v>
      </c>
    </row>
    <row r="89" spans="1:7">
      <c r="B89" s="6">
        <f t="shared" si="20"/>
        <v>1.7263349150062191E-4</v>
      </c>
      <c r="C89" s="10">
        <f>1/(POWER(2,8))</f>
        <v>3.90625E-3</v>
      </c>
      <c r="D89" s="2">
        <f t="shared" si="18"/>
        <v>0</v>
      </c>
      <c r="E89" s="15"/>
      <c r="F89">
        <v>0</v>
      </c>
      <c r="G89">
        <f t="shared" si="16"/>
        <v>30</v>
      </c>
    </row>
    <row r="90" spans="1:7">
      <c r="B90" s="6">
        <f t="shared" si="20"/>
        <v>1.7263349150062191E-4</v>
      </c>
      <c r="C90" s="10">
        <f>1/(POWER(2,9))</f>
        <v>1.953125E-3</v>
      </c>
      <c r="D90" s="2">
        <f t="shared" si="18"/>
        <v>0</v>
      </c>
      <c r="E90" s="15"/>
      <c r="F90">
        <v>0</v>
      </c>
      <c r="G90">
        <f t="shared" si="16"/>
        <v>30</v>
      </c>
    </row>
    <row r="91" spans="1:7">
      <c r="B91" s="6">
        <f t="shared" si="20"/>
        <v>1.7263349150062191E-4</v>
      </c>
      <c r="C91" s="10">
        <f>1/(POWER(2,10))</f>
        <v>9.765625E-4</v>
      </c>
      <c r="D91" s="2">
        <f t="shared" si="18"/>
        <v>0</v>
      </c>
      <c r="E91" s="15"/>
      <c r="F91">
        <v>0</v>
      </c>
      <c r="G91">
        <f t="shared" si="16"/>
        <v>30</v>
      </c>
    </row>
    <row r="92" spans="1:7">
      <c r="A92" s="16"/>
      <c r="B92" s="7">
        <f t="shared" si="20"/>
        <v>1.7263349150062191E-4</v>
      </c>
      <c r="C92" s="11">
        <f>1/(POWER(2,11))</f>
        <v>4.8828125E-4</v>
      </c>
      <c r="D92" s="2">
        <f t="shared" si="18"/>
        <v>0</v>
      </c>
      <c r="E92" s="15"/>
      <c r="F92">
        <v>0</v>
      </c>
      <c r="G92">
        <f t="shared" si="16"/>
        <v>30</v>
      </c>
    </row>
    <row r="93" spans="1:7">
      <c r="A93" t="s">
        <v>9</v>
      </c>
      <c r="B93" s="5">
        <f>1/(POWER(2,13))</f>
        <v>1.220703125E-4</v>
      </c>
      <c r="C93" s="12">
        <f>1/(POWER(2,5))</f>
        <v>3.125E-2</v>
      </c>
      <c r="D93" s="3">
        <f t="shared" si="18"/>
        <v>0</v>
      </c>
      <c r="E93" s="15"/>
      <c r="F93">
        <v>0</v>
      </c>
      <c r="G93">
        <f t="shared" si="16"/>
        <v>30</v>
      </c>
    </row>
    <row r="94" spans="1:7">
      <c r="B94" s="6">
        <f t="shared" ref="B94:B99" si="21">1/(POWER(2,13))</f>
        <v>1.220703125E-4</v>
      </c>
      <c r="C94" s="10">
        <f>1/(POWER(2,6))</f>
        <v>1.5625E-2</v>
      </c>
      <c r="D94" s="2">
        <f t="shared" si="18"/>
        <v>0</v>
      </c>
      <c r="E94" s="15"/>
      <c r="F94">
        <v>0</v>
      </c>
      <c r="G94">
        <f t="shared" si="16"/>
        <v>30</v>
      </c>
    </row>
    <row r="95" spans="1:7">
      <c r="B95" s="6">
        <f t="shared" si="21"/>
        <v>1.220703125E-4</v>
      </c>
      <c r="C95" s="10">
        <f>1/(POWER(2,7))</f>
        <v>7.8125E-3</v>
      </c>
      <c r="D95" s="2">
        <f t="shared" si="18"/>
        <v>0</v>
      </c>
      <c r="E95" s="15"/>
      <c r="F95">
        <v>0</v>
      </c>
      <c r="G95">
        <f t="shared" si="16"/>
        <v>30</v>
      </c>
    </row>
    <row r="96" spans="1:7">
      <c r="B96" s="6">
        <f t="shared" si="21"/>
        <v>1.220703125E-4</v>
      </c>
      <c r="C96" s="10">
        <f>1/(POWER(2,8))</f>
        <v>3.90625E-3</v>
      </c>
      <c r="D96" s="2">
        <f t="shared" si="18"/>
        <v>0</v>
      </c>
      <c r="E96" s="15"/>
      <c r="F96">
        <v>0</v>
      </c>
      <c r="G96">
        <f t="shared" si="16"/>
        <v>30</v>
      </c>
    </row>
    <row r="97" spans="2:7">
      <c r="B97" s="6">
        <f t="shared" si="21"/>
        <v>1.220703125E-4</v>
      </c>
      <c r="C97" s="10">
        <f>1/(POWER(2,9))</f>
        <v>1.953125E-3</v>
      </c>
      <c r="D97" s="2">
        <f t="shared" si="18"/>
        <v>0</v>
      </c>
      <c r="E97" s="15"/>
      <c r="F97">
        <v>0</v>
      </c>
      <c r="G97">
        <f t="shared" si="16"/>
        <v>30</v>
      </c>
    </row>
    <row r="98" spans="2:7">
      <c r="B98" s="6">
        <f t="shared" si="21"/>
        <v>1.220703125E-4</v>
      </c>
      <c r="C98" s="10">
        <f>1/(POWER(2,10))</f>
        <v>9.765625E-4</v>
      </c>
      <c r="D98" s="2">
        <f t="shared" si="18"/>
        <v>0</v>
      </c>
      <c r="E98" s="15"/>
      <c r="F98">
        <v>0</v>
      </c>
      <c r="G98">
        <f t="shared" ref="G98:G129" si="22">SUM(Number_of_Obs-F98)</f>
        <v>30</v>
      </c>
    </row>
    <row r="99" spans="2:7">
      <c r="B99" s="7">
        <f t="shared" si="21"/>
        <v>1.220703125E-4</v>
      </c>
      <c r="C99" s="11">
        <f>1/(POWER(2,11))</f>
        <v>4.8828125E-4</v>
      </c>
      <c r="D99" s="4">
        <f t="shared" si="18"/>
        <v>0</v>
      </c>
      <c r="E99" s="15"/>
      <c r="F99">
        <v>0</v>
      </c>
      <c r="G99">
        <f t="shared" si="22"/>
        <v>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Number_of_Obs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2016-02-12T10:57:12Z</dcterms:modified>
</cp:coreProperties>
</file>