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.ivanov\Desktop\Данные для импорта\xlsx\"/>
    </mc:Choice>
  </mc:AlternateContent>
  <xr:revisionPtr revIDLastSave="0" documentId="13_ncr:1_{7324F7DD-D6DF-4C5A-808B-40121F151C5B}" xr6:coauthVersionLast="47" xr6:coauthVersionMax="47" xr10:uidLastSave="{00000000-0000-0000-0000-000000000000}"/>
  <bookViews>
    <workbookView xWindow="4845" yWindow="4185" windowWidth="21600" windowHeight="11295" xr2:uid="{B7CCDC0B-F07A-4CE5-A3AB-DABDBFDF352F}"/>
  </bookViews>
  <sheets>
    <sheet name="Лист1" sheetId="1" r:id="rId1"/>
    <sheet name="Perforations" sheetId="7" r:id="rId2"/>
    <sheet name="Units" sheetId="5" r:id="rId3"/>
    <sheet name="UnitsTypes" sheetId="6" r:id="rId4"/>
  </sheets>
  <definedNames>
    <definedName name="ExternalData_1" localSheetId="1" hidden="1">Perforations!$A$1:$B$8</definedName>
    <definedName name="ExternalData_1" localSheetId="2" hidden="1">Units!$A$1:$B$12</definedName>
    <definedName name="ExternalData_1" localSheetId="3" hidden="1">UnitsTypes!$A$1:$B$13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B9" i="1"/>
  <c r="B10" i="1"/>
  <c r="B11" i="1"/>
  <c r="B12" i="1"/>
  <c r="B13" i="1"/>
  <c r="B14" i="1"/>
  <c r="B15" i="1"/>
  <c r="B16" i="1"/>
  <c r="B17" i="1"/>
  <c r="B18" i="1"/>
  <c r="B19" i="1"/>
  <c r="B20" i="1"/>
  <c r="B8" i="1"/>
  <c r="B5" i="1"/>
  <c r="B6" i="1"/>
  <c r="B7" i="1"/>
  <c r="B3" i="1"/>
  <c r="F6" i="1"/>
  <c r="F7" i="1"/>
  <c r="D6" i="1"/>
  <c r="D7" i="1"/>
  <c r="F5" i="1"/>
  <c r="D5" i="1"/>
  <c r="F4" i="1"/>
  <c r="F3" i="1"/>
  <c r="D4" i="1" l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D29AF7-5F24-4656-9791-A293E2072692}" keepAlive="1" name="Запрос — Лист1" description="Соединение с запросом &quot;Лист1&quot; в книге." type="5" refreshedVersion="7" background="1" saveData="1">
    <dbPr connection="Provider=Microsoft.Mashup.OleDb.1;Data Source=$Workbook$;Location=Лист1;Extended Properties=&quot;&quot;" command="SELECT * FROM [Лист1]"/>
  </connection>
  <connection id="2" xr16:uid="{13158EEE-A24B-4A28-A75A-945E91A46A1F}" keepAlive="1" name="Запрос — Лист1 (2)" description="Соединение с запросом &quot;Лист1 (2)&quot; в книге." type="5" refreshedVersion="7" background="1" saveData="1">
    <dbPr connection="Provider=Microsoft.Mashup.OleDb.1;Data Source=$Workbook$;Location=&quot;Лист1 (2)&quot;;Extended Properties=&quot;&quot;" command="SELECT * FROM [Лист1 (2)]"/>
  </connection>
  <connection id="3" xr16:uid="{FBC3F952-43C3-4B65-8936-35294F9136E4}" keepAlive="1" name="Запрос — Лист1 (3)" description="Соединение с запросом &quot;Лист1 (3)&quot; в книге." type="5" refreshedVersion="7" background="1" saveData="1">
    <dbPr connection="Provider=Microsoft.Mashup.OleDb.1;Data Source=$Workbook$;Location=&quot;Лист1 (3)&quot;;Extended Properties=&quot;&quot;" command="SELECT * FROM [Лист1 (3)]"/>
  </connection>
  <connection id="4" xr16:uid="{E179CA30-77DA-42DE-9A68-68DE2B2C9151}" keepAlive="1" name="Запрос — Лист1 (4)" description="Соединение с запросом &quot;Лист1 (4)&quot; в книге." type="5" refreshedVersion="7" background="1" saveData="1">
    <dbPr connection="Provider=Microsoft.Mashup.OleDb.1;Data Source=$Workbook$;Location=&quot;Лист1 (4)&quot;;Extended Properties=&quot;&quot;" command="SELECT * FROM [Лист1 (4)]"/>
  </connection>
</connections>
</file>

<file path=xl/sharedStrings.xml><?xml version="1.0" encoding="utf-8"?>
<sst xmlns="http://schemas.openxmlformats.org/spreadsheetml/2006/main" count="97" uniqueCount="38">
  <si>
    <t>id</t>
  </si>
  <si>
    <t>idPerforation</t>
  </si>
  <si>
    <t>idUnit</t>
  </si>
  <si>
    <t>idType</t>
  </si>
  <si>
    <t>Value</t>
  </si>
  <si>
    <t>title</t>
  </si>
  <si>
    <t>Обозначение перфорации</t>
  </si>
  <si>
    <t>13х25</t>
  </si>
  <si>
    <t>7х35</t>
  </si>
  <si>
    <t>Perforationtitle</t>
  </si>
  <si>
    <t>Unit</t>
  </si>
  <si>
    <t>Полное название</t>
  </si>
  <si>
    <t>Штука</t>
  </si>
  <si>
    <t>Метр</t>
  </si>
  <si>
    <t>Миллиметр</t>
  </si>
  <si>
    <t>Миллилитр</t>
  </si>
  <si>
    <t>Килограмм</t>
  </si>
  <si>
    <t>Упаковка</t>
  </si>
  <si>
    <t>Килоньютон</t>
  </si>
  <si>
    <t>Килоньютонметр</t>
  </si>
  <si>
    <t>Килограмм погонный метр</t>
  </si>
  <si>
    <t>Комплект</t>
  </si>
  <si>
    <t>TypeTitle</t>
  </si>
  <si>
    <t>Вес</t>
  </si>
  <si>
    <t>Вес удельный</t>
  </si>
  <si>
    <t>Длина</t>
  </si>
  <si>
    <t>Ширина</t>
  </si>
  <si>
    <t>Высота</t>
  </si>
  <si>
    <t>Объем</t>
  </si>
  <si>
    <t>Количество</t>
  </si>
  <si>
    <t>Нагрузка</t>
  </si>
  <si>
    <t>Распределенная нагрузка</t>
  </si>
  <si>
    <t>Толщина</t>
  </si>
  <si>
    <t>Шаг</t>
  </si>
  <si>
    <t>14х30</t>
  </si>
  <si>
    <t>7х20</t>
  </si>
  <si>
    <t>7х25</t>
  </si>
  <si>
    <t>9х25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</si>
</sst>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6698763-01B0-4197-AD65-3CD97E0D4FFA}" autoFormatId="16" applyNumberFormats="0" applyBorderFormats="0" applyFontFormats="0" applyPatternFormats="0" applyAlignmentFormats="0" applyWidthHeightFormats="0">
  <queryTableRefresh nextId="3">
    <queryTableFields count="2">
      <queryTableField id="1" name="title" tableColumnId="3"/>
      <queryTableField id="2" name="id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78E3863-CF01-4E2A-B4C9-278F4F2E8C73}" autoFormatId="16" applyNumberFormats="0" applyBorderFormats="0" applyFontFormats="0" applyPatternFormats="0" applyAlignmentFormats="0" applyWidthHeightFormats="0">
  <queryTableRefresh nextId="3">
    <queryTableFields count="2">
      <queryTableField id="1" name="title" tableColumnId="3"/>
      <queryTableField id="2" name="id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8DC400D-D281-4847-A8CC-6E6870373550}" autoFormatId="16" applyNumberFormats="0" applyBorderFormats="0" applyFontFormats="0" applyPatternFormats="0" applyAlignmentFormats="0" applyWidthHeightFormats="0">
  <queryTableRefresh nextId="3">
    <queryTableFields count="2">
      <queryTableField id="1" name="title" tableColumnId="3"/>
      <queryTableField id="2" name="i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E7D035-0BEA-4B5F-BB9D-F4E22DE080F1}" name="Лист1__4" displayName="Лист1__4" ref="A1:B8" tableType="queryTable" totalsRowShown="0">
  <autoFilter ref="A1:B8" xr:uid="{6BE7D035-0BEA-4B5F-BB9D-F4E22DE080F1}"/>
  <tableColumns count="2">
    <tableColumn id="3" xr3:uid="{4D3B4E9E-4A9B-468E-AC8F-66E79B7942CE}" uniqueName="3" name="title" queryTableFieldId="1" dataDxfId="5"/>
    <tableColumn id="2" xr3:uid="{3B8583A6-3157-4D89-BFD1-ED1E3A14E461}" uniqueName="2" name="id" queryTableFieldId="2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367CC1-2963-4D69-8368-E12190C4DB00}" name="Лист1__2" displayName="Лист1__2" ref="A1:B12" tableType="queryTable" totalsRowShown="0">
  <autoFilter ref="A1:B12" xr:uid="{99367CC1-2963-4D69-8368-E12190C4DB00}"/>
  <tableColumns count="2">
    <tableColumn id="3" xr3:uid="{2389F29E-C7C3-4F3D-BB0D-9CE4A16FAB8E}" uniqueName="3" name="title" queryTableFieldId="1" dataDxfId="3"/>
    <tableColumn id="2" xr3:uid="{A000D43B-E31D-4A1B-848C-1203DD4CAB1F}" uniqueName="2" name="id" queryTableFieldId="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ACF361-77C6-4844-8787-10C5B61FD8DC}" name="Лист1__3" displayName="Лист1__3" ref="A1:B13" tableType="queryTable" totalsRowShown="0">
  <autoFilter ref="A1:B13" xr:uid="{CDACF361-77C6-4844-8787-10C5B61FD8DC}"/>
  <tableColumns count="2">
    <tableColumn id="3" xr3:uid="{985BE7F8-1594-4004-893D-E6A8DEB2D73A}" uniqueName="3" name="title" queryTableFieldId="1" dataDxfId="1"/>
    <tableColumn id="2" xr3:uid="{EF183CCB-7EA9-4CDE-A157-D8DA7472FE0C}" uniqueName="2" name="id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89C1C-C542-4EB8-8E84-14F1F51910A0}">
  <dimension ref="A1:H20"/>
  <sheetViews>
    <sheetView tabSelected="1" workbookViewId="0">
      <selection activeCell="C4" sqref="C4"/>
    </sheetView>
  </sheetViews>
  <sheetFormatPr defaultRowHeight="15" x14ac:dyDescent="0.25"/>
  <cols>
    <col min="2" max="2" width="12.85546875" bestFit="1" customWidth="1"/>
    <col min="3" max="3" width="20.140625" customWidth="1"/>
    <col min="5" max="5" width="18.140625" customWidth="1"/>
    <col min="6" max="6" width="10.140625" customWidth="1"/>
    <col min="7" max="7" width="12.42578125" customWidth="1"/>
  </cols>
  <sheetData>
    <row r="1" spans="1:8" x14ac:dyDescent="0.25">
      <c r="A1" t="s">
        <v>0</v>
      </c>
      <c r="B1" t="s">
        <v>1</v>
      </c>
      <c r="C1" t="s">
        <v>9</v>
      </c>
      <c r="D1" t="s">
        <v>2</v>
      </c>
      <c r="E1" t="s">
        <v>10</v>
      </c>
      <c r="F1" t="s">
        <v>3</v>
      </c>
      <c r="G1" t="s">
        <v>22</v>
      </c>
      <c r="H1" t="s">
        <v>4</v>
      </c>
    </row>
    <row r="3" spans="1:8" x14ac:dyDescent="0.25">
      <c r="A3">
        <v>1</v>
      </c>
      <c r="B3">
        <f>VLOOKUP(C3,Perforations!$A$3:$B$9,2,0)</f>
        <v>1</v>
      </c>
      <c r="C3" t="s">
        <v>7</v>
      </c>
      <c r="D3">
        <f>VLOOKUP(E3,Units!$A$3:$B$12,2,0)</f>
        <v>3</v>
      </c>
      <c r="E3" t="s">
        <v>14</v>
      </c>
      <c r="F3">
        <f>VLOOKUP(G3,UnitsTypes!$A$3:$B$13,2,0)</f>
        <v>11</v>
      </c>
      <c r="G3" t="s">
        <v>33</v>
      </c>
      <c r="H3">
        <v>50</v>
      </c>
    </row>
    <row r="4" spans="1:8" x14ac:dyDescent="0.25">
      <c r="A4">
        <v>2</v>
      </c>
      <c r="B4">
        <f>VLOOKUP(C4,Perforations!$A$3:$B$9,2,0)</f>
        <v>1</v>
      </c>
      <c r="C4" t="s">
        <v>7</v>
      </c>
      <c r="D4">
        <f>VLOOKUP(E4,Units!$A$3:$B$12,2,0)</f>
        <v>3</v>
      </c>
      <c r="E4" t="s">
        <v>14</v>
      </c>
      <c r="F4">
        <f>VLOOKUP(G4,UnitsTypes!$A$3:$B$13,2,0)</f>
        <v>4</v>
      </c>
      <c r="G4" t="s">
        <v>26</v>
      </c>
      <c r="H4">
        <v>13</v>
      </c>
    </row>
    <row r="5" spans="1:8" x14ac:dyDescent="0.25">
      <c r="A5">
        <v>3</v>
      </c>
      <c r="B5">
        <f>VLOOKUP(C5,Perforations!$A$3:$B$9,2,0)</f>
        <v>1</v>
      </c>
      <c r="C5" t="s">
        <v>7</v>
      </c>
      <c r="D5">
        <f>VLOOKUP(E5,Units!$A$3:$B$12,2,0)</f>
        <v>3</v>
      </c>
      <c r="E5" t="s">
        <v>14</v>
      </c>
      <c r="F5">
        <f>VLOOKUP(G5,UnitsTypes!$A$3:$B$13,2,0)</f>
        <v>3</v>
      </c>
      <c r="G5" t="s">
        <v>25</v>
      </c>
      <c r="H5">
        <v>25</v>
      </c>
    </row>
    <row r="6" spans="1:8" x14ac:dyDescent="0.25">
      <c r="A6">
        <v>4</v>
      </c>
      <c r="B6">
        <f>VLOOKUP(C6,Perforations!$A$3:$B$9,2,0)</f>
        <v>2</v>
      </c>
      <c r="C6" t="s">
        <v>8</v>
      </c>
      <c r="D6">
        <f>VLOOKUP(E6,Units!$A$3:$B$12,2,0)</f>
        <v>3</v>
      </c>
      <c r="E6" t="s">
        <v>14</v>
      </c>
      <c r="F6">
        <f>VLOOKUP(G6,UnitsTypes!$A$3:$B$13,2,0)</f>
        <v>11</v>
      </c>
      <c r="G6" t="s">
        <v>33</v>
      </c>
      <c r="H6">
        <v>50</v>
      </c>
    </row>
    <row r="7" spans="1:8" x14ac:dyDescent="0.25">
      <c r="A7">
        <v>5</v>
      </c>
      <c r="B7">
        <f>VLOOKUP(C7,Perforations!$A$3:$B$9,2,0)</f>
        <v>2</v>
      </c>
      <c r="C7" t="s">
        <v>8</v>
      </c>
      <c r="D7">
        <f>VLOOKUP(E7,Units!$A$3:$B$12,2,0)</f>
        <v>3</v>
      </c>
      <c r="E7" t="s">
        <v>14</v>
      </c>
      <c r="F7">
        <f>VLOOKUP(G7,UnitsTypes!$A$3:$B$13,2,0)</f>
        <v>4</v>
      </c>
      <c r="G7" t="s">
        <v>26</v>
      </c>
      <c r="H7">
        <v>7</v>
      </c>
    </row>
    <row r="8" spans="1:8" x14ac:dyDescent="0.25">
      <c r="A8">
        <v>6</v>
      </c>
      <c r="B8">
        <f>VLOOKUP(C8,Perforations!$A$3:$B$9,2,0)</f>
        <v>2</v>
      </c>
      <c r="C8" t="s">
        <v>8</v>
      </c>
      <c r="D8">
        <f>VLOOKUP(E8,Units!$A$3:$B$12,2,0)</f>
        <v>3</v>
      </c>
      <c r="E8" t="s">
        <v>14</v>
      </c>
      <c r="F8">
        <f>VLOOKUP(G8,UnitsTypes!$A$3:$B$13,2,0)</f>
        <v>3</v>
      </c>
      <c r="G8" t="s">
        <v>25</v>
      </c>
      <c r="H8">
        <v>35</v>
      </c>
    </row>
    <row r="9" spans="1:8" x14ac:dyDescent="0.25">
      <c r="A9">
        <v>7</v>
      </c>
      <c r="B9">
        <f>VLOOKUP(C9,Perforations!$A$3:$B$9,2,0)</f>
        <v>3</v>
      </c>
      <c r="C9" t="s">
        <v>34</v>
      </c>
      <c r="D9">
        <f>VLOOKUP(E9,Units!$A$3:$B$12,2,0)</f>
        <v>3</v>
      </c>
      <c r="E9" t="s">
        <v>14</v>
      </c>
      <c r="F9">
        <f>VLOOKUP(G9,UnitsTypes!$A$3:$B$13,2,0)</f>
        <v>11</v>
      </c>
      <c r="G9" t="s">
        <v>33</v>
      </c>
      <c r="H9">
        <v>50</v>
      </c>
    </row>
    <row r="10" spans="1:8" x14ac:dyDescent="0.25">
      <c r="A10">
        <v>8</v>
      </c>
      <c r="B10">
        <f>VLOOKUP(C10,Perforations!$A$3:$B$9,2,0)</f>
        <v>3</v>
      </c>
      <c r="C10" t="s">
        <v>34</v>
      </c>
      <c r="D10">
        <f>VLOOKUP(E10,Units!$A$3:$B$12,2,0)</f>
        <v>3</v>
      </c>
      <c r="E10" t="s">
        <v>14</v>
      </c>
      <c r="F10">
        <f>VLOOKUP(G10,UnitsTypes!$A$3:$B$13,2,0)</f>
        <v>4</v>
      </c>
      <c r="G10" t="s">
        <v>26</v>
      </c>
      <c r="H10">
        <v>14</v>
      </c>
    </row>
    <row r="11" spans="1:8" x14ac:dyDescent="0.25">
      <c r="A11">
        <v>9</v>
      </c>
      <c r="B11">
        <f>VLOOKUP(C11,Perforations!$A$3:$B$9,2,0)</f>
        <v>3</v>
      </c>
      <c r="C11" t="s">
        <v>34</v>
      </c>
      <c r="D11">
        <f>VLOOKUP(E11,Units!$A$3:$B$12,2,0)</f>
        <v>3</v>
      </c>
      <c r="E11" t="s">
        <v>14</v>
      </c>
      <c r="F11">
        <f>VLOOKUP(G11,UnitsTypes!$A$3:$B$13,2,0)</f>
        <v>3</v>
      </c>
      <c r="G11" t="s">
        <v>25</v>
      </c>
      <c r="H11">
        <v>30</v>
      </c>
    </row>
    <row r="12" spans="1:8" x14ac:dyDescent="0.25">
      <c r="A12">
        <v>10</v>
      </c>
      <c r="B12">
        <f>VLOOKUP(C12,Perforations!$A$3:$B$9,2,0)</f>
        <v>4</v>
      </c>
      <c r="C12" t="s">
        <v>35</v>
      </c>
      <c r="D12">
        <f>VLOOKUP(E12,Units!$A$3:$B$12,2,0)</f>
        <v>3</v>
      </c>
      <c r="E12" t="s">
        <v>14</v>
      </c>
      <c r="F12">
        <f>VLOOKUP(G12,UnitsTypes!$A$3:$B$13,2,0)</f>
        <v>11</v>
      </c>
      <c r="G12" t="s">
        <v>33</v>
      </c>
      <c r="H12">
        <v>25</v>
      </c>
    </row>
    <row r="13" spans="1:8" x14ac:dyDescent="0.25">
      <c r="A13">
        <v>11</v>
      </c>
      <c r="B13">
        <f>VLOOKUP(C13,Perforations!$A$3:$B$9,2,0)</f>
        <v>4</v>
      </c>
      <c r="C13" t="s">
        <v>35</v>
      </c>
      <c r="D13">
        <f>VLOOKUP(E13,Units!$A$3:$B$12,2,0)</f>
        <v>3</v>
      </c>
      <c r="E13" t="s">
        <v>14</v>
      </c>
      <c r="F13">
        <f>VLOOKUP(G13,UnitsTypes!$A$3:$B$13,2,0)</f>
        <v>4</v>
      </c>
      <c r="G13" t="s">
        <v>26</v>
      </c>
      <c r="H13">
        <v>7</v>
      </c>
    </row>
    <row r="14" spans="1:8" x14ac:dyDescent="0.25">
      <c r="A14">
        <v>12</v>
      </c>
      <c r="B14">
        <f>VLOOKUP(C14,Perforations!$A$3:$B$9,2,0)</f>
        <v>4</v>
      </c>
      <c r="C14" t="s">
        <v>35</v>
      </c>
      <c r="D14">
        <f>VLOOKUP(E14,Units!$A$3:$B$12,2,0)</f>
        <v>3</v>
      </c>
      <c r="E14" t="s">
        <v>14</v>
      </c>
      <c r="F14">
        <f>VLOOKUP(G14,UnitsTypes!$A$3:$B$13,2,0)</f>
        <v>3</v>
      </c>
      <c r="G14" t="s">
        <v>25</v>
      </c>
      <c r="H14">
        <v>20</v>
      </c>
    </row>
    <row r="15" spans="1:8" x14ac:dyDescent="0.25">
      <c r="A15">
        <v>13</v>
      </c>
      <c r="B15">
        <f>VLOOKUP(C15,Perforations!$A$3:$B$9,2,0)</f>
        <v>5</v>
      </c>
      <c r="C15" t="s">
        <v>36</v>
      </c>
      <c r="D15">
        <f>VLOOKUP(E15,Units!$A$3:$B$12,2,0)</f>
        <v>3</v>
      </c>
      <c r="E15" t="s">
        <v>14</v>
      </c>
      <c r="F15">
        <f>VLOOKUP(G15,UnitsTypes!$A$3:$B$13,2,0)</f>
        <v>11</v>
      </c>
      <c r="G15" t="s">
        <v>33</v>
      </c>
      <c r="H15">
        <v>50</v>
      </c>
    </row>
    <row r="16" spans="1:8" x14ac:dyDescent="0.25">
      <c r="A16">
        <v>14</v>
      </c>
      <c r="B16">
        <f>VLOOKUP(C16,Perforations!$A$3:$B$9,2,0)</f>
        <v>5</v>
      </c>
      <c r="C16" t="s">
        <v>36</v>
      </c>
      <c r="D16">
        <f>VLOOKUP(E16,Units!$A$3:$B$12,2,0)</f>
        <v>3</v>
      </c>
      <c r="E16" t="s">
        <v>14</v>
      </c>
      <c r="F16">
        <f>VLOOKUP(G16,UnitsTypes!$A$3:$B$13,2,0)</f>
        <v>4</v>
      </c>
      <c r="G16" t="s">
        <v>26</v>
      </c>
      <c r="H16">
        <v>7</v>
      </c>
    </row>
    <row r="17" spans="1:8" x14ac:dyDescent="0.25">
      <c r="A17">
        <v>15</v>
      </c>
      <c r="B17">
        <f>VLOOKUP(C17,Perforations!$A$3:$B$9,2,0)</f>
        <v>5</v>
      </c>
      <c r="C17" t="s">
        <v>36</v>
      </c>
      <c r="D17">
        <f>VLOOKUP(E17,Units!$A$3:$B$12,2,0)</f>
        <v>3</v>
      </c>
      <c r="E17" t="s">
        <v>14</v>
      </c>
      <c r="F17">
        <f>VLOOKUP(G17,UnitsTypes!$A$3:$B$13,2,0)</f>
        <v>3</v>
      </c>
      <c r="G17" t="s">
        <v>25</v>
      </c>
      <c r="H17">
        <v>25</v>
      </c>
    </row>
    <row r="18" spans="1:8" x14ac:dyDescent="0.25">
      <c r="A18">
        <v>16</v>
      </c>
      <c r="B18">
        <f>VLOOKUP(C18,Perforations!$A$3:$B$9,2,0)</f>
        <v>6</v>
      </c>
      <c r="C18" t="s">
        <v>37</v>
      </c>
      <c r="D18">
        <f>VLOOKUP(E18,Units!$A$3:$B$12,2,0)</f>
        <v>3</v>
      </c>
      <c r="E18" t="s">
        <v>14</v>
      </c>
      <c r="F18">
        <f>VLOOKUP(G18,UnitsTypes!$A$3:$B$13,2,0)</f>
        <v>11</v>
      </c>
      <c r="G18" t="s">
        <v>33</v>
      </c>
      <c r="H18">
        <v>50</v>
      </c>
    </row>
    <row r="19" spans="1:8" x14ac:dyDescent="0.25">
      <c r="A19">
        <v>17</v>
      </c>
      <c r="B19">
        <f>VLOOKUP(C19,Perforations!$A$3:$B$9,2,0)</f>
        <v>6</v>
      </c>
      <c r="C19" t="s">
        <v>37</v>
      </c>
      <c r="D19">
        <f>VLOOKUP(E19,Units!$A$3:$B$12,2,0)</f>
        <v>3</v>
      </c>
      <c r="E19" t="s">
        <v>14</v>
      </c>
      <c r="F19">
        <f>VLOOKUP(G19,UnitsTypes!$A$3:$B$13,2,0)</f>
        <v>4</v>
      </c>
      <c r="G19" t="s">
        <v>26</v>
      </c>
      <c r="H19">
        <v>9</v>
      </c>
    </row>
    <row r="20" spans="1:8" x14ac:dyDescent="0.25">
      <c r="A20">
        <v>18</v>
      </c>
      <c r="B20">
        <f>VLOOKUP(C20,Perforations!$A$3:$B$9,2,0)</f>
        <v>6</v>
      </c>
      <c r="C20" t="s">
        <v>37</v>
      </c>
      <c r="D20">
        <f>VLOOKUP(E20,Units!$A$3:$B$12,2,0)</f>
        <v>3</v>
      </c>
      <c r="E20" t="s">
        <v>14</v>
      </c>
      <c r="F20">
        <f>VLOOKUP(G20,UnitsTypes!$A$3:$B$13,2,0)</f>
        <v>3</v>
      </c>
      <c r="G20" t="s">
        <v>25</v>
      </c>
      <c r="H20">
        <v>25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09477D8-2954-4724-AE0D-FA474C3EA551}">
          <x14:formula1>
            <xm:f>UnitsTypes!$A$3:$A$13</xm:f>
          </x14:formula1>
          <xm:sqref>G3:G32</xm:sqref>
        </x14:dataValidation>
        <x14:dataValidation type="list" allowBlank="1" showInputMessage="1" showErrorMessage="1" xr:uid="{E1121B2D-50AC-4033-B7ED-7840D94A8E05}">
          <x14:formula1>
            <xm:f>Units!$A$3:$A$12</xm:f>
          </x14:formula1>
          <xm:sqref>E3:E32</xm:sqref>
        </x14:dataValidation>
        <x14:dataValidation type="list" allowBlank="1" showInputMessage="1" showErrorMessage="1" xr:uid="{B3585B87-CB58-461F-936A-DB0B74D8D60A}">
          <x14:formula1>
            <xm:f>Perforations!$A$3:$A$8</xm:f>
          </x14:formula1>
          <xm:sqref>C3:C37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B305-F646-4411-A76C-02ABD76494F9}">
  <dimension ref="A1:B8"/>
  <sheetViews>
    <sheetView workbookViewId="0">
      <selection activeCell="E21" sqref="E21:E23"/>
    </sheetView>
  </sheetViews>
  <sheetFormatPr defaultRowHeight="15" x14ac:dyDescent="0.25"/>
  <cols>
    <col min="1" max="1" width="25.7109375" bestFit="1" customWidth="1"/>
    <col min="2" max="2" width="5" bestFit="1" customWidth="1"/>
  </cols>
  <sheetData>
    <row r="1" spans="1:2" x14ac:dyDescent="0.25">
      <c r="A1" t="s">
        <v>5</v>
      </c>
      <c r="B1" t="s">
        <v>0</v>
      </c>
    </row>
    <row r="2" spans="1:2" x14ac:dyDescent="0.25">
      <c r="A2" t="s">
        <v>6</v>
      </c>
    </row>
    <row r="3" spans="1:2" x14ac:dyDescent="0.25">
      <c r="A3" t="s">
        <v>7</v>
      </c>
      <c r="B3">
        <v>1</v>
      </c>
    </row>
    <row r="4" spans="1:2" x14ac:dyDescent="0.25">
      <c r="A4" t="s">
        <v>8</v>
      </c>
      <c r="B4">
        <v>2</v>
      </c>
    </row>
    <row r="5" spans="1:2" x14ac:dyDescent="0.25">
      <c r="A5" t="s">
        <v>34</v>
      </c>
      <c r="B5">
        <v>3</v>
      </c>
    </row>
    <row r="6" spans="1:2" x14ac:dyDescent="0.25">
      <c r="A6" t="s">
        <v>35</v>
      </c>
      <c r="B6">
        <v>4</v>
      </c>
    </row>
    <row r="7" spans="1:2" x14ac:dyDescent="0.25">
      <c r="A7" t="s">
        <v>36</v>
      </c>
      <c r="B7">
        <v>5</v>
      </c>
    </row>
    <row r="8" spans="1:2" x14ac:dyDescent="0.25">
      <c r="A8" t="s">
        <v>37</v>
      </c>
      <c r="B8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AB55-38F6-4754-B5E5-5C4596F60108}">
  <dimension ref="A1:B12"/>
  <sheetViews>
    <sheetView workbookViewId="0">
      <selection activeCell="E7" sqref="E7"/>
    </sheetView>
  </sheetViews>
  <sheetFormatPr defaultRowHeight="15" x14ac:dyDescent="0.25"/>
  <cols>
    <col min="1" max="1" width="26.28515625" bestFit="1" customWidth="1"/>
    <col min="2" max="2" width="5" bestFit="1" customWidth="1"/>
  </cols>
  <sheetData>
    <row r="1" spans="1:2" x14ac:dyDescent="0.25">
      <c r="A1" t="s">
        <v>5</v>
      </c>
      <c r="B1" t="s">
        <v>0</v>
      </c>
    </row>
    <row r="2" spans="1:2" x14ac:dyDescent="0.25">
      <c r="A2" t="s">
        <v>11</v>
      </c>
    </row>
    <row r="3" spans="1:2" x14ac:dyDescent="0.25">
      <c r="A3" t="s">
        <v>12</v>
      </c>
      <c r="B3">
        <v>1</v>
      </c>
    </row>
    <row r="4" spans="1:2" x14ac:dyDescent="0.25">
      <c r="A4" t="s">
        <v>13</v>
      </c>
      <c r="B4">
        <v>2</v>
      </c>
    </row>
    <row r="5" spans="1:2" x14ac:dyDescent="0.25">
      <c r="A5" t="s">
        <v>14</v>
      </c>
      <c r="B5">
        <v>3</v>
      </c>
    </row>
    <row r="6" spans="1:2" x14ac:dyDescent="0.25">
      <c r="A6" t="s">
        <v>15</v>
      </c>
      <c r="B6">
        <v>4</v>
      </c>
    </row>
    <row r="7" spans="1:2" x14ac:dyDescent="0.25">
      <c r="A7" t="s">
        <v>16</v>
      </c>
      <c r="B7">
        <v>5</v>
      </c>
    </row>
    <row r="8" spans="1:2" x14ac:dyDescent="0.25">
      <c r="A8" t="s">
        <v>17</v>
      </c>
      <c r="B8">
        <v>6</v>
      </c>
    </row>
    <row r="9" spans="1:2" x14ac:dyDescent="0.25">
      <c r="A9" t="s">
        <v>18</v>
      </c>
      <c r="B9">
        <v>7</v>
      </c>
    </row>
    <row r="10" spans="1:2" x14ac:dyDescent="0.25">
      <c r="A10" t="s">
        <v>19</v>
      </c>
      <c r="B10">
        <v>8</v>
      </c>
    </row>
    <row r="11" spans="1:2" x14ac:dyDescent="0.25">
      <c r="A11" t="s">
        <v>20</v>
      </c>
      <c r="B11">
        <v>9</v>
      </c>
    </row>
    <row r="12" spans="1:2" x14ac:dyDescent="0.25">
      <c r="A12" t="s">
        <v>21</v>
      </c>
      <c r="B12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7326-C371-409C-99DB-78B7B9F96AE3}">
  <dimension ref="A1:B13"/>
  <sheetViews>
    <sheetView workbookViewId="0">
      <selection activeCell="A16" sqref="A16"/>
    </sheetView>
  </sheetViews>
  <sheetFormatPr defaultRowHeight="15" x14ac:dyDescent="0.25"/>
  <cols>
    <col min="1" max="1" width="25" bestFit="1" customWidth="1"/>
    <col min="2" max="2" width="5" bestFit="1" customWidth="1"/>
  </cols>
  <sheetData>
    <row r="1" spans="1:2" x14ac:dyDescent="0.25">
      <c r="A1" t="s">
        <v>5</v>
      </c>
      <c r="B1" t="s">
        <v>0</v>
      </c>
    </row>
    <row r="3" spans="1:2" x14ac:dyDescent="0.25">
      <c r="A3" t="s">
        <v>23</v>
      </c>
      <c r="B3">
        <v>1</v>
      </c>
    </row>
    <row r="4" spans="1:2" x14ac:dyDescent="0.25">
      <c r="A4" t="s">
        <v>24</v>
      </c>
      <c r="B4">
        <v>2</v>
      </c>
    </row>
    <row r="5" spans="1:2" x14ac:dyDescent="0.25">
      <c r="A5" t="s">
        <v>25</v>
      </c>
      <c r="B5">
        <v>3</v>
      </c>
    </row>
    <row r="6" spans="1:2" x14ac:dyDescent="0.25">
      <c r="A6" t="s">
        <v>26</v>
      </c>
      <c r="B6">
        <v>4</v>
      </c>
    </row>
    <row r="7" spans="1:2" x14ac:dyDescent="0.25">
      <c r="A7" t="s">
        <v>27</v>
      </c>
      <c r="B7">
        <v>5</v>
      </c>
    </row>
    <row r="8" spans="1:2" x14ac:dyDescent="0.25">
      <c r="A8" t="s">
        <v>28</v>
      </c>
      <c r="B8">
        <v>6</v>
      </c>
    </row>
    <row r="9" spans="1:2" x14ac:dyDescent="0.25">
      <c r="A9" t="s">
        <v>29</v>
      </c>
      <c r="B9">
        <v>7</v>
      </c>
    </row>
    <row r="10" spans="1:2" x14ac:dyDescent="0.25">
      <c r="A10" t="s">
        <v>30</v>
      </c>
      <c r="B10">
        <v>8</v>
      </c>
    </row>
    <row r="11" spans="1:2" x14ac:dyDescent="0.25">
      <c r="A11" t="s">
        <v>31</v>
      </c>
      <c r="B11">
        <v>9</v>
      </c>
    </row>
    <row r="12" spans="1:2" x14ac:dyDescent="0.25">
      <c r="A12" t="s">
        <v>32</v>
      </c>
      <c r="B12">
        <v>10</v>
      </c>
    </row>
    <row r="13" spans="1:2" x14ac:dyDescent="0.25">
      <c r="A13" t="s">
        <v>33</v>
      </c>
      <c r="B13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1 f 5 f a 9 9 - e 6 c 4 - 4 9 c a - 9 e 9 7 - 0 d 9 d 3 f c 1 3 5 c 3 "   x m l n s = " h t t p : / / s c h e m a s . m i c r o s o f t . c o m / D a t a M a s h u p " > A A A A A D 4 F A A B Q S w M E F A A C A A g A z Z M + V p U j x X q k A A A A 9 Q A A A B I A H A B D b 2 5 m a W c v U G F j a 2 F n Z S 5 4 b W w g o h g A K K A U A A A A A A A A A A A A A A A A A A A A A A A A A A A A h Y 9 L D o I w G I S v Q r q n B X x E z U 9 Z u J X E a D R u m 1 K h E Y r p w 3 I 3 F x 7 J K 4 h R 1 J 3 L m e 9 b z N y v N 8 i 6 p g 4 u Q h v Z q h T F O E K B U L w t p C p T 5 O w x n K G M w p r x E y t F 0 M v K L D p T p K i y 9 r w g x H u P / Q i 3 u i R J F M X k k K + 2 v B I N Q x 9 Z / p d D q Y x l i g t E Y f 8 a Q x M 8 n + D p u J 8 E Z O g g l + r L k 5 4 9 6 U 8 J S 1 d b p w X V L t z s g A w R y P s C f Q B Q S w M E F A A C A A g A z Z M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2 T P l b M Y 7 O 5 O A I A A C s N A A A T A B w A R m 9 y b X V s Y X M v U 2 V j d G l v b j E u b S C i G A A o o B Q A A A A A A A A A A A A A A A A A A A A A A A A A A A D t V k 1 r 2 0 A Q v R v 8 H 5 b N x Q Z h S B t 6 a P E h O C k 1 K T R U D j l Y x m z s a S 2 8 3 j X a d X B q D G k D b c G H X H I I 5 J C / k L Y x d e N 8 / I X V P + p I l i u R l j Q N 1 M n B A n 0 w O z v z 3 u x 7 I A U 1 7 U p B 7 M l 7 8 V k 6 l U 6 p B v O g T s y R G f n v / Q + L J E 8 4 6 H S K 4 G U O g 5 C 5 9 D + Z C z M y Z 7 i 2 2 q 0 B z 2 1 K r 7 k l Z T P z 3 O W Q K 0 i h Q W i V o Y W n z o Y C T z n u N h O 5 4 C G 3 n R V Q T S 3 b j j k w J 1 j n w h + Y I T G n Z u z v E 6 x 6 b q 6 w w y 7 2 O X G 6 X H W d d f D e S I 8 F E F U u i N C s R U S H c 4 t o r w N Z K w I 3 R V y 1 G w A a s V 2 H 2 y s X N b T y 9 F c m t d Z c U c / T c A O t 9 M s r T L N K V G + B m m N z a b 7 6 A / + z G c Z A v y P q b 7 g w D h b N m R l R b F V i W 0 h 8 3 Z M t q e E F s D q S z l x D Z J F y l L D M u V 1 j n H k q H z C o Z O O W h 1 j / P G w 3 b f m D I I e R u Y r b l D w m F I 6 k V Z C 8 0 x K l n T a o z O 3 h W r 0 e d e v U I k W h n y z l g u 1 9 i / S o d j U H D G s M E A 1 d H U Y T 0 6 / a 7 j u o b r p 1 3 Z i m M b H z 5 6 y X 8 P Y W W b a G d j K p n 5 j E A W p g D 6 G P k A V + n C K P c Y L Y 5 G g x 9 M X / 6 A / i 4 d j A U c 6 T y Y R T u W G i V j S I i H q y + 7 E Z + r t 4 7 0 V q 3 E c A g Z D + D u A 1 S A + P P 4 H g 3 5 h Y 8 U k E 6 P r Z d M o V d 8 e V N P V C L H 2 S e Z S l 9 + / t D e H q u a l n b u o w q h r S 0 7 8 t v V p b L c 4 t e T + W f P x g L B n K b + 7 L W f r y f 0 n 9 Z r P N R N d L D 0 H X 8 9 / I u b L v r O y f U E s B A i 0 A F A A C A A g A z Z M + V p U j x X q k A A A A 9 Q A A A B I A A A A A A A A A A A A A A A A A A A A A A E N v b m Z p Z y 9 Q Y W N r Y W d l L n h t b F B L A Q I t A B Q A A g A I A M 2 T P l Y P y u m r p A A A A O k A A A A T A A A A A A A A A A A A A A A A A P A A A A B b Q 2 9 u d G V u d F 9 U e X B l c 1 0 u e G 1 s U E s B A i 0 A F A A C A A g A z Z M + V s x j s 7 k 4 A g A A K w 0 A A B M A A A A A A A A A A A A A A A A A 4 Q E A A E Z v c m 1 1 b G F z L 1 N l Y 3 R p b 2 4 x L m 1 Q S w U G A A A A A A M A A w D C A A A A Z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T E A A A A A A A C n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v Q u N G B 0 Y I x L 9 C Y 0 L f Q v N C 1 0 L 3 Q t d C 9 0 L 3 R i 9 C 5 I N G C 0 L j Q v y 5 7 d G l 0 b G U s M X 0 m c X V v d D s s J n F 1 b 3 Q 7 U 2 V j d G l v b j E v 0 J v Q u N G B 0 Y I x L 9 C Y 0 L f Q v N C 1 0 L 3 Q t d C 9 0 L 3 R i 9 C 5 I N G C 0 L j Q v y 5 7 a W Q s M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J v Q u N G B 0 Y I x L 9 C Y 0 L f Q v N C 1 0 L 3 Q t d C 9 0 L 3 R i 9 C 5 I N G C 0 L j Q v y 5 7 d G l 0 b G U s M X 0 m c X V v d D s s J n F 1 b 3 Q 7 U 2 V j d G l v b j E v 0 J v Q u N G B 0 Y I x L 9 C Y 0 L f Q v N C 1 0 L 3 Q t d C 9 0 L 3 R i 9 C 5 I N G C 0 L j Q v y 5 7 a W Q s M H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d G l 0 b G U m c X V v d D s s J n F 1 b 3 Q 7 a W Q m c X V v d D t d I i A v P j x F b n R y e S B U e X B l P S J G a W x s Q 2 9 s d W 1 u V H l w Z X M i I F Z h b H V l P S J z Q m d N P S I g L z 4 8 R W 5 0 c n k g V H l w Z T 0 i R m l s b E x h c 3 R V c G R h d G V k I i B W Y W x 1 Z T 0 i Z D I w M j M t M D E t M z B U M T U 6 M T U 6 M T c u N j Y 3 M D Y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l F 1 Z X J 5 S U Q i I F Z h b H V l P S J z M 2 M z N T M 3 N D I t Z T k 3 Y y 0 0 Z m R m L T g 4 M G Y t M j l l Z T E y M j U 3 N T J h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Q i V E M C V C O C V E M S U 4 M S V E M S U 4 M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m 9 C 4 0 Y H R g j F f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M w V D E y O j U x O j E 3 L j U 4 N j M 2 O T B a I i A v P j x F b n R y e S B U e X B l P S J G a W x s Q 2 9 s d W 1 u V H l w Z X M i I F Z h b H V l P S J z Q m d N P S I g L z 4 8 R W 5 0 c n k g V H l w Z T 0 i R m l s b E N v b H V t b k 5 h b W V z I i B W Y W x 1 Z T 0 i c 1 s m c X V v d D t 0 a X R s Z S Z x d W 9 0 O y w m c X V v d D t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S A o M i k v 0 J j Q t 9 C 8 0 L X Q v d C 1 0 L 3 Q v d G L 0 L k g 0 Y L Q u N C / L n t 0 a X R s Z S w x f S Z x d W 9 0 O y w m c X V v d D t T Z W N 0 a W 9 u M S / Q m 9 C 4 0 Y H R g j E g K D I p L 9 C Y 0 L f Q v N C 1 0 L 3 Q t d C 9 0 L 3 R i 9 C 5 I N G C 0 L j Q v y 5 7 a W Q s M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J v Q u N G B 0 Y I x I C g y K S / Q m N C 3 0 L z Q t d C 9 0 L X Q v d C 9 0 Y v Q u S D R g t C 4 0 L 8 u e 3 R p d G x l L D F 9 J n F 1 b 3 Q 7 L C Z x d W 9 0 O 1 N l Y 3 R p b 2 4 x L 9 C b 0 L j R g d G C M S A o M i k v 0 J j Q t 9 C 8 0 L X Q v d C 1 0 L 3 Q v d G L 0 L k g 0 Y L Q u N C / L n t p Z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I p L y V E M C U 5 Q i V E M C V C O C V E M S U 4 M S V E M S U 4 M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U y M C g y K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I p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m 9 C 4 0 Y H R g j F f X z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M w V D E y O j U z O j I 5 L j I x O T k w O T J a I i A v P j x F b n R y e S B U e X B l P S J G a W x s Q 2 9 s d W 1 u V H l w Z X M i I F Z h b H V l P S J z Q m d N P S I g L z 4 8 R W 5 0 c n k g V H l w Z T 0 i R m l s b E N v b H V t b k 5 h b W V z I i B W Y W x 1 Z T 0 i c 1 s m c X V v d D t 0 a X R s Z S Z x d W 9 0 O y w m c X V v d D t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S A o M y k v 0 J j Q t 9 C 8 0 L X Q v d C 1 0 L 3 Q v d G L 0 L k g 0 Y L Q u N C / L n t 0 a X R s Z S w x f S Z x d W 9 0 O y w m c X V v d D t T Z W N 0 a W 9 u M S / Q m 9 C 4 0 Y H R g j E g K D M p L 9 C Y 0 L f Q v N C 1 0 L 3 Q t d C 9 0 L 3 R i 9 C 5 I N G C 0 L j Q v y 5 7 a W Q s M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J v Q u N G B 0 Y I x I C g z K S / Q m N C 3 0 L z Q t d C 9 0 L X Q v d C 9 0 Y v Q u S D R g t C 4 0 L 8 u e 3 R p d G x l L D F 9 J n F 1 b 3 Q 7 L C Z x d W 9 0 O 1 N l Y 3 R p b 2 4 x L 9 C b 0 L j R g d G C M S A o M y k v 0 J j Q t 9 C 8 0 L X Q v d C 1 0 L 3 Q v d G L 0 L k g 0 Y L Q u N C / L n t p Z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S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M p L y V E M C U 5 Q i V E M C V C O C V E M S U 4 M S V E M S U 4 M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M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U y M C g z K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Q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J v Q u N G B 0 Y I x X 1 8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M w V D E 1 O j M w O j A x L j I 4 M j k 3 N j d a I i A v P j x F b n R y e S B U e X B l P S J G a W x s Q 2 9 s d W 1 u V H l w Z X M i I F Z h b H V l P S J z Q m d N P S I g L z 4 8 R W 5 0 c n k g V H l w Z T 0 i R m l s b E N v b H V t b k 5 h b W V z I i B W Y W x 1 Z T 0 i c 1 s m c X V v d D t 0 a X R s Z S Z x d W 9 0 O y w m c X V v d D t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S A o N C k v 0 J j Q t 9 C 8 0 L X Q v d C 1 0 L 3 Q v d G L 0 L k g 0 Y L Q u N C / L n t 0 a X R s Z S w x f S Z x d W 9 0 O y w m c X V v d D t T Z W N 0 a W 9 u M S / Q m 9 C 4 0 Y H R g j E g K D Q p L 9 C Y 0 L f Q v N C 1 0 L 3 Q t d C 9 0 L 3 R i 9 C 5 I N G C 0 L j Q v y 5 7 a W Q s M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J v Q u N G B 0 Y I x I C g 0 K S / Q m N C 3 0 L z Q t d C 9 0 L X Q v d C 9 0 Y v Q u S D R g t C 4 0 L 8 u e 3 R p d G x l L D F 9 J n F 1 b 3 Q 7 L C Z x d W 9 0 O 1 N l Y 3 R p b 2 4 x L 9 C b 0 L j R g d G C M S A o N C k v 0 J j Q t 9 C 8 0 L X Q v d C 1 0 L 3 Q v d G L 0 L k g 0 Y L Q u N C / L n t p Z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Q p L y V E M C U 5 Q i V E M C V C O C V E M S U 4 M S V E M S U 4 M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Q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U y M C g 0 K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n W 1 3 y F E H E q A q T j B X o O V x Q A A A A A C A A A A A A A Q Z g A A A A E A A C A A A A A 5 s p y h T b o d + E z T 5 D E o v T 1 s a M B v C w z 6 N / 3 D N A d k 5 T O s 1 g A A A A A O g A A A A A I A A C A A A A B H n N g Z i h T i P N n I J B A 4 q y x 6 i A N G E H 5 h g e 2 Y + t c G S 7 a w z V A A A A A o 8 f J b u i T t N a m u Q u 2 I y P Q 2 H p L R m 9 i 2 k m D 9 h A f 2 E q 9 L N d 1 N k Y 7 F F g L G o 9 V C 6 1 w X e u 2 Q b u 4 O m f 7 l 6 w G J v i / H + 7 6 3 Y Y 2 9 s 8 5 H 1 d b y 3 P D + Q U P X b k A A A A B r L V z s c 6 g k P 9 + N 0 Q U w Y J I k O Y C 6 j o G 4 w S 4 I u G 2 d k 5 O c t p c h e O m b v 0 m t z P K R L t C D Y z 6 E p R o W M k r 8 a 3 T B 3 t A Z P E j D < / D a t a M a s h u p > 
</file>

<file path=customXml/itemProps1.xml><?xml version="1.0" encoding="utf-8"?>
<ds:datastoreItem xmlns:ds="http://schemas.openxmlformats.org/officeDocument/2006/customXml" ds:itemID="{4A8C8E47-E5E5-47E7-AB3B-BDC4F854BE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Perforations</vt:lpstr>
      <vt:lpstr>Units</vt:lpstr>
      <vt:lpstr>UnitsTypes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Иванов Иван Анатольевич</dc:creator>
  <cp:lastModifiedBy>Иванов Иван Анатольевич</cp:lastModifiedBy>
  <dcterms:created xsi:type="dcterms:W3CDTF">2023-01-30T12:43:23Z</dcterms:created>
  <dcterms:modified xsi:type="dcterms:W3CDTF">2023-02-08T14:36:25Z</dcterms:modified>
</cp:coreProperties>
</file>