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0" i="1"/>
  <c r="G10"/>
  <c r="G15"/>
  <c r="E16" s="1"/>
  <c r="G14"/>
  <c r="D15"/>
  <c r="D14"/>
  <c r="D10"/>
  <c r="F10"/>
  <c r="E10"/>
  <c r="B10"/>
  <c r="F15" l="1"/>
  <c r="E15"/>
  <c r="F14"/>
  <c r="E14"/>
  <c r="C15"/>
  <c r="B15"/>
  <c r="C14"/>
  <c r="B16" s="1"/>
  <c r="B14"/>
  <c r="C3"/>
  <c r="B3"/>
  <c r="F3"/>
  <c r="E3"/>
</calcChain>
</file>

<file path=xl/sharedStrings.xml><?xml version="1.0" encoding="utf-8"?>
<sst xmlns="http://schemas.openxmlformats.org/spreadsheetml/2006/main" count="23" uniqueCount="16">
  <si>
    <t>Длина документа (слов)</t>
  </si>
  <si>
    <t>Частота слова</t>
  </si>
  <si>
    <t>Средняя длина документа в коллекции</t>
  </si>
  <si>
    <t>k1</t>
  </si>
  <si>
    <t>b</t>
  </si>
  <si>
    <t>формула</t>
  </si>
  <si>
    <t>IDF</t>
  </si>
  <si>
    <t>Общее количество документов в коллекции</t>
  </si>
  <si>
    <t>Количество документов содержащих слово</t>
  </si>
  <si>
    <t>слово</t>
  </si>
  <si>
    <t>док1</t>
  </si>
  <si>
    <t>док2</t>
  </si>
  <si>
    <t>score (оценка релевантности документа запросу)</t>
  </si>
  <si>
    <t>samsung</t>
  </si>
  <si>
    <t>galaxy</t>
  </si>
  <si>
    <t>note2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</si>
</sst>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B10" sqref="B10:G10"/>
    </sheetView>
  </sheetViews>
  <sheetFormatPr defaultRowHeight="15"/>
  <cols>
    <col min="1" max="1" width="43.5703125" customWidth="1"/>
  </cols>
  <sheetData>
    <row r="1" spans="1:7">
      <c r="A1">
        <v>1000</v>
      </c>
      <c r="B1">
        <v>1000</v>
      </c>
    </row>
    <row r="2" spans="1:7">
      <c r="A2">
        <v>1</v>
      </c>
      <c r="B2">
        <v>499</v>
      </c>
    </row>
    <row r="3" spans="1:7">
      <c r="B3">
        <f>LOG((A1-A2+0.5)/(A2+0.5))</f>
        <v>2.8236915393984545</v>
      </c>
      <c r="C3">
        <f>LOG((B1-B2+0.5)/(B2+0.5))</f>
        <v>1.7354447944357711E-3</v>
      </c>
      <c r="E3">
        <f>LOG(A1/A2)</f>
        <v>3</v>
      </c>
      <c r="F3">
        <f>LOG(B1/B2)</f>
        <v>0.30189945437661003</v>
      </c>
    </row>
    <row r="5" spans="1:7">
      <c r="B5" s="1" t="s">
        <v>10</v>
      </c>
      <c r="C5" s="1" t="s">
        <v>10</v>
      </c>
      <c r="D5" s="1" t="s">
        <v>10</v>
      </c>
      <c r="E5" s="1" t="s">
        <v>11</v>
      </c>
      <c r="F5" s="1" t="s">
        <v>11</v>
      </c>
      <c r="G5" s="1" t="s">
        <v>11</v>
      </c>
    </row>
    <row r="6" spans="1:7">
      <c r="A6" t="s">
        <v>9</v>
      </c>
      <c r="B6" t="s">
        <v>13</v>
      </c>
      <c r="C6" t="s">
        <v>14</v>
      </c>
      <c r="D6" t="s">
        <v>15</v>
      </c>
      <c r="E6" t="s">
        <v>13</v>
      </c>
      <c r="F6" t="s">
        <v>14</v>
      </c>
      <c r="G6" t="s">
        <v>15</v>
      </c>
    </row>
    <row r="7" spans="1:7">
      <c r="A7" t="s">
        <v>7</v>
      </c>
      <c r="B7">
        <v>20000</v>
      </c>
      <c r="C7">
        <v>20000</v>
      </c>
      <c r="D7">
        <v>20000</v>
      </c>
      <c r="E7">
        <v>20000</v>
      </c>
      <c r="F7">
        <v>20000</v>
      </c>
      <c r="G7">
        <v>20000</v>
      </c>
    </row>
    <row r="8" spans="1:7">
      <c r="A8" t="s">
        <v>8</v>
      </c>
      <c r="B8">
        <v>1000</v>
      </c>
      <c r="C8">
        <v>500</v>
      </c>
      <c r="D8">
        <v>10</v>
      </c>
      <c r="E8">
        <v>1000</v>
      </c>
      <c r="F8">
        <v>500</v>
      </c>
      <c r="G8">
        <v>10</v>
      </c>
    </row>
    <row r="9" spans="1:7">
      <c r="A9" t="s">
        <v>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</row>
    <row r="10" spans="1:7">
      <c r="A10" t="s">
        <v>1</v>
      </c>
      <c r="B10">
        <f>3/B9</f>
        <v>0.03</v>
      </c>
      <c r="C10">
        <f>5/C9</f>
        <v>0.05</v>
      </c>
      <c r="D10">
        <f>2/D9</f>
        <v>0.02</v>
      </c>
      <c r="E10">
        <f>3/E9</f>
        <v>0.03</v>
      </c>
      <c r="F10">
        <f>2/F9</f>
        <v>0.02</v>
      </c>
      <c r="G10">
        <f>5/G9</f>
        <v>0.05</v>
      </c>
    </row>
    <row r="11" spans="1:7">
      <c r="A11" t="s">
        <v>2</v>
      </c>
      <c r="B11">
        <v>80</v>
      </c>
      <c r="C11">
        <v>80</v>
      </c>
      <c r="D11">
        <v>80</v>
      </c>
      <c r="E11">
        <v>80</v>
      </c>
      <c r="F11">
        <v>80</v>
      </c>
      <c r="G11">
        <v>80</v>
      </c>
    </row>
    <row r="12" spans="1:7">
      <c r="A12" t="s">
        <v>3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</row>
    <row r="13" spans="1:7">
      <c r="A13" t="s">
        <v>4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</row>
    <row r="14" spans="1:7">
      <c r="A14" t="s">
        <v>5</v>
      </c>
      <c r="B14">
        <f>B10*(B12+1)/(B10+B12*(1-B13+B13*B9/B11))</f>
        <v>3.7422037422037424E-2</v>
      </c>
      <c r="C14">
        <f>C10*(C12+1)/(C10+C12*(1-C13+C13*C9/C11))</f>
        <v>6.18556701030928E-2</v>
      </c>
      <c r="D14">
        <f>D10*(D12+1)/(D10+D12*(1-D13+D13*D9/D11))</f>
        <v>2.5052192066805843E-2</v>
      </c>
      <c r="E14">
        <f>E10*(E12+1)/(E10+E12*(1-E13+E13*E9/E11))</f>
        <v>3.7422037422037424E-2</v>
      </c>
      <c r="F14">
        <f>F10*(F12+1)/(F10+F12*(1-F13+F13*F9/F11))</f>
        <v>2.5052192066805843E-2</v>
      </c>
      <c r="G14">
        <f>G10*(G12+1)/(G10+G12*(1-G13+G13*G9/G11))</f>
        <v>6.18556701030928E-2</v>
      </c>
    </row>
    <row r="15" spans="1:7">
      <c r="A15" t="s">
        <v>6</v>
      </c>
      <c r="B15">
        <f>LOG((B7-B8+0.5)/(B8+0.5))</f>
        <v>1.2785479366323778</v>
      </c>
      <c r="C15">
        <f>LOG((C7-C8+0.5)/(C8+0.5))</f>
        <v>1.5906416651603632</v>
      </c>
      <c r="D15">
        <f>LOG((D7-D8+0.5)/(D8+0.5))</f>
        <v>3.2796343577057727</v>
      </c>
      <c r="E15">
        <f>LOG((E7-E8+0.5)/(E8+0.5))</f>
        <v>1.2785479366323778</v>
      </c>
      <c r="F15">
        <f>LOG((F7-F8+0.5)/(F8+0.5))</f>
        <v>1.5906416651603632</v>
      </c>
      <c r="G15">
        <f>LOG((G7-G8+0.5)/(G8+0.5))</f>
        <v>3.2796343577057727</v>
      </c>
    </row>
    <row r="16" spans="1:7">
      <c r="A16" t="s">
        <v>12</v>
      </c>
      <c r="B16">
        <f>B14*B15+C14*C15+D15*D14</f>
        <v>0.22839810466105964</v>
      </c>
      <c r="E16">
        <f>E14*E15+F14*F15+G15*G14</f>
        <v>0.29055891012460378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Shyian Kostiantyn</dc:creator>
  <cp:lastModifiedBy>kot</cp:lastModifiedBy>
  <dcterms:created xsi:type="dcterms:W3CDTF">2012-12-11T14:42:38Z</dcterms:created>
  <dcterms:modified xsi:type="dcterms:W3CDTF">2012-12-15T07:01:34Z</dcterms:modified>
</cp:coreProperties>
</file>