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17d9c0a80a0f48/Desktop/Finance Laboratory/.vscode/strategy__files/"/>
    </mc:Choice>
  </mc:AlternateContent>
  <xr:revisionPtr revIDLastSave="0" documentId="8_{FCA71FE6-E29C-4FBE-B580-C86164980AAD}" xr6:coauthVersionLast="47" xr6:coauthVersionMax="47" xr10:uidLastSave="{00000000-0000-0000-0000-000000000000}"/>
  <bookViews>
    <workbookView xWindow="780" yWindow="780" windowWidth="26520" windowHeight="15345" xr2:uid="{286B035B-BEDE-4F3B-9BCC-255AAA178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K3" i="1"/>
  <c r="J3" i="1"/>
  <c r="I3" i="1"/>
  <c r="H4" i="1"/>
  <c r="J4" i="1" s="1"/>
  <c r="L4" i="1" l="1"/>
  <c r="I4" i="1"/>
  <c r="H5" i="1"/>
  <c r="K4" i="1"/>
  <c r="M3" i="1"/>
  <c r="M4" i="1" l="1"/>
  <c r="H6" i="1"/>
  <c r="K5" i="1"/>
  <c r="I5" i="1"/>
  <c r="L5" i="1"/>
  <c r="J5" i="1"/>
  <c r="M5" i="1" l="1"/>
  <c r="H7" i="1"/>
  <c r="K6" i="1"/>
  <c r="L6" i="1"/>
  <c r="I6" i="1"/>
  <c r="J6" i="1"/>
  <c r="M6" i="1" l="1"/>
  <c r="H8" i="1"/>
  <c r="K7" i="1"/>
  <c r="I7" i="1"/>
  <c r="L7" i="1"/>
  <c r="J7" i="1"/>
  <c r="M7" i="1" l="1"/>
  <c r="H9" i="1"/>
  <c r="K8" i="1"/>
  <c r="L8" i="1"/>
  <c r="I8" i="1"/>
  <c r="J8" i="1"/>
  <c r="M8" i="1" l="1"/>
  <c r="H10" i="1"/>
  <c r="K9" i="1"/>
  <c r="I9" i="1"/>
  <c r="L9" i="1"/>
  <c r="J9" i="1"/>
  <c r="M9" i="1" l="1"/>
  <c r="H11" i="1"/>
  <c r="K10" i="1"/>
  <c r="J10" i="1"/>
  <c r="L10" i="1"/>
  <c r="I10" i="1"/>
  <c r="M10" i="1" l="1"/>
  <c r="H12" i="1"/>
  <c r="K11" i="1"/>
  <c r="J11" i="1"/>
  <c r="I11" i="1"/>
  <c r="L11" i="1"/>
  <c r="M11" i="1" l="1"/>
  <c r="H13" i="1"/>
  <c r="I12" i="1"/>
  <c r="K12" i="1"/>
  <c r="L12" i="1"/>
  <c r="J12" i="1"/>
  <c r="M12" i="1" l="1"/>
  <c r="H14" i="1"/>
  <c r="I13" i="1"/>
  <c r="K13" i="1"/>
  <c r="J13" i="1"/>
  <c r="L13" i="1"/>
  <c r="M13" i="1" l="1"/>
  <c r="H15" i="1"/>
  <c r="I14" i="1"/>
  <c r="K14" i="1"/>
  <c r="J14" i="1"/>
  <c r="L14" i="1"/>
  <c r="M14" i="1" l="1"/>
  <c r="H16" i="1"/>
  <c r="I15" i="1"/>
  <c r="K15" i="1"/>
  <c r="J15" i="1"/>
  <c r="L15" i="1"/>
  <c r="M15" i="1" l="1"/>
  <c r="H17" i="1"/>
  <c r="K16" i="1"/>
  <c r="I16" i="1"/>
  <c r="J16" i="1"/>
  <c r="L16" i="1"/>
  <c r="M16" i="1" l="1"/>
  <c r="H18" i="1"/>
  <c r="K17" i="1"/>
  <c r="J17" i="1"/>
  <c r="I17" i="1"/>
  <c r="L17" i="1"/>
  <c r="M17" i="1" l="1"/>
  <c r="H19" i="1"/>
  <c r="J18" i="1"/>
  <c r="K18" i="1"/>
  <c r="I18" i="1"/>
  <c r="L18" i="1"/>
  <c r="M18" i="1" l="1"/>
  <c r="H20" i="1"/>
  <c r="J19" i="1"/>
  <c r="K19" i="1"/>
  <c r="I19" i="1"/>
  <c r="L19" i="1"/>
  <c r="M19" i="1" l="1"/>
  <c r="H21" i="1"/>
  <c r="L20" i="1"/>
  <c r="J20" i="1"/>
  <c r="K20" i="1"/>
  <c r="I20" i="1"/>
  <c r="M20" i="1" s="1"/>
  <c r="H22" i="1" l="1"/>
  <c r="L21" i="1"/>
  <c r="I21" i="1"/>
  <c r="J21" i="1"/>
  <c r="K21" i="1"/>
  <c r="M21" i="1" l="1"/>
  <c r="H23" i="1"/>
  <c r="J22" i="1"/>
  <c r="L22" i="1"/>
  <c r="I22" i="1"/>
  <c r="K22" i="1"/>
  <c r="M22" i="1" l="1"/>
  <c r="H24" i="1"/>
  <c r="J23" i="1"/>
  <c r="L23" i="1"/>
  <c r="I23" i="1"/>
  <c r="K23" i="1"/>
  <c r="M23" i="1" l="1"/>
  <c r="H25" i="1"/>
  <c r="J24" i="1"/>
  <c r="L24" i="1"/>
  <c r="I24" i="1"/>
  <c r="K24" i="1"/>
  <c r="M24" i="1" l="1"/>
  <c r="H26" i="1"/>
  <c r="J25" i="1"/>
  <c r="I25" i="1"/>
  <c r="K25" i="1"/>
  <c r="L25" i="1"/>
  <c r="M25" i="1" l="1"/>
  <c r="H27" i="1"/>
  <c r="J26" i="1"/>
  <c r="I26" i="1"/>
  <c r="K26" i="1"/>
  <c r="L26" i="1"/>
  <c r="M26" i="1" l="1"/>
  <c r="H28" i="1"/>
  <c r="J27" i="1"/>
  <c r="K27" i="1"/>
  <c r="I27" i="1"/>
  <c r="L27" i="1"/>
  <c r="M27" i="1" l="1"/>
  <c r="H29" i="1"/>
  <c r="L28" i="1"/>
  <c r="J28" i="1"/>
  <c r="K28" i="1"/>
  <c r="I28" i="1"/>
  <c r="M28" i="1" l="1"/>
  <c r="H30" i="1"/>
  <c r="L29" i="1"/>
  <c r="J29" i="1"/>
  <c r="K29" i="1"/>
  <c r="I29" i="1"/>
  <c r="M29" i="1" l="1"/>
  <c r="H31" i="1"/>
  <c r="L30" i="1"/>
  <c r="J30" i="1"/>
  <c r="K30" i="1"/>
  <c r="I30" i="1"/>
  <c r="M30" i="1" l="1"/>
  <c r="H32" i="1"/>
  <c r="L31" i="1"/>
  <c r="J31" i="1"/>
  <c r="K31" i="1"/>
  <c r="I31" i="1"/>
  <c r="M31" i="1" s="1"/>
  <c r="H33" i="1" l="1"/>
  <c r="L32" i="1"/>
  <c r="K32" i="1"/>
  <c r="I32" i="1"/>
  <c r="J32" i="1"/>
  <c r="M32" i="1" l="1"/>
  <c r="H34" i="1"/>
  <c r="K33" i="1"/>
  <c r="L33" i="1"/>
  <c r="J33" i="1"/>
  <c r="I33" i="1"/>
  <c r="M33" i="1" s="1"/>
  <c r="H35" i="1" l="1"/>
  <c r="K34" i="1"/>
  <c r="J34" i="1"/>
  <c r="I34" i="1"/>
  <c r="L34" i="1"/>
  <c r="M34" i="1" l="1"/>
  <c r="H36" i="1"/>
  <c r="K35" i="1"/>
  <c r="J35" i="1"/>
  <c r="I35" i="1"/>
  <c r="L35" i="1"/>
  <c r="M35" i="1" l="1"/>
  <c r="H37" i="1"/>
  <c r="I36" i="1"/>
  <c r="K36" i="1"/>
  <c r="J36" i="1"/>
  <c r="L36" i="1"/>
  <c r="M36" i="1" l="1"/>
  <c r="H38" i="1"/>
  <c r="I37" i="1"/>
  <c r="K37" i="1"/>
  <c r="L37" i="1"/>
  <c r="J37" i="1"/>
  <c r="M37" i="1" l="1"/>
  <c r="H39" i="1"/>
  <c r="I38" i="1"/>
  <c r="L38" i="1"/>
  <c r="J38" i="1"/>
  <c r="K38" i="1"/>
  <c r="M38" i="1" l="1"/>
  <c r="H40" i="1"/>
  <c r="I39" i="1"/>
  <c r="L39" i="1"/>
  <c r="K39" i="1"/>
  <c r="J39" i="1"/>
  <c r="M39" i="1" l="1"/>
  <c r="H41" i="1"/>
  <c r="L40" i="1"/>
  <c r="J40" i="1"/>
  <c r="K40" i="1"/>
  <c r="I40" i="1"/>
  <c r="M40" i="1" l="1"/>
  <c r="H42" i="1"/>
  <c r="L41" i="1"/>
  <c r="I41" i="1"/>
  <c r="K41" i="1"/>
  <c r="J41" i="1"/>
  <c r="M41" i="1" l="1"/>
  <c r="H43" i="1"/>
  <c r="K42" i="1"/>
  <c r="I42" i="1"/>
  <c r="L42" i="1"/>
  <c r="J42" i="1"/>
  <c r="M42" i="1" l="1"/>
  <c r="H44" i="1"/>
  <c r="K43" i="1"/>
  <c r="I43" i="1"/>
  <c r="L43" i="1"/>
  <c r="J43" i="1"/>
  <c r="M43" i="1" l="1"/>
  <c r="H45" i="1"/>
  <c r="L44" i="1"/>
  <c r="K44" i="1"/>
  <c r="I44" i="1"/>
  <c r="J44" i="1"/>
  <c r="M44" i="1" l="1"/>
  <c r="H46" i="1"/>
  <c r="L45" i="1"/>
  <c r="K45" i="1"/>
  <c r="J45" i="1"/>
  <c r="I45" i="1"/>
  <c r="M45" i="1" l="1"/>
  <c r="H47" i="1"/>
  <c r="J46" i="1"/>
  <c r="L46" i="1"/>
  <c r="K46" i="1"/>
  <c r="I46" i="1"/>
  <c r="M46" i="1" s="1"/>
  <c r="H48" i="1" l="1"/>
  <c r="J47" i="1"/>
  <c r="L47" i="1"/>
  <c r="K47" i="1"/>
  <c r="I47" i="1"/>
  <c r="M47" i="1" s="1"/>
  <c r="H49" i="1" l="1"/>
  <c r="J48" i="1"/>
  <c r="L48" i="1"/>
  <c r="I48" i="1"/>
  <c r="K48" i="1"/>
  <c r="M48" i="1" l="1"/>
  <c r="H50" i="1"/>
  <c r="J49" i="1"/>
  <c r="L49" i="1"/>
  <c r="I49" i="1"/>
  <c r="K49" i="1"/>
  <c r="M49" i="1" l="1"/>
  <c r="H51" i="1"/>
  <c r="J50" i="1"/>
  <c r="I50" i="1"/>
  <c r="L50" i="1"/>
  <c r="K50" i="1"/>
  <c r="M50" i="1" l="1"/>
  <c r="H52" i="1"/>
  <c r="I51" i="1"/>
  <c r="J51" i="1"/>
  <c r="L51" i="1"/>
  <c r="K51" i="1"/>
  <c r="M51" i="1" l="1"/>
  <c r="H53" i="1"/>
  <c r="J52" i="1"/>
  <c r="I52" i="1"/>
  <c r="K52" i="1"/>
  <c r="L52" i="1"/>
  <c r="M52" i="1" l="1"/>
  <c r="H54" i="1"/>
  <c r="J53" i="1"/>
  <c r="I53" i="1"/>
  <c r="K53" i="1"/>
  <c r="L53" i="1"/>
  <c r="M53" i="1" l="1"/>
  <c r="H55" i="1"/>
  <c r="J54" i="1"/>
  <c r="I54" i="1"/>
  <c r="K54" i="1"/>
  <c r="L54" i="1"/>
  <c r="M54" i="1" l="1"/>
  <c r="H56" i="1"/>
  <c r="J55" i="1"/>
  <c r="L55" i="1"/>
  <c r="K55" i="1"/>
  <c r="I55" i="1"/>
  <c r="M55" i="1" s="1"/>
  <c r="H57" i="1" l="1"/>
  <c r="J56" i="1"/>
  <c r="I56" i="1"/>
  <c r="K56" i="1"/>
  <c r="L56" i="1"/>
  <c r="M56" i="1" l="1"/>
  <c r="H58" i="1"/>
  <c r="K57" i="1"/>
  <c r="J57" i="1"/>
  <c r="I57" i="1"/>
  <c r="L57" i="1"/>
  <c r="M57" i="1" l="1"/>
  <c r="H59" i="1"/>
  <c r="K58" i="1"/>
  <c r="L58" i="1"/>
  <c r="J58" i="1"/>
  <c r="I58" i="1"/>
  <c r="M58" i="1" l="1"/>
  <c r="H60" i="1"/>
  <c r="K59" i="1"/>
  <c r="L59" i="1"/>
  <c r="J59" i="1"/>
  <c r="I59" i="1"/>
  <c r="M59" i="1" s="1"/>
  <c r="H61" i="1" l="1"/>
  <c r="I60" i="1"/>
  <c r="K60" i="1"/>
  <c r="L60" i="1"/>
  <c r="J60" i="1"/>
  <c r="M60" i="1" l="1"/>
  <c r="H62" i="1"/>
  <c r="I61" i="1"/>
  <c r="K61" i="1"/>
  <c r="L61" i="1"/>
  <c r="J61" i="1"/>
  <c r="M61" i="1" l="1"/>
  <c r="H63" i="1"/>
  <c r="I62" i="1"/>
  <c r="L62" i="1"/>
  <c r="J62" i="1"/>
  <c r="K62" i="1"/>
  <c r="M62" i="1" l="1"/>
  <c r="H64" i="1"/>
  <c r="I63" i="1"/>
  <c r="L63" i="1"/>
  <c r="J63" i="1"/>
  <c r="K63" i="1"/>
  <c r="M63" i="1" l="1"/>
  <c r="H65" i="1"/>
  <c r="K64" i="1"/>
  <c r="J64" i="1"/>
  <c r="I64" i="1"/>
  <c r="L64" i="1"/>
  <c r="M64" i="1" l="1"/>
  <c r="H66" i="1"/>
  <c r="J65" i="1"/>
  <c r="K65" i="1"/>
  <c r="I65" i="1"/>
  <c r="L65" i="1"/>
  <c r="M65" i="1" l="1"/>
  <c r="H67" i="1"/>
  <c r="K66" i="1"/>
  <c r="J66" i="1"/>
  <c r="L66" i="1"/>
  <c r="I66" i="1"/>
  <c r="M66" i="1" s="1"/>
  <c r="H68" i="1" l="1"/>
  <c r="J67" i="1"/>
  <c r="K67" i="1"/>
  <c r="I67" i="1"/>
  <c r="L67" i="1"/>
  <c r="M67" i="1" l="1"/>
  <c r="H69" i="1"/>
  <c r="L68" i="1"/>
  <c r="K68" i="1"/>
  <c r="J68" i="1"/>
  <c r="I68" i="1"/>
  <c r="M68" i="1" s="1"/>
  <c r="H70" i="1" l="1"/>
  <c r="L69" i="1"/>
  <c r="K69" i="1"/>
  <c r="J69" i="1"/>
  <c r="I69" i="1"/>
  <c r="M69" i="1" s="1"/>
  <c r="L70" i="1" l="1"/>
  <c r="H71" i="1"/>
  <c r="K70" i="1"/>
  <c r="J70" i="1"/>
  <c r="I70" i="1"/>
  <c r="M70" i="1" s="1"/>
  <c r="H72" i="1" l="1"/>
  <c r="J71" i="1"/>
  <c r="L71" i="1"/>
  <c r="K71" i="1"/>
  <c r="I71" i="1"/>
  <c r="M71" i="1" s="1"/>
  <c r="H73" i="1" l="1"/>
  <c r="J72" i="1"/>
  <c r="L72" i="1"/>
  <c r="K72" i="1"/>
  <c r="I72" i="1"/>
  <c r="M72" i="1" s="1"/>
  <c r="L73" i="1" l="1"/>
  <c r="J73" i="1"/>
  <c r="K73" i="1"/>
  <c r="I73" i="1"/>
  <c r="M73" i="1" s="1"/>
</calcChain>
</file>

<file path=xl/sharedStrings.xml><?xml version="1.0" encoding="utf-8"?>
<sst xmlns="http://schemas.openxmlformats.org/spreadsheetml/2006/main" count="24" uniqueCount="19">
  <si>
    <t>Strike (X)</t>
  </si>
  <si>
    <t>Spot Price (S1)</t>
  </si>
  <si>
    <t>Premium (C/P)</t>
  </si>
  <si>
    <t>L/S</t>
  </si>
  <si>
    <t>Call/Put</t>
  </si>
  <si>
    <t>Option #1</t>
  </si>
  <si>
    <t>Option #2</t>
  </si>
  <si>
    <t>Option #3</t>
  </si>
  <si>
    <t>Option #4</t>
  </si>
  <si>
    <t>L</t>
  </si>
  <si>
    <t>Put</t>
  </si>
  <si>
    <t>S</t>
  </si>
  <si>
    <t>Iron Condor</t>
  </si>
  <si>
    <t>Call</t>
  </si>
  <si>
    <t>Exercise (S2)</t>
  </si>
  <si>
    <t>Long Put</t>
  </si>
  <si>
    <t>Short Put</t>
  </si>
  <si>
    <t>Short Call</t>
  </si>
  <si>
    <t>Long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</si>
</sst>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Iron Condor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Sheet1!$I$2</c:f>
              <c:strCache>
                <c:ptCount val="1"/>
                <c:pt idx="0">
                  <c:v>Long Put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  <a:alpha val="3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Sheet1!$H$2:$H$73</c:f>
              <c:strCache>
                <c:ptCount val="72"/>
                <c:pt idx="0">
                  <c:v>Exercise (S2)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</c:strCache>
            </c:strRef>
          </c:cat>
          <c:val>
            <c:numRef>
              <c:f>Sheet1!$I$3:$I$73</c:f>
              <c:numCache>
                <c:formatCode>General</c:formatCode>
                <c:ptCount val="71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-4</c:v>
                </c:pt>
                <c:pt idx="14">
                  <c:v>-5</c:v>
                </c:pt>
                <c:pt idx="15">
                  <c:v>-6</c:v>
                </c:pt>
                <c:pt idx="16">
                  <c:v>-7</c:v>
                </c:pt>
                <c:pt idx="17">
                  <c:v>-8</c:v>
                </c:pt>
                <c:pt idx="18">
                  <c:v>-9</c:v>
                </c:pt>
                <c:pt idx="19">
                  <c:v>-10</c:v>
                </c:pt>
                <c:pt idx="20">
                  <c:v>-11</c:v>
                </c:pt>
                <c:pt idx="21">
                  <c:v>-11</c:v>
                </c:pt>
                <c:pt idx="22">
                  <c:v>-11</c:v>
                </c:pt>
                <c:pt idx="23">
                  <c:v>-11</c:v>
                </c:pt>
                <c:pt idx="24">
                  <c:v>-11</c:v>
                </c:pt>
                <c:pt idx="25">
                  <c:v>-11</c:v>
                </c:pt>
                <c:pt idx="26">
                  <c:v>-11</c:v>
                </c:pt>
                <c:pt idx="27">
                  <c:v>-11</c:v>
                </c:pt>
                <c:pt idx="28">
                  <c:v>-11</c:v>
                </c:pt>
                <c:pt idx="29">
                  <c:v>-11</c:v>
                </c:pt>
                <c:pt idx="30">
                  <c:v>-11</c:v>
                </c:pt>
                <c:pt idx="31">
                  <c:v>-11</c:v>
                </c:pt>
                <c:pt idx="32">
                  <c:v>-11</c:v>
                </c:pt>
                <c:pt idx="33">
                  <c:v>-11</c:v>
                </c:pt>
                <c:pt idx="34">
                  <c:v>-11</c:v>
                </c:pt>
                <c:pt idx="35">
                  <c:v>-11</c:v>
                </c:pt>
                <c:pt idx="36">
                  <c:v>-11</c:v>
                </c:pt>
                <c:pt idx="37">
                  <c:v>-11</c:v>
                </c:pt>
                <c:pt idx="38">
                  <c:v>-11</c:v>
                </c:pt>
                <c:pt idx="39">
                  <c:v>-11</c:v>
                </c:pt>
                <c:pt idx="40">
                  <c:v>-11</c:v>
                </c:pt>
                <c:pt idx="41">
                  <c:v>-11</c:v>
                </c:pt>
                <c:pt idx="42">
                  <c:v>-11</c:v>
                </c:pt>
                <c:pt idx="43">
                  <c:v>-11</c:v>
                </c:pt>
                <c:pt idx="44">
                  <c:v>-11</c:v>
                </c:pt>
                <c:pt idx="45">
                  <c:v>-11</c:v>
                </c:pt>
                <c:pt idx="46">
                  <c:v>-11</c:v>
                </c:pt>
                <c:pt idx="47">
                  <c:v>-11</c:v>
                </c:pt>
                <c:pt idx="48">
                  <c:v>-11</c:v>
                </c:pt>
                <c:pt idx="49">
                  <c:v>-11</c:v>
                </c:pt>
                <c:pt idx="50">
                  <c:v>-11</c:v>
                </c:pt>
                <c:pt idx="51">
                  <c:v>-11</c:v>
                </c:pt>
                <c:pt idx="52">
                  <c:v>-11</c:v>
                </c:pt>
                <c:pt idx="53">
                  <c:v>-11</c:v>
                </c:pt>
                <c:pt idx="54">
                  <c:v>-11</c:v>
                </c:pt>
                <c:pt idx="55">
                  <c:v>-11</c:v>
                </c:pt>
                <c:pt idx="56">
                  <c:v>-11</c:v>
                </c:pt>
                <c:pt idx="57">
                  <c:v>-11</c:v>
                </c:pt>
                <c:pt idx="58">
                  <c:v>-11</c:v>
                </c:pt>
                <c:pt idx="59">
                  <c:v>-11</c:v>
                </c:pt>
                <c:pt idx="60">
                  <c:v>-11</c:v>
                </c:pt>
                <c:pt idx="61">
                  <c:v>-11</c:v>
                </c:pt>
                <c:pt idx="62">
                  <c:v>-11</c:v>
                </c:pt>
                <c:pt idx="63">
                  <c:v>-11</c:v>
                </c:pt>
                <c:pt idx="64">
                  <c:v>-11</c:v>
                </c:pt>
                <c:pt idx="65">
                  <c:v>-11</c:v>
                </c:pt>
                <c:pt idx="66">
                  <c:v>-11</c:v>
                </c:pt>
                <c:pt idx="67">
                  <c:v>-11</c:v>
                </c:pt>
                <c:pt idx="68">
                  <c:v>-11</c:v>
                </c:pt>
                <c:pt idx="69">
                  <c:v>-11</c:v>
                </c:pt>
                <c:pt idx="70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1-4A45-8FFF-CD6987DC5643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Short Put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  <a:alpha val="3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Sheet1!$H$2:$H$73</c:f>
              <c:strCache>
                <c:ptCount val="72"/>
                <c:pt idx="0">
                  <c:v>Exercise (S2)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</c:strCache>
            </c:strRef>
          </c:cat>
          <c:val>
            <c:numRef>
              <c:f>Sheet1!$J$3:$J$73</c:f>
              <c:numCache>
                <c:formatCode>General</c:formatCode>
                <c:ptCount val="71"/>
                <c:pt idx="0">
                  <c:v>-16</c:v>
                </c:pt>
                <c:pt idx="1">
                  <c:v>-15</c:v>
                </c:pt>
                <c:pt idx="2">
                  <c:v>-14</c:v>
                </c:pt>
                <c:pt idx="3">
                  <c:v>-13</c:v>
                </c:pt>
                <c:pt idx="4">
                  <c:v>-12</c:v>
                </c:pt>
                <c:pt idx="5">
                  <c:v>-11</c:v>
                </c:pt>
                <c:pt idx="6">
                  <c:v>-10</c:v>
                </c:pt>
                <c:pt idx="7">
                  <c:v>-9</c:v>
                </c:pt>
                <c:pt idx="8">
                  <c:v>-8</c:v>
                </c:pt>
                <c:pt idx="9">
                  <c:v>-7</c:v>
                </c:pt>
                <c:pt idx="10">
                  <c:v>-6</c:v>
                </c:pt>
                <c:pt idx="11">
                  <c:v>-5</c:v>
                </c:pt>
                <c:pt idx="12">
                  <c:v>-4</c:v>
                </c:pt>
                <c:pt idx="13">
                  <c:v>-3</c:v>
                </c:pt>
                <c:pt idx="14">
                  <c:v>-2</c:v>
                </c:pt>
                <c:pt idx="15">
                  <c:v>-1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1-4A45-8FFF-CD6987DC5643}"/>
            </c:ext>
          </c:extLst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Short Call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  <a:alpha val="3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Sheet1!$H$2:$H$73</c:f>
              <c:strCache>
                <c:ptCount val="72"/>
                <c:pt idx="0">
                  <c:v>Exercise (S2)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</c:strCache>
            </c:strRef>
          </c:cat>
          <c:val>
            <c:numRef>
              <c:f>Sheet1!$K$3:$K$73</c:f>
              <c:numCache>
                <c:formatCode>General</c:formatCode>
                <c:ptCount val="7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15</c:v>
                </c:pt>
                <c:pt idx="42">
                  <c:v>14</c:v>
                </c:pt>
                <c:pt idx="43">
                  <c:v>13</c:v>
                </c:pt>
                <c:pt idx="44">
                  <c:v>12</c:v>
                </c:pt>
                <c:pt idx="45">
                  <c:v>11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-1</c:v>
                </c:pt>
                <c:pt idx="58">
                  <c:v>-2</c:v>
                </c:pt>
                <c:pt idx="59">
                  <c:v>-3</c:v>
                </c:pt>
                <c:pt idx="60">
                  <c:v>-4</c:v>
                </c:pt>
                <c:pt idx="61">
                  <c:v>-5</c:v>
                </c:pt>
                <c:pt idx="62">
                  <c:v>-6</c:v>
                </c:pt>
                <c:pt idx="63">
                  <c:v>-7</c:v>
                </c:pt>
                <c:pt idx="64">
                  <c:v>-8</c:v>
                </c:pt>
                <c:pt idx="65">
                  <c:v>-9</c:v>
                </c:pt>
                <c:pt idx="66">
                  <c:v>-10</c:v>
                </c:pt>
                <c:pt idx="67">
                  <c:v>-11</c:v>
                </c:pt>
                <c:pt idx="68">
                  <c:v>-12</c:v>
                </c:pt>
                <c:pt idx="69">
                  <c:v>-13</c:v>
                </c:pt>
                <c:pt idx="70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1-4A45-8FFF-CD6987DC5643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Long Call</c:v>
                </c:pt>
              </c:strCache>
            </c:strRef>
          </c:tx>
          <c:spPr>
            <a:ln w="28575" cap="rnd">
              <a:solidFill>
                <a:srgbClr val="FF0000">
                  <a:alpha val="31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Sheet1!$H$2:$H$73</c:f>
              <c:strCache>
                <c:ptCount val="72"/>
                <c:pt idx="0">
                  <c:v>Exercise (S2)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</c:strCache>
            </c:strRef>
          </c:cat>
          <c:val>
            <c:numRef>
              <c:f>Sheet1!$L$3:$L$73</c:f>
              <c:numCache>
                <c:formatCode>General</c:formatCode>
                <c:ptCount val="71"/>
                <c:pt idx="0">
                  <c:v>-12</c:v>
                </c:pt>
                <c:pt idx="1">
                  <c:v>-12</c:v>
                </c:pt>
                <c:pt idx="2">
                  <c:v>-12</c:v>
                </c:pt>
                <c:pt idx="3">
                  <c:v>-12</c:v>
                </c:pt>
                <c:pt idx="4">
                  <c:v>-12</c:v>
                </c:pt>
                <c:pt idx="5">
                  <c:v>-12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-12</c:v>
                </c:pt>
                <c:pt idx="12">
                  <c:v>-12</c:v>
                </c:pt>
                <c:pt idx="13">
                  <c:v>-12</c:v>
                </c:pt>
                <c:pt idx="14">
                  <c:v>-12</c:v>
                </c:pt>
                <c:pt idx="15">
                  <c:v>-12</c:v>
                </c:pt>
                <c:pt idx="16">
                  <c:v>-12</c:v>
                </c:pt>
                <c:pt idx="17">
                  <c:v>-12</c:v>
                </c:pt>
                <c:pt idx="18">
                  <c:v>-12</c:v>
                </c:pt>
                <c:pt idx="19">
                  <c:v>-12</c:v>
                </c:pt>
                <c:pt idx="20">
                  <c:v>-12</c:v>
                </c:pt>
                <c:pt idx="21">
                  <c:v>-12</c:v>
                </c:pt>
                <c:pt idx="22">
                  <c:v>-12</c:v>
                </c:pt>
                <c:pt idx="23">
                  <c:v>-12</c:v>
                </c:pt>
                <c:pt idx="24">
                  <c:v>-12</c:v>
                </c:pt>
                <c:pt idx="25">
                  <c:v>-12</c:v>
                </c:pt>
                <c:pt idx="26">
                  <c:v>-12</c:v>
                </c:pt>
                <c:pt idx="27">
                  <c:v>-12</c:v>
                </c:pt>
                <c:pt idx="28">
                  <c:v>-12</c:v>
                </c:pt>
                <c:pt idx="29">
                  <c:v>-12</c:v>
                </c:pt>
                <c:pt idx="30">
                  <c:v>-12</c:v>
                </c:pt>
                <c:pt idx="31">
                  <c:v>-12</c:v>
                </c:pt>
                <c:pt idx="32">
                  <c:v>-12</c:v>
                </c:pt>
                <c:pt idx="33">
                  <c:v>-12</c:v>
                </c:pt>
                <c:pt idx="34">
                  <c:v>-12</c:v>
                </c:pt>
                <c:pt idx="35">
                  <c:v>-12</c:v>
                </c:pt>
                <c:pt idx="36">
                  <c:v>-12</c:v>
                </c:pt>
                <c:pt idx="37">
                  <c:v>-12</c:v>
                </c:pt>
                <c:pt idx="38">
                  <c:v>-12</c:v>
                </c:pt>
                <c:pt idx="39">
                  <c:v>-12</c:v>
                </c:pt>
                <c:pt idx="40">
                  <c:v>-12</c:v>
                </c:pt>
                <c:pt idx="41">
                  <c:v>-12</c:v>
                </c:pt>
                <c:pt idx="42">
                  <c:v>-12</c:v>
                </c:pt>
                <c:pt idx="43">
                  <c:v>-12</c:v>
                </c:pt>
                <c:pt idx="44">
                  <c:v>-12</c:v>
                </c:pt>
                <c:pt idx="45">
                  <c:v>-12</c:v>
                </c:pt>
                <c:pt idx="46">
                  <c:v>-12</c:v>
                </c:pt>
                <c:pt idx="47">
                  <c:v>-12</c:v>
                </c:pt>
                <c:pt idx="48">
                  <c:v>-12</c:v>
                </c:pt>
                <c:pt idx="49">
                  <c:v>-12</c:v>
                </c:pt>
                <c:pt idx="50">
                  <c:v>-12</c:v>
                </c:pt>
                <c:pt idx="51">
                  <c:v>-11</c:v>
                </c:pt>
                <c:pt idx="52">
                  <c:v>-10</c:v>
                </c:pt>
                <c:pt idx="53">
                  <c:v>-9</c:v>
                </c:pt>
                <c:pt idx="54">
                  <c:v>-8</c:v>
                </c:pt>
                <c:pt idx="55">
                  <c:v>-7</c:v>
                </c:pt>
                <c:pt idx="56">
                  <c:v>-6</c:v>
                </c:pt>
                <c:pt idx="57">
                  <c:v>-5</c:v>
                </c:pt>
                <c:pt idx="58">
                  <c:v>-4</c:v>
                </c:pt>
                <c:pt idx="59">
                  <c:v>-3</c:v>
                </c:pt>
                <c:pt idx="60">
                  <c:v>-2</c:v>
                </c:pt>
                <c:pt idx="61">
                  <c:v>-1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F1-4A45-8FFF-CD6987DC5643}"/>
            </c:ext>
          </c:extLst>
        </c:ser>
        <c:ser>
          <c:idx val="5"/>
          <c:order val="5"/>
          <c:tx>
            <c:strRef>
              <c:f>Sheet1!$M$2</c:f>
              <c:strCache>
                <c:ptCount val="1"/>
                <c:pt idx="0">
                  <c:v>Iron Condor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Sheet1!$H$2:$H$73</c:f>
              <c:strCache>
                <c:ptCount val="72"/>
                <c:pt idx="0">
                  <c:v>Exercise (S2)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</c:strCache>
            </c:strRef>
          </c:cat>
          <c:val>
            <c:numRef>
              <c:f>Sheet1!$M$3:$M$73</c:f>
              <c:numCache>
                <c:formatCode>General</c:formatCode>
                <c:ptCount val="71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-2</c:v>
                </c:pt>
                <c:pt idx="22">
                  <c:v>-1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-1</c:v>
                </c:pt>
                <c:pt idx="49">
                  <c:v>-2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F1-4A45-8FFF-CD6987DC5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23919"/>
        <c:axId val="1694243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Exercise (S2)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Sheet1!$H$2:$H$73</c15:sqref>
                        </c15:formulaRef>
                      </c:ext>
                    </c:extLst>
                    <c:strCache>
                      <c:ptCount val="72"/>
                      <c:pt idx="0">
                        <c:v>Exercise (S2)</c:v>
                      </c:pt>
                      <c:pt idx="1">
                        <c:v>200</c:v>
                      </c:pt>
                      <c:pt idx="2">
                        <c:v>201</c:v>
                      </c:pt>
                      <c:pt idx="3">
                        <c:v>202</c:v>
                      </c:pt>
                      <c:pt idx="4">
                        <c:v>203</c:v>
                      </c:pt>
                      <c:pt idx="5">
                        <c:v>204</c:v>
                      </c:pt>
                      <c:pt idx="6">
                        <c:v>205</c:v>
                      </c:pt>
                      <c:pt idx="7">
                        <c:v>206</c:v>
                      </c:pt>
                      <c:pt idx="8">
                        <c:v>207</c:v>
                      </c:pt>
                      <c:pt idx="9">
                        <c:v>208</c:v>
                      </c:pt>
                      <c:pt idx="10">
                        <c:v>209</c:v>
                      </c:pt>
                      <c:pt idx="11">
                        <c:v>210</c:v>
                      </c:pt>
                      <c:pt idx="12">
                        <c:v>211</c:v>
                      </c:pt>
                      <c:pt idx="13">
                        <c:v>212</c:v>
                      </c:pt>
                      <c:pt idx="14">
                        <c:v>213</c:v>
                      </c:pt>
                      <c:pt idx="15">
                        <c:v>214</c:v>
                      </c:pt>
                      <c:pt idx="16">
                        <c:v>215</c:v>
                      </c:pt>
                      <c:pt idx="17">
                        <c:v>216</c:v>
                      </c:pt>
                      <c:pt idx="18">
                        <c:v>217</c:v>
                      </c:pt>
                      <c:pt idx="19">
                        <c:v>218</c:v>
                      </c:pt>
                      <c:pt idx="20">
                        <c:v>219</c:v>
                      </c:pt>
                      <c:pt idx="21">
                        <c:v>220</c:v>
                      </c:pt>
                      <c:pt idx="22">
                        <c:v>221</c:v>
                      </c:pt>
                      <c:pt idx="23">
                        <c:v>222</c:v>
                      </c:pt>
                      <c:pt idx="24">
                        <c:v>223</c:v>
                      </c:pt>
                      <c:pt idx="25">
                        <c:v>224</c:v>
                      </c:pt>
                      <c:pt idx="26">
                        <c:v>225</c:v>
                      </c:pt>
                      <c:pt idx="27">
                        <c:v>226</c:v>
                      </c:pt>
                      <c:pt idx="28">
                        <c:v>227</c:v>
                      </c:pt>
                      <c:pt idx="29">
                        <c:v>228</c:v>
                      </c:pt>
                      <c:pt idx="30">
                        <c:v>229</c:v>
                      </c:pt>
                      <c:pt idx="31">
                        <c:v>230</c:v>
                      </c:pt>
                      <c:pt idx="32">
                        <c:v>231</c:v>
                      </c:pt>
                      <c:pt idx="33">
                        <c:v>232</c:v>
                      </c:pt>
                      <c:pt idx="34">
                        <c:v>233</c:v>
                      </c:pt>
                      <c:pt idx="35">
                        <c:v>234</c:v>
                      </c:pt>
                      <c:pt idx="36">
                        <c:v>235</c:v>
                      </c:pt>
                      <c:pt idx="37">
                        <c:v>236</c:v>
                      </c:pt>
                      <c:pt idx="38">
                        <c:v>237</c:v>
                      </c:pt>
                      <c:pt idx="39">
                        <c:v>238</c:v>
                      </c:pt>
                      <c:pt idx="40">
                        <c:v>239</c:v>
                      </c:pt>
                      <c:pt idx="41">
                        <c:v>240</c:v>
                      </c:pt>
                      <c:pt idx="42">
                        <c:v>241</c:v>
                      </c:pt>
                      <c:pt idx="43">
                        <c:v>242</c:v>
                      </c:pt>
                      <c:pt idx="44">
                        <c:v>243</c:v>
                      </c:pt>
                      <c:pt idx="45">
                        <c:v>244</c:v>
                      </c:pt>
                      <c:pt idx="46">
                        <c:v>245</c:v>
                      </c:pt>
                      <c:pt idx="47">
                        <c:v>246</c:v>
                      </c:pt>
                      <c:pt idx="48">
                        <c:v>247</c:v>
                      </c:pt>
                      <c:pt idx="49">
                        <c:v>248</c:v>
                      </c:pt>
                      <c:pt idx="50">
                        <c:v>249</c:v>
                      </c:pt>
                      <c:pt idx="51">
                        <c:v>250</c:v>
                      </c:pt>
                      <c:pt idx="52">
                        <c:v>251</c:v>
                      </c:pt>
                      <c:pt idx="53">
                        <c:v>252</c:v>
                      </c:pt>
                      <c:pt idx="54">
                        <c:v>253</c:v>
                      </c:pt>
                      <c:pt idx="55">
                        <c:v>254</c:v>
                      </c:pt>
                      <c:pt idx="56">
                        <c:v>255</c:v>
                      </c:pt>
                      <c:pt idx="57">
                        <c:v>256</c:v>
                      </c:pt>
                      <c:pt idx="58">
                        <c:v>257</c:v>
                      </c:pt>
                      <c:pt idx="59">
                        <c:v>258</c:v>
                      </c:pt>
                      <c:pt idx="60">
                        <c:v>259</c:v>
                      </c:pt>
                      <c:pt idx="61">
                        <c:v>260</c:v>
                      </c:pt>
                      <c:pt idx="62">
                        <c:v>261</c:v>
                      </c:pt>
                      <c:pt idx="63">
                        <c:v>262</c:v>
                      </c:pt>
                      <c:pt idx="64">
                        <c:v>263</c:v>
                      </c:pt>
                      <c:pt idx="65">
                        <c:v>264</c:v>
                      </c:pt>
                      <c:pt idx="66">
                        <c:v>265</c:v>
                      </c:pt>
                      <c:pt idx="67">
                        <c:v>266</c:v>
                      </c:pt>
                      <c:pt idx="68">
                        <c:v>267</c:v>
                      </c:pt>
                      <c:pt idx="69">
                        <c:v>268</c:v>
                      </c:pt>
                      <c:pt idx="70">
                        <c:v>269</c:v>
                      </c:pt>
                      <c:pt idx="71">
                        <c:v>270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Sheet1!$H$3:$H$73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200</c:v>
                      </c:pt>
                      <c:pt idx="1">
                        <c:v>201</c:v>
                      </c:pt>
                      <c:pt idx="2">
                        <c:v>202</c:v>
                      </c:pt>
                      <c:pt idx="3">
                        <c:v>203</c:v>
                      </c:pt>
                      <c:pt idx="4">
                        <c:v>204</c:v>
                      </c:pt>
                      <c:pt idx="5">
                        <c:v>205</c:v>
                      </c:pt>
                      <c:pt idx="6">
                        <c:v>206</c:v>
                      </c:pt>
                      <c:pt idx="7">
                        <c:v>207</c:v>
                      </c:pt>
                      <c:pt idx="8">
                        <c:v>208</c:v>
                      </c:pt>
                      <c:pt idx="9">
                        <c:v>209</c:v>
                      </c:pt>
                      <c:pt idx="10">
                        <c:v>210</c:v>
                      </c:pt>
                      <c:pt idx="11">
                        <c:v>211</c:v>
                      </c:pt>
                      <c:pt idx="12">
                        <c:v>212</c:v>
                      </c:pt>
                      <c:pt idx="13">
                        <c:v>213</c:v>
                      </c:pt>
                      <c:pt idx="14">
                        <c:v>214</c:v>
                      </c:pt>
                      <c:pt idx="15">
                        <c:v>215</c:v>
                      </c:pt>
                      <c:pt idx="16">
                        <c:v>216</c:v>
                      </c:pt>
                      <c:pt idx="17">
                        <c:v>217</c:v>
                      </c:pt>
                      <c:pt idx="18">
                        <c:v>218</c:v>
                      </c:pt>
                      <c:pt idx="19">
                        <c:v>219</c:v>
                      </c:pt>
                      <c:pt idx="20">
                        <c:v>220</c:v>
                      </c:pt>
                      <c:pt idx="21">
                        <c:v>221</c:v>
                      </c:pt>
                      <c:pt idx="22">
                        <c:v>222</c:v>
                      </c:pt>
                      <c:pt idx="23">
                        <c:v>223</c:v>
                      </c:pt>
                      <c:pt idx="24">
                        <c:v>224</c:v>
                      </c:pt>
                      <c:pt idx="25">
                        <c:v>225</c:v>
                      </c:pt>
                      <c:pt idx="26">
                        <c:v>226</c:v>
                      </c:pt>
                      <c:pt idx="27">
                        <c:v>227</c:v>
                      </c:pt>
                      <c:pt idx="28">
                        <c:v>228</c:v>
                      </c:pt>
                      <c:pt idx="29">
                        <c:v>229</c:v>
                      </c:pt>
                      <c:pt idx="30">
                        <c:v>230</c:v>
                      </c:pt>
                      <c:pt idx="31">
                        <c:v>231</c:v>
                      </c:pt>
                      <c:pt idx="32">
                        <c:v>232</c:v>
                      </c:pt>
                      <c:pt idx="33">
                        <c:v>233</c:v>
                      </c:pt>
                      <c:pt idx="34">
                        <c:v>234</c:v>
                      </c:pt>
                      <c:pt idx="35">
                        <c:v>235</c:v>
                      </c:pt>
                      <c:pt idx="36">
                        <c:v>236</c:v>
                      </c:pt>
                      <c:pt idx="37">
                        <c:v>237</c:v>
                      </c:pt>
                      <c:pt idx="38">
                        <c:v>238</c:v>
                      </c:pt>
                      <c:pt idx="39">
                        <c:v>239</c:v>
                      </c:pt>
                      <c:pt idx="40">
                        <c:v>240</c:v>
                      </c:pt>
                      <c:pt idx="41">
                        <c:v>241</c:v>
                      </c:pt>
                      <c:pt idx="42">
                        <c:v>242</c:v>
                      </c:pt>
                      <c:pt idx="43">
                        <c:v>243</c:v>
                      </c:pt>
                      <c:pt idx="44">
                        <c:v>244</c:v>
                      </c:pt>
                      <c:pt idx="45">
                        <c:v>245</c:v>
                      </c:pt>
                      <c:pt idx="46">
                        <c:v>246</c:v>
                      </c:pt>
                      <c:pt idx="47">
                        <c:v>247</c:v>
                      </c:pt>
                      <c:pt idx="48">
                        <c:v>248</c:v>
                      </c:pt>
                      <c:pt idx="49">
                        <c:v>249</c:v>
                      </c:pt>
                      <c:pt idx="50">
                        <c:v>250</c:v>
                      </c:pt>
                      <c:pt idx="51">
                        <c:v>251</c:v>
                      </c:pt>
                      <c:pt idx="52">
                        <c:v>252</c:v>
                      </c:pt>
                      <c:pt idx="53">
                        <c:v>253</c:v>
                      </c:pt>
                      <c:pt idx="54">
                        <c:v>254</c:v>
                      </c:pt>
                      <c:pt idx="55">
                        <c:v>255</c:v>
                      </c:pt>
                      <c:pt idx="56">
                        <c:v>256</c:v>
                      </c:pt>
                      <c:pt idx="57">
                        <c:v>257</c:v>
                      </c:pt>
                      <c:pt idx="58">
                        <c:v>258</c:v>
                      </c:pt>
                      <c:pt idx="59">
                        <c:v>259</c:v>
                      </c:pt>
                      <c:pt idx="60">
                        <c:v>260</c:v>
                      </c:pt>
                      <c:pt idx="61">
                        <c:v>261</c:v>
                      </c:pt>
                      <c:pt idx="62">
                        <c:v>262</c:v>
                      </c:pt>
                      <c:pt idx="63">
                        <c:v>263</c:v>
                      </c:pt>
                      <c:pt idx="64">
                        <c:v>264</c:v>
                      </c:pt>
                      <c:pt idx="65">
                        <c:v>265</c:v>
                      </c:pt>
                      <c:pt idx="66">
                        <c:v>266</c:v>
                      </c:pt>
                      <c:pt idx="67">
                        <c:v>267</c:v>
                      </c:pt>
                      <c:pt idx="68">
                        <c:v>268</c:v>
                      </c:pt>
                      <c:pt idx="69">
                        <c:v>269</c:v>
                      </c:pt>
                      <c:pt idx="70">
                        <c:v>270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AF1-4A45-8FFF-CD6987DC5643}"/>
                  </c:ext>
                </c:extLst>
              </c15:ser>
            </c15:filteredLineSeries>
          </c:ext>
        </c:extLst>
      </c:lineChart>
      <c:catAx>
        <c:axId val="16942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4399"/>
        <c:crosses val="autoZero"/>
        <c:auto val="1"/>
        <c:lblAlgn val="ctr"/>
        <c:lblOffset val="100"/>
        <c:noMultiLvlLbl val="0"/>
      </c:catAx>
      <c:valAx>
        <c:axId val="1694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225759</xdr:colOff>
      <xdr:row>8</xdr:row>
      <xdr:rowOff>91586</xdr:rowOff>
    </xdr:from>
    <xdr:to>
      <xdr:col>6</xdr:col>
      <xdr:colOff>549520</xdr:colOff>
      <xdr:row>25</xdr:row>
      <xdr:rowOff>9159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D7821F-0C16-E9B1-FEF3-B5ADE5FE8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C23B-4CB2-4977-A73E-A93A407914AC}">
  <dimension ref="A1:M73"/>
  <sheetViews>
    <sheetView tabSelected="1" zoomScale="208" zoomScaleNormal="208" workbookViewId="0">
      <selection activeCell="H7" sqref="H7"/>
    </sheetView>
  </sheetViews>
  <sheetFormatPr defaultRowHeight="15" x14ac:dyDescent="0.25"/>
  <cols>
    <col min="1" max="1" width="15.7109375" customWidth="1"/>
    <col min="2" max="2" width="7.85546875" customWidth="1"/>
    <col min="3" max="3" width="9.42578125" customWidth="1"/>
    <col min="4" max="4" width="10.7109375" customWidth="1"/>
    <col min="5" max="5" width="14.7109375" customWidth="1"/>
    <col min="8" max="8" width="14.85546875" customWidth="1"/>
    <col min="9" max="10" width="11.85546875" customWidth="1"/>
    <col min="11" max="11" width="11.7109375" customWidth="1"/>
    <col min="12" max="12" width="12.28515625" customWidth="1"/>
    <col min="13" max="13" width="18" customWidth="1"/>
  </cols>
  <sheetData>
    <row r="1" spans="1:13" x14ac:dyDescent="0.25">
      <c r="A1" s="1" t="s">
        <v>1</v>
      </c>
      <c r="B1" s="3">
        <v>234</v>
      </c>
    </row>
    <row r="2" spans="1:13" x14ac:dyDescent="0.25">
      <c r="A2" s="2" t="s">
        <v>12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12</v>
      </c>
    </row>
    <row r="3" spans="1:13" x14ac:dyDescent="0.25">
      <c r="A3" s="1"/>
      <c r="B3" s="1" t="s">
        <v>3</v>
      </c>
      <c r="C3" s="1" t="s">
        <v>4</v>
      </c>
      <c r="D3" s="1" t="s">
        <v>0</v>
      </c>
      <c r="E3" s="1" t="s">
        <v>2</v>
      </c>
      <c r="H3">
        <v>200</v>
      </c>
      <c r="I3">
        <f>MAX(($D$4-H3),0)-$E$4</f>
        <v>9</v>
      </c>
      <c r="J3">
        <f>$E$5-MAX(($D$5-H3),0)</f>
        <v>-16</v>
      </c>
      <c r="K3">
        <f>$E$6-MAX((H3-$D$6),0)</f>
        <v>16</v>
      </c>
      <c r="L3">
        <f>MAX((H3-$D$7),0)-$E$7</f>
        <v>-12</v>
      </c>
      <c r="M3">
        <f>SUM(I3:L3)</f>
        <v>-3</v>
      </c>
    </row>
    <row r="4" spans="1:13" x14ac:dyDescent="0.25">
      <c r="A4" t="s">
        <v>5</v>
      </c>
      <c r="B4" t="s">
        <v>9</v>
      </c>
      <c r="C4" t="s">
        <v>10</v>
      </c>
      <c r="D4">
        <v>220</v>
      </c>
      <c r="E4">
        <v>11</v>
      </c>
      <c r="H4">
        <f>H3+1</f>
        <v>201</v>
      </c>
      <c r="I4">
        <f t="shared" ref="I4:I67" si="0">MAX(($D$4-H4),0)-$E$4</f>
        <v>8</v>
      </c>
      <c r="J4">
        <f t="shared" ref="J4:J67" si="1">$E$5-MAX(($D$5-H4),0)</f>
        <v>-15</v>
      </c>
      <c r="K4">
        <f t="shared" ref="K4:K67" si="2">$E$6-MAX((H4-$D$6),0)</f>
        <v>16</v>
      </c>
      <c r="L4">
        <f t="shared" ref="L4:L67" si="3">MAX((H4-$D$7),0)-$E$7</f>
        <v>-12</v>
      </c>
      <c r="M4">
        <f t="shared" ref="M4:M67" si="4">SUM(I4:L4)</f>
        <v>-3</v>
      </c>
    </row>
    <row r="5" spans="1:13" x14ac:dyDescent="0.25">
      <c r="A5" t="s">
        <v>6</v>
      </c>
      <c r="B5" t="s">
        <v>11</v>
      </c>
      <c r="C5" t="s">
        <v>10</v>
      </c>
      <c r="D5">
        <v>230</v>
      </c>
      <c r="E5">
        <v>14</v>
      </c>
      <c r="H5">
        <f t="shared" ref="H5:H68" si="5">H4+1</f>
        <v>202</v>
      </c>
      <c r="I5">
        <f t="shared" si="0"/>
        <v>7</v>
      </c>
      <c r="J5">
        <f t="shared" si="1"/>
        <v>-14</v>
      </c>
      <c r="K5">
        <f t="shared" si="2"/>
        <v>16</v>
      </c>
      <c r="L5">
        <f t="shared" si="3"/>
        <v>-12</v>
      </c>
      <c r="M5">
        <f t="shared" si="4"/>
        <v>-3</v>
      </c>
    </row>
    <row r="6" spans="1:13" x14ac:dyDescent="0.25">
      <c r="A6" t="s">
        <v>7</v>
      </c>
      <c r="B6" t="s">
        <v>11</v>
      </c>
      <c r="C6" t="s">
        <v>13</v>
      </c>
      <c r="D6">
        <v>240</v>
      </c>
      <c r="E6">
        <v>16</v>
      </c>
      <c r="H6">
        <f t="shared" si="5"/>
        <v>203</v>
      </c>
      <c r="I6">
        <f t="shared" si="0"/>
        <v>6</v>
      </c>
      <c r="J6">
        <f t="shared" si="1"/>
        <v>-13</v>
      </c>
      <c r="K6">
        <f t="shared" si="2"/>
        <v>16</v>
      </c>
      <c r="L6">
        <f t="shared" si="3"/>
        <v>-12</v>
      </c>
      <c r="M6">
        <f t="shared" si="4"/>
        <v>-3</v>
      </c>
    </row>
    <row r="7" spans="1:13" x14ac:dyDescent="0.25">
      <c r="A7" t="s">
        <v>8</v>
      </c>
      <c r="B7" t="s">
        <v>9</v>
      </c>
      <c r="C7" t="s">
        <v>13</v>
      </c>
      <c r="D7">
        <v>250</v>
      </c>
      <c r="E7">
        <v>12</v>
      </c>
      <c r="H7">
        <f t="shared" si="5"/>
        <v>204</v>
      </c>
      <c r="I7">
        <f t="shared" si="0"/>
        <v>5</v>
      </c>
      <c r="J7">
        <f t="shared" si="1"/>
        <v>-12</v>
      </c>
      <c r="K7">
        <f t="shared" si="2"/>
        <v>16</v>
      </c>
      <c r="L7">
        <f t="shared" si="3"/>
        <v>-12</v>
      </c>
      <c r="M7">
        <f t="shared" si="4"/>
        <v>-3</v>
      </c>
    </row>
    <row r="8" spans="1:13" x14ac:dyDescent="0.25">
      <c r="H8">
        <f t="shared" si="5"/>
        <v>205</v>
      </c>
      <c r="I8">
        <f t="shared" si="0"/>
        <v>4</v>
      </c>
      <c r="J8">
        <f t="shared" si="1"/>
        <v>-11</v>
      </c>
      <c r="K8">
        <f t="shared" si="2"/>
        <v>16</v>
      </c>
      <c r="L8">
        <f t="shared" si="3"/>
        <v>-12</v>
      </c>
      <c r="M8">
        <f t="shared" si="4"/>
        <v>-3</v>
      </c>
    </row>
    <row r="9" spans="1:13" x14ac:dyDescent="0.25">
      <c r="H9">
        <f t="shared" si="5"/>
        <v>206</v>
      </c>
      <c r="I9">
        <f t="shared" si="0"/>
        <v>3</v>
      </c>
      <c r="J9">
        <f t="shared" si="1"/>
        <v>-10</v>
      </c>
      <c r="K9">
        <f t="shared" si="2"/>
        <v>16</v>
      </c>
      <c r="L9">
        <f t="shared" si="3"/>
        <v>-12</v>
      </c>
      <c r="M9">
        <f t="shared" si="4"/>
        <v>-3</v>
      </c>
    </row>
    <row r="10" spans="1:13" x14ac:dyDescent="0.25">
      <c r="H10">
        <f t="shared" si="5"/>
        <v>207</v>
      </c>
      <c r="I10">
        <f t="shared" si="0"/>
        <v>2</v>
      </c>
      <c r="J10">
        <f t="shared" si="1"/>
        <v>-9</v>
      </c>
      <c r="K10">
        <f t="shared" si="2"/>
        <v>16</v>
      </c>
      <c r="L10">
        <f t="shared" si="3"/>
        <v>-12</v>
      </c>
      <c r="M10">
        <f t="shared" si="4"/>
        <v>-3</v>
      </c>
    </row>
    <row r="11" spans="1:13" x14ac:dyDescent="0.25">
      <c r="H11">
        <f t="shared" si="5"/>
        <v>208</v>
      </c>
      <c r="I11">
        <f t="shared" si="0"/>
        <v>1</v>
      </c>
      <c r="J11">
        <f t="shared" si="1"/>
        <v>-8</v>
      </c>
      <c r="K11">
        <f t="shared" si="2"/>
        <v>16</v>
      </c>
      <c r="L11">
        <f t="shared" si="3"/>
        <v>-12</v>
      </c>
      <c r="M11">
        <f t="shared" si="4"/>
        <v>-3</v>
      </c>
    </row>
    <row r="12" spans="1:13" x14ac:dyDescent="0.25">
      <c r="H12">
        <f t="shared" si="5"/>
        <v>209</v>
      </c>
      <c r="I12">
        <f t="shared" si="0"/>
        <v>0</v>
      </c>
      <c r="J12">
        <f t="shared" si="1"/>
        <v>-7</v>
      </c>
      <c r="K12">
        <f t="shared" si="2"/>
        <v>16</v>
      </c>
      <c r="L12">
        <f t="shared" si="3"/>
        <v>-12</v>
      </c>
      <c r="M12">
        <f t="shared" si="4"/>
        <v>-3</v>
      </c>
    </row>
    <row r="13" spans="1:13" x14ac:dyDescent="0.25">
      <c r="H13">
        <f t="shared" si="5"/>
        <v>210</v>
      </c>
      <c r="I13">
        <f t="shared" si="0"/>
        <v>-1</v>
      </c>
      <c r="J13">
        <f t="shared" si="1"/>
        <v>-6</v>
      </c>
      <c r="K13">
        <f t="shared" si="2"/>
        <v>16</v>
      </c>
      <c r="L13">
        <f t="shared" si="3"/>
        <v>-12</v>
      </c>
      <c r="M13">
        <f t="shared" si="4"/>
        <v>-3</v>
      </c>
    </row>
    <row r="14" spans="1:13" x14ac:dyDescent="0.25">
      <c r="H14">
        <f t="shared" si="5"/>
        <v>211</v>
      </c>
      <c r="I14">
        <f t="shared" si="0"/>
        <v>-2</v>
      </c>
      <c r="J14">
        <f t="shared" si="1"/>
        <v>-5</v>
      </c>
      <c r="K14">
        <f t="shared" si="2"/>
        <v>16</v>
      </c>
      <c r="L14">
        <f t="shared" si="3"/>
        <v>-12</v>
      </c>
      <c r="M14">
        <f t="shared" si="4"/>
        <v>-3</v>
      </c>
    </row>
    <row r="15" spans="1:13" x14ac:dyDescent="0.25">
      <c r="H15">
        <f t="shared" si="5"/>
        <v>212</v>
      </c>
      <c r="I15">
        <f t="shared" si="0"/>
        <v>-3</v>
      </c>
      <c r="J15">
        <f t="shared" si="1"/>
        <v>-4</v>
      </c>
      <c r="K15">
        <f t="shared" si="2"/>
        <v>16</v>
      </c>
      <c r="L15">
        <f t="shared" si="3"/>
        <v>-12</v>
      </c>
      <c r="M15">
        <f t="shared" si="4"/>
        <v>-3</v>
      </c>
    </row>
    <row r="16" spans="1:13" x14ac:dyDescent="0.25">
      <c r="H16">
        <f t="shared" si="5"/>
        <v>213</v>
      </c>
      <c r="I16">
        <f t="shared" si="0"/>
        <v>-4</v>
      </c>
      <c r="J16">
        <f t="shared" si="1"/>
        <v>-3</v>
      </c>
      <c r="K16">
        <f t="shared" si="2"/>
        <v>16</v>
      </c>
      <c r="L16">
        <f t="shared" si="3"/>
        <v>-12</v>
      </c>
      <c r="M16">
        <f t="shared" si="4"/>
        <v>-3</v>
      </c>
    </row>
    <row r="17" spans="8:13" x14ac:dyDescent="0.25">
      <c r="H17">
        <f t="shared" si="5"/>
        <v>214</v>
      </c>
      <c r="I17">
        <f t="shared" si="0"/>
        <v>-5</v>
      </c>
      <c r="J17">
        <f t="shared" si="1"/>
        <v>-2</v>
      </c>
      <c r="K17">
        <f t="shared" si="2"/>
        <v>16</v>
      </c>
      <c r="L17">
        <f t="shared" si="3"/>
        <v>-12</v>
      </c>
      <c r="M17">
        <f t="shared" si="4"/>
        <v>-3</v>
      </c>
    </row>
    <row r="18" spans="8:13" x14ac:dyDescent="0.25">
      <c r="H18">
        <f t="shared" si="5"/>
        <v>215</v>
      </c>
      <c r="I18">
        <f t="shared" si="0"/>
        <v>-6</v>
      </c>
      <c r="J18">
        <f t="shared" si="1"/>
        <v>-1</v>
      </c>
      <c r="K18">
        <f t="shared" si="2"/>
        <v>16</v>
      </c>
      <c r="L18">
        <f t="shared" si="3"/>
        <v>-12</v>
      </c>
      <c r="M18">
        <f t="shared" si="4"/>
        <v>-3</v>
      </c>
    </row>
    <row r="19" spans="8:13" x14ac:dyDescent="0.25">
      <c r="H19">
        <f t="shared" si="5"/>
        <v>216</v>
      </c>
      <c r="I19">
        <f t="shared" si="0"/>
        <v>-7</v>
      </c>
      <c r="J19">
        <f t="shared" si="1"/>
        <v>0</v>
      </c>
      <c r="K19">
        <f t="shared" si="2"/>
        <v>16</v>
      </c>
      <c r="L19">
        <f t="shared" si="3"/>
        <v>-12</v>
      </c>
      <c r="M19">
        <f t="shared" si="4"/>
        <v>-3</v>
      </c>
    </row>
    <row r="20" spans="8:13" x14ac:dyDescent="0.25">
      <c r="H20">
        <f t="shared" si="5"/>
        <v>217</v>
      </c>
      <c r="I20">
        <f t="shared" si="0"/>
        <v>-8</v>
      </c>
      <c r="J20">
        <f t="shared" si="1"/>
        <v>1</v>
      </c>
      <c r="K20">
        <f t="shared" si="2"/>
        <v>16</v>
      </c>
      <c r="L20">
        <f t="shared" si="3"/>
        <v>-12</v>
      </c>
      <c r="M20">
        <f t="shared" si="4"/>
        <v>-3</v>
      </c>
    </row>
    <row r="21" spans="8:13" x14ac:dyDescent="0.25">
      <c r="H21">
        <f t="shared" si="5"/>
        <v>218</v>
      </c>
      <c r="I21">
        <f t="shared" si="0"/>
        <v>-9</v>
      </c>
      <c r="J21">
        <f t="shared" si="1"/>
        <v>2</v>
      </c>
      <c r="K21">
        <f t="shared" si="2"/>
        <v>16</v>
      </c>
      <c r="L21">
        <f t="shared" si="3"/>
        <v>-12</v>
      </c>
      <c r="M21">
        <f t="shared" si="4"/>
        <v>-3</v>
      </c>
    </row>
    <row r="22" spans="8:13" x14ac:dyDescent="0.25">
      <c r="H22">
        <f t="shared" si="5"/>
        <v>219</v>
      </c>
      <c r="I22">
        <f t="shared" si="0"/>
        <v>-10</v>
      </c>
      <c r="J22">
        <f t="shared" si="1"/>
        <v>3</v>
      </c>
      <c r="K22">
        <f t="shared" si="2"/>
        <v>16</v>
      </c>
      <c r="L22">
        <f t="shared" si="3"/>
        <v>-12</v>
      </c>
      <c r="M22">
        <f t="shared" si="4"/>
        <v>-3</v>
      </c>
    </row>
    <row r="23" spans="8:13" x14ac:dyDescent="0.25">
      <c r="H23">
        <f t="shared" si="5"/>
        <v>220</v>
      </c>
      <c r="I23">
        <f t="shared" si="0"/>
        <v>-11</v>
      </c>
      <c r="J23">
        <f t="shared" si="1"/>
        <v>4</v>
      </c>
      <c r="K23">
        <f t="shared" si="2"/>
        <v>16</v>
      </c>
      <c r="L23">
        <f t="shared" si="3"/>
        <v>-12</v>
      </c>
      <c r="M23">
        <f t="shared" si="4"/>
        <v>-3</v>
      </c>
    </row>
    <row r="24" spans="8:13" x14ac:dyDescent="0.25">
      <c r="H24">
        <f t="shared" si="5"/>
        <v>221</v>
      </c>
      <c r="I24">
        <f t="shared" si="0"/>
        <v>-11</v>
      </c>
      <c r="J24">
        <f t="shared" si="1"/>
        <v>5</v>
      </c>
      <c r="K24">
        <f t="shared" si="2"/>
        <v>16</v>
      </c>
      <c r="L24">
        <f t="shared" si="3"/>
        <v>-12</v>
      </c>
      <c r="M24">
        <f t="shared" si="4"/>
        <v>-2</v>
      </c>
    </row>
    <row r="25" spans="8:13" x14ac:dyDescent="0.25">
      <c r="H25">
        <f t="shared" si="5"/>
        <v>222</v>
      </c>
      <c r="I25">
        <f t="shared" si="0"/>
        <v>-11</v>
      </c>
      <c r="J25">
        <f t="shared" si="1"/>
        <v>6</v>
      </c>
      <c r="K25">
        <f t="shared" si="2"/>
        <v>16</v>
      </c>
      <c r="L25">
        <f t="shared" si="3"/>
        <v>-12</v>
      </c>
      <c r="M25">
        <f t="shared" si="4"/>
        <v>-1</v>
      </c>
    </row>
    <row r="26" spans="8:13" x14ac:dyDescent="0.25">
      <c r="H26">
        <f t="shared" si="5"/>
        <v>223</v>
      </c>
      <c r="I26">
        <f t="shared" si="0"/>
        <v>-11</v>
      </c>
      <c r="J26">
        <f t="shared" si="1"/>
        <v>7</v>
      </c>
      <c r="K26">
        <f t="shared" si="2"/>
        <v>16</v>
      </c>
      <c r="L26">
        <f t="shared" si="3"/>
        <v>-12</v>
      </c>
      <c r="M26">
        <f t="shared" si="4"/>
        <v>0</v>
      </c>
    </row>
    <row r="27" spans="8:13" x14ac:dyDescent="0.25">
      <c r="H27">
        <f t="shared" si="5"/>
        <v>224</v>
      </c>
      <c r="I27">
        <f t="shared" si="0"/>
        <v>-11</v>
      </c>
      <c r="J27">
        <f t="shared" si="1"/>
        <v>8</v>
      </c>
      <c r="K27">
        <f t="shared" si="2"/>
        <v>16</v>
      </c>
      <c r="L27">
        <f t="shared" si="3"/>
        <v>-12</v>
      </c>
      <c r="M27">
        <f t="shared" si="4"/>
        <v>1</v>
      </c>
    </row>
    <row r="28" spans="8:13" x14ac:dyDescent="0.25">
      <c r="H28">
        <f t="shared" si="5"/>
        <v>225</v>
      </c>
      <c r="I28">
        <f t="shared" si="0"/>
        <v>-11</v>
      </c>
      <c r="J28">
        <f t="shared" si="1"/>
        <v>9</v>
      </c>
      <c r="K28">
        <f t="shared" si="2"/>
        <v>16</v>
      </c>
      <c r="L28">
        <f t="shared" si="3"/>
        <v>-12</v>
      </c>
      <c r="M28">
        <f t="shared" si="4"/>
        <v>2</v>
      </c>
    </row>
    <row r="29" spans="8:13" x14ac:dyDescent="0.25">
      <c r="H29">
        <f t="shared" si="5"/>
        <v>226</v>
      </c>
      <c r="I29">
        <f t="shared" si="0"/>
        <v>-11</v>
      </c>
      <c r="J29">
        <f t="shared" si="1"/>
        <v>10</v>
      </c>
      <c r="K29">
        <f t="shared" si="2"/>
        <v>16</v>
      </c>
      <c r="L29">
        <f t="shared" si="3"/>
        <v>-12</v>
      </c>
      <c r="M29">
        <f t="shared" si="4"/>
        <v>3</v>
      </c>
    </row>
    <row r="30" spans="8:13" x14ac:dyDescent="0.25">
      <c r="H30">
        <f t="shared" si="5"/>
        <v>227</v>
      </c>
      <c r="I30">
        <f t="shared" si="0"/>
        <v>-11</v>
      </c>
      <c r="J30">
        <f t="shared" si="1"/>
        <v>11</v>
      </c>
      <c r="K30">
        <f t="shared" si="2"/>
        <v>16</v>
      </c>
      <c r="L30">
        <f t="shared" si="3"/>
        <v>-12</v>
      </c>
      <c r="M30">
        <f t="shared" si="4"/>
        <v>4</v>
      </c>
    </row>
    <row r="31" spans="8:13" x14ac:dyDescent="0.25">
      <c r="H31">
        <f t="shared" si="5"/>
        <v>228</v>
      </c>
      <c r="I31">
        <f t="shared" si="0"/>
        <v>-11</v>
      </c>
      <c r="J31">
        <f t="shared" si="1"/>
        <v>12</v>
      </c>
      <c r="K31">
        <f t="shared" si="2"/>
        <v>16</v>
      </c>
      <c r="L31">
        <f t="shared" si="3"/>
        <v>-12</v>
      </c>
      <c r="M31">
        <f t="shared" si="4"/>
        <v>5</v>
      </c>
    </row>
    <row r="32" spans="8:13" x14ac:dyDescent="0.25">
      <c r="H32">
        <f t="shared" si="5"/>
        <v>229</v>
      </c>
      <c r="I32">
        <f t="shared" si="0"/>
        <v>-11</v>
      </c>
      <c r="J32">
        <f t="shared" si="1"/>
        <v>13</v>
      </c>
      <c r="K32">
        <f t="shared" si="2"/>
        <v>16</v>
      </c>
      <c r="L32">
        <f t="shared" si="3"/>
        <v>-12</v>
      </c>
      <c r="M32">
        <f t="shared" si="4"/>
        <v>6</v>
      </c>
    </row>
    <row r="33" spans="8:13" x14ac:dyDescent="0.25">
      <c r="H33">
        <f t="shared" si="5"/>
        <v>230</v>
      </c>
      <c r="I33">
        <f t="shared" si="0"/>
        <v>-11</v>
      </c>
      <c r="J33">
        <f t="shared" si="1"/>
        <v>14</v>
      </c>
      <c r="K33">
        <f t="shared" si="2"/>
        <v>16</v>
      </c>
      <c r="L33">
        <f t="shared" si="3"/>
        <v>-12</v>
      </c>
      <c r="M33">
        <f t="shared" si="4"/>
        <v>7</v>
      </c>
    </row>
    <row r="34" spans="8:13" x14ac:dyDescent="0.25">
      <c r="H34">
        <f t="shared" si="5"/>
        <v>231</v>
      </c>
      <c r="I34">
        <f t="shared" si="0"/>
        <v>-11</v>
      </c>
      <c r="J34">
        <f t="shared" si="1"/>
        <v>14</v>
      </c>
      <c r="K34">
        <f t="shared" si="2"/>
        <v>16</v>
      </c>
      <c r="L34">
        <f t="shared" si="3"/>
        <v>-12</v>
      </c>
      <c r="M34">
        <f t="shared" si="4"/>
        <v>7</v>
      </c>
    </row>
    <row r="35" spans="8:13" x14ac:dyDescent="0.25">
      <c r="H35">
        <f t="shared" si="5"/>
        <v>232</v>
      </c>
      <c r="I35">
        <f t="shared" si="0"/>
        <v>-11</v>
      </c>
      <c r="J35">
        <f t="shared" si="1"/>
        <v>14</v>
      </c>
      <c r="K35">
        <f t="shared" si="2"/>
        <v>16</v>
      </c>
      <c r="L35">
        <f t="shared" si="3"/>
        <v>-12</v>
      </c>
      <c r="M35">
        <f t="shared" si="4"/>
        <v>7</v>
      </c>
    </row>
    <row r="36" spans="8:13" x14ac:dyDescent="0.25">
      <c r="H36">
        <f t="shared" si="5"/>
        <v>233</v>
      </c>
      <c r="I36">
        <f t="shared" si="0"/>
        <v>-11</v>
      </c>
      <c r="J36">
        <f t="shared" si="1"/>
        <v>14</v>
      </c>
      <c r="K36">
        <f t="shared" si="2"/>
        <v>16</v>
      </c>
      <c r="L36">
        <f t="shared" si="3"/>
        <v>-12</v>
      </c>
      <c r="M36">
        <f t="shared" si="4"/>
        <v>7</v>
      </c>
    </row>
    <row r="37" spans="8:13" x14ac:dyDescent="0.25">
      <c r="H37">
        <f t="shared" si="5"/>
        <v>234</v>
      </c>
      <c r="I37">
        <f t="shared" si="0"/>
        <v>-11</v>
      </c>
      <c r="J37">
        <f t="shared" si="1"/>
        <v>14</v>
      </c>
      <c r="K37">
        <f t="shared" si="2"/>
        <v>16</v>
      </c>
      <c r="L37">
        <f t="shared" si="3"/>
        <v>-12</v>
      </c>
      <c r="M37">
        <f t="shared" si="4"/>
        <v>7</v>
      </c>
    </row>
    <row r="38" spans="8:13" x14ac:dyDescent="0.25">
      <c r="H38">
        <f t="shared" si="5"/>
        <v>235</v>
      </c>
      <c r="I38">
        <f t="shared" si="0"/>
        <v>-11</v>
      </c>
      <c r="J38">
        <f t="shared" si="1"/>
        <v>14</v>
      </c>
      <c r="K38">
        <f t="shared" si="2"/>
        <v>16</v>
      </c>
      <c r="L38">
        <f t="shared" si="3"/>
        <v>-12</v>
      </c>
      <c r="M38">
        <f t="shared" si="4"/>
        <v>7</v>
      </c>
    </row>
    <row r="39" spans="8:13" x14ac:dyDescent="0.25">
      <c r="H39">
        <f t="shared" si="5"/>
        <v>236</v>
      </c>
      <c r="I39">
        <f t="shared" si="0"/>
        <v>-11</v>
      </c>
      <c r="J39">
        <f t="shared" si="1"/>
        <v>14</v>
      </c>
      <c r="K39">
        <f t="shared" si="2"/>
        <v>16</v>
      </c>
      <c r="L39">
        <f t="shared" si="3"/>
        <v>-12</v>
      </c>
      <c r="M39">
        <f t="shared" si="4"/>
        <v>7</v>
      </c>
    </row>
    <row r="40" spans="8:13" x14ac:dyDescent="0.25">
      <c r="H40">
        <f t="shared" si="5"/>
        <v>237</v>
      </c>
      <c r="I40">
        <f t="shared" si="0"/>
        <v>-11</v>
      </c>
      <c r="J40">
        <f t="shared" si="1"/>
        <v>14</v>
      </c>
      <c r="K40">
        <f t="shared" si="2"/>
        <v>16</v>
      </c>
      <c r="L40">
        <f t="shared" si="3"/>
        <v>-12</v>
      </c>
      <c r="M40">
        <f t="shared" si="4"/>
        <v>7</v>
      </c>
    </row>
    <row r="41" spans="8:13" x14ac:dyDescent="0.25">
      <c r="H41">
        <f t="shared" si="5"/>
        <v>238</v>
      </c>
      <c r="I41">
        <f t="shared" si="0"/>
        <v>-11</v>
      </c>
      <c r="J41">
        <f t="shared" si="1"/>
        <v>14</v>
      </c>
      <c r="K41">
        <f t="shared" si="2"/>
        <v>16</v>
      </c>
      <c r="L41">
        <f t="shared" si="3"/>
        <v>-12</v>
      </c>
      <c r="M41">
        <f t="shared" si="4"/>
        <v>7</v>
      </c>
    </row>
    <row r="42" spans="8:13" x14ac:dyDescent="0.25">
      <c r="H42">
        <f t="shared" si="5"/>
        <v>239</v>
      </c>
      <c r="I42">
        <f t="shared" si="0"/>
        <v>-11</v>
      </c>
      <c r="J42">
        <f t="shared" si="1"/>
        <v>14</v>
      </c>
      <c r="K42">
        <f t="shared" si="2"/>
        <v>16</v>
      </c>
      <c r="L42">
        <f t="shared" si="3"/>
        <v>-12</v>
      </c>
      <c r="M42">
        <f t="shared" si="4"/>
        <v>7</v>
      </c>
    </row>
    <row r="43" spans="8:13" x14ac:dyDescent="0.25">
      <c r="H43">
        <f t="shared" si="5"/>
        <v>240</v>
      </c>
      <c r="I43">
        <f t="shared" si="0"/>
        <v>-11</v>
      </c>
      <c r="J43">
        <f t="shared" si="1"/>
        <v>14</v>
      </c>
      <c r="K43">
        <f t="shared" si="2"/>
        <v>16</v>
      </c>
      <c r="L43">
        <f t="shared" si="3"/>
        <v>-12</v>
      </c>
      <c r="M43">
        <f t="shared" si="4"/>
        <v>7</v>
      </c>
    </row>
    <row r="44" spans="8:13" x14ac:dyDescent="0.25">
      <c r="H44">
        <f t="shared" si="5"/>
        <v>241</v>
      </c>
      <c r="I44">
        <f t="shared" si="0"/>
        <v>-11</v>
      </c>
      <c r="J44">
        <f t="shared" si="1"/>
        <v>14</v>
      </c>
      <c r="K44">
        <f t="shared" si="2"/>
        <v>15</v>
      </c>
      <c r="L44">
        <f t="shared" si="3"/>
        <v>-12</v>
      </c>
      <c r="M44">
        <f t="shared" si="4"/>
        <v>6</v>
      </c>
    </row>
    <row r="45" spans="8:13" x14ac:dyDescent="0.25">
      <c r="H45">
        <f t="shared" si="5"/>
        <v>242</v>
      </c>
      <c r="I45">
        <f t="shared" si="0"/>
        <v>-11</v>
      </c>
      <c r="J45">
        <f t="shared" si="1"/>
        <v>14</v>
      </c>
      <c r="K45">
        <f t="shared" si="2"/>
        <v>14</v>
      </c>
      <c r="L45">
        <f t="shared" si="3"/>
        <v>-12</v>
      </c>
      <c r="M45">
        <f t="shared" si="4"/>
        <v>5</v>
      </c>
    </row>
    <row r="46" spans="8:13" x14ac:dyDescent="0.25">
      <c r="H46">
        <f t="shared" si="5"/>
        <v>243</v>
      </c>
      <c r="I46">
        <f t="shared" si="0"/>
        <v>-11</v>
      </c>
      <c r="J46">
        <f t="shared" si="1"/>
        <v>14</v>
      </c>
      <c r="K46">
        <f t="shared" si="2"/>
        <v>13</v>
      </c>
      <c r="L46">
        <f t="shared" si="3"/>
        <v>-12</v>
      </c>
      <c r="M46">
        <f t="shared" si="4"/>
        <v>4</v>
      </c>
    </row>
    <row r="47" spans="8:13" x14ac:dyDescent="0.25">
      <c r="H47">
        <f t="shared" si="5"/>
        <v>244</v>
      </c>
      <c r="I47">
        <f t="shared" si="0"/>
        <v>-11</v>
      </c>
      <c r="J47">
        <f t="shared" si="1"/>
        <v>14</v>
      </c>
      <c r="K47">
        <f t="shared" si="2"/>
        <v>12</v>
      </c>
      <c r="L47">
        <f t="shared" si="3"/>
        <v>-12</v>
      </c>
      <c r="M47">
        <f t="shared" si="4"/>
        <v>3</v>
      </c>
    </row>
    <row r="48" spans="8:13" x14ac:dyDescent="0.25">
      <c r="H48">
        <f t="shared" si="5"/>
        <v>245</v>
      </c>
      <c r="I48">
        <f t="shared" si="0"/>
        <v>-11</v>
      </c>
      <c r="J48">
        <f t="shared" si="1"/>
        <v>14</v>
      </c>
      <c r="K48">
        <f t="shared" si="2"/>
        <v>11</v>
      </c>
      <c r="L48">
        <f t="shared" si="3"/>
        <v>-12</v>
      </c>
      <c r="M48">
        <f t="shared" si="4"/>
        <v>2</v>
      </c>
    </row>
    <row r="49" spans="8:13" x14ac:dyDescent="0.25">
      <c r="H49">
        <f t="shared" si="5"/>
        <v>246</v>
      </c>
      <c r="I49">
        <f t="shared" si="0"/>
        <v>-11</v>
      </c>
      <c r="J49">
        <f t="shared" si="1"/>
        <v>14</v>
      </c>
      <c r="K49">
        <f t="shared" si="2"/>
        <v>10</v>
      </c>
      <c r="L49">
        <f t="shared" si="3"/>
        <v>-12</v>
      </c>
      <c r="M49">
        <f t="shared" si="4"/>
        <v>1</v>
      </c>
    </row>
    <row r="50" spans="8:13" x14ac:dyDescent="0.25">
      <c r="H50">
        <f t="shared" si="5"/>
        <v>247</v>
      </c>
      <c r="I50">
        <f t="shared" si="0"/>
        <v>-11</v>
      </c>
      <c r="J50">
        <f t="shared" si="1"/>
        <v>14</v>
      </c>
      <c r="K50">
        <f t="shared" si="2"/>
        <v>9</v>
      </c>
      <c r="L50">
        <f t="shared" si="3"/>
        <v>-12</v>
      </c>
      <c r="M50">
        <f t="shared" si="4"/>
        <v>0</v>
      </c>
    </row>
    <row r="51" spans="8:13" x14ac:dyDescent="0.25">
      <c r="H51">
        <f t="shared" si="5"/>
        <v>248</v>
      </c>
      <c r="I51">
        <f t="shared" si="0"/>
        <v>-11</v>
      </c>
      <c r="J51">
        <f t="shared" si="1"/>
        <v>14</v>
      </c>
      <c r="K51">
        <f t="shared" si="2"/>
        <v>8</v>
      </c>
      <c r="L51">
        <f t="shared" si="3"/>
        <v>-12</v>
      </c>
      <c r="M51">
        <f t="shared" si="4"/>
        <v>-1</v>
      </c>
    </row>
    <row r="52" spans="8:13" x14ac:dyDescent="0.25">
      <c r="H52">
        <f t="shared" si="5"/>
        <v>249</v>
      </c>
      <c r="I52">
        <f t="shared" si="0"/>
        <v>-11</v>
      </c>
      <c r="J52">
        <f t="shared" si="1"/>
        <v>14</v>
      </c>
      <c r="K52">
        <f t="shared" si="2"/>
        <v>7</v>
      </c>
      <c r="L52">
        <f t="shared" si="3"/>
        <v>-12</v>
      </c>
      <c r="M52">
        <f t="shared" si="4"/>
        <v>-2</v>
      </c>
    </row>
    <row r="53" spans="8:13" x14ac:dyDescent="0.25">
      <c r="H53">
        <f t="shared" si="5"/>
        <v>250</v>
      </c>
      <c r="I53">
        <f t="shared" si="0"/>
        <v>-11</v>
      </c>
      <c r="J53">
        <f t="shared" si="1"/>
        <v>14</v>
      </c>
      <c r="K53">
        <f t="shared" si="2"/>
        <v>6</v>
      </c>
      <c r="L53">
        <f t="shared" si="3"/>
        <v>-12</v>
      </c>
      <c r="M53">
        <f t="shared" si="4"/>
        <v>-3</v>
      </c>
    </row>
    <row r="54" spans="8:13" x14ac:dyDescent="0.25">
      <c r="H54">
        <f t="shared" si="5"/>
        <v>251</v>
      </c>
      <c r="I54">
        <f t="shared" si="0"/>
        <v>-11</v>
      </c>
      <c r="J54">
        <f t="shared" si="1"/>
        <v>14</v>
      </c>
      <c r="K54">
        <f t="shared" si="2"/>
        <v>5</v>
      </c>
      <c r="L54">
        <f t="shared" si="3"/>
        <v>-11</v>
      </c>
      <c r="M54">
        <f t="shared" si="4"/>
        <v>-3</v>
      </c>
    </row>
    <row r="55" spans="8:13" x14ac:dyDescent="0.25">
      <c r="H55">
        <f t="shared" si="5"/>
        <v>252</v>
      </c>
      <c r="I55">
        <f t="shared" si="0"/>
        <v>-11</v>
      </c>
      <c r="J55">
        <f t="shared" si="1"/>
        <v>14</v>
      </c>
      <c r="K55">
        <f t="shared" si="2"/>
        <v>4</v>
      </c>
      <c r="L55">
        <f t="shared" si="3"/>
        <v>-10</v>
      </c>
      <c r="M55">
        <f t="shared" si="4"/>
        <v>-3</v>
      </c>
    </row>
    <row r="56" spans="8:13" x14ac:dyDescent="0.25">
      <c r="H56">
        <f t="shared" si="5"/>
        <v>253</v>
      </c>
      <c r="I56">
        <f t="shared" si="0"/>
        <v>-11</v>
      </c>
      <c r="J56">
        <f t="shared" si="1"/>
        <v>14</v>
      </c>
      <c r="K56">
        <f t="shared" si="2"/>
        <v>3</v>
      </c>
      <c r="L56">
        <f t="shared" si="3"/>
        <v>-9</v>
      </c>
      <c r="M56">
        <f t="shared" si="4"/>
        <v>-3</v>
      </c>
    </row>
    <row r="57" spans="8:13" x14ac:dyDescent="0.25">
      <c r="H57">
        <f t="shared" si="5"/>
        <v>254</v>
      </c>
      <c r="I57">
        <f t="shared" si="0"/>
        <v>-11</v>
      </c>
      <c r="J57">
        <f t="shared" si="1"/>
        <v>14</v>
      </c>
      <c r="K57">
        <f t="shared" si="2"/>
        <v>2</v>
      </c>
      <c r="L57">
        <f t="shared" si="3"/>
        <v>-8</v>
      </c>
      <c r="M57">
        <f t="shared" si="4"/>
        <v>-3</v>
      </c>
    </row>
    <row r="58" spans="8:13" x14ac:dyDescent="0.25">
      <c r="H58">
        <f t="shared" si="5"/>
        <v>255</v>
      </c>
      <c r="I58">
        <f t="shared" si="0"/>
        <v>-11</v>
      </c>
      <c r="J58">
        <f t="shared" si="1"/>
        <v>14</v>
      </c>
      <c r="K58">
        <f t="shared" si="2"/>
        <v>1</v>
      </c>
      <c r="L58">
        <f t="shared" si="3"/>
        <v>-7</v>
      </c>
      <c r="M58">
        <f t="shared" si="4"/>
        <v>-3</v>
      </c>
    </row>
    <row r="59" spans="8:13" x14ac:dyDescent="0.25">
      <c r="H59">
        <f t="shared" si="5"/>
        <v>256</v>
      </c>
      <c r="I59">
        <f t="shared" si="0"/>
        <v>-11</v>
      </c>
      <c r="J59">
        <f t="shared" si="1"/>
        <v>14</v>
      </c>
      <c r="K59">
        <f t="shared" si="2"/>
        <v>0</v>
      </c>
      <c r="L59">
        <f t="shared" si="3"/>
        <v>-6</v>
      </c>
      <c r="M59">
        <f t="shared" si="4"/>
        <v>-3</v>
      </c>
    </row>
    <row r="60" spans="8:13" x14ac:dyDescent="0.25">
      <c r="H60">
        <f t="shared" si="5"/>
        <v>257</v>
      </c>
      <c r="I60">
        <f t="shared" si="0"/>
        <v>-11</v>
      </c>
      <c r="J60">
        <f t="shared" si="1"/>
        <v>14</v>
      </c>
      <c r="K60">
        <f t="shared" si="2"/>
        <v>-1</v>
      </c>
      <c r="L60">
        <f t="shared" si="3"/>
        <v>-5</v>
      </c>
      <c r="M60">
        <f t="shared" si="4"/>
        <v>-3</v>
      </c>
    </row>
    <row r="61" spans="8:13" x14ac:dyDescent="0.25">
      <c r="H61">
        <f t="shared" si="5"/>
        <v>258</v>
      </c>
      <c r="I61">
        <f t="shared" si="0"/>
        <v>-11</v>
      </c>
      <c r="J61">
        <f t="shared" si="1"/>
        <v>14</v>
      </c>
      <c r="K61">
        <f t="shared" si="2"/>
        <v>-2</v>
      </c>
      <c r="L61">
        <f t="shared" si="3"/>
        <v>-4</v>
      </c>
      <c r="M61">
        <f t="shared" si="4"/>
        <v>-3</v>
      </c>
    </row>
    <row r="62" spans="8:13" x14ac:dyDescent="0.25">
      <c r="H62">
        <f t="shared" si="5"/>
        <v>259</v>
      </c>
      <c r="I62">
        <f t="shared" si="0"/>
        <v>-11</v>
      </c>
      <c r="J62">
        <f t="shared" si="1"/>
        <v>14</v>
      </c>
      <c r="K62">
        <f t="shared" si="2"/>
        <v>-3</v>
      </c>
      <c r="L62">
        <f t="shared" si="3"/>
        <v>-3</v>
      </c>
      <c r="M62">
        <f t="shared" si="4"/>
        <v>-3</v>
      </c>
    </row>
    <row r="63" spans="8:13" x14ac:dyDescent="0.25">
      <c r="H63">
        <f t="shared" si="5"/>
        <v>260</v>
      </c>
      <c r="I63">
        <f t="shared" si="0"/>
        <v>-11</v>
      </c>
      <c r="J63">
        <f t="shared" si="1"/>
        <v>14</v>
      </c>
      <c r="K63">
        <f t="shared" si="2"/>
        <v>-4</v>
      </c>
      <c r="L63">
        <f t="shared" si="3"/>
        <v>-2</v>
      </c>
      <c r="M63">
        <f t="shared" si="4"/>
        <v>-3</v>
      </c>
    </row>
    <row r="64" spans="8:13" x14ac:dyDescent="0.25">
      <c r="H64">
        <f t="shared" si="5"/>
        <v>261</v>
      </c>
      <c r="I64">
        <f t="shared" si="0"/>
        <v>-11</v>
      </c>
      <c r="J64">
        <f t="shared" si="1"/>
        <v>14</v>
      </c>
      <c r="K64">
        <f t="shared" si="2"/>
        <v>-5</v>
      </c>
      <c r="L64">
        <f t="shared" si="3"/>
        <v>-1</v>
      </c>
      <c r="M64">
        <f t="shared" si="4"/>
        <v>-3</v>
      </c>
    </row>
    <row r="65" spans="8:13" x14ac:dyDescent="0.25">
      <c r="H65">
        <f t="shared" si="5"/>
        <v>262</v>
      </c>
      <c r="I65">
        <f t="shared" si="0"/>
        <v>-11</v>
      </c>
      <c r="J65">
        <f t="shared" si="1"/>
        <v>14</v>
      </c>
      <c r="K65">
        <f t="shared" si="2"/>
        <v>-6</v>
      </c>
      <c r="L65">
        <f t="shared" si="3"/>
        <v>0</v>
      </c>
      <c r="M65">
        <f t="shared" si="4"/>
        <v>-3</v>
      </c>
    </row>
    <row r="66" spans="8:13" x14ac:dyDescent="0.25">
      <c r="H66">
        <f t="shared" si="5"/>
        <v>263</v>
      </c>
      <c r="I66">
        <f t="shared" si="0"/>
        <v>-11</v>
      </c>
      <c r="J66">
        <f t="shared" si="1"/>
        <v>14</v>
      </c>
      <c r="K66">
        <f t="shared" si="2"/>
        <v>-7</v>
      </c>
      <c r="L66">
        <f t="shared" si="3"/>
        <v>1</v>
      </c>
      <c r="M66">
        <f t="shared" si="4"/>
        <v>-3</v>
      </c>
    </row>
    <row r="67" spans="8:13" x14ac:dyDescent="0.25">
      <c r="H67">
        <f t="shared" si="5"/>
        <v>264</v>
      </c>
      <c r="I67">
        <f t="shared" si="0"/>
        <v>-11</v>
      </c>
      <c r="J67">
        <f t="shared" si="1"/>
        <v>14</v>
      </c>
      <c r="K67">
        <f t="shared" si="2"/>
        <v>-8</v>
      </c>
      <c r="L67">
        <f t="shared" si="3"/>
        <v>2</v>
      </c>
      <c r="M67">
        <f t="shared" si="4"/>
        <v>-3</v>
      </c>
    </row>
    <row r="68" spans="8:13" x14ac:dyDescent="0.25">
      <c r="H68">
        <f t="shared" si="5"/>
        <v>265</v>
      </c>
      <c r="I68">
        <f t="shared" ref="I68:I73" si="6">MAX(($D$4-H68),0)-$E$4</f>
        <v>-11</v>
      </c>
      <c r="J68">
        <f t="shared" ref="J68:J73" si="7">$E$5-MAX(($D$5-H68),0)</f>
        <v>14</v>
      </c>
      <c r="K68">
        <f t="shared" ref="K68:K73" si="8">$E$6-MAX((H68-$D$6),0)</f>
        <v>-9</v>
      </c>
      <c r="L68">
        <f t="shared" ref="L68:L73" si="9">MAX((H68-$D$7),0)-$E$7</f>
        <v>3</v>
      </c>
      <c r="M68">
        <f t="shared" ref="M68:M73" si="10">SUM(I68:L68)</f>
        <v>-3</v>
      </c>
    </row>
    <row r="69" spans="8:13" x14ac:dyDescent="0.25">
      <c r="H69">
        <f t="shared" ref="H69:H70" si="11">H68+1</f>
        <v>266</v>
      </c>
      <c r="I69">
        <f t="shared" si="6"/>
        <v>-11</v>
      </c>
      <c r="J69">
        <f t="shared" si="7"/>
        <v>14</v>
      </c>
      <c r="K69">
        <f t="shared" si="8"/>
        <v>-10</v>
      </c>
      <c r="L69">
        <f t="shared" si="9"/>
        <v>4</v>
      </c>
      <c r="M69">
        <f t="shared" si="10"/>
        <v>-3</v>
      </c>
    </row>
    <row r="70" spans="8:13" x14ac:dyDescent="0.25">
      <c r="H70">
        <f t="shared" si="11"/>
        <v>267</v>
      </c>
      <c r="I70">
        <f t="shared" si="6"/>
        <v>-11</v>
      </c>
      <c r="J70">
        <f t="shared" si="7"/>
        <v>14</v>
      </c>
      <c r="K70">
        <f t="shared" si="8"/>
        <v>-11</v>
      </c>
      <c r="L70">
        <f t="shared" si="9"/>
        <v>5</v>
      </c>
      <c r="M70">
        <f t="shared" si="10"/>
        <v>-3</v>
      </c>
    </row>
    <row r="71" spans="8:13" x14ac:dyDescent="0.25">
      <c r="H71">
        <f>H70+1</f>
        <v>268</v>
      </c>
      <c r="I71">
        <f t="shared" si="6"/>
        <v>-11</v>
      </c>
      <c r="J71">
        <f t="shared" si="7"/>
        <v>14</v>
      </c>
      <c r="K71">
        <f t="shared" si="8"/>
        <v>-12</v>
      </c>
      <c r="L71">
        <f t="shared" si="9"/>
        <v>6</v>
      </c>
      <c r="M71">
        <f t="shared" si="10"/>
        <v>-3</v>
      </c>
    </row>
    <row r="72" spans="8:13" x14ac:dyDescent="0.25">
      <c r="H72">
        <f t="shared" ref="H72:H73" si="12">H71+1</f>
        <v>269</v>
      </c>
      <c r="I72">
        <f t="shared" si="6"/>
        <v>-11</v>
      </c>
      <c r="J72">
        <f t="shared" si="7"/>
        <v>14</v>
      </c>
      <c r="K72">
        <f t="shared" si="8"/>
        <v>-13</v>
      </c>
      <c r="L72">
        <f t="shared" si="9"/>
        <v>7</v>
      </c>
      <c r="M72">
        <f t="shared" si="10"/>
        <v>-3</v>
      </c>
    </row>
    <row r="73" spans="8:13" x14ac:dyDescent="0.25">
      <c r="H73">
        <f t="shared" si="12"/>
        <v>270</v>
      </c>
      <c r="I73">
        <f t="shared" si="6"/>
        <v>-11</v>
      </c>
      <c r="J73">
        <f t="shared" si="7"/>
        <v>14</v>
      </c>
      <c r="K73">
        <f t="shared" si="8"/>
        <v>-14</v>
      </c>
      <c r="L73">
        <f t="shared" si="9"/>
        <v>8</v>
      </c>
      <c r="M73">
        <f t="shared" si="10"/>
        <v>-3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Watkins</dc:creator>
  <cp:lastModifiedBy>Danny Watkins</cp:lastModifiedBy>
  <dcterms:created xsi:type="dcterms:W3CDTF">2024-04-03T01:49:28Z</dcterms:created>
  <dcterms:modified xsi:type="dcterms:W3CDTF">2024-04-14T23:59:56Z</dcterms:modified>
</cp:coreProperties>
</file>