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ence\Downloads\CLDs\"/>
    </mc:Choice>
  </mc:AlternateContent>
  <xr:revisionPtr revIDLastSave="0" documentId="13_ncr:1_{5BB81F6E-D189-40EB-ACE3-1EE138BCDD0A}" xr6:coauthVersionLast="47" xr6:coauthVersionMax="47" xr10:uidLastSave="{00000000-0000-0000-0000-000000000000}"/>
  <bookViews>
    <workbookView xWindow="-120" yWindow="-120" windowWidth="29040" windowHeight="16440" activeTab="1" xr2:uid="{237C0790-FA64-4C64-9B51-29591ECA1745}"/>
  </bookViews>
  <sheets>
    <sheet name="Liver" sheetId="1" r:id="rId1"/>
    <sheet name="Cortical Bone Figs" sheetId="3" r:id="rId2"/>
    <sheet name="Liver Figs" sheetId="2" r:id="rId3"/>
    <sheet name="Lungs Figs" sheetId="4" r:id="rId4"/>
    <sheet name="Thyroid Figs" sheetId="5" r:id="rId5"/>
    <sheet name="Urinary Bladder Contents Fig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35" i="1" l="1"/>
  <c r="AA35" i="1"/>
  <c r="U35" i="1"/>
  <c r="P35" i="1"/>
  <c r="J35" i="1"/>
  <c r="E35" i="1"/>
  <c r="AF34" i="1"/>
  <c r="AA34" i="1"/>
  <c r="U34" i="1"/>
  <c r="P34" i="1"/>
  <c r="J34" i="1"/>
  <c r="E34" i="1"/>
  <c r="AF33" i="1"/>
  <c r="AA33" i="1"/>
  <c r="U33" i="1"/>
  <c r="P33" i="1"/>
  <c r="J33" i="1"/>
  <c r="E33" i="1"/>
  <c r="AF28" i="1"/>
  <c r="AA28" i="1"/>
  <c r="U28" i="1"/>
  <c r="P28" i="1"/>
  <c r="J28" i="1"/>
  <c r="E28" i="1"/>
  <c r="AF27" i="1"/>
  <c r="AA27" i="1"/>
  <c r="U27" i="1"/>
  <c r="P27" i="1"/>
  <c r="J27" i="1"/>
  <c r="E27" i="1"/>
  <c r="AF26" i="1"/>
  <c r="AA26" i="1"/>
  <c r="U26" i="1"/>
  <c r="P26" i="1"/>
  <c r="J26" i="1"/>
  <c r="E26" i="1"/>
  <c r="AF21" i="1"/>
  <c r="AA21" i="1"/>
  <c r="AF20" i="1"/>
  <c r="AA20" i="1"/>
  <c r="AF19" i="1"/>
  <c r="AA19" i="1"/>
  <c r="U21" i="1"/>
  <c r="P21" i="1"/>
  <c r="U20" i="1"/>
  <c r="P20" i="1"/>
  <c r="U19" i="1"/>
  <c r="P19" i="1"/>
  <c r="J21" i="1"/>
  <c r="J20" i="1"/>
  <c r="J19" i="1"/>
  <c r="E21" i="1"/>
  <c r="E20" i="1"/>
  <c r="E19" i="1"/>
  <c r="AF12" i="1"/>
  <c r="AA12" i="1"/>
  <c r="AF11" i="1"/>
  <c r="AA11" i="1"/>
  <c r="AF10" i="1"/>
  <c r="AA10" i="1"/>
  <c r="U13" i="1"/>
  <c r="U12" i="1"/>
  <c r="U11" i="1"/>
  <c r="U10" i="1"/>
  <c r="P11" i="1"/>
  <c r="P12" i="1"/>
  <c r="P13" i="1"/>
  <c r="P10" i="1"/>
  <c r="J14" i="1"/>
  <c r="J13" i="1"/>
  <c r="J12" i="1"/>
  <c r="J11" i="1"/>
  <c r="J10" i="1"/>
  <c r="E11" i="1"/>
  <c r="E12" i="1"/>
  <c r="E13" i="1"/>
  <c r="E14" i="1"/>
  <c r="E10" i="1"/>
</calcChain>
</file>

<file path=xl/sharedStrings.xml><?xml version="1.0" encoding="utf-8"?>
<sst xmlns="http://schemas.openxmlformats.org/spreadsheetml/2006/main" count="122" uniqueCount="27">
  <si>
    <t>CLD QA</t>
  </si>
  <si>
    <t>Source: Liver</t>
  </si>
  <si>
    <t>Reproduce Fig. F.2. of ICRP 145</t>
  </si>
  <si>
    <t>Plots: 1, 2, 4, 5, 7, 77, 9, 11, 13, 14, 16, 17</t>
  </si>
  <si>
    <t>Female</t>
  </si>
  <si>
    <t>RBM</t>
  </si>
  <si>
    <t>ICRP 145</t>
  </si>
  <si>
    <t>Calculations</t>
  </si>
  <si>
    <t>% Error</t>
  </si>
  <si>
    <t>Male</t>
  </si>
  <si>
    <t>Colon Wall</t>
  </si>
  <si>
    <t>Lungs</t>
  </si>
  <si>
    <t>Stomach wall</t>
  </si>
  <si>
    <t>Breasts</t>
  </si>
  <si>
    <t>Gonads</t>
  </si>
  <si>
    <t>Urinary bladder wall</t>
  </si>
  <si>
    <t>Oesophagus wall</t>
  </si>
  <si>
    <t>Liver</t>
  </si>
  <si>
    <t>Thyroid</t>
  </si>
  <si>
    <t>Brain</t>
  </si>
  <si>
    <t>Salivary glands</t>
  </si>
  <si>
    <t>Discrepancy</t>
  </si>
  <si>
    <t>little in</t>
  </si>
  <si>
    <t>rbm</t>
  </si>
  <si>
    <t>lungs</t>
  </si>
  <si>
    <t>gonads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</si>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</sst>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27.png"/><Relationship Id="rId18" Type="http://schemas.openxmlformats.org/officeDocument/2006/relationships/image" Target="../media/image32.png"/><Relationship Id="rId3" Type="http://schemas.openxmlformats.org/officeDocument/2006/relationships/image" Target="../media/image17.png"/><Relationship Id="rId21" Type="http://schemas.openxmlformats.org/officeDocument/2006/relationships/image" Target="../media/image35.png"/><Relationship Id="rId7" Type="http://schemas.openxmlformats.org/officeDocument/2006/relationships/image" Target="../media/image21.png"/><Relationship Id="rId12" Type="http://schemas.openxmlformats.org/officeDocument/2006/relationships/image" Target="../media/image26.png"/><Relationship Id="rId17" Type="http://schemas.openxmlformats.org/officeDocument/2006/relationships/image" Target="../media/image31.png"/><Relationship Id="rId2" Type="http://schemas.openxmlformats.org/officeDocument/2006/relationships/image" Target="../media/image16.png"/><Relationship Id="rId16" Type="http://schemas.openxmlformats.org/officeDocument/2006/relationships/image" Target="../media/image30.png"/><Relationship Id="rId20" Type="http://schemas.openxmlformats.org/officeDocument/2006/relationships/image" Target="../media/image34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11" Type="http://schemas.openxmlformats.org/officeDocument/2006/relationships/image" Target="../media/image25.png"/><Relationship Id="rId24" Type="http://schemas.openxmlformats.org/officeDocument/2006/relationships/image" Target="../media/image38.png"/><Relationship Id="rId5" Type="http://schemas.openxmlformats.org/officeDocument/2006/relationships/image" Target="../media/image19.png"/><Relationship Id="rId15" Type="http://schemas.openxmlformats.org/officeDocument/2006/relationships/image" Target="../media/image29.png"/><Relationship Id="rId23" Type="http://schemas.openxmlformats.org/officeDocument/2006/relationships/image" Target="../media/image37.png"/><Relationship Id="rId10" Type="http://schemas.openxmlformats.org/officeDocument/2006/relationships/image" Target="../media/image24.png"/><Relationship Id="rId19" Type="http://schemas.openxmlformats.org/officeDocument/2006/relationships/image" Target="../media/image33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22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581025</xdr:colOff>
      <xdr:row>0</xdr:row>
      <xdr:rowOff>152400</xdr:rowOff>
    </xdr:from>
    <xdr:to>
      <xdr:col>22</xdr:col>
      <xdr:colOff>11232</xdr:colOff>
      <xdr:row>41</xdr:row>
      <xdr:rowOff>58227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39E9C-A775-82FF-E139-89E6A0B24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25" y="152400"/>
          <a:ext cx="12231807" cy="7716327"/>
        </a:xfrm>
        <a:prstGeom prst="rect">
          <a:avLst/>
        </a:prstGeom>
      </xdr:spPr>
    </xdr:pic>
    <xdr:clientData/>
  </xdr:twoCellAnchor>
  <xdr:twoCellAnchor editAs="oneCell">
    <xdr:from>
      <xdr:col>1</xdr:col>
      <xdr:colOff>532574</xdr:colOff>
      <xdr:row>1</xdr:row>
      <xdr:rowOff>66260</xdr:rowOff>
    </xdr:from>
    <xdr:to>
      <xdr:col>8</xdr:col>
      <xdr:colOff>306457</xdr:colOff>
      <xdr:row>23</xdr:row>
      <xdr:rowOff>16751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40C1C6-E55A-B38D-0EF1-767CC10AD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50000"/>
        </a:blip>
        <a:stretch>
          <a:fillRect/>
        </a:stretch>
      </xdr:blipFill>
      <xdr:spPr>
        <a:xfrm>
          <a:off x="1145487" y="256760"/>
          <a:ext cx="4064274" cy="4141491"/>
        </a:xfrm>
        <a:prstGeom prst="rect">
          <a:avLst/>
        </a:prstGeom>
      </xdr:spPr>
    </xdr:pic>
    <xdr:clientData/>
  </xdr:twoCellAnchor>
  <xdr:twoCellAnchor editAs="oneCell">
    <xdr:from>
      <xdr:col>8</xdr:col>
      <xdr:colOff>430697</xdr:colOff>
      <xdr:row>3</xdr:row>
      <xdr:rowOff>74543</xdr:rowOff>
    </xdr:from>
    <xdr:to>
      <xdr:col>14</xdr:col>
      <xdr:colOff>505239</xdr:colOff>
      <xdr:row>22</xdr:row>
      <xdr:rowOff>139721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CDD6B4-C449-B675-9E26-FF0785BF8C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alphaModFix amt="50000"/>
        </a:blip>
        <a:stretch>
          <a:fillRect/>
        </a:stretch>
      </xdr:blipFill>
      <xdr:spPr>
        <a:xfrm>
          <a:off x="5334001" y="646043"/>
          <a:ext cx="3752021" cy="3684678"/>
        </a:xfrm>
        <a:prstGeom prst="rect">
          <a:avLst/>
        </a:prstGeom>
      </xdr:spPr>
    </xdr:pic>
    <xdr:clientData/>
  </xdr:twoCellAnchor>
  <xdr:twoCellAnchor editAs="oneCell">
    <xdr:from>
      <xdr:col>15</xdr:col>
      <xdr:colOff>149088</xdr:colOff>
      <xdr:row>1</xdr:row>
      <xdr:rowOff>165653</xdr:rowOff>
    </xdr:from>
    <xdr:to>
      <xdr:col>21</xdr:col>
      <xdr:colOff>256762</xdr:colOff>
      <xdr:row>23</xdr:row>
      <xdr:rowOff>5957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94503F-C99D-FECB-1919-9B56D75B9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alphaModFix amt="50000"/>
        </a:blip>
        <a:stretch>
          <a:fillRect/>
        </a:stretch>
      </xdr:blipFill>
      <xdr:spPr>
        <a:xfrm>
          <a:off x="9342784" y="356153"/>
          <a:ext cx="3785152" cy="4031304"/>
        </a:xfrm>
        <a:prstGeom prst="rect">
          <a:avLst/>
        </a:prstGeom>
      </xdr:spPr>
    </xdr:pic>
    <xdr:clientData/>
  </xdr:twoCellAnchor>
  <xdr:twoCellAnchor editAs="oneCell">
    <xdr:from>
      <xdr:col>2</xdr:col>
      <xdr:colOff>24849</xdr:colOff>
      <xdr:row>22</xdr:row>
      <xdr:rowOff>140805</xdr:rowOff>
    </xdr:from>
    <xdr:to>
      <xdr:col>8</xdr:col>
      <xdr:colOff>107674</xdr:colOff>
      <xdr:row>42</xdr:row>
      <xdr:rowOff>156287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F6BD080-529D-33D1-8C2B-93BEC9815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alphaModFix amt="50000"/>
        </a:blip>
        <a:stretch>
          <a:fillRect/>
        </a:stretch>
      </xdr:blipFill>
      <xdr:spPr>
        <a:xfrm>
          <a:off x="1250675" y="4331805"/>
          <a:ext cx="3760303" cy="3825482"/>
        </a:xfrm>
        <a:prstGeom prst="rect">
          <a:avLst/>
        </a:prstGeom>
      </xdr:spPr>
    </xdr:pic>
    <xdr:clientData/>
  </xdr:twoCellAnchor>
  <xdr:twoCellAnchor editAs="oneCell">
    <xdr:from>
      <xdr:col>8</xdr:col>
      <xdr:colOff>422415</xdr:colOff>
      <xdr:row>24</xdr:row>
      <xdr:rowOff>157370</xdr:rowOff>
    </xdr:from>
    <xdr:to>
      <xdr:col>14</xdr:col>
      <xdr:colOff>372717</xdr:colOff>
      <xdr:row>42</xdr:row>
      <xdr:rowOff>97884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BF6B8C-21F1-05CB-5AD5-9CF20D14D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alphaModFix amt="50000"/>
        </a:blip>
        <a:stretch>
          <a:fillRect/>
        </a:stretch>
      </xdr:blipFill>
      <xdr:spPr>
        <a:xfrm>
          <a:off x="5325719" y="4729370"/>
          <a:ext cx="3627781" cy="3369514"/>
        </a:xfrm>
        <a:prstGeom prst="rect">
          <a:avLst/>
        </a:prstGeom>
      </xdr:spPr>
    </xdr:pic>
    <xdr:clientData/>
  </xdr:twoCellAnchor>
  <xdr:twoCellAnchor editAs="oneCell">
    <xdr:from>
      <xdr:col>15</xdr:col>
      <xdr:colOff>231914</xdr:colOff>
      <xdr:row>22</xdr:row>
      <xdr:rowOff>165652</xdr:rowOff>
    </xdr:from>
    <xdr:to>
      <xdr:col>21</xdr:col>
      <xdr:colOff>24848</xdr:colOff>
      <xdr:row>42</xdr:row>
      <xdr:rowOff>171608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CCC756-3707-B992-5E1F-0602756DED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alphaModFix amt="50000"/>
        </a:blip>
        <a:stretch>
          <a:fillRect/>
        </a:stretch>
      </xdr:blipFill>
      <xdr:spPr>
        <a:xfrm>
          <a:off x="9425610" y="4356652"/>
          <a:ext cx="3470412" cy="3815956"/>
        </a:xfrm>
        <a:prstGeom prst="rect">
          <a:avLst/>
        </a:prstGeom>
      </xdr:spPr>
    </xdr:pic>
    <xdr:clientData/>
  </xdr:twoCellAnchor>
  <xdr:twoCellAnchor editAs="oneCell">
    <xdr:from>
      <xdr:col>2</xdr:col>
      <xdr:colOff>289891</xdr:colOff>
      <xdr:row>43</xdr:row>
      <xdr:rowOff>182217</xdr:rowOff>
    </xdr:from>
    <xdr:to>
      <xdr:col>22</xdr:col>
      <xdr:colOff>11206</xdr:colOff>
      <xdr:row>82</xdr:row>
      <xdr:rowOff>153083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68B0609-42C5-25AF-DB32-627452451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00126" y="8373717"/>
          <a:ext cx="11823668" cy="7400366"/>
        </a:xfrm>
        <a:prstGeom prst="rect">
          <a:avLst/>
        </a:prstGeom>
      </xdr:spPr>
    </xdr:pic>
    <xdr:clientData/>
  </xdr:twoCellAnchor>
  <xdr:twoCellAnchor editAs="oneCell">
    <xdr:from>
      <xdr:col>2</xdr:col>
      <xdr:colOff>345098</xdr:colOff>
      <xdr:row>45</xdr:row>
      <xdr:rowOff>95250</xdr:rowOff>
    </xdr:from>
    <xdr:to>
      <xdr:col>9</xdr:col>
      <xdr:colOff>47625</xdr:colOff>
      <xdr:row>64</xdr:row>
      <xdr:rowOff>137576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B2601B6-1060-1AB6-9FD4-1D0DEC4B95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alphaModFix amt="50000"/>
        </a:blip>
        <a:stretch>
          <a:fillRect/>
        </a:stretch>
      </xdr:blipFill>
      <xdr:spPr>
        <a:xfrm>
          <a:off x="1564298" y="8667750"/>
          <a:ext cx="3969727" cy="3661826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45</xdr:row>
      <xdr:rowOff>9525</xdr:rowOff>
    </xdr:from>
    <xdr:to>
      <xdr:col>15</xdr:col>
      <xdr:colOff>76201</xdr:colOff>
      <xdr:row>65</xdr:row>
      <xdr:rowOff>10095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859F236-90CD-00DE-C272-CC2030C9F0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alphaModFix amt="50000"/>
        </a:blip>
        <a:stretch>
          <a:fillRect/>
        </a:stretch>
      </xdr:blipFill>
      <xdr:spPr>
        <a:xfrm>
          <a:off x="5486401" y="8582025"/>
          <a:ext cx="3733800" cy="3810570"/>
        </a:xfrm>
        <a:prstGeom prst="rect">
          <a:avLst/>
        </a:prstGeom>
      </xdr:spPr>
    </xdr:pic>
    <xdr:clientData/>
  </xdr:twoCellAnchor>
  <xdr:twoCellAnchor editAs="oneCell">
    <xdr:from>
      <xdr:col>15</xdr:col>
      <xdr:colOff>209550</xdr:colOff>
      <xdr:row>44</xdr:row>
      <xdr:rowOff>161925</xdr:rowOff>
    </xdr:from>
    <xdr:to>
      <xdr:col>21</xdr:col>
      <xdr:colOff>295275</xdr:colOff>
      <xdr:row>65</xdr:row>
      <xdr:rowOff>57722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06C7739-197D-A7E1-CE2D-0906B9ADF6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alphaModFix amt="50000"/>
        </a:blip>
        <a:stretch>
          <a:fillRect/>
        </a:stretch>
      </xdr:blipFill>
      <xdr:spPr>
        <a:xfrm>
          <a:off x="9353550" y="8543925"/>
          <a:ext cx="3743325" cy="3896297"/>
        </a:xfrm>
        <a:prstGeom prst="rect">
          <a:avLst/>
        </a:prstGeom>
      </xdr:spPr>
    </xdr:pic>
    <xdr:clientData/>
  </xdr:twoCellAnchor>
  <xdr:twoCellAnchor editAs="oneCell">
    <xdr:from>
      <xdr:col>2</xdr:col>
      <xdr:colOff>318722</xdr:colOff>
      <xdr:row>65</xdr:row>
      <xdr:rowOff>95250</xdr:rowOff>
    </xdr:from>
    <xdr:to>
      <xdr:col>8</xdr:col>
      <xdr:colOff>461596</xdr:colOff>
      <xdr:row>84</xdr:row>
      <xdr:rowOff>76765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065DAF7-3157-E88C-6F98-92653F0227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alphaModFix amt="50000"/>
        </a:blip>
        <a:stretch>
          <a:fillRect/>
        </a:stretch>
      </xdr:blipFill>
      <xdr:spPr>
        <a:xfrm>
          <a:off x="1534991" y="12477750"/>
          <a:ext cx="3791682" cy="3601015"/>
        </a:xfrm>
        <a:prstGeom prst="rect">
          <a:avLst/>
        </a:prstGeom>
      </xdr:spPr>
    </xdr:pic>
    <xdr:clientData/>
  </xdr:twoCellAnchor>
  <xdr:twoCellAnchor editAs="oneCell">
    <xdr:from>
      <xdr:col>8</xdr:col>
      <xdr:colOff>542192</xdr:colOff>
      <xdr:row>64</xdr:row>
      <xdr:rowOff>95250</xdr:rowOff>
    </xdr:from>
    <xdr:to>
      <xdr:col>15</xdr:col>
      <xdr:colOff>212481</xdr:colOff>
      <xdr:row>84</xdr:row>
      <xdr:rowOff>78226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A86BFB8-9D02-E47E-A86B-A86A39BDCF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alphaModFix amt="50000"/>
        </a:blip>
        <a:stretch>
          <a:fillRect/>
        </a:stretch>
      </xdr:blipFill>
      <xdr:spPr>
        <a:xfrm>
          <a:off x="5407269" y="12287250"/>
          <a:ext cx="3927231" cy="3792976"/>
        </a:xfrm>
        <a:prstGeom prst="rect">
          <a:avLst/>
        </a:prstGeom>
      </xdr:spPr>
    </xdr:pic>
    <xdr:clientData/>
  </xdr:twoCellAnchor>
  <xdr:twoCellAnchor editAs="oneCell">
    <xdr:from>
      <xdr:col>15</xdr:col>
      <xdr:colOff>285749</xdr:colOff>
      <xdr:row>65</xdr:row>
      <xdr:rowOff>51288</xdr:rowOff>
    </xdr:from>
    <xdr:to>
      <xdr:col>21</xdr:col>
      <xdr:colOff>227134</xdr:colOff>
      <xdr:row>84</xdr:row>
      <xdr:rowOff>91424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780073C-12E1-861B-2D88-19329A2CA4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alphaModFix amt="50000"/>
        </a:blip>
        <a:stretch>
          <a:fillRect/>
        </a:stretch>
      </xdr:blipFill>
      <xdr:spPr>
        <a:xfrm>
          <a:off x="9407768" y="12433788"/>
          <a:ext cx="3590193" cy="36596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200024</xdr:colOff>
      <xdr:row>85</xdr:row>
      <xdr:rowOff>114300</xdr:rowOff>
    </xdr:from>
    <xdr:to>
      <xdr:col>24</xdr:col>
      <xdr:colOff>380999</xdr:colOff>
      <xdr:row>107</xdr:row>
      <xdr:rowOff>59525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4DB1E360-57BD-9CDA-EEE8-195EDC361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3224" y="15925800"/>
          <a:ext cx="4448175" cy="413622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123826</xdr:rowOff>
    </xdr:from>
    <xdr:to>
      <xdr:col>8</xdr:col>
      <xdr:colOff>495299</xdr:colOff>
      <xdr:row>26</xdr:row>
      <xdr:rowOff>82304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7025B2-64FF-700D-6D32-C7A3B5AA1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23826"/>
          <a:ext cx="5276849" cy="4911478"/>
        </a:xfrm>
        <a:prstGeom prst="rect">
          <a:avLst/>
        </a:prstGeom>
      </xdr:spPr>
    </xdr:pic>
    <xdr:clientData/>
  </xdr:twoCellAnchor>
  <xdr:twoCellAnchor editAs="oneCell">
    <xdr:from>
      <xdr:col>0</xdr:col>
      <xdr:colOff>228599</xdr:colOff>
      <xdr:row>7</xdr:row>
      <xdr:rowOff>38100</xdr:rowOff>
    </xdr:from>
    <xdr:to>
      <xdr:col>7</xdr:col>
      <xdr:colOff>171450</xdr:colOff>
      <xdr:row>30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7F77F8-7CCA-41F9-5BAA-06473F5155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alphaModFix amt="50000"/>
        </a:blip>
        <a:stretch>
          <a:fillRect/>
        </a:stretch>
      </xdr:blipFill>
      <xdr:spPr>
        <a:xfrm>
          <a:off x="228599" y="990600"/>
          <a:ext cx="4210051" cy="4391025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3</xdr:row>
      <xdr:rowOff>133350</xdr:rowOff>
    </xdr:from>
    <xdr:to>
      <xdr:col>16</xdr:col>
      <xdr:colOff>47362</xdr:colOff>
      <xdr:row>26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CD9C613-E630-D193-3A52-BC5D156A3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2100" y="323850"/>
          <a:ext cx="4609837" cy="4362450"/>
        </a:xfrm>
        <a:prstGeom prst="rect">
          <a:avLst/>
        </a:prstGeom>
      </xdr:spPr>
    </xdr:pic>
    <xdr:clientData/>
  </xdr:twoCellAnchor>
  <xdr:twoCellAnchor editAs="oneCell">
    <xdr:from>
      <xdr:col>8</xdr:col>
      <xdr:colOff>504824</xdr:colOff>
      <xdr:row>6</xdr:row>
      <xdr:rowOff>0</xdr:rowOff>
    </xdr:from>
    <xdr:to>
      <xdr:col>15</xdr:col>
      <xdr:colOff>209550</xdr:colOff>
      <xdr:row>28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D5C12F-8D36-6ECA-41AA-E57F83694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alphaModFix amt="50000"/>
        </a:blip>
        <a:stretch>
          <a:fillRect/>
        </a:stretch>
      </xdr:blipFill>
      <xdr:spPr>
        <a:xfrm>
          <a:off x="5381624" y="762000"/>
          <a:ext cx="4152901" cy="4286250"/>
        </a:xfrm>
        <a:prstGeom prst="rect">
          <a:avLst/>
        </a:prstGeom>
      </xdr:spPr>
    </xdr:pic>
    <xdr:clientData/>
  </xdr:twoCellAnchor>
  <xdr:twoCellAnchor editAs="oneCell">
    <xdr:from>
      <xdr:col>16</xdr:col>
      <xdr:colOff>504825</xdr:colOff>
      <xdr:row>3</xdr:row>
      <xdr:rowOff>152400</xdr:rowOff>
    </xdr:from>
    <xdr:to>
      <xdr:col>25</xdr:col>
      <xdr:colOff>22862</xdr:colOff>
      <xdr:row>28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9CE33B7-9F27-D6D7-16A6-20903A46D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8425" y="342900"/>
          <a:ext cx="5004437" cy="4743450"/>
        </a:xfrm>
        <a:prstGeom prst="rect">
          <a:avLst/>
        </a:prstGeom>
      </xdr:spPr>
    </xdr:pic>
    <xdr:clientData/>
  </xdr:twoCellAnchor>
  <xdr:twoCellAnchor editAs="oneCell">
    <xdr:from>
      <xdr:col>16</xdr:col>
      <xdr:colOff>485775</xdr:colOff>
      <xdr:row>4</xdr:row>
      <xdr:rowOff>114300</xdr:rowOff>
    </xdr:from>
    <xdr:to>
      <xdr:col>25</xdr:col>
      <xdr:colOff>0</xdr:colOff>
      <xdr:row>31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C48C13E-50E1-1309-CA1E-ECB0E940A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alphaModFix amt="50000"/>
        </a:blip>
        <a:stretch>
          <a:fillRect/>
        </a:stretch>
      </xdr:blipFill>
      <xdr:spPr>
        <a:xfrm>
          <a:off x="10239375" y="495300"/>
          <a:ext cx="5000625" cy="5048250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30</xdr:row>
      <xdr:rowOff>38100</xdr:rowOff>
    </xdr:from>
    <xdr:to>
      <xdr:col>9</xdr:col>
      <xdr:colOff>28575</xdr:colOff>
      <xdr:row>57</xdr:row>
      <xdr:rowOff>28985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6F08C3-2BE1-A288-24CF-2535B9F75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5372100"/>
          <a:ext cx="5410200" cy="51343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123825</xdr:rowOff>
    </xdr:from>
    <xdr:to>
      <xdr:col>9</xdr:col>
      <xdr:colOff>19050</xdr:colOff>
      <xdr:row>59</xdr:row>
      <xdr:rowOff>85725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937B9CE-F9AA-3ACC-1CB7-C0E353A4F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alphaModFix amt="50000"/>
        </a:blip>
        <a:stretch>
          <a:fillRect/>
        </a:stretch>
      </xdr:blipFill>
      <xdr:spPr>
        <a:xfrm>
          <a:off x="0" y="5838825"/>
          <a:ext cx="5505450" cy="510540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31</xdr:row>
      <xdr:rowOff>104775</xdr:rowOff>
    </xdr:from>
    <xdr:to>
      <xdr:col>16</xdr:col>
      <xdr:colOff>476250</xdr:colOff>
      <xdr:row>55</xdr:row>
      <xdr:rowOff>149975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D9EB703-C08F-3355-A269-A6CD6431B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0" y="5629275"/>
          <a:ext cx="4905375" cy="461720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57151</xdr:colOff>
      <xdr:row>32</xdr:row>
      <xdr:rowOff>161926</xdr:rowOff>
    </xdr:from>
    <xdr:to>
      <xdr:col>15</xdr:col>
      <xdr:colOff>561976</xdr:colOff>
      <xdr:row>58</xdr:row>
      <xdr:rowOff>19480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C6849AB-6D33-55FE-3281-E5605EE794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alphaModFix amt="50000"/>
        </a:blip>
        <a:stretch>
          <a:fillRect/>
        </a:stretch>
      </xdr:blipFill>
      <xdr:spPr>
        <a:xfrm>
          <a:off x="5543551" y="5876926"/>
          <a:ext cx="4343400" cy="4810554"/>
        </a:xfrm>
        <a:prstGeom prst="rect">
          <a:avLst/>
        </a:prstGeom>
      </xdr:spPr>
    </xdr:pic>
    <xdr:clientData/>
  </xdr:twoCellAnchor>
  <xdr:twoCellAnchor editAs="oneCell">
    <xdr:from>
      <xdr:col>17</xdr:col>
      <xdr:colOff>190500</xdr:colOff>
      <xdr:row>32</xdr:row>
      <xdr:rowOff>0</xdr:rowOff>
    </xdr:from>
    <xdr:to>
      <xdr:col>25</xdr:col>
      <xdr:colOff>118256</xdr:colOff>
      <xdr:row>55</xdr:row>
      <xdr:rowOff>19050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4B289F-6FF4-0212-187B-BA80D0EDE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3700" y="5715000"/>
          <a:ext cx="4804556" cy="4400550"/>
        </a:xfrm>
        <a:prstGeom prst="rect">
          <a:avLst/>
        </a:prstGeom>
      </xdr:spPr>
    </xdr:pic>
    <xdr:clientData/>
  </xdr:twoCellAnchor>
  <xdr:twoCellAnchor editAs="oneCell">
    <xdr:from>
      <xdr:col>17</xdr:col>
      <xdr:colOff>257175</xdr:colOff>
      <xdr:row>33</xdr:row>
      <xdr:rowOff>76200</xdr:rowOff>
    </xdr:from>
    <xdr:to>
      <xdr:col>24</xdr:col>
      <xdr:colOff>133350</xdr:colOff>
      <xdr:row>57</xdr:row>
      <xdr:rowOff>114300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974F691-EFD2-EB21-B3A2-3F6937C62E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alphaModFix amt="50000"/>
        </a:blip>
        <a:stretch>
          <a:fillRect/>
        </a:stretch>
      </xdr:blipFill>
      <xdr:spPr>
        <a:xfrm>
          <a:off x="10620375" y="5981700"/>
          <a:ext cx="4143375" cy="4610100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60</xdr:row>
      <xdr:rowOff>152400</xdr:rowOff>
    </xdr:from>
    <xdr:to>
      <xdr:col>8</xdr:col>
      <xdr:colOff>400049</xdr:colOff>
      <xdr:row>84</xdr:row>
      <xdr:rowOff>29671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3EBB06D-3D05-B7DC-82F5-8CD3EB2F2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1201400"/>
          <a:ext cx="4733924" cy="4449271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64</xdr:row>
      <xdr:rowOff>57149</xdr:rowOff>
    </xdr:from>
    <xdr:to>
      <xdr:col>7</xdr:col>
      <xdr:colOff>457200</xdr:colOff>
      <xdr:row>86</xdr:row>
      <xdr:rowOff>28574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01F3DED-2B0C-8210-8019-18E4AEDD27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alphaModFix amt="50000"/>
        </a:blip>
        <a:stretch>
          <a:fillRect/>
        </a:stretch>
      </xdr:blipFill>
      <xdr:spPr>
        <a:xfrm>
          <a:off x="504825" y="11868149"/>
          <a:ext cx="4219575" cy="416242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152401</xdr:colOff>
      <xdr:row>59</xdr:row>
      <xdr:rowOff>133350</xdr:rowOff>
    </xdr:from>
    <xdr:to>
      <xdr:col>16</xdr:col>
      <xdr:colOff>123825</xdr:colOff>
      <xdr:row>81</xdr:row>
      <xdr:rowOff>114497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00848CA-85C2-DF4A-1D0A-0EF175536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1" y="10991850"/>
          <a:ext cx="4419599" cy="4172147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171452</xdr:colOff>
      <xdr:row>62</xdr:row>
      <xdr:rowOff>95250</xdr:rowOff>
    </xdr:from>
    <xdr:to>
      <xdr:col>15</xdr:col>
      <xdr:colOff>276225</xdr:colOff>
      <xdr:row>83</xdr:row>
      <xdr:rowOff>38519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E7D3AF0-310E-65DD-D36E-4134D51CB0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alphaModFix amt="50000"/>
        </a:blip>
        <a:stretch>
          <a:fillRect/>
        </a:stretch>
      </xdr:blipFill>
      <xdr:spPr>
        <a:xfrm>
          <a:off x="5657852" y="11525250"/>
          <a:ext cx="3943348" cy="3943769"/>
        </a:xfrm>
        <a:prstGeom prst="rect">
          <a:avLst/>
        </a:prstGeom>
      </xdr:spPr>
    </xdr:pic>
    <xdr:clientData/>
  </xdr:twoCellAnchor>
  <xdr:twoCellAnchor editAs="oneCell">
    <xdr:from>
      <xdr:col>16</xdr:col>
      <xdr:colOff>514350</xdr:colOff>
      <xdr:row>58</xdr:row>
      <xdr:rowOff>76201</xdr:rowOff>
    </xdr:from>
    <xdr:to>
      <xdr:col>24</xdr:col>
      <xdr:colOff>47625</xdr:colOff>
      <xdr:row>80</xdr:row>
      <xdr:rowOff>21783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A1BE867-3F38-5D71-DFB0-70FB628A7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7950" y="10744201"/>
          <a:ext cx="4410075" cy="4136582"/>
        </a:xfrm>
        <a:prstGeom prst="rect">
          <a:avLst/>
        </a:prstGeom>
      </xdr:spPr>
    </xdr:pic>
    <xdr:clientData/>
  </xdr:twoCellAnchor>
  <xdr:twoCellAnchor editAs="oneCell">
    <xdr:from>
      <xdr:col>16</xdr:col>
      <xdr:colOff>590551</xdr:colOff>
      <xdr:row>61</xdr:row>
      <xdr:rowOff>0</xdr:rowOff>
    </xdr:from>
    <xdr:to>
      <xdr:col>22</xdr:col>
      <xdr:colOff>590550</xdr:colOff>
      <xdr:row>81</xdr:row>
      <xdr:rowOff>181396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65EB221-2AE4-BE74-0867-512D18FD1D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>
          <a:alphaModFix amt="50000"/>
        </a:blip>
        <a:stretch>
          <a:fillRect/>
        </a:stretch>
      </xdr:blipFill>
      <xdr:spPr>
        <a:xfrm>
          <a:off x="10344151" y="11239500"/>
          <a:ext cx="3657599" cy="3991396"/>
        </a:xfrm>
        <a:prstGeom prst="rect">
          <a:avLst/>
        </a:prstGeom>
      </xdr:spPr>
    </xdr:pic>
    <xdr:clientData/>
  </xdr:twoCellAnchor>
  <xdr:twoCellAnchor editAs="oneCell">
    <xdr:from>
      <xdr:col>12</xdr:col>
      <xdr:colOff>600074</xdr:colOff>
      <xdr:row>87</xdr:row>
      <xdr:rowOff>152400</xdr:rowOff>
    </xdr:from>
    <xdr:to>
      <xdr:col>24</xdr:col>
      <xdr:colOff>285749</xdr:colOff>
      <xdr:row>109</xdr:row>
      <xdr:rowOff>57577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B99F0118-C955-F6F5-A927-0253720B10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>
          <a:alphaModFix amt="50000"/>
        </a:blip>
        <a:stretch>
          <a:fillRect/>
        </a:stretch>
      </xdr:blipFill>
      <xdr:spPr>
        <a:xfrm>
          <a:off x="7915274" y="16344900"/>
          <a:ext cx="7000875" cy="4096177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85</xdr:row>
      <xdr:rowOff>9525</xdr:rowOff>
    </xdr:from>
    <xdr:to>
      <xdr:col>16</xdr:col>
      <xdr:colOff>269663</xdr:colOff>
      <xdr:row>107</xdr:row>
      <xdr:rowOff>95250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53009EF-1698-277D-8D54-1AA01D045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29275" y="15821025"/>
          <a:ext cx="4574963" cy="4276725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180975</xdr:colOff>
      <xdr:row>87</xdr:row>
      <xdr:rowOff>180976</xdr:rowOff>
    </xdr:from>
    <xdr:to>
      <xdr:col>15</xdr:col>
      <xdr:colOff>419100</xdr:colOff>
      <xdr:row>109</xdr:row>
      <xdr:rowOff>133774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75F1D9D1-725C-95B6-B8D7-B327C7DC33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>
          <a:alphaModFix amt="50000"/>
        </a:blip>
        <a:stretch>
          <a:fillRect/>
        </a:stretch>
      </xdr:blipFill>
      <xdr:spPr>
        <a:xfrm>
          <a:off x="3838575" y="16373476"/>
          <a:ext cx="5905500" cy="4143798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523875</xdr:colOff>
      <xdr:row>86</xdr:row>
      <xdr:rowOff>57150</xdr:rowOff>
    </xdr:from>
    <xdr:to>
      <xdr:col>8</xdr:col>
      <xdr:colOff>342900</xdr:colOff>
      <xdr:row>109</xdr:row>
      <xdr:rowOff>58829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6271D4F2-AA93-C5AC-DBFE-55615166C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16059150"/>
          <a:ext cx="4695825" cy="438317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89</xdr:row>
      <xdr:rowOff>47625</xdr:rowOff>
    </xdr:from>
    <xdr:to>
      <xdr:col>7</xdr:col>
      <xdr:colOff>133351</xdr:colOff>
      <xdr:row>111</xdr:row>
      <xdr:rowOff>95250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139B993-49E9-663C-9357-7AFDAADD96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>
          <a:alphaModFix amt="50000"/>
        </a:blip>
        <a:stretch>
          <a:fillRect/>
        </a:stretch>
      </xdr:blipFill>
      <xdr:spPr>
        <a:xfrm>
          <a:off x="609601" y="16621125"/>
          <a:ext cx="3790950" cy="423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0C652-61DC-4C2E-9996-CE4C23EEDD84}">
  <dimension ref="A1:AF35"/>
  <sheetViews>
    <sheetView zoomScaleNormal="100" workbookViewId="0">
      <selection activeCell="Y28" sqref="Y28"/>
    </sheetView>
  </sheetViews>
  <sheetFormatPr defaultRowHeight="15" x14ac:dyDescent="0.25"/>
  <cols>
    <col min="1" max="1" width="9.140625" customWidth="1"/>
  </cols>
  <sheetData>
    <row r="1" spans="1:32" x14ac:dyDescent="0.25">
      <c r="A1" s="1" t="s">
        <v>0</v>
      </c>
    </row>
    <row r="3" spans="1:32" x14ac:dyDescent="0.25">
      <c r="A3" t="s">
        <v>2</v>
      </c>
    </row>
    <row r="4" spans="1:32" x14ac:dyDescent="0.25">
      <c r="A4" t="s">
        <v>1</v>
      </c>
    </row>
    <row r="5" spans="1:32" x14ac:dyDescent="0.25">
      <c r="A5" t="s">
        <v>3</v>
      </c>
    </row>
    <row r="7" spans="1:32" x14ac:dyDescent="0.25">
      <c r="A7" t="s">
        <v>4</v>
      </c>
      <c r="F7" t="s">
        <v>9</v>
      </c>
      <c r="L7" t="s">
        <v>4</v>
      </c>
      <c r="Q7" t="s">
        <v>9</v>
      </c>
      <c r="W7" t="s">
        <v>4</v>
      </c>
      <c r="AB7" t="s">
        <v>9</v>
      </c>
    </row>
    <row r="8" spans="1:32" x14ac:dyDescent="0.25">
      <c r="A8" s="1" t="s">
        <v>5</v>
      </c>
      <c r="F8" s="1"/>
      <c r="L8" s="1" t="s">
        <v>10</v>
      </c>
      <c r="Q8" s="1"/>
      <c r="W8" s="1" t="s">
        <v>11</v>
      </c>
      <c r="AB8" s="1"/>
    </row>
    <row r="9" spans="1:32" x14ac:dyDescent="0.25">
      <c r="A9" t="s">
        <v>7</v>
      </c>
      <c r="C9" t="s">
        <v>6</v>
      </c>
      <c r="E9" s="1" t="s">
        <v>8</v>
      </c>
      <c r="F9" t="s">
        <v>7</v>
      </c>
      <c r="H9" t="s">
        <v>6</v>
      </c>
      <c r="J9" s="1" t="s">
        <v>8</v>
      </c>
      <c r="L9" t="s">
        <v>7</v>
      </c>
      <c r="N9" t="s">
        <v>6</v>
      </c>
      <c r="P9" s="1" t="s">
        <v>8</v>
      </c>
      <c r="Q9" t="s">
        <v>7</v>
      </c>
      <c r="S9" t="s">
        <v>6</v>
      </c>
      <c r="U9" s="1" t="s">
        <v>8</v>
      </c>
      <c r="W9" t="s">
        <v>7</v>
      </c>
      <c r="Y9" t="s">
        <v>6</v>
      </c>
      <c r="AA9" s="1" t="s">
        <v>8</v>
      </c>
      <c r="AB9" t="s">
        <v>7</v>
      </c>
      <c r="AD9" t="s">
        <v>6</v>
      </c>
      <c r="AF9" s="1" t="s">
        <v>8</v>
      </c>
    </row>
    <row r="10" spans="1:32" x14ac:dyDescent="0.25">
      <c r="A10">
        <v>100.5</v>
      </c>
      <c r="B10">
        <v>2.091E-3</v>
      </c>
      <c r="C10">
        <v>100.6105006105</v>
      </c>
      <c r="D10">
        <v>2.5086551264979998E-3</v>
      </c>
      <c r="E10" s="1">
        <f>((B10-D10)/D10)*100</f>
        <v>-16.648566878980802</v>
      </c>
      <c r="F10">
        <v>100.5</v>
      </c>
      <c r="G10">
        <v>1.3529E-3</v>
      </c>
      <c r="H10">
        <v>100.6105006105</v>
      </c>
      <c r="I10">
        <v>1.4327563249001299E-3</v>
      </c>
      <c r="J10" s="1">
        <f>((G10-I10)/I10)*100</f>
        <v>-5.5736152416354736</v>
      </c>
      <c r="L10">
        <v>100.5</v>
      </c>
      <c r="M10">
        <v>8.518E-4</v>
      </c>
      <c r="N10">
        <v>100.36496350364899</v>
      </c>
      <c r="O10">
        <v>8.8065843621399102E-4</v>
      </c>
      <c r="P10" s="1">
        <f>((M10-O10)/O10)*100</f>
        <v>-3.2769158878503855</v>
      </c>
      <c r="Q10">
        <v>100.5</v>
      </c>
      <c r="R10">
        <v>3.3241E-3</v>
      </c>
      <c r="S10">
        <v>100.36496350364899</v>
      </c>
      <c r="T10">
        <v>3.3991769547325099E-3</v>
      </c>
      <c r="U10" s="1">
        <f>((R10-T10)/T10)*100</f>
        <v>-2.2086803874091907</v>
      </c>
      <c r="W10">
        <v>100.5</v>
      </c>
      <c r="X10">
        <v>4.1936999999999999E-3</v>
      </c>
      <c r="Y10">
        <v>100.244498777506</v>
      </c>
      <c r="Z10">
        <v>4.2113821138211301E-3</v>
      </c>
      <c r="AA10" s="1">
        <f>((X10-Z10)/Z10)*100</f>
        <v>-0.41986486486467639</v>
      </c>
      <c r="AB10">
        <v>100.5</v>
      </c>
      <c r="AC10">
        <v>3.5363E-3</v>
      </c>
      <c r="AD10">
        <v>100.244498777506</v>
      </c>
      <c r="AE10">
        <v>3.5663956639566301E-3</v>
      </c>
      <c r="AF10" s="1">
        <f>((AC10-AE10)/AE10)*100</f>
        <v>-0.84386778115475136</v>
      </c>
    </row>
    <row r="11" spans="1:32" x14ac:dyDescent="0.25">
      <c r="A11">
        <v>200.5</v>
      </c>
      <c r="B11">
        <v>2.8668999999999999E-3</v>
      </c>
      <c r="C11">
        <v>200.24420024419999</v>
      </c>
      <c r="D11">
        <v>3.4673768308921401E-3</v>
      </c>
      <c r="E11" s="1">
        <f t="shared" ref="E11:E14" si="0">((B11-D11)/D11)*100</f>
        <v>-17.31789938556059</v>
      </c>
      <c r="F11">
        <v>200.5</v>
      </c>
      <c r="G11">
        <v>2.7352000000000001E-3</v>
      </c>
      <c r="H11">
        <v>200.24420024419999</v>
      </c>
      <c r="I11">
        <v>3.4620505992010598E-3</v>
      </c>
      <c r="J11" s="1">
        <f t="shared" ref="J11:J14" si="1">((G11-I11)/I11)*100</f>
        <v>-20.994799999999874</v>
      </c>
      <c r="L11">
        <v>200.5</v>
      </c>
      <c r="M11">
        <v>5.9052000000000002E-3</v>
      </c>
      <c r="N11">
        <v>200.72992700729901</v>
      </c>
      <c r="O11">
        <v>5.9012345679012304E-3</v>
      </c>
      <c r="P11" s="1">
        <f t="shared" ref="P11:P13" si="2">((M11-O11)/O11)*100</f>
        <v>6.7196652719739861E-2</v>
      </c>
      <c r="Q11">
        <v>200.5</v>
      </c>
      <c r="R11">
        <v>4.7384000000000003E-3</v>
      </c>
      <c r="S11">
        <v>200.72992700729901</v>
      </c>
      <c r="T11">
        <v>4.69958847736625E-3</v>
      </c>
      <c r="U11" s="1">
        <f>((R11-T11)/T11)*100</f>
        <v>0.82584938704039523</v>
      </c>
      <c r="W11">
        <v>200.5</v>
      </c>
      <c r="X11">
        <v>5.8234000000000003E-3</v>
      </c>
      <c r="Y11">
        <v>200.48899755501199</v>
      </c>
      <c r="Z11">
        <v>5.81436314363143E-3</v>
      </c>
      <c r="AA11" s="1">
        <f t="shared" ref="AA11:AA12" si="3">((X11-Z11)/Z11)*100</f>
        <v>0.15542297832684374</v>
      </c>
      <c r="AB11">
        <v>200.5</v>
      </c>
      <c r="AC11">
        <v>6.0765999999999997E-3</v>
      </c>
      <c r="AD11">
        <v>200.48899755501199</v>
      </c>
      <c r="AE11">
        <v>6.13685636856368E-3</v>
      </c>
      <c r="AF11" s="1">
        <f t="shared" ref="AF11:AF12" si="4">((AC11-AE11)/AE11)*100</f>
        <v>-0.98187679399417316</v>
      </c>
    </row>
    <row r="12" spans="1:32" x14ac:dyDescent="0.25">
      <c r="A12">
        <v>300.5</v>
      </c>
      <c r="B12">
        <v>2.9226999999999999E-3</v>
      </c>
      <c r="C12">
        <v>300.85470085470001</v>
      </c>
      <c r="D12">
        <v>2.6950732356857501E-3</v>
      </c>
      <c r="E12" s="1">
        <f t="shared" si="0"/>
        <v>8.446032608695738</v>
      </c>
      <c r="F12">
        <v>300.5</v>
      </c>
      <c r="G12">
        <v>2.8341999999999998E-3</v>
      </c>
      <c r="H12">
        <v>300.85470085470001</v>
      </c>
      <c r="I12">
        <v>2.6577896138481999E-3</v>
      </c>
      <c r="J12" s="1">
        <f t="shared" si="1"/>
        <v>6.6374849699399716</v>
      </c>
      <c r="L12">
        <v>300.5</v>
      </c>
      <c r="M12">
        <v>3.0647000000000001E-3</v>
      </c>
      <c r="N12">
        <v>300.48661800486599</v>
      </c>
      <c r="O12">
        <v>3.0205761316872402E-3</v>
      </c>
      <c r="P12" s="1">
        <f t="shared" si="2"/>
        <v>1.4607765667575832</v>
      </c>
      <c r="Q12">
        <v>300.5</v>
      </c>
      <c r="R12">
        <v>1.8402E-3</v>
      </c>
      <c r="S12">
        <v>300.48661800486599</v>
      </c>
      <c r="T12">
        <v>1.8683127572016399E-3</v>
      </c>
      <c r="U12" s="1">
        <f>((R12-T12)/T12)*100</f>
        <v>-1.5047136563873438</v>
      </c>
      <c r="W12">
        <v>300.5</v>
      </c>
      <c r="X12">
        <v>1.7699999999999999E-4</v>
      </c>
      <c r="Y12">
        <v>300.24449877750601</v>
      </c>
      <c r="Z12">
        <v>1.80216802168021E-4</v>
      </c>
      <c r="AA12" s="1">
        <f t="shared" si="3"/>
        <v>-1.7849624060146694</v>
      </c>
      <c r="AB12">
        <v>300.5</v>
      </c>
      <c r="AC12">
        <v>4.4279999999999998E-4</v>
      </c>
      <c r="AD12">
        <v>300.24449877750601</v>
      </c>
      <c r="AE12">
        <v>4.3631436314363098E-4</v>
      </c>
      <c r="AF12" s="1">
        <f t="shared" si="4"/>
        <v>1.4864596273292929</v>
      </c>
    </row>
    <row r="13" spans="1:32" x14ac:dyDescent="0.25">
      <c r="A13">
        <v>400.5</v>
      </c>
      <c r="B13">
        <v>1.8571E-3</v>
      </c>
      <c r="C13">
        <v>400.48840048839998</v>
      </c>
      <c r="D13">
        <v>1.3368841544607101E-3</v>
      </c>
      <c r="E13" s="1">
        <f t="shared" si="0"/>
        <v>38.912559760957109</v>
      </c>
      <c r="F13">
        <v>400.5</v>
      </c>
      <c r="G13">
        <v>2.2227000000000002E-3</v>
      </c>
      <c r="H13">
        <v>400.48840048839998</v>
      </c>
      <c r="I13">
        <v>1.8375499334221E-3</v>
      </c>
      <c r="J13" s="1">
        <f t="shared" si="1"/>
        <v>20.959978260869828</v>
      </c>
      <c r="L13">
        <v>400.5</v>
      </c>
      <c r="M13">
        <v>1.1E-4</v>
      </c>
      <c r="N13">
        <v>400.24330900243302</v>
      </c>
      <c r="O13">
        <v>9.8765432098765399E-5</v>
      </c>
      <c r="P13" s="1">
        <f t="shared" si="2"/>
        <v>11.375000000000041</v>
      </c>
      <c r="Q13">
        <v>400.5</v>
      </c>
      <c r="R13">
        <v>1.9249999999999999E-4</v>
      </c>
      <c r="S13">
        <v>400.24330900243302</v>
      </c>
      <c r="T13">
        <v>2.13991769547325E-4</v>
      </c>
      <c r="U13" s="1">
        <f>((R13-T13)/T13)*100</f>
        <v>-10.043269230769191</v>
      </c>
    </row>
    <row r="14" spans="1:32" x14ac:dyDescent="0.25">
      <c r="A14">
        <v>500.5</v>
      </c>
      <c r="B14">
        <v>3.7290000000000001E-4</v>
      </c>
      <c r="C14">
        <v>500.12210012209999</v>
      </c>
      <c r="D14">
        <v>4.2609853528628497E-5</v>
      </c>
      <c r="E14" s="1">
        <f t="shared" si="0"/>
        <v>775.14968750000003</v>
      </c>
      <c r="F14">
        <v>500.5</v>
      </c>
      <c r="G14">
        <v>8.187E-4</v>
      </c>
      <c r="H14">
        <v>500.12210012209999</v>
      </c>
      <c r="I14">
        <v>3.4620505992010602E-4</v>
      </c>
      <c r="J14" s="1">
        <f t="shared" si="1"/>
        <v>136.4783461538465</v>
      </c>
    </row>
    <row r="16" spans="1:32" x14ac:dyDescent="0.25">
      <c r="A16" t="s">
        <v>4</v>
      </c>
      <c r="F16" t="s">
        <v>9</v>
      </c>
      <c r="L16" t="s">
        <v>4</v>
      </c>
      <c r="Q16" t="s">
        <v>9</v>
      </c>
      <c r="W16" t="s">
        <v>4</v>
      </c>
      <c r="AB16" t="s">
        <v>9</v>
      </c>
    </row>
    <row r="17" spans="1:32" x14ac:dyDescent="0.25">
      <c r="A17" s="1" t="s">
        <v>12</v>
      </c>
      <c r="F17" s="1"/>
      <c r="L17" s="1" t="s">
        <v>13</v>
      </c>
      <c r="Q17" s="1"/>
      <c r="W17" s="1" t="s">
        <v>14</v>
      </c>
      <c r="AB17" s="1"/>
    </row>
    <row r="18" spans="1:32" x14ac:dyDescent="0.25">
      <c r="A18" t="s">
        <v>7</v>
      </c>
      <c r="C18" t="s">
        <v>6</v>
      </c>
      <c r="E18" s="1" t="s">
        <v>8</v>
      </c>
      <c r="F18" t="s">
        <v>7</v>
      </c>
      <c r="H18" t="s">
        <v>6</v>
      </c>
      <c r="J18" s="1" t="s">
        <v>8</v>
      </c>
      <c r="L18" t="s">
        <v>7</v>
      </c>
      <c r="N18" t="s">
        <v>6</v>
      </c>
      <c r="P18" s="1" t="s">
        <v>8</v>
      </c>
      <c r="Q18" t="s">
        <v>7</v>
      </c>
      <c r="S18" t="s">
        <v>6</v>
      </c>
      <c r="U18" s="1" t="s">
        <v>8</v>
      </c>
      <c r="W18" t="s">
        <v>7</v>
      </c>
      <c r="Y18" t="s">
        <v>6</v>
      </c>
      <c r="AA18" s="1" t="s">
        <v>8</v>
      </c>
      <c r="AB18" t="s">
        <v>7</v>
      </c>
      <c r="AD18" t="s">
        <v>6</v>
      </c>
      <c r="AF18" s="1" t="s">
        <v>8</v>
      </c>
    </row>
    <row r="19" spans="1:32" x14ac:dyDescent="0.25">
      <c r="A19">
        <v>100.5</v>
      </c>
      <c r="B19">
        <v>5.8596999999999998E-3</v>
      </c>
      <c r="C19">
        <v>100.243902439024</v>
      </c>
      <c r="D19">
        <v>5.9140740740740699E-3</v>
      </c>
      <c r="E19" s="1">
        <f>((B19-D19)/D19)*100</f>
        <v>-0.91940130260514308</v>
      </c>
      <c r="F19">
        <v>100.5</v>
      </c>
      <c r="G19">
        <v>5.3731999999999999E-3</v>
      </c>
      <c r="H19">
        <v>100.60975609755999</v>
      </c>
      <c r="I19">
        <v>5.4518518518518501E-3</v>
      </c>
      <c r="J19" s="1">
        <f>((G19-I19)/I19)*100</f>
        <v>-1.4426630434782317</v>
      </c>
      <c r="L19">
        <v>100.5</v>
      </c>
      <c r="M19">
        <v>4.3340999999999996E-3</v>
      </c>
      <c r="N19">
        <v>100.485436893203</v>
      </c>
      <c r="O19">
        <v>4.3128295254832999E-3</v>
      </c>
      <c r="P19" s="1">
        <f>((M19-O19)/O19)*100</f>
        <v>0.49319070904654172</v>
      </c>
      <c r="Q19">
        <v>100.5</v>
      </c>
      <c r="R19">
        <v>5.0521999999999997E-3</v>
      </c>
      <c r="S19">
        <v>100.485436893203</v>
      </c>
      <c r="T19">
        <v>5.0404217926186198E-3</v>
      </c>
      <c r="U19" s="1">
        <f>((R19-T19)/T19)*100</f>
        <v>0.23367503486768421</v>
      </c>
      <c r="W19">
        <v>250.5</v>
      </c>
      <c r="X19">
        <v>1.6034000000000001E-3</v>
      </c>
      <c r="Y19">
        <v>250.833333333333</v>
      </c>
      <c r="Z19">
        <v>1.9369369369369299E-3</v>
      </c>
      <c r="AA19" s="1">
        <f>((X19-Z19)/Z19)*100</f>
        <v>-17.219813953488071</v>
      </c>
      <c r="AB19">
        <v>400.5</v>
      </c>
      <c r="AC19">
        <v>2.0571000000000001E-3</v>
      </c>
      <c r="AD19">
        <v>400.83333333333297</v>
      </c>
      <c r="AE19">
        <v>2.2522522522522501E-3</v>
      </c>
      <c r="AF19" s="1">
        <f>((AC19-AE19)/AE19)*100</f>
        <v>-8.664759999999907</v>
      </c>
    </row>
    <row r="20" spans="1:32" x14ac:dyDescent="0.25">
      <c r="A20">
        <v>150.5</v>
      </c>
      <c r="B20">
        <v>8.5366999999999995E-3</v>
      </c>
      <c r="C20">
        <v>150.73170731707299</v>
      </c>
      <c r="D20">
        <v>8.6044444444444406E-3</v>
      </c>
      <c r="E20" s="1">
        <f t="shared" ref="E20:E21" si="5">((B20-D20)/D20)*100</f>
        <v>-0.78731921487599466</v>
      </c>
      <c r="F20">
        <v>150.5</v>
      </c>
      <c r="G20">
        <v>7.6474999999999998E-3</v>
      </c>
      <c r="H20">
        <v>150.73170731707299</v>
      </c>
      <c r="I20">
        <v>7.6681481481481401E-3</v>
      </c>
      <c r="J20" s="1">
        <f t="shared" ref="J20:J21" si="6">((G20-I20)/I20)*100</f>
        <v>-0.26927163833065532</v>
      </c>
      <c r="L20">
        <v>150.5</v>
      </c>
      <c r="M20">
        <v>7.7723000000000002E-3</v>
      </c>
      <c r="N20">
        <v>150.485436893203</v>
      </c>
      <c r="O20">
        <v>7.7609841827768001E-3</v>
      </c>
      <c r="P20" s="1">
        <f t="shared" ref="P20:P21" si="7">((M20-O20)/O20)*100</f>
        <v>0.14580389492755641</v>
      </c>
      <c r="Q20">
        <v>150.5</v>
      </c>
      <c r="R20">
        <v>7.5098999999999999E-3</v>
      </c>
      <c r="S20">
        <v>150</v>
      </c>
      <c r="T20">
        <v>7.5289982425307501E-3</v>
      </c>
      <c r="U20" s="1">
        <f t="shared" ref="U20:U21" si="8">((R20-T20)/T20)*100</f>
        <v>-0.25366246498592143</v>
      </c>
      <c r="W20">
        <v>300.5</v>
      </c>
      <c r="X20">
        <v>9.3488000000000009E-3</v>
      </c>
      <c r="Y20">
        <v>300.83333333333297</v>
      </c>
      <c r="Z20">
        <v>9.1891891891891803E-3</v>
      </c>
      <c r="AA20" s="1">
        <f t="shared" ref="AA20:AA21" si="9">((X20-Z20)/Z20)*100</f>
        <v>1.7369411764706955</v>
      </c>
      <c r="AB20">
        <v>450.5</v>
      </c>
      <c r="AC20">
        <v>9.4433999999999994E-3</v>
      </c>
      <c r="AD20">
        <v>450.83333333333297</v>
      </c>
      <c r="AE20">
        <v>9.5045045045044994E-3</v>
      </c>
      <c r="AF20" s="1">
        <f>((AC20-AE20)/AE20)*100</f>
        <v>-0.64290047393360228</v>
      </c>
    </row>
    <row r="21" spans="1:32" x14ac:dyDescent="0.25">
      <c r="A21">
        <v>200.5</v>
      </c>
      <c r="B21">
        <v>3.6602000000000002E-3</v>
      </c>
      <c r="C21">
        <v>200.487804878048</v>
      </c>
      <c r="D21">
        <v>3.5200000000000001E-3</v>
      </c>
      <c r="E21" s="1">
        <f t="shared" si="5"/>
        <v>3.9829545454545463</v>
      </c>
      <c r="F21">
        <v>200.5</v>
      </c>
      <c r="G21">
        <v>4.6404000000000003E-3</v>
      </c>
      <c r="H21">
        <v>200.487804878048</v>
      </c>
      <c r="I21">
        <v>4.4562962962962898E-3</v>
      </c>
      <c r="J21" s="1">
        <f t="shared" si="6"/>
        <v>4.1313164893618595</v>
      </c>
      <c r="L21">
        <v>200.5</v>
      </c>
      <c r="M21">
        <v>5.5059999999999996E-3</v>
      </c>
      <c r="N21">
        <v>200.485436893203</v>
      </c>
      <c r="O21">
        <v>5.5465729349736302E-3</v>
      </c>
      <c r="P21" s="1">
        <f t="shared" si="7"/>
        <v>-0.73149556400493876</v>
      </c>
      <c r="Q21">
        <v>200.5</v>
      </c>
      <c r="R21">
        <v>3.5271E-3</v>
      </c>
      <c r="S21">
        <v>200.485436893203</v>
      </c>
      <c r="T21">
        <v>3.5536028119507899E-3</v>
      </c>
      <c r="U21" s="1">
        <f t="shared" si="8"/>
        <v>-0.74580118694359288</v>
      </c>
      <c r="W21">
        <v>350.5</v>
      </c>
      <c r="X21">
        <v>8.7975999999999992E-3</v>
      </c>
      <c r="Y21">
        <v>350.83333333333297</v>
      </c>
      <c r="Z21">
        <v>8.5285285285285201E-3</v>
      </c>
      <c r="AA21" s="1">
        <f t="shared" si="9"/>
        <v>3.1549577464789662</v>
      </c>
      <c r="AB21">
        <v>500.5</v>
      </c>
      <c r="AC21">
        <v>7.7381999999999998E-3</v>
      </c>
      <c r="AD21">
        <v>500.83333333333297</v>
      </c>
      <c r="AE21">
        <v>7.5075075075074996E-3</v>
      </c>
      <c r="AF21" s="1">
        <f t="shared" ref="AF21" si="10">((AC21-AE21)/AE21)*100</f>
        <v>3.072824000000105</v>
      </c>
    </row>
    <row r="23" spans="1:32" x14ac:dyDescent="0.25">
      <c r="A23" t="s">
        <v>4</v>
      </c>
      <c r="F23" t="s">
        <v>9</v>
      </c>
      <c r="L23" t="s">
        <v>4</v>
      </c>
      <c r="Q23" t="s">
        <v>9</v>
      </c>
      <c r="W23" t="s">
        <v>4</v>
      </c>
      <c r="AB23" t="s">
        <v>9</v>
      </c>
    </row>
    <row r="24" spans="1:32" x14ac:dyDescent="0.25">
      <c r="A24" s="1" t="s">
        <v>15</v>
      </c>
      <c r="F24" s="1"/>
      <c r="L24" s="1" t="s">
        <v>16</v>
      </c>
      <c r="Q24" s="1"/>
      <c r="W24" s="1" t="s">
        <v>17</v>
      </c>
      <c r="AB24" s="1"/>
    </row>
    <row r="25" spans="1:32" x14ac:dyDescent="0.25">
      <c r="A25" t="s">
        <v>7</v>
      </c>
      <c r="C25" t="s">
        <v>6</v>
      </c>
      <c r="E25" s="1" t="s">
        <v>8</v>
      </c>
      <c r="F25" t="s">
        <v>7</v>
      </c>
      <c r="H25" t="s">
        <v>6</v>
      </c>
      <c r="J25" s="1" t="s">
        <v>8</v>
      </c>
      <c r="L25" t="s">
        <v>7</v>
      </c>
      <c r="N25" t="s">
        <v>6</v>
      </c>
      <c r="P25" s="1" t="s">
        <v>8</v>
      </c>
      <c r="Q25" t="s">
        <v>7</v>
      </c>
      <c r="S25" t="s">
        <v>6</v>
      </c>
      <c r="U25" s="1" t="s">
        <v>8</v>
      </c>
      <c r="W25" t="s">
        <v>7</v>
      </c>
      <c r="Y25" t="s">
        <v>6</v>
      </c>
      <c r="AA25" s="1" t="s">
        <v>8</v>
      </c>
      <c r="AB25" t="s">
        <v>7</v>
      </c>
      <c r="AD25" t="s">
        <v>6</v>
      </c>
      <c r="AF25" s="1" t="s">
        <v>8</v>
      </c>
    </row>
    <row r="26" spans="1:32" x14ac:dyDescent="0.25">
      <c r="A26">
        <v>250.5</v>
      </c>
      <c r="B26">
        <v>2.9434999999999999E-3</v>
      </c>
      <c r="C26">
        <v>250.605326876513</v>
      </c>
      <c r="D26">
        <v>3.0534351145038098E-3</v>
      </c>
      <c r="E26" s="1">
        <f>((B26-D26)/D26)*100</f>
        <v>-3.6003749999997821</v>
      </c>
      <c r="F26">
        <v>250.5</v>
      </c>
      <c r="G26">
        <v>1.9488000000000001E-3</v>
      </c>
      <c r="H26">
        <v>250.605326876513</v>
      </c>
      <c r="I26">
        <v>1.8778625954198401E-3</v>
      </c>
      <c r="J26" s="1">
        <f>((G26-I26)/I26)*100</f>
        <v>3.7775609756101627</v>
      </c>
      <c r="L26">
        <v>100.5</v>
      </c>
      <c r="M26">
        <v>4.0835999999999997E-3</v>
      </c>
      <c r="N26">
        <v>100.60975609755999</v>
      </c>
      <c r="O26">
        <v>4.0992907801418402E-3</v>
      </c>
      <c r="P26" s="1">
        <f>((M26-O26)/O26)*100</f>
        <v>-0.3827681660898814</v>
      </c>
      <c r="Q26">
        <v>100.5</v>
      </c>
      <c r="R26">
        <v>3.9100999999999997E-3</v>
      </c>
      <c r="S26">
        <v>100.60975609755999</v>
      </c>
      <c r="T26">
        <v>3.9503546099290696E-3</v>
      </c>
      <c r="U26" s="1">
        <f>((R26-T26)/T26)*100</f>
        <v>-1.0190125673247521</v>
      </c>
      <c r="W26">
        <v>50.5</v>
      </c>
      <c r="X26">
        <v>8.0470999999999997E-3</v>
      </c>
      <c r="Y26">
        <v>50.183150183150097</v>
      </c>
      <c r="Z26">
        <v>8.0484330484330499E-3</v>
      </c>
      <c r="AA26" s="1">
        <f>((X26-Z26)/Z26)*100</f>
        <v>-1.6562831858428637E-2</v>
      </c>
      <c r="AB26">
        <v>50.5</v>
      </c>
      <c r="AC26">
        <v>6.8555999999999999E-3</v>
      </c>
      <c r="AD26">
        <v>50.549450549450498</v>
      </c>
      <c r="AE26">
        <v>6.9088319088319097E-3</v>
      </c>
      <c r="AF26" s="1">
        <f>((AC26-AE26)/AE26)*100</f>
        <v>-0.77049072164949906</v>
      </c>
    </row>
    <row r="27" spans="1:32" x14ac:dyDescent="0.25">
      <c r="A27">
        <v>300.5</v>
      </c>
      <c r="B27">
        <v>9.6069999999999992E-3</v>
      </c>
      <c r="C27">
        <v>300.84745762711799</v>
      </c>
      <c r="D27">
        <v>9.6183206106870197E-3</v>
      </c>
      <c r="E27" s="1">
        <f t="shared" ref="E27:E28" si="11">((B27-D27)/D27)*100</f>
        <v>-0.11769841269838753</v>
      </c>
      <c r="F27">
        <v>300.5</v>
      </c>
      <c r="G27">
        <v>8.8389000000000002E-3</v>
      </c>
      <c r="H27">
        <v>300.84745762711799</v>
      </c>
      <c r="I27">
        <v>8.7633587786259508E-3</v>
      </c>
      <c r="J27" s="1">
        <f t="shared" ref="J27:J28" si="12">((G27-I27)/I27)*100</f>
        <v>0.86201219512199323</v>
      </c>
      <c r="L27">
        <v>200.5</v>
      </c>
      <c r="M27">
        <v>4.7074999999999999E-3</v>
      </c>
      <c r="N27">
        <v>200.60975609755999</v>
      </c>
      <c r="O27">
        <v>4.6666666666666601E-3</v>
      </c>
      <c r="P27" s="1">
        <f t="shared" ref="P27:P28" si="13">((M27-O27)/O27)*100</f>
        <v>0.875000000000139</v>
      </c>
      <c r="Q27">
        <v>200.5</v>
      </c>
      <c r="R27">
        <v>4.2808999999999998E-3</v>
      </c>
      <c r="S27">
        <v>200.60975609755999</v>
      </c>
      <c r="T27">
        <v>4.2765957446808502E-3</v>
      </c>
      <c r="U27" s="1">
        <f t="shared" ref="U27:U28" si="14">((R27-T27)/T27)*100</f>
        <v>0.10064676616917015</v>
      </c>
      <c r="W27">
        <v>100.5</v>
      </c>
      <c r="X27">
        <v>8.5860999999999993E-3</v>
      </c>
      <c r="Y27">
        <v>100.3663003663</v>
      </c>
      <c r="Z27">
        <v>8.6039886039886004E-3</v>
      </c>
      <c r="AA27" s="1">
        <f t="shared" ref="AA27:AA28" si="15">((X27-Z27)/Z27)*100</f>
        <v>-0.20791059602645634</v>
      </c>
      <c r="AB27">
        <v>100.5</v>
      </c>
      <c r="AC27">
        <v>9.2160999999999996E-3</v>
      </c>
      <c r="AD27">
        <v>100.73260073260001</v>
      </c>
      <c r="AE27">
        <v>9.1310541310541306E-3</v>
      </c>
      <c r="AF27" s="1">
        <f t="shared" ref="AF27:AF28" si="16">((AC27-AE27)/AE27)*100</f>
        <v>0.9313915756630271</v>
      </c>
    </row>
    <row r="28" spans="1:32" x14ac:dyDescent="0.25">
      <c r="A28">
        <v>350.5</v>
      </c>
      <c r="B28">
        <v>6.8718E-3</v>
      </c>
      <c r="C28">
        <v>350.48426150121003</v>
      </c>
      <c r="D28">
        <v>6.7022900763358704E-3</v>
      </c>
      <c r="E28" s="1">
        <f t="shared" si="11"/>
        <v>2.5291343963554662</v>
      </c>
      <c r="F28">
        <v>350.5</v>
      </c>
      <c r="G28">
        <v>8.0645999999999999E-3</v>
      </c>
      <c r="H28">
        <v>350.48426150121003</v>
      </c>
      <c r="I28">
        <v>8.1679389312977E-3</v>
      </c>
      <c r="J28" s="1">
        <f t="shared" si="12"/>
        <v>-1.2651775700933394</v>
      </c>
      <c r="L28">
        <v>300.5</v>
      </c>
      <c r="M28">
        <v>1.4840999999999999E-3</v>
      </c>
      <c r="N28">
        <v>300.60975609756099</v>
      </c>
      <c r="O28">
        <v>1.46808510638297E-3</v>
      </c>
      <c r="P28" s="1">
        <f t="shared" si="13"/>
        <v>1.0908695652179881</v>
      </c>
      <c r="Q28">
        <v>300.5</v>
      </c>
      <c r="R28">
        <v>1.8358000000000001E-3</v>
      </c>
      <c r="S28">
        <v>300.60975609756099</v>
      </c>
      <c r="T28">
        <v>1.83687943262411E-3</v>
      </c>
      <c r="U28" s="1">
        <f t="shared" si="14"/>
        <v>-5.8764478764284103E-2</v>
      </c>
      <c r="W28">
        <v>150.5</v>
      </c>
      <c r="X28">
        <v>2.9196000000000001E-3</v>
      </c>
      <c r="Y28">
        <v>150.54945054945</v>
      </c>
      <c r="Z28">
        <v>2.8774928774928702E-3</v>
      </c>
      <c r="AA28" s="1">
        <f t="shared" si="15"/>
        <v>1.4633267326735269</v>
      </c>
      <c r="AB28">
        <v>150.5</v>
      </c>
      <c r="AC28">
        <v>3.6137999999999999E-3</v>
      </c>
      <c r="AD28">
        <v>150.54945054945</v>
      </c>
      <c r="AE28">
        <v>3.5897435897435902E-3</v>
      </c>
      <c r="AF28" s="1">
        <f t="shared" si="16"/>
        <v>0.67014285714284261</v>
      </c>
    </row>
    <row r="30" spans="1:32" x14ac:dyDescent="0.25">
      <c r="A30" t="s">
        <v>4</v>
      </c>
      <c r="F30" t="s">
        <v>9</v>
      </c>
      <c r="L30" t="s">
        <v>4</v>
      </c>
      <c r="Q30" t="s">
        <v>9</v>
      </c>
      <c r="W30" t="s">
        <v>4</v>
      </c>
      <c r="AB30" t="s">
        <v>9</v>
      </c>
    </row>
    <row r="31" spans="1:32" x14ac:dyDescent="0.25">
      <c r="A31" s="1" t="s">
        <v>18</v>
      </c>
      <c r="F31" s="1"/>
      <c r="L31" s="1" t="s">
        <v>19</v>
      </c>
      <c r="Q31" s="1"/>
      <c r="W31" s="1" t="s">
        <v>20</v>
      </c>
      <c r="AB31" s="1"/>
    </row>
    <row r="32" spans="1:32" x14ac:dyDescent="0.25">
      <c r="A32" t="s">
        <v>7</v>
      </c>
      <c r="C32" t="s">
        <v>6</v>
      </c>
      <c r="E32" s="1" t="s">
        <v>8</v>
      </c>
      <c r="F32" t="s">
        <v>7</v>
      </c>
      <c r="H32" t="s">
        <v>6</v>
      </c>
      <c r="J32" s="1" t="s">
        <v>8</v>
      </c>
      <c r="L32" t="s">
        <v>7</v>
      </c>
      <c r="N32" t="s">
        <v>6</v>
      </c>
      <c r="P32" s="1" t="s">
        <v>8</v>
      </c>
      <c r="Q32" t="s">
        <v>7</v>
      </c>
      <c r="S32" t="s">
        <v>6</v>
      </c>
      <c r="U32" s="1" t="s">
        <v>8</v>
      </c>
      <c r="W32" t="s">
        <v>7</v>
      </c>
      <c r="Y32" t="s">
        <v>6</v>
      </c>
      <c r="AA32" s="1" t="s">
        <v>8</v>
      </c>
      <c r="AB32" t="s">
        <v>7</v>
      </c>
      <c r="AD32" t="s">
        <v>6</v>
      </c>
      <c r="AF32" s="1" t="s">
        <v>8</v>
      </c>
    </row>
    <row r="33" spans="5:32" x14ac:dyDescent="0.25">
      <c r="E33" s="1" t="e">
        <f>((B33-D33)/D33)*100</f>
        <v>#DIV/0!</v>
      </c>
      <c r="J33" s="1" t="e">
        <f>((G33-I33)/I33)*100</f>
        <v>#DIV/0!</v>
      </c>
      <c r="P33" s="1" t="e">
        <f>((M33-O33)/O33)*100</f>
        <v>#DIV/0!</v>
      </c>
      <c r="U33" s="1" t="e">
        <f>((R33-T33)/T33)*100</f>
        <v>#DIV/0!</v>
      </c>
      <c r="AA33" s="1" t="e">
        <f>((X33-Z33)/Z33)*100</f>
        <v>#DIV/0!</v>
      </c>
      <c r="AF33" s="1" t="e">
        <f>((AC33-AE33)/AE33)*100</f>
        <v>#DIV/0!</v>
      </c>
    </row>
    <row r="34" spans="5:32" x14ac:dyDescent="0.25">
      <c r="E34" s="1" t="e">
        <f t="shared" ref="E34:E35" si="17">((B34-D34)/D34)*100</f>
        <v>#DIV/0!</v>
      </c>
      <c r="J34" s="1" t="e">
        <f t="shared" ref="J34:J35" si="18">((G34-I34)/I34)*100</f>
        <v>#DIV/0!</v>
      </c>
      <c r="P34" s="1" t="e">
        <f t="shared" ref="P34:P35" si="19">((M34-O34)/O34)*100</f>
        <v>#DIV/0!</v>
      </c>
      <c r="U34" s="1" t="e">
        <f t="shared" ref="U34:U35" si="20">((R34-T34)/T34)*100</f>
        <v>#DIV/0!</v>
      </c>
      <c r="AA34" s="1" t="e">
        <f t="shared" ref="AA34:AA35" si="21">((X34-Z34)/Z34)*100</f>
        <v>#DIV/0!</v>
      </c>
      <c r="AF34" s="1" t="e">
        <f t="shared" ref="AF34:AF35" si="22">((AC34-AE34)/AE34)*100</f>
        <v>#DIV/0!</v>
      </c>
    </row>
    <row r="35" spans="5:32" x14ac:dyDescent="0.25">
      <c r="E35" s="1" t="e">
        <f t="shared" si="17"/>
        <v>#DIV/0!</v>
      </c>
      <c r="J35" s="1" t="e">
        <f t="shared" si="18"/>
        <v>#DIV/0!</v>
      </c>
      <c r="P35" s="1" t="e">
        <f t="shared" si="19"/>
        <v>#DIV/0!</v>
      </c>
      <c r="U35" s="1" t="e">
        <f t="shared" si="20"/>
        <v>#DIV/0!</v>
      </c>
      <c r="AA35" s="1" t="e">
        <f t="shared" si="21"/>
        <v>#DIV/0!</v>
      </c>
      <c r="AF35" s="1" t="e">
        <f t="shared" si="22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B7551-08AA-4A02-9D08-DC22857433B8}">
  <dimension ref="A1:B5"/>
  <sheetViews>
    <sheetView tabSelected="1" zoomScale="130" zoomScaleNormal="130" workbookViewId="0">
      <selection activeCell="A19" sqref="A19"/>
    </sheetView>
  </sheetViews>
  <sheetFormatPr defaultRowHeight="15" x14ac:dyDescent="0.25"/>
  <sheetData>
    <row r="1" spans="1:2" x14ac:dyDescent="0.25">
      <c r="A1" s="1" t="s">
        <v>21</v>
      </c>
    </row>
    <row r="2" spans="1:2" x14ac:dyDescent="0.25">
      <c r="A2" t="s">
        <v>22</v>
      </c>
    </row>
    <row r="3" spans="1:2" x14ac:dyDescent="0.25">
      <c r="A3" t="s">
        <v>23</v>
      </c>
      <c r="B3" t="s">
        <v>26</v>
      </c>
    </row>
    <row r="4" spans="1:2" x14ac:dyDescent="0.25">
      <c r="A4" t="s">
        <v>24</v>
      </c>
      <c r="B4" t="s">
        <v>26</v>
      </c>
    </row>
    <row r="5" spans="1:2" x14ac:dyDescent="0.25">
      <c r="A5" t="s">
        <v>25</v>
      </c>
      <c r="B5" t="s">
        <v>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5B4D-E40E-4FC5-9F6E-F59D0ADB071C}">
  <dimension ref="K1:L1"/>
  <sheetViews>
    <sheetView topLeftCell="B55" zoomScaleNormal="100" workbookViewId="0">
      <selection activeCell="L2" sqref="L2"/>
    </sheetView>
  </sheetViews>
  <sheetFormatPr defaultRowHeight="15" x14ac:dyDescent="0.25"/>
  <cols>
    <col min="11" max="11" width="11.85546875" bestFit="1" customWidth="1"/>
  </cols>
  <sheetData>
    <row r="1" spans="11:12" x14ac:dyDescent="0.25">
      <c r="K1" s="1" t="s">
        <v>21</v>
      </c>
      <c r="L1" t="s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1ED5-1B05-4163-9DFE-592CB3B94F0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EE8C6-24D4-4DD6-AD78-C5DFC335340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68685-09B5-4B0A-A3A1-2A57D7139B0D}">
  <dimension ref="A1"/>
  <sheetViews>
    <sheetView workbookViewId="0">
      <selection activeCell="J31" sqref="I31:J3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Liver</vt:lpstr>
      <vt:lpstr>Cortical Bone Figs</vt:lpstr>
      <vt:lpstr>Liver Figs</vt:lpstr>
      <vt:lpstr>Lungs Figs</vt:lpstr>
      <vt:lpstr>Thyroid Figs</vt:lpstr>
      <vt:lpstr>Urinary Bladder Contents Figs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Albert Feliciano</dc:creator>
  <cp:lastModifiedBy>Clarence Albert Feliciano</cp:lastModifiedBy>
  <dcterms:created xsi:type="dcterms:W3CDTF">2026-10-12T14:42:10Z</dcterms:created>
  <dcterms:modified xsi:type="dcterms:W3CDTF">2026-10-12T16:39:08Z</dcterms:modified>
</cp:coreProperties>
</file>