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trading_plan\data\trdplan_auto\"/>
    </mc:Choice>
  </mc:AlternateContent>
  <xr:revisionPtr revIDLastSave="0" documentId="13_ncr:1_{9E471530-D23B-44D2-B57E-8AEF160E0F77}" xr6:coauthVersionLast="45" xr6:coauthVersionMax="45" xr10:uidLastSave="{00000000-0000-0000-0000-000000000000}"/>
  <bookViews>
    <workbookView xWindow="-120" yWindow="-120" windowWidth="16440" windowHeight="28590" activeTab="1" xr2:uid="{00000000-000D-0000-FFFF-FFFF00000000}"/>
  </bookViews>
  <sheets>
    <sheet name="交易计划" sheetId="1" r:id="rId1"/>
    <sheet name="目标持仓" sheetId="2" r:id="rId2"/>
  </sheets>
  <definedNames>
    <definedName name="_xlnm._FilterDatabase" localSheetId="0" hidden="1">交易计划!$A$1:$R$1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</calcChain>
</file>

<file path=xl/sharedStrings.xml><?xml version="1.0" encoding="utf-8"?>
<sst xmlns="http://schemas.openxmlformats.org/spreadsheetml/2006/main" count="554" uniqueCount="358">
  <si>
    <t>产品代码</t>
  </si>
  <si>
    <t>10</t>
  </si>
  <si>
    <t>1201</t>
  </si>
  <si>
    <t>1202</t>
  </si>
  <si>
    <t>1203</t>
  </si>
  <si>
    <t>1205</t>
  </si>
  <si>
    <t>1206</t>
  </si>
  <si>
    <t>1207</t>
  </si>
  <si>
    <t>1211</t>
  </si>
  <si>
    <t>2</t>
  </si>
  <si>
    <t>702</t>
  </si>
  <si>
    <t>7022</t>
  </si>
  <si>
    <t>705</t>
  </si>
  <si>
    <t>707</t>
  </si>
  <si>
    <t>7072</t>
  </si>
  <si>
    <t>708</t>
  </si>
  <si>
    <t>711</t>
  </si>
  <si>
    <t>7121</t>
  </si>
  <si>
    <t>715</t>
  </si>
  <si>
    <t>905</t>
  </si>
  <si>
    <t>906</t>
  </si>
  <si>
    <t>908</t>
  </si>
  <si>
    <t>913</t>
  </si>
  <si>
    <t>914</t>
  </si>
  <si>
    <t>917</t>
  </si>
  <si>
    <t>918</t>
  </si>
  <si>
    <t>919</t>
  </si>
  <si>
    <t>920</t>
  </si>
  <si>
    <t>921</t>
  </si>
  <si>
    <t>922</t>
  </si>
  <si>
    <t>929</t>
  </si>
  <si>
    <t>930</t>
  </si>
  <si>
    <t>证券自动交易</t>
  </si>
  <si>
    <t xml:space="preserve"> </t>
  </si>
  <si>
    <t>期货自动交易</t>
  </si>
  <si>
    <t>产品名称</t>
  </si>
  <si>
    <t>量化10</t>
  </si>
  <si>
    <t>锐驰1号</t>
  </si>
  <si>
    <t>锐驰2号</t>
  </si>
  <si>
    <t>锐驰3号</t>
  </si>
  <si>
    <t>锐驰5号</t>
  </si>
  <si>
    <t>锐驰6号</t>
  </si>
  <si>
    <t>锐驰7号</t>
  </si>
  <si>
    <t>锐驰11号</t>
  </si>
  <si>
    <t>鸣石量化投资2期</t>
  </si>
  <si>
    <t>鸣石傲华2号</t>
  </si>
  <si>
    <t>鸣石傲华2号-2期</t>
  </si>
  <si>
    <t>鸣石傲华5号</t>
  </si>
  <si>
    <t>鸣石傲华7号</t>
  </si>
  <si>
    <t>鸣石傲华7号B</t>
  </si>
  <si>
    <t>鸣石傲华8号</t>
  </si>
  <si>
    <t>鸣石傲华11号</t>
  </si>
  <si>
    <t>鸣石傲华12号1期</t>
  </si>
  <si>
    <t>鸣石傲华15号</t>
  </si>
  <si>
    <t>量化5号</t>
  </si>
  <si>
    <t>量化6号</t>
  </si>
  <si>
    <t>量化8号</t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</si>
  <si>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</si>
  <si>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</si>
  <si>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</si>
  <si>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</si>
  <si>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</si>
  <si>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</si>
  <si>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</si>
  <si>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</si>
  <si>
    <t>量化29号</t>
  </si>
  <si>
    <t>量化30号</t>
  </si>
  <si>
    <t>总规模</t>
  </si>
  <si>
    <t>13810</t>
  </si>
  <si>
    <t>10221</t>
  </si>
  <si>
    <t>3114</t>
  </si>
  <si>
    <t>2131</t>
  </si>
  <si>
    <t>109</t>
  </si>
  <si>
    <t>0</t>
  </si>
  <si>
    <t>4890</t>
  </si>
  <si>
    <t>18536</t>
  </si>
  <si>
    <t>3863</t>
  </si>
  <si>
    <t>2838</t>
  </si>
  <si>
    <t>3964</t>
  </si>
  <si>
    <t>5832</t>
  </si>
  <si>
    <t>9739</t>
  </si>
  <si>
    <t>4169</t>
  </si>
  <si>
    <t>2383</t>
  </si>
  <si>
    <t>4409</t>
  </si>
  <si>
    <t>12891</t>
  </si>
  <si>
    <t>22004</t>
  </si>
  <si>
    <t>2513</t>
  </si>
  <si>
    <t>4963</t>
  </si>
  <si>
    <t>2659</t>
  </si>
  <si>
    <t>27958</t>
  </si>
  <si>
    <t>2744</t>
  </si>
  <si>
    <t>6708</t>
  </si>
  <si>
    <t>45057</t>
  </si>
  <si>
    <t>24209</t>
  </si>
  <si>
    <t>3</t>
  </si>
  <si>
    <t>2063</t>
  </si>
  <si>
    <t>10398</t>
  </si>
  <si>
    <t>8499</t>
  </si>
  <si>
    <t>11426</t>
  </si>
  <si>
    <t>最新净值</t>
  </si>
  <si>
    <t>1.1965</t>
  </si>
  <si>
    <t>1.1006</t>
  </si>
  <si>
    <t>1.125</t>
  </si>
  <si>
    <t>1.1379</t>
  </si>
  <si>
    <t>2.2352</t>
  </si>
  <si>
    <t>1.531</t>
  </si>
  <si>
    <t>1.173</t>
  </si>
  <si>
    <t>1.0213</t>
  </si>
  <si>
    <t>2.384</t>
  </si>
  <si>
    <t>1.559</t>
  </si>
  <si>
    <t>1.448</t>
  </si>
  <si>
    <t>1.503</t>
  </si>
  <si>
    <t>1.2345</t>
  </si>
  <si>
    <t>1.571</t>
  </si>
  <si>
    <t>1.085</t>
  </si>
  <si>
    <t>1.493</t>
  </si>
  <si>
    <t>1.295</t>
  </si>
  <si>
    <t>1.2913</t>
  </si>
  <si>
    <t>1.1645</t>
  </si>
  <si>
    <t>1.038</t>
  </si>
  <si>
    <t>1.266</t>
  </si>
  <si>
    <t>1.7985</t>
  </si>
  <si>
    <t>1.0597</t>
  </si>
  <si>
    <t>1.2542</t>
  </si>
  <si>
    <t>1.3134</t>
  </si>
  <si>
    <t>1.084</t>
  </si>
  <si>
    <t>1.2687</t>
  </si>
  <si>
    <t>1.2342</t>
  </si>
  <si>
    <t>1.236</t>
  </si>
  <si>
    <t>1.095</t>
  </si>
  <si>
    <t>信号</t>
  </si>
  <si>
    <t>1030</t>
  </si>
  <si>
    <t>日内1400</t>
  </si>
  <si>
    <t>1130</t>
  </si>
  <si>
    <t>1430</t>
  </si>
  <si>
    <t>中频935</t>
  </si>
  <si>
    <t>1100</t>
  </si>
  <si>
    <t>日内1400_v2</t>
  </si>
  <si>
    <t>今资金划转计划</t>
  </si>
  <si>
    <t>证转银120万
银转期120万</t>
  </si>
  <si>
    <t>期转银360万
银转证360万</t>
  </si>
  <si>
    <t>期（宏源）转银65万
期（西部）转银30万
银转证（信用）65万
银转证（普通）25万</t>
  </si>
  <si>
    <t>期转银75万
银转证（信用）70万
银转证（普通）15万</t>
  </si>
  <si>
    <t>期转银110万
银转证85万</t>
  </si>
  <si>
    <t>期转银40万
银转证50万</t>
  </si>
  <si>
    <t>期转银1605万
银转证（中信建投）45万
银转证（海通）1550万</t>
  </si>
  <si>
    <t>期转银130万
证（信用）转银170万
银转证（普通）240万</t>
  </si>
  <si>
    <t>期转银20万
银转证15万</t>
  </si>
  <si>
    <t>期转银175万
银转证155万</t>
  </si>
  <si>
    <t>期转银40万
银转证15万</t>
  </si>
  <si>
    <t>期转银90万
证（中信建投信用）转银全部
银转证（普通）70万</t>
  </si>
  <si>
    <t>期转银170万
银转证165万</t>
  </si>
  <si>
    <t>期转银115万
银转证105万</t>
  </si>
  <si>
    <t>期转银90万
银转证315万</t>
  </si>
  <si>
    <t>期转银25万
银转证10万</t>
  </si>
  <si>
    <t>银转期10万</t>
  </si>
  <si>
    <t>期转银70万
证（信用）转银240万
银转证（普通）295万</t>
  </si>
  <si>
    <t>期转银30万
银转证40万</t>
  </si>
  <si>
    <t>期转银915万
银转证（普通）905万</t>
  </si>
  <si>
    <t>期转银45万
银转证40万</t>
  </si>
  <si>
    <t>期转银200万
银转证（信用）705万
银转证（普通）825万</t>
  </si>
  <si>
    <t>期转银725万
证（华泰普通）转银105万
银转证（华泰信用）85万
银转证（海通）515万
银转证（申银万国）240万</t>
  </si>
  <si>
    <t>期转银95万
证（信用）转银2335万
银转证（普通）2140万</t>
  </si>
  <si>
    <t>证转银5万</t>
  </si>
  <si>
    <t>期转银75万
证（国泰君安信用）转银840万
银转证（中信）225万
银转证（国泰君安普通）595万</t>
  </si>
  <si>
    <t>期转银150万
银转证140万</t>
  </si>
  <si>
    <t>期转银295万
银转证170万</t>
  </si>
  <si>
    <t>今资金划转执行</t>
  </si>
  <si>
    <t>明资金划转计划</t>
  </si>
  <si>
    <t>今日组合交易计划</t>
  </si>
  <si>
    <t>开3手IC空头，
目标持仓10650万，81手IC空头（平1手IC空头）</t>
  </si>
  <si>
    <t>开1手IC空头，
目标持仓7850万，60手IC空头（平2手IC空头）</t>
  </si>
  <si>
    <t>普通户目标持仓0万，
信用户目标持仓2400万，18手IC空头（宏源期货平1手IC空头）</t>
  </si>
  <si>
    <t>普通户目标持仓0万，
信用户目标持仓1650万，13手IC空头（开1手IC空头）</t>
  </si>
  <si>
    <t>平4手IC多头，
目标持仓0万，清仓期指（平1手IC多头）</t>
  </si>
  <si>
    <t>目标持仓0万</t>
  </si>
  <si>
    <t>平1手IC空头，
目标持仓3750万，29手IC空头（开1手IC空头）</t>
  </si>
  <si>
    <t>海通证券买货基3350万，目标持仓4100万，
中信建投卖货基1600万，目标持仓3050万，54手IC空头（平4手IC空头）</t>
  </si>
  <si>
    <t>信用户目标持仓2950万，2手IC空头（开1手IC空头）</t>
  </si>
  <si>
    <t>目标持仓2000万</t>
  </si>
  <si>
    <t>平1手IC多头，
目标持仓2750万</t>
  </si>
  <si>
    <t>目标持仓4100万</t>
  </si>
  <si>
    <t>平2手IC多头，
普通户目标持仓8200万，10手IC多头（开1手IC多头）</t>
  </si>
  <si>
    <t>目标持仓2900万</t>
  </si>
  <si>
    <t>目标持仓1850万</t>
  </si>
  <si>
    <t>平1手IC多头，
目标持仓3950万，3手IC多头（开1手IC多头）</t>
  </si>
  <si>
    <t>平5手IC多头，
目标持仓11700万，9手IC多头（开3手IC多头）</t>
  </si>
  <si>
    <t>开2手IC多头，
目标持仓19600万，16手IC多头（平2手IC多头）</t>
  </si>
  <si>
    <t>平1手IC空头，
普通户目标持仓1950万</t>
  </si>
  <si>
    <t>普通户目标持仓0万，
信用户目标持仓3800万，10手IC空头（开1手IC空头）</t>
  </si>
  <si>
    <t>开1手IC空头，
目标持仓2050万</t>
  </si>
  <si>
    <t>开5手IC空头，
普通户目标持仓53900万，46手IC空头（开13手IC空头）</t>
  </si>
  <si>
    <t>目标持仓2100万</t>
  </si>
  <si>
    <t>平1手IC空头，
普通户买货基850万，目标持仓0万，
信用户卖货基200万，目标持仓6250万，9手IC空头（开8手IC空头）</t>
  </si>
  <si>
    <t>平1手IC空头，
海通证券目标持仓24800万，
华泰证券普通户目标持仓0万，
申万宏源目标持仓6400万，
华泰证券信用户目标持仓3500万，265手IC空头（平1手IC空头）</t>
  </si>
  <si>
    <t>开2手IC空头，
普通户买货基1950万，目标持仓0万，
信用户目标持仓18650万，48手IC空头（平4手IC空头）</t>
  </si>
  <si>
    <t>普通户目标持仓0万</t>
  </si>
  <si>
    <t>目标持仓1600万</t>
  </si>
  <si>
    <t>开2手IC空头，
中信证券目标持仓4000万，
国泰君安信用户卖货基450万，目标持仓4000万，28手IC空头（平2手IC空头）</t>
  </si>
  <si>
    <t>目标持仓8400万</t>
  </si>
  <si>
    <t>开2手IC空头，
目标持仓9300万，45手IC空头（平1手IC空头）</t>
  </si>
  <si>
    <t>今日组合交易执行</t>
  </si>
  <si>
    <t>明日组合交易计划</t>
  </si>
  <si>
    <t xml:space="preserve">申购250万 按照20200813净值 20200814划款.
</t>
  </si>
  <si>
    <t xml:space="preserve">申购1400万 按照20200807净值 20200812划款.
</t>
  </si>
  <si>
    <t>注意事项</t>
  </si>
  <si>
    <t>超额计提</t>
  </si>
  <si>
    <t>y</t>
  </si>
  <si>
    <t>当前股票持仓</t>
  </si>
  <si>
    <t>五矿普通户10750万</t>
  </si>
  <si>
    <t>安信普通户8100万</t>
  </si>
  <si>
    <t>中信建投信用户2450万</t>
  </si>
  <si>
    <t>招商信用户1650万</t>
  </si>
  <si>
    <t>东北普通户3750万</t>
  </si>
  <si>
    <t>海通普通户6050万
中信建投普通户1550万</t>
  </si>
  <si>
    <t>申银万国信用户2900万</t>
  </si>
  <si>
    <t>银河普通户2000万</t>
  </si>
  <si>
    <t>银河普通户2850万</t>
  </si>
  <si>
    <t>银河普通户4150万</t>
  </si>
  <si>
    <t>中信建投普通户8450万</t>
  </si>
  <si>
    <t>银河普通户3000万</t>
  </si>
  <si>
    <t>银河普通户1850万</t>
  </si>
  <si>
    <t>银河普通户11950万</t>
  </si>
  <si>
    <t>中信建投普通户19450万</t>
  </si>
  <si>
    <t>华泰普通户1900万</t>
  </si>
  <si>
    <t>国泰君安信用户3800万</t>
  </si>
  <si>
    <t>海通普通户2100万</t>
  </si>
  <si>
    <t>华泰普通户52200万</t>
  </si>
  <si>
    <t>华泰普通户2100万</t>
  </si>
  <si>
    <t>中信建投信用户5250万</t>
  </si>
  <si>
    <t>海通普通户24850万
申银万国普通户6500万
华泰信用户3500万</t>
  </si>
  <si>
    <t>申银万国信用户19150万</t>
  </si>
  <si>
    <t>浙商普通户1600万</t>
  </si>
  <si>
    <t>中信普通户4050万
国泰君安信用户4250万</t>
  </si>
  <si>
    <t>中信普通户8400万</t>
  </si>
  <si>
    <t>华福普通户9350万</t>
  </si>
  <si>
    <t>当前期指持仓</t>
  </si>
  <si>
    <t>79手IC空头</t>
  </si>
  <si>
    <t>61手IC空头</t>
  </si>
  <si>
    <t>18手IC空头</t>
  </si>
  <si>
    <t>12手IC空头</t>
  </si>
  <si>
    <t>5手IC多头</t>
  </si>
  <si>
    <t>29手IC空头</t>
  </si>
  <si>
    <t>58手IC空头</t>
  </si>
  <si>
    <t>1手IC空头</t>
  </si>
  <si>
    <t>6手IC多头</t>
  </si>
  <si>
    <t>9手IC多头</t>
  </si>
  <si>
    <t>12手IC多头</t>
  </si>
  <si>
    <t>11手IC多头</t>
  </si>
  <si>
    <t>14手IC空头</t>
  </si>
  <si>
    <t>3手IC多头</t>
  </si>
  <si>
    <t>16手IC多头</t>
  </si>
  <si>
    <t>16手IC空头</t>
  </si>
  <si>
    <t>9手IC空头</t>
  </si>
  <si>
    <t>15手IC空头</t>
  </si>
  <si>
    <t>28手IC空头</t>
  </si>
  <si>
    <t>2手IC空头</t>
  </si>
  <si>
    <t>267手IC空头</t>
  </si>
  <si>
    <t>50手IC空头</t>
  </si>
  <si>
    <t>2手IC多头</t>
  </si>
  <si>
    <t>44手IC空头</t>
  </si>
  <si>
    <t>备注</t>
  </si>
  <si>
    <t>DataDate</t>
  </si>
  <si>
    <t>20200813</t>
  </si>
  <si>
    <t>AcctIDByMXZ</t>
  </si>
  <si>
    <t>10_c_wk_0388</t>
  </si>
  <si>
    <t>1201_c_ax_8533</t>
  </si>
  <si>
    <t>1202_c_zxjt_9999</t>
  </si>
  <si>
    <t>1202_m_zxjt_5566</t>
  </si>
  <si>
    <t>1203_c_zhaos_8182</t>
  </si>
  <si>
    <t>1203_m_zhaos_2641</t>
  </si>
  <si>
    <t>1206_c_huat_0065</t>
  </si>
  <si>
    <t>1207_c_db_3756</t>
  </si>
  <si>
    <t>1211_c_hait_6611</t>
  </si>
  <si>
    <t>1211_c_zxjt_5509</t>
  </si>
  <si>
    <t>2_m_sw_3455</t>
  </si>
  <si>
    <t>702_c_yh_7708</t>
  </si>
  <si>
    <t>7022_c_yh_2659</t>
  </si>
  <si>
    <t>705_c_yh_4811</t>
  </si>
  <si>
    <t>707_c_zxjt_9491</t>
  </si>
  <si>
    <t>7072_c_yh_6508</t>
  </si>
  <si>
    <t>708_c_yh_3585</t>
  </si>
  <si>
    <t>711_c_yh_7999</t>
  </si>
  <si>
    <t>7121_c_yh_0495</t>
  </si>
  <si>
    <t>715_c_zxjt_5092</t>
  </si>
  <si>
    <t>905_c_huat_5729</t>
  </si>
  <si>
    <t>906_c_gtja_1979</t>
  </si>
  <si>
    <t>906_m_gtja_6560</t>
  </si>
  <si>
    <t>908_c_hait_8888</t>
  </si>
  <si>
    <t>913_c_huat_5047</t>
  </si>
  <si>
    <t>914_c_huat_8788</t>
  </si>
  <si>
    <t>917_c_zxjt_0163</t>
  </si>
  <si>
    <t>917_m_zxjt_3156</t>
  </si>
  <si>
    <t>918_c_hait_6618</t>
  </si>
  <si>
    <t>918_c_huat_0118</t>
  </si>
  <si>
    <t>918_c_sw_3489</t>
  </si>
  <si>
    <t>918_m_huat_0118</t>
  </si>
  <si>
    <t>919_c_sw_2666</t>
  </si>
  <si>
    <t>919_m_sw_3523</t>
  </si>
  <si>
    <t>920_c_huat_1372</t>
  </si>
  <si>
    <t>921_c_zhes_5878</t>
  </si>
  <si>
    <t>922_c_zx_0322</t>
  </si>
  <si>
    <t>922_m_gtja_7038</t>
  </si>
  <si>
    <t>929_c_zx_6218</t>
  </si>
  <si>
    <t>930_c_hf_1818</t>
  </si>
  <si>
    <t>PrdCode</t>
  </si>
  <si>
    <t>AcctIDByXuJie4Trd</t>
  </si>
  <si>
    <t>1001</t>
  </si>
  <si>
    <t>120202</t>
  </si>
  <si>
    <t>120201</t>
  </si>
  <si>
    <t>120301</t>
  </si>
  <si>
    <t>120601</t>
  </si>
  <si>
    <t>120701</t>
  </si>
  <si>
    <t>121102</t>
  </si>
  <si>
    <t>201</t>
  </si>
  <si>
    <t>91301</t>
  </si>
  <si>
    <t>91701</t>
  </si>
  <si>
    <t>91802</t>
  </si>
  <si>
    <t>92101</t>
  </si>
  <si>
    <t>92201</t>
  </si>
  <si>
    <t>AcctIDByXuXiaoQiang4Trd</t>
  </si>
  <si>
    <t>ms10wk0388</t>
  </si>
  <si>
    <t>msrc1ax8533</t>
  </si>
  <si>
    <t>msrc2zxjt9999</t>
  </si>
  <si>
    <t>msrc2zxjt5566i</t>
  </si>
  <si>
    <t>msrc3zs8182</t>
  </si>
  <si>
    <t>msrc3zs2641i</t>
  </si>
  <si>
    <t>msrc6ht0065</t>
  </si>
  <si>
    <t>msrc7db3756</t>
  </si>
  <si>
    <t>msrc11hait6611</t>
  </si>
  <si>
    <t>msrc11zxjt5509</t>
  </si>
  <si>
    <t>mslh2sw3455i</t>
  </si>
  <si>
    <t>msah2yh7708</t>
  </si>
  <si>
    <t>msah2qyh2659</t>
  </si>
  <si>
    <t>msah5yh4811</t>
  </si>
  <si>
    <t>msah7zxjt9491</t>
  </si>
  <si>
    <t>msah7byh6508</t>
  </si>
  <si>
    <t>msah8yh3585</t>
  </si>
  <si>
    <t>msah11yh7999</t>
  </si>
  <si>
    <t>msah12yh0495</t>
  </si>
  <si>
    <t>msah15zxjt5092</t>
  </si>
  <si>
    <t>ms5ht5729</t>
  </si>
  <si>
    <t>mslh6gtja6560i</t>
  </si>
  <si>
    <t>mslh8hait8888</t>
  </si>
  <si>
    <t>mslh13pht5047</t>
  </si>
  <si>
    <t>mslh14ht8788</t>
  </si>
  <si>
    <t>mslh17zxjt3156i</t>
  </si>
  <si>
    <t>mslh18hait6618</t>
  </si>
  <si>
    <t>mslh18ht0666i</t>
  </si>
  <si>
    <t>mslh19sw3523i</t>
  </si>
  <si>
    <t>mslh20ht1372</t>
  </si>
  <si>
    <t>mslh21zhs5878</t>
  </si>
  <si>
    <t>mslh22zx0322</t>
  </si>
  <si>
    <t>mslh22gtja7038i</t>
  </si>
  <si>
    <t>mslh29zx6218</t>
  </si>
  <si>
    <t>mslh30hf1818</t>
  </si>
  <si>
    <t>TgtCpsAmt</t>
  </si>
  <si>
    <t>RealCpsAmtPreDate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</si>
</sst>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宋体"/>
      <family val="2"/>
      <scheme val="minor"/>
    </font>
    <font>
      <b/>
      <i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opLeftCell="L16" workbookViewId="0">
      <selection activeCell="K25" sqref="K25:M25"/>
    </sheetView>
  </sheetViews>
  <sheetFormatPr defaultRowHeight="13.5" x14ac:dyDescent="0.15"/>
  <cols>
    <col min="1" max="1" width="9.125" style="1" customWidth="1"/>
    <col min="2" max="3" width="7.75" style="2" customWidth="1"/>
    <col min="4" max="4" width="15" style="2" customWidth="1"/>
    <col min="5" max="6" width="9.25" style="2" customWidth="1"/>
    <col min="7" max="7" width="12.75" style="2" customWidth="1"/>
    <col min="8" max="10" width="29" style="3" customWidth="1"/>
    <col min="11" max="13" width="47.25" style="2" customWidth="1"/>
    <col min="14" max="14" width="21.625" style="3" customWidth="1"/>
    <col min="15" max="15" width="5.75" style="2" customWidth="1"/>
    <col min="16" max="16" width="22.875" style="3" customWidth="1"/>
    <col min="17" max="17" width="13.125" style="3" customWidth="1"/>
    <col min="18" max="18" width="36.625" style="3" customWidth="1"/>
  </cols>
  <sheetData>
    <row r="1" spans="1:18" s="4" customFormat="1" ht="31.5" customHeight="1" x14ac:dyDescent="0.15">
      <c r="A1" s="4" t="s">
        <v>0</v>
      </c>
      <c r="B1" s="4" t="s">
        <v>32</v>
      </c>
      <c r="C1" s="4" t="s">
        <v>34</v>
      </c>
      <c r="D1" s="4" t="s">
        <v>35</v>
      </c>
      <c r="E1" s="4" t="s">
        <v>67</v>
      </c>
      <c r="F1" s="4" t="s">
        <v>99</v>
      </c>
      <c r="G1" s="4" t="s">
        <v>130</v>
      </c>
      <c r="H1" s="4" t="s">
        <v>138</v>
      </c>
      <c r="I1" s="4" t="s">
        <v>167</v>
      </c>
      <c r="J1" s="4" t="s">
        <v>168</v>
      </c>
      <c r="K1" s="4" t="s">
        <v>169</v>
      </c>
      <c r="L1" s="4" t="s">
        <v>201</v>
      </c>
      <c r="M1" s="4" t="s">
        <v>202</v>
      </c>
      <c r="N1" s="4" t="s">
        <v>205</v>
      </c>
      <c r="O1" s="4" t="s">
        <v>206</v>
      </c>
      <c r="P1" s="4" t="s">
        <v>208</v>
      </c>
      <c r="Q1" s="4" t="s">
        <v>236</v>
      </c>
      <c r="R1" s="4" t="s">
        <v>261</v>
      </c>
    </row>
    <row r="2" spans="1:18" ht="80.099999999999994" customHeight="1" x14ac:dyDescent="0.15">
      <c r="A2" s="1" t="s">
        <v>1</v>
      </c>
      <c r="B2" s="2" t="s">
        <v>33</v>
      </c>
      <c r="C2" s="2" t="s">
        <v>33</v>
      </c>
      <c r="D2" s="2" t="s">
        <v>36</v>
      </c>
      <c r="E2" s="2" t="s">
        <v>68</v>
      </c>
      <c r="F2" s="2" t="s">
        <v>100</v>
      </c>
      <c r="G2" s="2" t="s">
        <v>131</v>
      </c>
      <c r="H2" s="3" t="s">
        <v>139</v>
      </c>
      <c r="K2" s="2" t="s">
        <v>170</v>
      </c>
      <c r="P2" s="3" t="s">
        <v>209</v>
      </c>
      <c r="Q2" s="3" t="s">
        <v>237</v>
      </c>
    </row>
    <row r="3" spans="1:18" ht="80.099999999999994" customHeight="1" x14ac:dyDescent="0.15">
      <c r="A3" s="1" t="s">
        <v>2</v>
      </c>
      <c r="B3" s="2" t="s">
        <v>33</v>
      </c>
      <c r="C3" s="2" t="s">
        <v>33</v>
      </c>
      <c r="D3" s="2" t="s">
        <v>37</v>
      </c>
      <c r="E3" s="2" t="s">
        <v>69</v>
      </c>
      <c r="F3" s="2" t="s">
        <v>101</v>
      </c>
      <c r="G3" s="2" t="s">
        <v>132</v>
      </c>
      <c r="H3" s="3" t="s">
        <v>140</v>
      </c>
      <c r="K3" s="2" t="s">
        <v>171</v>
      </c>
      <c r="P3" s="3" t="s">
        <v>210</v>
      </c>
      <c r="Q3" s="3" t="s">
        <v>238</v>
      </c>
    </row>
    <row r="4" spans="1:18" ht="80.099999999999994" customHeight="1" x14ac:dyDescent="0.15">
      <c r="A4" s="1" t="s">
        <v>3</v>
      </c>
      <c r="B4" s="2" t="s">
        <v>33</v>
      </c>
      <c r="C4" s="2" t="s">
        <v>33</v>
      </c>
      <c r="D4" s="2" t="s">
        <v>38</v>
      </c>
      <c r="E4" s="2" t="s">
        <v>70</v>
      </c>
      <c r="F4" s="2" t="s">
        <v>102</v>
      </c>
      <c r="G4" s="2" t="s">
        <v>133</v>
      </c>
      <c r="H4" s="3" t="s">
        <v>141</v>
      </c>
      <c r="K4" s="2" t="s">
        <v>172</v>
      </c>
      <c r="P4" s="3" t="s">
        <v>211</v>
      </c>
      <c r="Q4" s="3" t="s">
        <v>239</v>
      </c>
    </row>
    <row r="5" spans="1:18" ht="80.099999999999994" customHeight="1" x14ac:dyDescent="0.15">
      <c r="A5" s="1" t="s">
        <v>4</v>
      </c>
      <c r="B5" s="2" t="s">
        <v>33</v>
      </c>
      <c r="C5" s="2" t="s">
        <v>33</v>
      </c>
      <c r="D5" s="2" t="s">
        <v>39</v>
      </c>
      <c r="E5" s="2" t="s">
        <v>71</v>
      </c>
      <c r="F5" s="2" t="s">
        <v>103</v>
      </c>
      <c r="G5" s="2" t="s">
        <v>134</v>
      </c>
      <c r="H5" s="3" t="s">
        <v>142</v>
      </c>
      <c r="K5" s="2" t="s">
        <v>173</v>
      </c>
      <c r="P5" s="3" t="s">
        <v>212</v>
      </c>
      <c r="Q5" s="3" t="s">
        <v>240</v>
      </c>
    </row>
    <row r="6" spans="1:18" ht="80.099999999999994" customHeight="1" x14ac:dyDescent="0.15">
      <c r="A6" s="1" t="s">
        <v>5</v>
      </c>
      <c r="B6" s="2" t="s">
        <v>33</v>
      </c>
      <c r="C6" s="2" t="s">
        <v>33</v>
      </c>
      <c r="D6" s="2" t="s">
        <v>40</v>
      </c>
      <c r="E6" s="2" t="s">
        <v>72</v>
      </c>
      <c r="F6" s="2" t="s">
        <v>104</v>
      </c>
      <c r="G6" s="2" t="s">
        <v>134</v>
      </c>
      <c r="H6" s="3" t="s">
        <v>143</v>
      </c>
      <c r="K6" s="2" t="s">
        <v>174</v>
      </c>
      <c r="O6" s="2" t="s">
        <v>207</v>
      </c>
      <c r="Q6" s="3" t="s">
        <v>241</v>
      </c>
    </row>
    <row r="7" spans="1:18" ht="80.099999999999994" customHeight="1" x14ac:dyDescent="0.15">
      <c r="A7" s="1" t="s">
        <v>6</v>
      </c>
      <c r="B7" s="2" t="s">
        <v>33</v>
      </c>
      <c r="C7" s="2" t="s">
        <v>33</v>
      </c>
      <c r="D7" s="2" t="s">
        <v>41</v>
      </c>
      <c r="E7" s="2" t="s">
        <v>73</v>
      </c>
      <c r="F7" s="2" t="s">
        <v>105</v>
      </c>
      <c r="G7" s="2" t="s">
        <v>134</v>
      </c>
      <c r="K7" s="2" t="s">
        <v>175</v>
      </c>
      <c r="O7" s="2" t="s">
        <v>207</v>
      </c>
    </row>
    <row r="8" spans="1:18" ht="80.099999999999994" customHeight="1" x14ac:dyDescent="0.15">
      <c r="A8" s="1" t="s">
        <v>7</v>
      </c>
      <c r="B8" s="2" t="s">
        <v>33</v>
      </c>
      <c r="C8" s="2" t="s">
        <v>33</v>
      </c>
      <c r="D8" s="2" t="s">
        <v>42</v>
      </c>
      <c r="E8" s="2" t="s">
        <v>74</v>
      </c>
      <c r="F8" s="2" t="s">
        <v>106</v>
      </c>
      <c r="G8" s="2" t="s">
        <v>134</v>
      </c>
      <c r="H8" s="3" t="s">
        <v>144</v>
      </c>
      <c r="K8" s="2" t="s">
        <v>176</v>
      </c>
      <c r="P8" s="3" t="s">
        <v>213</v>
      </c>
      <c r="Q8" s="3" t="s">
        <v>242</v>
      </c>
    </row>
    <row r="9" spans="1:18" ht="80.099999999999994" customHeight="1" x14ac:dyDescent="0.15">
      <c r="A9" s="1" t="s">
        <v>8</v>
      </c>
      <c r="B9" s="2" t="s">
        <v>33</v>
      </c>
      <c r="C9" s="2" t="s">
        <v>33</v>
      </c>
      <c r="D9" s="2" t="s">
        <v>43</v>
      </c>
      <c r="E9" s="2" t="s">
        <v>75</v>
      </c>
      <c r="F9" s="2" t="s">
        <v>107</v>
      </c>
      <c r="G9" s="2" t="s">
        <v>135</v>
      </c>
      <c r="H9" s="3" t="s">
        <v>145</v>
      </c>
      <c r="K9" s="2" t="s">
        <v>177</v>
      </c>
      <c r="P9" s="3" t="s">
        <v>214</v>
      </c>
      <c r="Q9" s="3" t="s">
        <v>243</v>
      </c>
    </row>
    <row r="10" spans="1:18" ht="80.099999999999994" customHeight="1" x14ac:dyDescent="0.15">
      <c r="A10" s="1" t="s">
        <v>9</v>
      </c>
      <c r="B10" s="2" t="s">
        <v>33</v>
      </c>
      <c r="C10" s="2" t="s">
        <v>33</v>
      </c>
      <c r="D10" s="2" t="s">
        <v>44</v>
      </c>
      <c r="E10" s="2" t="s">
        <v>76</v>
      </c>
      <c r="F10" s="2" t="s">
        <v>108</v>
      </c>
      <c r="G10" s="2" t="s">
        <v>131</v>
      </c>
      <c r="H10" s="3" t="s">
        <v>146</v>
      </c>
      <c r="K10" s="2" t="s">
        <v>178</v>
      </c>
      <c r="P10" s="3" t="s">
        <v>215</v>
      </c>
      <c r="Q10" s="3" t="s">
        <v>244</v>
      </c>
    </row>
    <row r="11" spans="1:18" ht="80.099999999999994" customHeight="1" x14ac:dyDescent="0.15">
      <c r="A11" s="1" t="s">
        <v>10</v>
      </c>
      <c r="B11" s="2" t="s">
        <v>33</v>
      </c>
      <c r="C11" s="2" t="s">
        <v>33</v>
      </c>
      <c r="D11" s="2" t="s">
        <v>45</v>
      </c>
      <c r="E11" s="2" t="s">
        <v>77</v>
      </c>
      <c r="F11" s="2" t="s">
        <v>109</v>
      </c>
      <c r="G11" s="2" t="s">
        <v>134</v>
      </c>
      <c r="H11" s="3" t="s">
        <v>147</v>
      </c>
      <c r="K11" s="2" t="s">
        <v>179</v>
      </c>
      <c r="P11" s="3" t="s">
        <v>216</v>
      </c>
      <c r="Q11" s="3" t="s">
        <v>245</v>
      </c>
    </row>
    <row r="12" spans="1:18" ht="80.099999999999994" customHeight="1" x14ac:dyDescent="0.15">
      <c r="A12" s="1" t="s">
        <v>11</v>
      </c>
      <c r="B12" s="2" t="s">
        <v>33</v>
      </c>
      <c r="C12" s="2" t="s">
        <v>33</v>
      </c>
      <c r="D12" s="2" t="s">
        <v>46</v>
      </c>
      <c r="E12" s="2" t="s">
        <v>78</v>
      </c>
      <c r="F12" s="2" t="s">
        <v>110</v>
      </c>
      <c r="G12" s="2" t="s">
        <v>134</v>
      </c>
      <c r="H12" s="3" t="s">
        <v>148</v>
      </c>
      <c r="K12" s="2" t="s">
        <v>180</v>
      </c>
      <c r="P12" s="3" t="s">
        <v>217</v>
      </c>
      <c r="Q12" s="3" t="s">
        <v>246</v>
      </c>
    </row>
    <row r="13" spans="1:18" ht="80.099999999999994" customHeight="1" x14ac:dyDescent="0.15">
      <c r="A13" s="1" t="s">
        <v>12</v>
      </c>
      <c r="B13" s="2" t="s">
        <v>33</v>
      </c>
      <c r="C13" s="2" t="s">
        <v>33</v>
      </c>
      <c r="D13" s="2" t="s">
        <v>47</v>
      </c>
      <c r="E13" s="2" t="s">
        <v>79</v>
      </c>
      <c r="F13" s="2" t="s">
        <v>111</v>
      </c>
      <c r="G13" s="2" t="s">
        <v>134</v>
      </c>
      <c r="H13" s="3" t="s">
        <v>149</v>
      </c>
      <c r="K13" s="2" t="s">
        <v>181</v>
      </c>
      <c r="P13" s="3" t="s">
        <v>218</v>
      </c>
      <c r="Q13" s="3" t="s">
        <v>247</v>
      </c>
    </row>
    <row r="14" spans="1:18" ht="80.099999999999994" customHeight="1" x14ac:dyDescent="0.15">
      <c r="A14" s="1" t="s">
        <v>13</v>
      </c>
      <c r="B14" s="2" t="s">
        <v>33</v>
      </c>
      <c r="C14" s="2" t="s">
        <v>33</v>
      </c>
      <c r="D14" s="2" t="s">
        <v>48</v>
      </c>
      <c r="E14" s="2" t="s">
        <v>80</v>
      </c>
      <c r="F14" s="2" t="s">
        <v>112</v>
      </c>
      <c r="G14" s="2" t="s">
        <v>131</v>
      </c>
      <c r="H14" s="3" t="s">
        <v>150</v>
      </c>
      <c r="K14" s="2" t="s">
        <v>182</v>
      </c>
      <c r="P14" s="3" t="s">
        <v>219</v>
      </c>
      <c r="Q14" s="3" t="s">
        <v>248</v>
      </c>
    </row>
    <row r="15" spans="1:18" ht="80.099999999999994" customHeight="1" x14ac:dyDescent="0.15">
      <c r="A15" s="1" t="s">
        <v>14</v>
      </c>
      <c r="B15" s="2" t="s">
        <v>33</v>
      </c>
      <c r="C15" s="2" t="s">
        <v>33</v>
      </c>
      <c r="D15" s="2" t="s">
        <v>49</v>
      </c>
      <c r="E15" s="2" t="s">
        <v>81</v>
      </c>
      <c r="F15" s="2" t="s">
        <v>113</v>
      </c>
      <c r="G15" s="2" t="s">
        <v>134</v>
      </c>
      <c r="H15" s="3" t="s">
        <v>151</v>
      </c>
      <c r="K15" s="2" t="s">
        <v>183</v>
      </c>
      <c r="P15" s="3" t="s">
        <v>220</v>
      </c>
      <c r="Q15" s="3" t="s">
        <v>246</v>
      </c>
    </row>
    <row r="16" spans="1:18" ht="80.099999999999994" customHeight="1" x14ac:dyDescent="0.15">
      <c r="A16" s="1" t="s">
        <v>15</v>
      </c>
      <c r="B16" s="2" t="s">
        <v>33</v>
      </c>
      <c r="C16" s="2" t="s">
        <v>33</v>
      </c>
      <c r="D16" s="2" t="s">
        <v>50</v>
      </c>
      <c r="E16" s="2" t="s">
        <v>82</v>
      </c>
      <c r="F16" s="2" t="s">
        <v>114</v>
      </c>
      <c r="G16" s="2" t="s">
        <v>134</v>
      </c>
      <c r="K16" s="2" t="s">
        <v>184</v>
      </c>
      <c r="P16" s="3" t="s">
        <v>221</v>
      </c>
      <c r="Q16" s="3" t="s">
        <v>249</v>
      </c>
    </row>
    <row r="17" spans="1:17" ht="80.099999999999994" customHeight="1" x14ac:dyDescent="0.15">
      <c r="A17" s="1" t="s">
        <v>16</v>
      </c>
      <c r="B17" s="2" t="s">
        <v>33</v>
      </c>
      <c r="C17" s="2" t="s">
        <v>33</v>
      </c>
      <c r="D17" s="2" t="s">
        <v>51</v>
      </c>
      <c r="E17" s="2" t="s">
        <v>83</v>
      </c>
      <c r="F17" s="2" t="s">
        <v>115</v>
      </c>
      <c r="G17" s="2" t="s">
        <v>136</v>
      </c>
      <c r="H17" s="3" t="s">
        <v>152</v>
      </c>
      <c r="K17" s="2" t="s">
        <v>185</v>
      </c>
      <c r="P17" s="3" t="s">
        <v>218</v>
      </c>
      <c r="Q17" s="3" t="s">
        <v>250</v>
      </c>
    </row>
    <row r="18" spans="1:17" ht="80.099999999999994" customHeight="1" x14ac:dyDescent="0.15">
      <c r="A18" s="1" t="s">
        <v>17</v>
      </c>
      <c r="B18" s="2" t="s">
        <v>33</v>
      </c>
      <c r="C18" s="2" t="s">
        <v>33</v>
      </c>
      <c r="D18" s="2" t="s">
        <v>52</v>
      </c>
      <c r="E18" s="2" t="s">
        <v>84</v>
      </c>
      <c r="F18" s="2" t="s">
        <v>116</v>
      </c>
      <c r="G18" s="2" t="s">
        <v>131</v>
      </c>
      <c r="H18" s="3" t="s">
        <v>153</v>
      </c>
      <c r="K18" s="2" t="s">
        <v>186</v>
      </c>
      <c r="M18" s="2" t="s">
        <v>203</v>
      </c>
      <c r="O18" s="2" t="s">
        <v>207</v>
      </c>
      <c r="P18" s="3" t="s">
        <v>222</v>
      </c>
      <c r="Q18" s="3" t="s">
        <v>248</v>
      </c>
    </row>
    <row r="19" spans="1:17" ht="80.099999999999994" customHeight="1" x14ac:dyDescent="0.15">
      <c r="A19" s="1" t="s">
        <v>18</v>
      </c>
      <c r="B19" s="2" t="s">
        <v>33</v>
      </c>
      <c r="C19" s="2" t="s">
        <v>33</v>
      </c>
      <c r="D19" s="2" t="s">
        <v>53</v>
      </c>
      <c r="E19" s="2" t="s">
        <v>85</v>
      </c>
      <c r="F19" s="2" t="s">
        <v>117</v>
      </c>
      <c r="G19" s="2" t="s">
        <v>135</v>
      </c>
      <c r="H19" s="3" t="s">
        <v>154</v>
      </c>
      <c r="K19" s="2" t="s">
        <v>187</v>
      </c>
      <c r="O19" s="2" t="s">
        <v>207</v>
      </c>
      <c r="P19" s="3" t="s">
        <v>223</v>
      </c>
      <c r="Q19" s="3" t="s">
        <v>251</v>
      </c>
    </row>
    <row r="20" spans="1:17" ht="80.099999999999994" customHeight="1" x14ac:dyDescent="0.15">
      <c r="A20" s="1" t="s">
        <v>19</v>
      </c>
      <c r="B20" s="2" t="s">
        <v>33</v>
      </c>
      <c r="C20" s="2" t="s">
        <v>33</v>
      </c>
      <c r="D20" s="2" t="s">
        <v>54</v>
      </c>
      <c r="E20" s="2" t="s">
        <v>86</v>
      </c>
      <c r="F20" s="2" t="s">
        <v>118</v>
      </c>
      <c r="G20" s="2" t="s">
        <v>134</v>
      </c>
      <c r="H20" s="3" t="s">
        <v>155</v>
      </c>
      <c r="K20" s="2" t="s">
        <v>188</v>
      </c>
      <c r="P20" s="3" t="s">
        <v>224</v>
      </c>
      <c r="Q20" s="3" t="s">
        <v>252</v>
      </c>
    </row>
    <row r="21" spans="1:17" ht="80.099999999999994" customHeight="1" x14ac:dyDescent="0.15">
      <c r="A21" s="1" t="s">
        <v>20</v>
      </c>
      <c r="B21" s="2" t="s">
        <v>33</v>
      </c>
      <c r="C21" s="2" t="s">
        <v>33</v>
      </c>
      <c r="D21" s="2" t="s">
        <v>55</v>
      </c>
      <c r="E21" s="2" t="s">
        <v>87</v>
      </c>
      <c r="F21" s="2" t="s">
        <v>119</v>
      </c>
      <c r="G21" s="2" t="s">
        <v>136</v>
      </c>
      <c r="H21" s="3" t="s">
        <v>156</v>
      </c>
      <c r="K21" s="2" t="s">
        <v>189</v>
      </c>
      <c r="P21" s="3" t="s">
        <v>225</v>
      </c>
      <c r="Q21" s="3" t="s">
        <v>253</v>
      </c>
    </row>
    <row r="22" spans="1:17" ht="80.099999999999994" customHeight="1" x14ac:dyDescent="0.15">
      <c r="A22" s="1" t="s">
        <v>21</v>
      </c>
      <c r="B22" s="2" t="s">
        <v>33</v>
      </c>
      <c r="C22" s="2" t="s">
        <v>33</v>
      </c>
      <c r="D22" s="2" t="s">
        <v>56</v>
      </c>
      <c r="E22" s="2" t="s">
        <v>88</v>
      </c>
      <c r="F22" s="2" t="s">
        <v>120</v>
      </c>
      <c r="G22" s="2" t="s">
        <v>136</v>
      </c>
      <c r="H22" s="3" t="s">
        <v>157</v>
      </c>
      <c r="K22" s="2" t="s">
        <v>190</v>
      </c>
      <c r="P22" s="3" t="s">
        <v>226</v>
      </c>
      <c r="Q22" s="3" t="s">
        <v>254</v>
      </c>
    </row>
    <row r="23" spans="1:17" ht="80.099999999999994" customHeight="1" x14ac:dyDescent="0.15">
      <c r="A23" s="1" t="s">
        <v>22</v>
      </c>
      <c r="B23" s="2" t="s">
        <v>33</v>
      </c>
      <c r="C23" s="2" t="s">
        <v>33</v>
      </c>
      <c r="D23" s="2" t="s">
        <v>57</v>
      </c>
      <c r="E23" s="2" t="s">
        <v>89</v>
      </c>
      <c r="F23" s="2" t="s">
        <v>121</v>
      </c>
      <c r="G23" s="2" t="s">
        <v>134</v>
      </c>
      <c r="H23" s="3" t="s">
        <v>158</v>
      </c>
      <c r="K23" s="2" t="s">
        <v>191</v>
      </c>
      <c r="P23" s="3" t="s">
        <v>227</v>
      </c>
      <c r="Q23" s="3" t="s">
        <v>255</v>
      </c>
    </row>
    <row r="24" spans="1:17" ht="80.099999999999994" customHeight="1" x14ac:dyDescent="0.15">
      <c r="A24" s="1" t="s">
        <v>23</v>
      </c>
      <c r="B24" s="2" t="s">
        <v>33</v>
      </c>
      <c r="C24" s="2" t="s">
        <v>33</v>
      </c>
      <c r="D24" s="2" t="s">
        <v>58</v>
      </c>
      <c r="E24" s="2" t="s">
        <v>90</v>
      </c>
      <c r="F24" s="2" t="s">
        <v>122</v>
      </c>
      <c r="G24" s="2" t="s">
        <v>134</v>
      </c>
      <c r="H24" s="3" t="s">
        <v>159</v>
      </c>
      <c r="K24" s="2" t="s">
        <v>192</v>
      </c>
      <c r="P24" s="3" t="s">
        <v>228</v>
      </c>
      <c r="Q24" s="3" t="s">
        <v>252</v>
      </c>
    </row>
    <row r="25" spans="1:17" ht="80.099999999999994" customHeight="1" x14ac:dyDescent="0.15">
      <c r="A25" s="1" t="s">
        <v>24</v>
      </c>
      <c r="B25" s="2" t="s">
        <v>33</v>
      </c>
      <c r="C25" s="2" t="s">
        <v>33</v>
      </c>
      <c r="D25" s="2" t="s">
        <v>59</v>
      </c>
      <c r="E25" s="2" t="s">
        <v>91</v>
      </c>
      <c r="F25" s="2" t="s">
        <v>123</v>
      </c>
      <c r="G25" s="2" t="s">
        <v>136</v>
      </c>
      <c r="H25" s="3" t="s">
        <v>160</v>
      </c>
      <c r="K25" s="2" t="s">
        <v>193</v>
      </c>
      <c r="M25" s="2" t="s">
        <v>204</v>
      </c>
      <c r="P25" s="3" t="s">
        <v>229</v>
      </c>
      <c r="Q25" s="3" t="s">
        <v>256</v>
      </c>
    </row>
    <row r="26" spans="1:17" ht="80.099999999999994" customHeight="1" x14ac:dyDescent="0.15">
      <c r="A26" s="1" t="s">
        <v>25</v>
      </c>
      <c r="B26" s="2" t="s">
        <v>33</v>
      </c>
      <c r="C26" s="2" t="s">
        <v>33</v>
      </c>
      <c r="D26" s="2" t="s">
        <v>60</v>
      </c>
      <c r="E26" s="2" t="s">
        <v>92</v>
      </c>
      <c r="F26" s="2" t="s">
        <v>124</v>
      </c>
      <c r="G26" s="2" t="s">
        <v>137</v>
      </c>
      <c r="H26" s="3" t="s">
        <v>161</v>
      </c>
      <c r="K26" s="2" t="s">
        <v>194</v>
      </c>
      <c r="P26" s="3" t="s">
        <v>230</v>
      </c>
      <c r="Q26" s="3" t="s">
        <v>257</v>
      </c>
    </row>
    <row r="27" spans="1:17" ht="80.099999999999994" customHeight="1" x14ac:dyDescent="0.15">
      <c r="A27" s="1" t="s">
        <v>26</v>
      </c>
      <c r="B27" s="2" t="s">
        <v>33</v>
      </c>
      <c r="C27" s="2" t="s">
        <v>33</v>
      </c>
      <c r="D27" s="2" t="s">
        <v>61</v>
      </c>
      <c r="E27" s="2" t="s">
        <v>93</v>
      </c>
      <c r="F27" s="2" t="s">
        <v>125</v>
      </c>
      <c r="G27" s="2" t="s">
        <v>132</v>
      </c>
      <c r="H27" s="3" t="s">
        <v>162</v>
      </c>
      <c r="K27" s="2" t="s">
        <v>195</v>
      </c>
      <c r="P27" s="3" t="s">
        <v>231</v>
      </c>
      <c r="Q27" s="3" t="s">
        <v>258</v>
      </c>
    </row>
    <row r="28" spans="1:17" ht="80.099999999999994" customHeight="1" x14ac:dyDescent="0.15">
      <c r="A28" s="1" t="s">
        <v>27</v>
      </c>
      <c r="B28" s="2" t="s">
        <v>33</v>
      </c>
      <c r="C28" s="2" t="s">
        <v>33</v>
      </c>
      <c r="D28" s="2" t="s">
        <v>62</v>
      </c>
      <c r="E28" s="2" t="s">
        <v>94</v>
      </c>
      <c r="F28" s="2" t="s">
        <v>126</v>
      </c>
      <c r="G28" s="2" t="s">
        <v>132</v>
      </c>
      <c r="K28" s="2" t="s">
        <v>196</v>
      </c>
    </row>
    <row r="29" spans="1:17" ht="80.099999999999994" customHeight="1" x14ac:dyDescent="0.15">
      <c r="A29" s="1" t="s">
        <v>28</v>
      </c>
      <c r="B29" s="2" t="s">
        <v>33</v>
      </c>
      <c r="C29" s="2" t="s">
        <v>33</v>
      </c>
      <c r="D29" s="2" t="s">
        <v>63</v>
      </c>
      <c r="E29" s="2" t="s">
        <v>95</v>
      </c>
      <c r="F29" s="2" t="s">
        <v>127</v>
      </c>
      <c r="G29" s="2" t="s">
        <v>134</v>
      </c>
      <c r="H29" s="3" t="s">
        <v>163</v>
      </c>
      <c r="K29" s="2" t="s">
        <v>197</v>
      </c>
      <c r="P29" s="3" t="s">
        <v>232</v>
      </c>
      <c r="Q29" s="3" t="s">
        <v>240</v>
      </c>
    </row>
    <row r="30" spans="1:17" ht="80.099999999999994" customHeight="1" x14ac:dyDescent="0.15">
      <c r="A30" s="1" t="s">
        <v>29</v>
      </c>
      <c r="B30" s="2" t="s">
        <v>33</v>
      </c>
      <c r="C30" s="2" t="s">
        <v>33</v>
      </c>
      <c r="D30" s="2" t="s">
        <v>64</v>
      </c>
      <c r="E30" s="2" t="s">
        <v>96</v>
      </c>
      <c r="F30" s="2" t="s">
        <v>128</v>
      </c>
      <c r="G30" s="2" t="s">
        <v>131</v>
      </c>
      <c r="H30" s="3" t="s">
        <v>164</v>
      </c>
      <c r="K30" s="2" t="s">
        <v>198</v>
      </c>
      <c r="P30" s="3" t="s">
        <v>233</v>
      </c>
      <c r="Q30" s="3" t="s">
        <v>255</v>
      </c>
    </row>
    <row r="31" spans="1:17" ht="80.099999999999994" customHeight="1" x14ac:dyDescent="0.15">
      <c r="A31" s="1" t="s">
        <v>30</v>
      </c>
      <c r="B31" s="2" t="s">
        <v>33</v>
      </c>
      <c r="C31" s="2" t="s">
        <v>33</v>
      </c>
      <c r="D31" s="2" t="s">
        <v>65</v>
      </c>
      <c r="E31" s="2" t="s">
        <v>97</v>
      </c>
      <c r="F31" s="2" t="s">
        <v>129</v>
      </c>
      <c r="G31" s="2" t="s">
        <v>131</v>
      </c>
      <c r="H31" s="3" t="s">
        <v>165</v>
      </c>
      <c r="K31" s="2" t="s">
        <v>199</v>
      </c>
      <c r="P31" s="3" t="s">
        <v>234</v>
      </c>
      <c r="Q31" s="3" t="s">
        <v>259</v>
      </c>
    </row>
    <row r="32" spans="1:17" ht="80.099999999999994" customHeight="1" x14ac:dyDescent="0.15">
      <c r="A32" s="1" t="s">
        <v>31</v>
      </c>
      <c r="B32" s="2" t="s">
        <v>33</v>
      </c>
      <c r="C32" s="2" t="s">
        <v>33</v>
      </c>
      <c r="D32" s="2" t="s">
        <v>66</v>
      </c>
      <c r="E32" s="2" t="s">
        <v>98</v>
      </c>
      <c r="F32" s="2" t="s">
        <v>114</v>
      </c>
      <c r="G32" s="2" t="s">
        <v>136</v>
      </c>
      <c r="H32" s="3" t="s">
        <v>166</v>
      </c>
      <c r="K32" s="2" t="s">
        <v>200</v>
      </c>
      <c r="P32" s="3" t="s">
        <v>235</v>
      </c>
      <c r="Q32" s="3" t="s">
        <v>260</v>
      </c>
    </row>
    <row r="33" ht="80.099999999999994" customHeight="1" x14ac:dyDescent="0.15"/>
    <row r="34" ht="80.099999999999994" customHeight="1" x14ac:dyDescent="0.15"/>
    <row r="35" ht="80.099999999999994" customHeight="1" x14ac:dyDescent="0.15"/>
    <row r="36" ht="80.099999999999994" customHeight="1" x14ac:dyDescent="0.15"/>
    <row r="37" ht="80.099999999999994" customHeight="1" x14ac:dyDescent="0.15"/>
    <row r="38" ht="80.099999999999994" customHeight="1" x14ac:dyDescent="0.15"/>
    <row r="39" ht="80.099999999999994" customHeight="1" x14ac:dyDescent="0.15"/>
    <row r="40" ht="80.099999999999994" customHeight="1" x14ac:dyDescent="0.15"/>
  </sheetData>
  <autoFilter ref="A1:R1" xr:uid="{00000000-0009-0000-0000-000000000000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tabSelected="1" topLeftCell="B1" workbookViewId="0">
      <selection activeCell="E24" sqref="E24"/>
    </sheetView>
  </sheetViews>
  <sheetFormatPr defaultRowHeight="13.5" x14ac:dyDescent="0.15"/>
  <cols>
    <col min="1" max="1" width="9.625" customWidth="1"/>
    <col min="2" max="2" width="19.375" customWidth="1"/>
    <col min="3" max="3" width="8.625" customWidth="1"/>
    <col min="4" max="4" width="19.375" customWidth="1"/>
    <col min="5" max="5" width="26.25" customWidth="1"/>
    <col min="6" max="6" width="12.75" bestFit="1" customWidth="1"/>
    <col min="7" max="7" width="19.375" bestFit="1" customWidth="1"/>
    <col min="8" max="8" width="13.875" bestFit="1" customWidth="1"/>
  </cols>
  <sheetData>
    <row r="1" spans="1:8" x14ac:dyDescent="0.15">
      <c r="A1" t="s">
        <v>262</v>
      </c>
      <c r="B1" t="s">
        <v>264</v>
      </c>
      <c r="C1" t="s">
        <v>305</v>
      </c>
      <c r="D1" t="s">
        <v>306</v>
      </c>
      <c r="E1" t="s">
        <v>320</v>
      </c>
      <c r="F1" t="s">
        <v>356</v>
      </c>
      <c r="G1" t="s">
        <v>357</v>
      </c>
    </row>
    <row r="2" spans="1:8" x14ac:dyDescent="0.15">
      <c r="A2" t="s">
        <v>263</v>
      </c>
      <c r="B2" t="s">
        <v>265</v>
      </c>
      <c r="C2" t="s">
        <v>1</v>
      </c>
      <c r="D2" t="s">
        <v>307</v>
      </c>
      <c r="E2" t="s">
        <v>321</v>
      </c>
      <c r="F2">
        <v>106335339.176626</v>
      </c>
      <c r="G2">
        <v>107543532.40000001</v>
      </c>
      <c r="H2" s="5">
        <f>G2-F2</f>
        <v>1208193.2233740091</v>
      </c>
    </row>
    <row r="3" spans="1:8" x14ac:dyDescent="0.15">
      <c r="A3" t="s">
        <v>263</v>
      </c>
      <c r="B3" t="s">
        <v>266</v>
      </c>
      <c r="C3" t="s">
        <v>2</v>
      </c>
      <c r="D3" t="s">
        <v>2</v>
      </c>
      <c r="E3" t="s">
        <v>322</v>
      </c>
      <c r="F3">
        <v>78697894.282700002</v>
      </c>
      <c r="G3">
        <v>81240459.25</v>
      </c>
      <c r="H3" s="5">
        <f t="shared" ref="H3:H41" si="0">G3-F3</f>
        <v>2542564.9672999978</v>
      </c>
    </row>
    <row r="4" spans="1:8" x14ac:dyDescent="0.15">
      <c r="A4" t="s">
        <v>263</v>
      </c>
      <c r="B4" t="s">
        <v>267</v>
      </c>
      <c r="C4" t="s">
        <v>3</v>
      </c>
      <c r="D4" t="s">
        <v>308</v>
      </c>
      <c r="E4" t="s">
        <v>323</v>
      </c>
      <c r="F4">
        <v>0</v>
      </c>
      <c r="G4">
        <v>0</v>
      </c>
      <c r="H4" s="5">
        <f t="shared" si="0"/>
        <v>0</v>
      </c>
    </row>
    <row r="5" spans="1:8" x14ac:dyDescent="0.15">
      <c r="A5" t="s">
        <v>263</v>
      </c>
      <c r="B5" t="s">
        <v>268</v>
      </c>
      <c r="C5" t="s">
        <v>3</v>
      </c>
      <c r="D5" t="s">
        <v>309</v>
      </c>
      <c r="E5" t="s">
        <v>324</v>
      </c>
      <c r="F5">
        <v>23974398.679000001</v>
      </c>
      <c r="G5">
        <v>24264386.280000001</v>
      </c>
      <c r="H5" s="5">
        <f t="shared" si="0"/>
        <v>289987.60099999979</v>
      </c>
    </row>
    <row r="6" spans="1:8" x14ac:dyDescent="0.15">
      <c r="A6" t="s">
        <v>263</v>
      </c>
      <c r="B6" t="s">
        <v>269</v>
      </c>
      <c r="C6" t="s">
        <v>4</v>
      </c>
      <c r="D6" t="s">
        <v>4</v>
      </c>
      <c r="E6" t="s">
        <v>325</v>
      </c>
      <c r="F6">
        <v>0</v>
      </c>
      <c r="G6">
        <v>0</v>
      </c>
      <c r="H6" s="5">
        <f t="shared" si="0"/>
        <v>0</v>
      </c>
    </row>
    <row r="7" spans="1:8" x14ac:dyDescent="0.15">
      <c r="A7" t="s">
        <v>263</v>
      </c>
      <c r="B7" t="s">
        <v>270</v>
      </c>
      <c r="C7" t="s">
        <v>4</v>
      </c>
      <c r="D7" t="s">
        <v>310</v>
      </c>
      <c r="E7" t="s">
        <v>326</v>
      </c>
      <c r="F7">
        <v>16406333.3511</v>
      </c>
      <c r="G7">
        <v>16333433</v>
      </c>
      <c r="H7" s="5">
        <f t="shared" si="0"/>
        <v>-72900.351099999622</v>
      </c>
    </row>
    <row r="8" spans="1:8" x14ac:dyDescent="0.15">
      <c r="A8" t="s">
        <v>263</v>
      </c>
      <c r="B8" t="s">
        <v>271</v>
      </c>
      <c r="C8" t="s">
        <v>6</v>
      </c>
      <c r="D8" t="s">
        <v>311</v>
      </c>
      <c r="E8" t="s">
        <v>327</v>
      </c>
      <c r="F8">
        <v>8.91</v>
      </c>
      <c r="G8">
        <v>0</v>
      </c>
      <c r="H8" s="5">
        <f t="shared" si="0"/>
        <v>-8.91</v>
      </c>
    </row>
    <row r="9" spans="1:8" x14ac:dyDescent="0.15">
      <c r="A9" t="s">
        <v>263</v>
      </c>
      <c r="B9" t="s">
        <v>272</v>
      </c>
      <c r="C9" t="s">
        <v>7</v>
      </c>
      <c r="D9" t="s">
        <v>312</v>
      </c>
      <c r="E9" t="s">
        <v>328</v>
      </c>
      <c r="F9">
        <v>37654030.149181597</v>
      </c>
      <c r="G9">
        <v>37341702.799999997</v>
      </c>
      <c r="H9" s="5">
        <f t="shared" si="0"/>
        <v>-312327.34918159992</v>
      </c>
    </row>
    <row r="10" spans="1:8" x14ac:dyDescent="0.15">
      <c r="A10" t="s">
        <v>263</v>
      </c>
      <c r="B10" t="s">
        <v>273</v>
      </c>
      <c r="C10" t="s">
        <v>8</v>
      </c>
      <c r="D10" t="s">
        <v>313</v>
      </c>
      <c r="E10" t="s">
        <v>329</v>
      </c>
      <c r="F10">
        <v>41058261.092336804</v>
      </c>
      <c r="G10">
        <v>60322656.489999987</v>
      </c>
      <c r="H10" s="5">
        <f t="shared" si="0"/>
        <v>19264395.397663184</v>
      </c>
    </row>
    <row r="11" spans="1:8" x14ac:dyDescent="0.15">
      <c r="A11" t="s">
        <v>263</v>
      </c>
      <c r="B11" t="s">
        <v>274</v>
      </c>
      <c r="C11" t="s">
        <v>8</v>
      </c>
      <c r="D11" t="s">
        <v>8</v>
      </c>
      <c r="E11" t="s">
        <v>330</v>
      </c>
      <c r="F11">
        <v>30305813.205987699</v>
      </c>
      <c r="G11">
        <v>15673338.73</v>
      </c>
      <c r="H11" s="5">
        <f t="shared" si="0"/>
        <v>-14632474.475987699</v>
      </c>
    </row>
    <row r="12" spans="1:8" x14ac:dyDescent="0.15">
      <c r="A12" t="s">
        <v>263</v>
      </c>
      <c r="B12" t="s">
        <v>275</v>
      </c>
      <c r="C12" t="s">
        <v>9</v>
      </c>
      <c r="D12" t="s">
        <v>314</v>
      </c>
      <c r="E12" t="s">
        <v>331</v>
      </c>
      <c r="F12">
        <v>29744311.078261301</v>
      </c>
      <c r="G12">
        <v>29087412.379999999</v>
      </c>
      <c r="H12" s="5">
        <f t="shared" si="0"/>
        <v>-656898.69826130196</v>
      </c>
    </row>
    <row r="13" spans="1:8" x14ac:dyDescent="0.15">
      <c r="A13" t="s">
        <v>263</v>
      </c>
      <c r="B13" t="s">
        <v>276</v>
      </c>
      <c r="C13" t="s">
        <v>10</v>
      </c>
      <c r="D13" t="s">
        <v>10</v>
      </c>
      <c r="E13" t="s">
        <v>332</v>
      </c>
      <c r="F13">
        <v>19863261.103</v>
      </c>
      <c r="G13">
        <v>19949814.98</v>
      </c>
      <c r="H13" s="5">
        <f t="shared" si="0"/>
        <v>86553.877000000328</v>
      </c>
    </row>
    <row r="14" spans="1:8" x14ac:dyDescent="0.15">
      <c r="A14" t="s">
        <v>263</v>
      </c>
      <c r="B14" t="s">
        <v>277</v>
      </c>
      <c r="C14" t="s">
        <v>11</v>
      </c>
      <c r="D14" t="s">
        <v>11</v>
      </c>
      <c r="E14" t="s">
        <v>333</v>
      </c>
      <c r="F14">
        <v>27749349.544</v>
      </c>
      <c r="G14">
        <v>28300164.210000001</v>
      </c>
      <c r="H14" s="5">
        <f t="shared" si="0"/>
        <v>550814.66600000113</v>
      </c>
    </row>
    <row r="15" spans="1:8" x14ac:dyDescent="0.15">
      <c r="A15" t="s">
        <v>263</v>
      </c>
      <c r="B15" t="s">
        <v>278</v>
      </c>
      <c r="C15" t="s">
        <v>12</v>
      </c>
      <c r="D15" t="s">
        <v>12</v>
      </c>
      <c r="E15" t="s">
        <v>334</v>
      </c>
      <c r="F15">
        <v>40822603.884999998</v>
      </c>
      <c r="G15">
        <v>41619928.690000013</v>
      </c>
      <c r="H15" s="5">
        <f t="shared" si="0"/>
        <v>797324.8050000146</v>
      </c>
    </row>
    <row r="16" spans="1:8" x14ac:dyDescent="0.15">
      <c r="A16" t="s">
        <v>263</v>
      </c>
      <c r="B16" t="s">
        <v>279</v>
      </c>
      <c r="C16" t="s">
        <v>13</v>
      </c>
      <c r="D16" t="s">
        <v>13</v>
      </c>
      <c r="E16" t="s">
        <v>335</v>
      </c>
      <c r="F16">
        <v>82244120.371672854</v>
      </c>
      <c r="G16">
        <v>84506792.919999987</v>
      </c>
      <c r="H16" s="5">
        <f t="shared" si="0"/>
        <v>2262672.5483271331</v>
      </c>
    </row>
    <row r="17" spans="1:8" x14ac:dyDescent="0.15">
      <c r="A17" t="s">
        <v>263</v>
      </c>
      <c r="B17" t="s">
        <v>280</v>
      </c>
      <c r="C17" t="s">
        <v>14</v>
      </c>
      <c r="D17" t="s">
        <v>14</v>
      </c>
      <c r="E17" t="s">
        <v>336</v>
      </c>
      <c r="F17">
        <v>29185154.886999998</v>
      </c>
      <c r="G17">
        <v>29986411.25</v>
      </c>
      <c r="H17" s="5">
        <f t="shared" si="0"/>
        <v>801256.36300000176</v>
      </c>
    </row>
    <row r="18" spans="1:8" x14ac:dyDescent="0.15">
      <c r="A18" t="s">
        <v>263</v>
      </c>
      <c r="B18" t="s">
        <v>281</v>
      </c>
      <c r="C18" t="s">
        <v>15</v>
      </c>
      <c r="D18" t="s">
        <v>15</v>
      </c>
      <c r="E18" t="s">
        <v>337</v>
      </c>
      <c r="F18">
        <v>18349714.0994922</v>
      </c>
      <c r="G18">
        <v>18705762.5</v>
      </c>
      <c r="H18" s="5">
        <f t="shared" si="0"/>
        <v>356048.40050780028</v>
      </c>
    </row>
    <row r="19" spans="1:8" x14ac:dyDescent="0.15">
      <c r="A19" t="s">
        <v>263</v>
      </c>
      <c r="B19" t="s">
        <v>282</v>
      </c>
      <c r="C19" t="s">
        <v>16</v>
      </c>
      <c r="D19" t="s">
        <v>16</v>
      </c>
      <c r="E19" t="s">
        <v>338</v>
      </c>
      <c r="F19">
        <v>39285618.932340004</v>
      </c>
      <c r="G19">
        <v>41448692.950000003</v>
      </c>
      <c r="H19" s="5">
        <f t="shared" si="0"/>
        <v>2163074.0176599994</v>
      </c>
    </row>
    <row r="20" spans="1:8" x14ac:dyDescent="0.15">
      <c r="A20" t="s">
        <v>263</v>
      </c>
      <c r="B20" t="s">
        <v>283</v>
      </c>
      <c r="C20" t="s">
        <v>17</v>
      </c>
      <c r="D20" t="s">
        <v>17</v>
      </c>
      <c r="E20" t="s">
        <v>339</v>
      </c>
      <c r="F20">
        <v>117083827.743177</v>
      </c>
      <c r="G20">
        <v>119465393.12</v>
      </c>
      <c r="H20" s="5">
        <f t="shared" si="0"/>
        <v>2381565.3768230081</v>
      </c>
    </row>
    <row r="21" spans="1:8" x14ac:dyDescent="0.15">
      <c r="A21" t="s">
        <v>263</v>
      </c>
      <c r="B21" t="s">
        <v>284</v>
      </c>
      <c r="C21" t="s">
        <v>18</v>
      </c>
      <c r="D21" t="s">
        <v>18</v>
      </c>
      <c r="E21" t="s">
        <v>340</v>
      </c>
      <c r="F21">
        <v>196060040.76482999</v>
      </c>
      <c r="G21">
        <v>194378079.65000001</v>
      </c>
      <c r="H21" s="5">
        <f t="shared" si="0"/>
        <v>-1681961.1148299873</v>
      </c>
    </row>
    <row r="22" spans="1:8" x14ac:dyDescent="0.15">
      <c r="A22" t="s">
        <v>263</v>
      </c>
      <c r="B22" t="s">
        <v>285</v>
      </c>
      <c r="C22" t="s">
        <v>19</v>
      </c>
      <c r="D22" t="s">
        <v>19</v>
      </c>
      <c r="E22" t="s">
        <v>341</v>
      </c>
      <c r="F22">
        <v>19347700.810899999</v>
      </c>
      <c r="G22">
        <v>19054798.309999999</v>
      </c>
      <c r="H22" s="5">
        <f t="shared" si="0"/>
        <v>-292902.50090000033</v>
      </c>
    </row>
    <row r="23" spans="1:8" x14ac:dyDescent="0.15">
      <c r="A23" t="s">
        <v>263</v>
      </c>
      <c r="B23" t="s">
        <v>286</v>
      </c>
      <c r="C23" t="s">
        <v>20</v>
      </c>
      <c r="F23">
        <v>0</v>
      </c>
      <c r="G23">
        <v>0</v>
      </c>
      <c r="H23" s="5">
        <f t="shared" si="0"/>
        <v>0</v>
      </c>
    </row>
    <row r="24" spans="1:8" x14ac:dyDescent="0.15">
      <c r="A24" t="s">
        <v>263</v>
      </c>
      <c r="B24" t="s">
        <v>287</v>
      </c>
      <c r="C24" t="s">
        <v>20</v>
      </c>
      <c r="D24" t="s">
        <v>20</v>
      </c>
      <c r="E24" t="s">
        <v>342</v>
      </c>
      <c r="F24">
        <v>38216164.9947</v>
      </c>
      <c r="G24">
        <v>38118852.420000002</v>
      </c>
      <c r="H24" s="5">
        <f t="shared" si="0"/>
        <v>-97312.574699997902</v>
      </c>
    </row>
    <row r="25" spans="1:8" x14ac:dyDescent="0.15">
      <c r="A25" t="s">
        <v>263</v>
      </c>
      <c r="B25" t="s">
        <v>288</v>
      </c>
      <c r="C25" t="s">
        <v>21</v>
      </c>
      <c r="D25" t="s">
        <v>21</v>
      </c>
      <c r="E25" t="s">
        <v>343</v>
      </c>
      <c r="F25">
        <v>20470696.677200001</v>
      </c>
      <c r="G25">
        <v>20815519.84</v>
      </c>
      <c r="H25" s="5">
        <f t="shared" si="0"/>
        <v>344823.16279999912</v>
      </c>
    </row>
    <row r="26" spans="1:8" x14ac:dyDescent="0.15">
      <c r="A26" t="s">
        <v>263</v>
      </c>
      <c r="B26" t="s">
        <v>289</v>
      </c>
      <c r="C26" t="s">
        <v>22</v>
      </c>
      <c r="D26" t="s">
        <v>315</v>
      </c>
      <c r="E26" t="s">
        <v>344</v>
      </c>
      <c r="F26">
        <v>539146262.55610371</v>
      </c>
      <c r="G26">
        <v>521955495.17000008</v>
      </c>
      <c r="H26" s="5">
        <f t="shared" si="0"/>
        <v>-17190767.38610363</v>
      </c>
    </row>
    <row r="27" spans="1:8" x14ac:dyDescent="0.15">
      <c r="A27" t="s">
        <v>263</v>
      </c>
      <c r="B27" t="s">
        <v>290</v>
      </c>
      <c r="C27" t="s">
        <v>23</v>
      </c>
      <c r="D27" t="s">
        <v>23</v>
      </c>
      <c r="E27" t="s">
        <v>345</v>
      </c>
      <c r="F27">
        <v>21126075.1622166</v>
      </c>
      <c r="G27">
        <v>20923391</v>
      </c>
      <c r="H27" s="5">
        <f t="shared" si="0"/>
        <v>-202684.16221660003</v>
      </c>
    </row>
    <row r="28" spans="1:8" x14ac:dyDescent="0.15">
      <c r="A28" t="s">
        <v>263</v>
      </c>
      <c r="B28" t="s">
        <v>291</v>
      </c>
      <c r="C28" t="s">
        <v>24</v>
      </c>
      <c r="F28">
        <v>0</v>
      </c>
      <c r="G28">
        <v>0</v>
      </c>
      <c r="H28" s="5">
        <f t="shared" si="0"/>
        <v>0</v>
      </c>
    </row>
    <row r="29" spans="1:8" x14ac:dyDescent="0.15">
      <c r="A29" t="s">
        <v>263</v>
      </c>
      <c r="B29" t="s">
        <v>292</v>
      </c>
      <c r="C29" t="s">
        <v>24</v>
      </c>
      <c r="D29" t="s">
        <v>316</v>
      </c>
      <c r="E29" t="s">
        <v>346</v>
      </c>
      <c r="F29">
        <v>62435368.9706605</v>
      </c>
      <c r="G29">
        <v>52610606.900000013</v>
      </c>
      <c r="H29" s="5">
        <f t="shared" si="0"/>
        <v>-9824762.0706604868</v>
      </c>
    </row>
    <row r="30" spans="1:8" x14ac:dyDescent="0.15">
      <c r="A30" t="s">
        <v>263</v>
      </c>
      <c r="B30" t="s">
        <v>293</v>
      </c>
      <c r="C30" t="s">
        <v>25</v>
      </c>
      <c r="D30" t="s">
        <v>317</v>
      </c>
      <c r="E30" t="s">
        <v>347</v>
      </c>
      <c r="F30">
        <v>247853939.50266531</v>
      </c>
      <c r="G30">
        <v>248683051.24000001</v>
      </c>
      <c r="H30" s="5">
        <f t="shared" si="0"/>
        <v>829111.73733469844</v>
      </c>
    </row>
    <row r="31" spans="1:8" x14ac:dyDescent="0.15">
      <c r="A31" t="s">
        <v>263</v>
      </c>
      <c r="B31" t="s">
        <v>294</v>
      </c>
      <c r="C31" t="s">
        <v>25</v>
      </c>
      <c r="F31">
        <v>0</v>
      </c>
      <c r="G31">
        <v>16868.39</v>
      </c>
      <c r="H31" s="5">
        <f t="shared" si="0"/>
        <v>16868.39</v>
      </c>
    </row>
    <row r="32" spans="1:8" x14ac:dyDescent="0.15">
      <c r="A32" t="s">
        <v>263</v>
      </c>
      <c r="B32" t="s">
        <v>295</v>
      </c>
      <c r="C32" t="s">
        <v>25</v>
      </c>
      <c r="F32">
        <v>64079818.905574307</v>
      </c>
      <c r="G32">
        <v>65063740.590000011</v>
      </c>
      <c r="H32" s="5">
        <f t="shared" si="0"/>
        <v>983921.68442570418</v>
      </c>
    </row>
    <row r="33" spans="1:8" x14ac:dyDescent="0.15">
      <c r="A33" t="s">
        <v>263</v>
      </c>
      <c r="B33" t="s">
        <v>296</v>
      </c>
      <c r="C33" t="s">
        <v>25</v>
      </c>
      <c r="D33" t="s">
        <v>25</v>
      </c>
      <c r="E33" t="s">
        <v>348</v>
      </c>
      <c r="F33">
        <v>35006246.494707353</v>
      </c>
      <c r="G33">
        <v>35007583.729999997</v>
      </c>
      <c r="H33" s="5">
        <f t="shared" si="0"/>
        <v>1337.2352926433086</v>
      </c>
    </row>
    <row r="34" spans="1:8" x14ac:dyDescent="0.15">
      <c r="A34" t="s">
        <v>263</v>
      </c>
      <c r="B34" t="s">
        <v>297</v>
      </c>
      <c r="C34" t="s">
        <v>26</v>
      </c>
      <c r="F34">
        <v>0</v>
      </c>
      <c r="G34">
        <v>0</v>
      </c>
      <c r="H34" s="5">
        <f t="shared" si="0"/>
        <v>0</v>
      </c>
    </row>
    <row r="35" spans="1:8" x14ac:dyDescent="0.15">
      <c r="A35" t="s">
        <v>263</v>
      </c>
      <c r="B35" t="s">
        <v>298</v>
      </c>
      <c r="C35" t="s">
        <v>26</v>
      </c>
      <c r="D35" t="s">
        <v>26</v>
      </c>
      <c r="E35" t="s">
        <v>349</v>
      </c>
      <c r="F35">
        <v>186406649.59671199</v>
      </c>
      <c r="G35">
        <v>191362535.34999999</v>
      </c>
      <c r="H35" s="5">
        <f t="shared" si="0"/>
        <v>4955885.7532880008</v>
      </c>
    </row>
    <row r="36" spans="1:8" x14ac:dyDescent="0.15">
      <c r="A36" t="s">
        <v>263</v>
      </c>
      <c r="B36" t="s">
        <v>299</v>
      </c>
      <c r="C36" t="s">
        <v>27</v>
      </c>
      <c r="D36" t="s">
        <v>27</v>
      </c>
      <c r="E36" t="s">
        <v>350</v>
      </c>
      <c r="F36">
        <v>21786.256799999999</v>
      </c>
      <c r="G36">
        <v>25620</v>
      </c>
      <c r="H36" s="5">
        <f t="shared" si="0"/>
        <v>3833.7432000000008</v>
      </c>
    </row>
    <row r="37" spans="1:8" x14ac:dyDescent="0.15">
      <c r="A37" t="s">
        <v>263</v>
      </c>
      <c r="B37" t="s">
        <v>300</v>
      </c>
      <c r="C37" t="s">
        <v>28</v>
      </c>
      <c r="D37" t="s">
        <v>318</v>
      </c>
      <c r="E37" t="s">
        <v>351</v>
      </c>
      <c r="F37">
        <v>15886498.625203401</v>
      </c>
      <c r="G37">
        <v>16030432.279999999</v>
      </c>
      <c r="H37" s="5">
        <f t="shared" si="0"/>
        <v>143933.65479659848</v>
      </c>
    </row>
    <row r="38" spans="1:8" x14ac:dyDescent="0.15">
      <c r="A38" t="s">
        <v>263</v>
      </c>
      <c r="B38" t="s">
        <v>301</v>
      </c>
      <c r="C38" t="s">
        <v>29</v>
      </c>
      <c r="D38" t="s">
        <v>319</v>
      </c>
      <c r="E38" t="s">
        <v>352</v>
      </c>
      <c r="F38">
        <v>39960307.316537023</v>
      </c>
      <c r="G38">
        <v>40324500.100000001</v>
      </c>
      <c r="H38" s="5">
        <f t="shared" si="0"/>
        <v>364192.7834629789</v>
      </c>
    </row>
    <row r="39" spans="1:8" x14ac:dyDescent="0.15">
      <c r="A39" t="s">
        <v>263</v>
      </c>
      <c r="B39" t="s">
        <v>302</v>
      </c>
      <c r="C39" t="s">
        <v>29</v>
      </c>
      <c r="D39" t="s">
        <v>29</v>
      </c>
      <c r="E39" t="s">
        <v>353</v>
      </c>
      <c r="F39">
        <v>40104423.832605481</v>
      </c>
      <c r="G39">
        <v>42440126.649999999</v>
      </c>
      <c r="H39" s="5">
        <f t="shared" si="0"/>
        <v>2335702.8173945174</v>
      </c>
    </row>
    <row r="40" spans="1:8" x14ac:dyDescent="0.15">
      <c r="A40" t="s">
        <v>263</v>
      </c>
      <c r="B40" t="s">
        <v>303</v>
      </c>
      <c r="C40" t="s">
        <v>30</v>
      </c>
      <c r="D40" t="s">
        <v>30</v>
      </c>
      <c r="E40" t="s">
        <v>354</v>
      </c>
      <c r="F40">
        <v>83889028.463596269</v>
      </c>
      <c r="G40">
        <v>84213655.560000002</v>
      </c>
      <c r="H40" s="5">
        <f t="shared" si="0"/>
        <v>324627.0964037329</v>
      </c>
    </row>
    <row r="41" spans="1:8" x14ac:dyDescent="0.15">
      <c r="A41" t="s">
        <v>263</v>
      </c>
      <c r="B41" t="s">
        <v>304</v>
      </c>
      <c r="C41" t="s">
        <v>31</v>
      </c>
      <c r="D41" t="s">
        <v>31</v>
      </c>
      <c r="E41" t="s">
        <v>355</v>
      </c>
      <c r="F41">
        <v>92978258.80355005</v>
      </c>
      <c r="G41">
        <v>93597178.519999981</v>
      </c>
      <c r="H41" s="5">
        <f t="shared" si="0"/>
        <v>618919.71644993126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</vt:lpstr>
      <vt:lpstr>目标持仓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马新哲</cp:lastModifiedBy>
  <dcterms:created xsi:type="dcterms:W3CDTF">2020-08-13T14:12:34Z</dcterms:created>
  <dcterms:modified xsi:type="dcterms:W3CDTF">2020-08-13T14:37:25Z</dcterms:modified>
</cp:coreProperties>
</file>